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Z:\2PERFINS_PROVINCIAIS\10 PORTAL INE\13 BENGO_FEITO\"/>
    </mc:Choice>
  </mc:AlternateContent>
  <xr:revisionPtr revIDLastSave="0" documentId="13_ncr:1_{B2FDD942-F49C-4CF1-90A5-625ED23A8D20}" xr6:coauthVersionLast="47" xr6:coauthVersionMax="47" xr10:uidLastSave="{00000000-0000-0000-0000-000000000000}"/>
  <bookViews>
    <workbookView xWindow="-120" yWindow="-120" windowWidth="29040" windowHeight="15840" firstSheet="57" activeTab="71" xr2:uid="{00000000-000D-0000-FFFF-FFFF00000000}"/>
  </bookViews>
  <sheets>
    <sheet name="1. População" sheetId="213" r:id="rId1"/>
    <sheet name="Q1.1" sheetId="235" r:id="rId2"/>
    <sheet name="Q1.2" sheetId="236" r:id="rId3"/>
    <sheet name="Q1.3" sheetId="237" r:id="rId4"/>
    <sheet name="Q1.4" sheetId="238" r:id="rId5"/>
    <sheet name="Q1.5" sheetId="239" r:id="rId6"/>
    <sheet name="Q1.6" sheetId="240" r:id="rId7"/>
    <sheet name="Q1.7" sheetId="241" r:id="rId8"/>
    <sheet name="2. Estado Civil" sheetId="223" r:id="rId9"/>
    <sheet name="Q2.1" sheetId="242" r:id="rId10"/>
    <sheet name="3. Registo Civil" sheetId="224" r:id="rId11"/>
    <sheet name="Q3.1" sheetId="243" r:id="rId12"/>
    <sheet name="Q3.2" sheetId="244" r:id="rId13"/>
    <sheet name="Q3.3" sheetId="245" r:id="rId14"/>
    <sheet name="Q3.4" sheetId="246" r:id="rId15"/>
    <sheet name="4. Deficiência e Albinismo" sheetId="225" r:id="rId16"/>
    <sheet name="Q 4.2" sheetId="251" r:id="rId17"/>
    <sheet name="Q 4.3" sheetId="252" r:id="rId18"/>
    <sheet name="5. Orfandade" sheetId="226" r:id="rId19"/>
    <sheet name="Q5.1" sheetId="247" r:id="rId20"/>
    <sheet name="Q5.2" sheetId="248" r:id="rId21"/>
    <sheet name="6. Língua Materna" sheetId="227" r:id="rId22"/>
    <sheet name="Q 6.1" sheetId="249" r:id="rId23"/>
    <sheet name="Q 6.2" sheetId="250" r:id="rId24"/>
    <sheet name="7. Religião" sheetId="228" r:id="rId25"/>
    <sheet name="Q.7.1" sheetId="253" r:id="rId26"/>
    <sheet name="8. Educação" sheetId="229" r:id="rId27"/>
    <sheet name="Q8.1" sheetId="296" r:id="rId28"/>
    <sheet name="Q8.2" sheetId="297" r:id="rId29"/>
    <sheet name="Q8.3" sheetId="298" r:id="rId30"/>
    <sheet name="Q8.4" sheetId="299" r:id="rId31"/>
    <sheet name="Q8.5" sheetId="300" r:id="rId32"/>
    <sheet name="Q8.6" sheetId="301" r:id="rId33"/>
    <sheet name="Q8.7" sheetId="302" r:id="rId34"/>
    <sheet name="Q8.8" sheetId="303" r:id="rId35"/>
    <sheet name="Q8.9" sheetId="304" r:id="rId36"/>
    <sheet name="Q8.10" sheetId="305" r:id="rId37"/>
    <sheet name="Q8.11" sheetId="306" r:id="rId38"/>
    <sheet name="Q8.12" sheetId="307" r:id="rId39"/>
    <sheet name="Q8.13" sheetId="308" r:id="rId40"/>
    <sheet name="Q8.14" sheetId="309" r:id="rId41"/>
    <sheet name="Q8.15" sheetId="310" r:id="rId42"/>
    <sheet name="Q8.16" sheetId="311" r:id="rId43"/>
    <sheet name="9. Agregado Familiar" sheetId="230" r:id="rId44"/>
    <sheet name="Q9.1" sheetId="254" r:id="rId45"/>
    <sheet name="Q9.2" sheetId="255" r:id="rId46"/>
    <sheet name="Q9.3" sheetId="256" r:id="rId47"/>
    <sheet name="Q9.4" sheetId="257" r:id="rId48"/>
    <sheet name="Q9.5" sheetId="258" r:id="rId49"/>
    <sheet name="Q9.6" sheetId="259" r:id="rId50"/>
    <sheet name="Q9.7" sheetId="260" r:id="rId51"/>
    <sheet name="Q9.8" sheetId="261" r:id="rId52"/>
    <sheet name="Q9.9" sheetId="262" r:id="rId53"/>
    <sheet name="Q9.10" sheetId="263" r:id="rId54"/>
    <sheet name="Q9.11" sheetId="264" r:id="rId55"/>
    <sheet name="Q9.12" sheetId="265" r:id="rId56"/>
    <sheet name="Q9.13" sheetId="266" r:id="rId57"/>
    <sheet name="Q9.14" sheetId="267" r:id="rId58"/>
    <sheet name="Q9.15" sheetId="268" r:id="rId59"/>
    <sheet name="Q9.16" sheetId="269" r:id="rId60"/>
    <sheet name="Q9.17" sheetId="270" r:id="rId61"/>
    <sheet name="Q9.18" sheetId="271" r:id="rId62"/>
    <sheet name="Q9.19" sheetId="272" r:id="rId63"/>
    <sheet name="Q9.20 " sheetId="273" r:id="rId64"/>
    <sheet name="10. Habitação" sheetId="231" r:id="rId65"/>
    <sheet name="Q 10.1" sheetId="289" r:id="rId66"/>
    <sheet name="Q 10.2" sheetId="290" r:id="rId67"/>
    <sheet name="Q 10.3" sheetId="291" r:id="rId68"/>
    <sheet name="Q 10.4" sheetId="292" r:id="rId69"/>
    <sheet name="Q 10.5 " sheetId="293" r:id="rId70"/>
    <sheet name="Q 10.6" sheetId="294" r:id="rId71"/>
    <sheet name="Q 10.7" sheetId="295" r:id="rId7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" i="249" l="1"/>
  <c r="M46" i="311" l="1"/>
  <c r="M45" i="311"/>
  <c r="M44" i="311"/>
  <c r="M43" i="311"/>
  <c r="M42" i="311"/>
  <c r="M41" i="311"/>
  <c r="M40" i="311"/>
  <c r="M39" i="311"/>
  <c r="M38" i="311"/>
  <c r="M37" i="311"/>
  <c r="M36" i="311"/>
  <c r="M35" i="311"/>
  <c r="M34" i="311"/>
  <c r="M33" i="311"/>
  <c r="M32" i="311"/>
  <c r="M31" i="311"/>
  <c r="M30" i="311"/>
  <c r="M29" i="311"/>
  <c r="M28" i="311"/>
  <c r="M27" i="311"/>
  <c r="M26" i="311"/>
  <c r="M25" i="311"/>
  <c r="M24" i="311"/>
  <c r="M23" i="311"/>
  <c r="M22" i="311"/>
  <c r="M21" i="311"/>
  <c r="M20" i="311"/>
  <c r="M19" i="311"/>
  <c r="M18" i="311"/>
  <c r="M17" i="311"/>
  <c r="M16" i="311"/>
  <c r="M15" i="311"/>
  <c r="M14" i="311"/>
  <c r="M13" i="311"/>
  <c r="M12" i="311"/>
  <c r="M11" i="311"/>
  <c r="M9" i="311"/>
  <c r="M8" i="311"/>
  <c r="F6" i="311"/>
  <c r="M5" i="311"/>
  <c r="C6" i="262" l="1"/>
  <c r="F6" i="302"/>
  <c r="F6" i="310"/>
  <c r="P34" i="249" l="1"/>
  <c r="O34" i="249"/>
  <c r="N34" i="249"/>
  <c r="M34" i="249"/>
  <c r="I34" i="249"/>
  <c r="H34" i="249"/>
  <c r="G34" i="249"/>
  <c r="F34" i="249"/>
  <c r="E34" i="249"/>
  <c r="D34" i="249"/>
  <c r="C34" i="249"/>
  <c r="B34" i="249"/>
  <c r="P29" i="249"/>
  <c r="O29" i="249"/>
  <c r="M29" i="249"/>
  <c r="K29" i="249"/>
  <c r="H29" i="249"/>
  <c r="G29" i="249"/>
  <c r="F29" i="249"/>
  <c r="E29" i="249"/>
  <c r="D29" i="249"/>
  <c r="C29" i="249"/>
  <c r="B29" i="249"/>
  <c r="P25" i="249"/>
  <c r="O25" i="249"/>
  <c r="N25" i="249"/>
  <c r="L25" i="249"/>
  <c r="K25" i="249"/>
  <c r="J25" i="249"/>
  <c r="I25" i="249"/>
  <c r="H25" i="249"/>
  <c r="G25" i="249"/>
  <c r="F25" i="249"/>
  <c r="E25" i="249"/>
  <c r="D25" i="249"/>
  <c r="C25" i="249"/>
  <c r="B25" i="249"/>
  <c r="P22" i="249"/>
  <c r="O22" i="249"/>
  <c r="M22" i="249"/>
  <c r="L22" i="249"/>
  <c r="K22" i="249"/>
  <c r="H22" i="249"/>
  <c r="G22" i="249"/>
  <c r="F22" i="249"/>
  <c r="E22" i="249"/>
  <c r="D22" i="249"/>
  <c r="C22" i="249"/>
  <c r="B22" i="249"/>
  <c r="P18" i="249"/>
  <c r="O18" i="249"/>
  <c r="N18" i="249"/>
  <c r="K18" i="249"/>
  <c r="J18" i="249"/>
  <c r="H18" i="249"/>
  <c r="G18" i="249"/>
  <c r="F18" i="249"/>
  <c r="E18" i="249"/>
  <c r="D18" i="249"/>
  <c r="C18" i="249"/>
  <c r="B18" i="249"/>
  <c r="P14" i="249"/>
  <c r="O14" i="249"/>
  <c r="K14" i="249"/>
  <c r="J14" i="249"/>
  <c r="H14" i="249"/>
  <c r="G14" i="249"/>
  <c r="F14" i="249"/>
  <c r="E14" i="249"/>
  <c r="D14" i="249"/>
  <c r="C14" i="249"/>
  <c r="B14" i="249"/>
  <c r="P10" i="249"/>
  <c r="O10" i="249"/>
  <c r="N10" i="249"/>
  <c r="M10" i="249"/>
  <c r="K10" i="249"/>
  <c r="J10" i="249"/>
  <c r="I10" i="249"/>
  <c r="H10" i="249"/>
  <c r="G10" i="249"/>
  <c r="F10" i="249"/>
  <c r="E10" i="249"/>
  <c r="D10" i="249"/>
  <c r="C10" i="249"/>
  <c r="B10" i="249"/>
  <c r="M5" i="310"/>
  <c r="M8" i="310"/>
  <c r="M9" i="310"/>
  <c r="M11" i="310"/>
  <c r="M12" i="310"/>
  <c r="M13" i="310"/>
  <c r="M14" i="310"/>
  <c r="M15" i="310"/>
  <c r="M16" i="310"/>
  <c r="M17" i="310"/>
  <c r="M18" i="310"/>
  <c r="M19" i="310"/>
  <c r="M20" i="310"/>
  <c r="M21" i="310"/>
  <c r="M22" i="310"/>
  <c r="M23" i="310"/>
  <c r="M24" i="310"/>
  <c r="M25" i="310"/>
  <c r="M26" i="310"/>
  <c r="M27" i="310"/>
  <c r="M28" i="310"/>
  <c r="M29" i="310"/>
  <c r="M30" i="310"/>
  <c r="M31" i="310"/>
  <c r="M32" i="310"/>
  <c r="M33" i="310"/>
  <c r="M34" i="310"/>
  <c r="M35" i="310"/>
  <c r="M36" i="310"/>
  <c r="M37" i="310"/>
  <c r="M38" i="310"/>
  <c r="M39" i="310"/>
  <c r="M40" i="310"/>
  <c r="M41" i="310"/>
  <c r="M42" i="310"/>
  <c r="M43" i="310"/>
  <c r="M44" i="310"/>
  <c r="M45" i="310"/>
  <c r="M46" i="310"/>
  <c r="M5" i="298"/>
  <c r="M8" i="298"/>
  <c r="M9" i="298"/>
  <c r="M11" i="298"/>
  <c r="M12" i="298"/>
  <c r="M13" i="298"/>
  <c r="M14" i="298"/>
  <c r="M15" i="298"/>
  <c r="M16" i="298"/>
  <c r="M17" i="298"/>
  <c r="M18" i="298"/>
  <c r="M19" i="298"/>
  <c r="M20" i="298"/>
  <c r="M21" i="298"/>
  <c r="M22" i="298"/>
  <c r="M23" i="298"/>
  <c r="M24" i="298"/>
  <c r="M25" i="298"/>
  <c r="M26" i="298"/>
  <c r="M27" i="298"/>
  <c r="M28" i="298"/>
  <c r="M29" i="298"/>
  <c r="M30" i="298"/>
  <c r="M31" i="298"/>
  <c r="M32" i="298"/>
  <c r="M33" i="298"/>
  <c r="M34" i="298"/>
  <c r="M35" i="298"/>
  <c r="M36" i="298"/>
  <c r="M37" i="298"/>
  <c r="M38" i="298"/>
  <c r="M39" i="298"/>
  <c r="M40" i="298"/>
  <c r="M41" i="298"/>
  <c r="M42" i="298"/>
  <c r="M43" i="298"/>
  <c r="M44" i="298"/>
  <c r="M45" i="298"/>
  <c r="M46" i="298"/>
  <c r="N4" i="297"/>
  <c r="N7" i="297"/>
  <c r="N8" i="297"/>
  <c r="N9" i="297"/>
  <c r="N10" i="297"/>
  <c r="N11" i="297"/>
  <c r="N12" i="297"/>
  <c r="N13" i="297"/>
  <c r="N14" i="297"/>
  <c r="N15" i="297"/>
  <c r="N16" i="297"/>
  <c r="N17" i="297"/>
  <c r="N18" i="297"/>
  <c r="N19" i="297"/>
  <c r="N20" i="297"/>
  <c r="N21" i="297"/>
  <c r="N22" i="297"/>
  <c r="N23" i="297"/>
  <c r="N24" i="297"/>
  <c r="N25" i="297"/>
  <c r="N26" i="297"/>
  <c r="N27" i="297"/>
  <c r="N28" i="297"/>
  <c r="N29" i="297"/>
  <c r="N30" i="297"/>
  <c r="N31" i="297"/>
  <c r="N32" i="297"/>
  <c r="N33" i="297"/>
  <c r="N34" i="297"/>
  <c r="N35" i="297"/>
  <c r="N36" i="297"/>
  <c r="N37" i="297"/>
  <c r="N38" i="297"/>
  <c r="N39" i="297"/>
  <c r="N40" i="297"/>
  <c r="N41" i="297"/>
  <c r="N42" i="297"/>
  <c r="N43" i="297"/>
  <c r="N44" i="297"/>
  <c r="N45" i="297"/>
  <c r="N46" i="297"/>
  <c r="N47" i="297"/>
  <c r="N48" i="297"/>
  <c r="N49" i="297"/>
  <c r="N50" i="297"/>
  <c r="N51" i="297"/>
  <c r="N52" i="297"/>
  <c r="N53" i="297"/>
  <c r="N54" i="297"/>
  <c r="N55" i="297"/>
  <c r="N56" i="297"/>
  <c r="N57" i="297"/>
  <c r="N58" i="297"/>
  <c r="N59" i="297"/>
  <c r="M5" i="296"/>
  <c r="M8" i="296"/>
  <c r="M9" i="296"/>
  <c r="M11" i="296"/>
  <c r="M12" i="296"/>
  <c r="M13" i="296"/>
  <c r="M14" i="296"/>
  <c r="M15" i="296"/>
  <c r="M16" i="296"/>
  <c r="M17" i="296"/>
  <c r="M18" i="296"/>
  <c r="M19" i="296"/>
  <c r="M20" i="296"/>
  <c r="M21" i="296"/>
  <c r="M22" i="296"/>
  <c r="M23" i="296"/>
  <c r="M24" i="296"/>
  <c r="M25" i="296"/>
  <c r="M26" i="296"/>
  <c r="M27" i="296"/>
  <c r="M28" i="296"/>
  <c r="M29" i="296"/>
  <c r="M30" i="296"/>
  <c r="M31" i="296"/>
  <c r="M32" i="296"/>
  <c r="M33" i="296"/>
  <c r="M34" i="296"/>
  <c r="M35" i="296"/>
  <c r="M36" i="296"/>
  <c r="M37" i="296"/>
  <c r="M38" i="296"/>
  <c r="M39" i="296"/>
  <c r="M40" i="296"/>
  <c r="M41" i="296"/>
  <c r="M42" i="296"/>
  <c r="M43" i="296"/>
  <c r="M44" i="296"/>
  <c r="M45" i="296"/>
  <c r="M46" i="296"/>
  <c r="B10" i="294"/>
  <c r="C10" i="294"/>
  <c r="D10" i="294"/>
  <c r="E10" i="294"/>
  <c r="F10" i="294"/>
  <c r="G10" i="294"/>
  <c r="H10" i="294"/>
  <c r="I10" i="294"/>
  <c r="J10" i="294"/>
  <c r="B14" i="294"/>
  <c r="C14" i="294"/>
  <c r="D14" i="294"/>
  <c r="E14" i="294"/>
  <c r="F14" i="294"/>
  <c r="G14" i="294"/>
  <c r="H14" i="294"/>
  <c r="I14" i="294"/>
  <c r="J14" i="294"/>
  <c r="B18" i="294"/>
  <c r="C18" i="294"/>
  <c r="D18" i="294"/>
  <c r="E18" i="294"/>
  <c r="F18" i="294"/>
  <c r="G18" i="294"/>
  <c r="H18" i="294"/>
  <c r="I18" i="294"/>
  <c r="J18" i="294"/>
  <c r="B22" i="294"/>
  <c r="C22" i="294"/>
  <c r="D22" i="294"/>
  <c r="E22" i="294"/>
  <c r="F22" i="294"/>
  <c r="G22" i="294"/>
  <c r="H22" i="294"/>
  <c r="I22" i="294"/>
  <c r="J22" i="294"/>
  <c r="B25" i="294"/>
  <c r="C25" i="294"/>
  <c r="D25" i="294"/>
  <c r="E25" i="294"/>
  <c r="F25" i="294"/>
  <c r="G25" i="294"/>
  <c r="H25" i="294"/>
  <c r="I25" i="294"/>
  <c r="J25" i="294"/>
  <c r="B29" i="294"/>
  <c r="C29" i="294"/>
  <c r="D29" i="294"/>
  <c r="E29" i="294"/>
  <c r="F29" i="294"/>
  <c r="G29" i="294"/>
  <c r="H29" i="294"/>
  <c r="I29" i="294"/>
  <c r="J29" i="294"/>
  <c r="B34" i="294"/>
  <c r="C34" i="294"/>
  <c r="D34" i="294"/>
  <c r="E34" i="294"/>
  <c r="F34" i="294"/>
  <c r="G34" i="294"/>
  <c r="H34" i="294"/>
  <c r="I34" i="294"/>
  <c r="J34" i="294"/>
  <c r="B10" i="293"/>
  <c r="C10" i="293"/>
  <c r="D10" i="293"/>
  <c r="E10" i="293"/>
  <c r="F10" i="293"/>
  <c r="G10" i="293"/>
  <c r="H10" i="293"/>
  <c r="B14" i="293"/>
  <c r="C14" i="293"/>
  <c r="D14" i="293"/>
  <c r="E14" i="293"/>
  <c r="F14" i="293"/>
  <c r="G14" i="293"/>
  <c r="H14" i="293"/>
  <c r="B18" i="293"/>
  <c r="C18" i="293"/>
  <c r="D18" i="293"/>
  <c r="E18" i="293"/>
  <c r="F18" i="293"/>
  <c r="G18" i="293"/>
  <c r="H18" i="293"/>
  <c r="B22" i="293"/>
  <c r="C22" i="293"/>
  <c r="D22" i="293"/>
  <c r="E22" i="293"/>
  <c r="F22" i="293"/>
  <c r="G22" i="293"/>
  <c r="H22" i="293"/>
  <c r="B25" i="293"/>
  <c r="C25" i="293"/>
  <c r="D25" i="293"/>
  <c r="E25" i="293"/>
  <c r="F25" i="293"/>
  <c r="G25" i="293"/>
  <c r="H25" i="293"/>
  <c r="B29" i="293"/>
  <c r="C29" i="293"/>
  <c r="D29" i="293"/>
  <c r="E29" i="293"/>
  <c r="F29" i="293"/>
  <c r="G29" i="293"/>
  <c r="H29" i="293"/>
  <c r="B34" i="293"/>
  <c r="C34" i="293"/>
  <c r="D34" i="293"/>
  <c r="E34" i="293"/>
  <c r="F34" i="293"/>
  <c r="G34" i="293"/>
  <c r="H34" i="293"/>
  <c r="B10" i="292"/>
  <c r="C10" i="292"/>
  <c r="D10" i="292"/>
  <c r="E10" i="292"/>
  <c r="F10" i="292"/>
  <c r="G10" i="292"/>
  <c r="H10" i="292"/>
  <c r="I10" i="292"/>
  <c r="J10" i="292"/>
  <c r="B14" i="292"/>
  <c r="C14" i="292"/>
  <c r="D14" i="292"/>
  <c r="E14" i="292"/>
  <c r="F14" i="292"/>
  <c r="G14" i="292"/>
  <c r="H14" i="292"/>
  <c r="I14" i="292"/>
  <c r="J14" i="292"/>
  <c r="B18" i="292"/>
  <c r="C18" i="292"/>
  <c r="D18" i="292"/>
  <c r="E18" i="292"/>
  <c r="F18" i="292"/>
  <c r="G18" i="292"/>
  <c r="H18" i="292"/>
  <c r="I18" i="292"/>
  <c r="J18" i="292"/>
  <c r="B22" i="292"/>
  <c r="C22" i="292"/>
  <c r="D22" i="292"/>
  <c r="E22" i="292"/>
  <c r="F22" i="292"/>
  <c r="G22" i="292"/>
  <c r="H22" i="292"/>
  <c r="I22" i="292"/>
  <c r="J22" i="292"/>
  <c r="B25" i="292"/>
  <c r="C25" i="292"/>
  <c r="D25" i="292"/>
  <c r="E25" i="292"/>
  <c r="F25" i="292"/>
  <c r="G25" i="292"/>
  <c r="H25" i="292"/>
  <c r="I25" i="292"/>
  <c r="J25" i="292"/>
  <c r="B29" i="292"/>
  <c r="C29" i="292"/>
  <c r="D29" i="292"/>
  <c r="E29" i="292"/>
  <c r="F29" i="292"/>
  <c r="G29" i="292"/>
  <c r="H29" i="292"/>
  <c r="I29" i="292"/>
  <c r="J29" i="292"/>
  <c r="B34" i="292"/>
  <c r="C34" i="292"/>
  <c r="D34" i="292"/>
  <c r="E34" i="292"/>
  <c r="F34" i="292"/>
  <c r="G34" i="292"/>
  <c r="H34" i="292"/>
  <c r="I34" i="292"/>
  <c r="J34" i="292"/>
  <c r="B10" i="291"/>
  <c r="C10" i="291"/>
  <c r="D10" i="291"/>
  <c r="E10" i="291"/>
  <c r="B14" i="291"/>
  <c r="C14" i="291"/>
  <c r="D14" i="291"/>
  <c r="E14" i="291"/>
  <c r="B18" i="291"/>
  <c r="C18" i="291"/>
  <c r="D18" i="291"/>
  <c r="E18" i="291"/>
  <c r="B22" i="291"/>
  <c r="C22" i="291"/>
  <c r="D22" i="291"/>
  <c r="E22" i="291"/>
  <c r="B25" i="291"/>
  <c r="C25" i="291"/>
  <c r="D25" i="291"/>
  <c r="E25" i="291"/>
  <c r="B29" i="291"/>
  <c r="C29" i="291"/>
  <c r="D29" i="291"/>
  <c r="E29" i="291"/>
  <c r="B10" i="290"/>
  <c r="C10" i="290"/>
  <c r="D10" i="290"/>
  <c r="E10" i="290"/>
  <c r="F10" i="290"/>
  <c r="G10" i="290"/>
  <c r="H10" i="290"/>
  <c r="B14" i="290"/>
  <c r="C14" i="290"/>
  <c r="D14" i="290"/>
  <c r="E14" i="290"/>
  <c r="F14" i="290"/>
  <c r="G14" i="290"/>
  <c r="H14" i="290"/>
  <c r="B18" i="290"/>
  <c r="C18" i="290"/>
  <c r="D18" i="290"/>
  <c r="E18" i="290"/>
  <c r="F18" i="290"/>
  <c r="G18" i="290"/>
  <c r="H18" i="290"/>
  <c r="B22" i="290"/>
  <c r="C22" i="290"/>
  <c r="D22" i="290"/>
  <c r="E22" i="290"/>
  <c r="F22" i="290"/>
  <c r="G22" i="290"/>
  <c r="H22" i="290"/>
  <c r="B25" i="290"/>
  <c r="C25" i="290"/>
  <c r="D25" i="290"/>
  <c r="E25" i="290"/>
  <c r="F25" i="290"/>
  <c r="G25" i="290"/>
  <c r="H25" i="290"/>
  <c r="B29" i="290"/>
  <c r="C29" i="290"/>
  <c r="D29" i="290"/>
  <c r="E29" i="290"/>
  <c r="F29" i="290"/>
  <c r="G29" i="290"/>
  <c r="H29" i="290"/>
  <c r="B32" i="290"/>
  <c r="C32" i="290"/>
  <c r="D32" i="290"/>
  <c r="E32" i="290"/>
  <c r="F32" i="290"/>
  <c r="G32" i="290"/>
  <c r="H32" i="290"/>
  <c r="B34" i="290"/>
  <c r="C34" i="290"/>
  <c r="D34" i="290"/>
  <c r="E34" i="290"/>
  <c r="F34" i="290"/>
  <c r="G34" i="290"/>
  <c r="H34" i="290"/>
  <c r="B38" i="290"/>
  <c r="C38" i="290"/>
  <c r="D38" i="290"/>
  <c r="E38" i="290"/>
  <c r="F38" i="290"/>
  <c r="G38" i="290"/>
  <c r="H38" i="290"/>
  <c r="B40" i="290"/>
  <c r="C40" i="290"/>
  <c r="D40" i="290"/>
  <c r="E40" i="290"/>
  <c r="F40" i="290"/>
  <c r="G40" i="290"/>
  <c r="H40" i="290"/>
  <c r="B42" i="290"/>
  <c r="C42" i="290"/>
  <c r="D42" i="290"/>
  <c r="E42" i="290"/>
  <c r="F42" i="290"/>
  <c r="G42" i="290"/>
  <c r="H42" i="290"/>
  <c r="B44" i="290"/>
  <c r="C44" i="290"/>
  <c r="D44" i="290"/>
  <c r="E44" i="290"/>
  <c r="F44" i="290"/>
  <c r="G44" i="290"/>
  <c r="H44" i="290"/>
  <c r="B10" i="289"/>
  <c r="C10" i="289"/>
  <c r="D10" i="289"/>
  <c r="E10" i="289"/>
  <c r="F10" i="289"/>
  <c r="B14" i="289"/>
  <c r="C14" i="289"/>
  <c r="D14" i="289"/>
  <c r="E14" i="289"/>
  <c r="F14" i="289"/>
  <c r="B18" i="289"/>
  <c r="C18" i="289"/>
  <c r="D18" i="289"/>
  <c r="E18" i="289"/>
  <c r="F18" i="289"/>
  <c r="B22" i="289"/>
  <c r="C22" i="289"/>
  <c r="D22" i="289"/>
  <c r="E22" i="289"/>
  <c r="F22" i="289"/>
  <c r="B25" i="289"/>
  <c r="C25" i="289"/>
  <c r="D25" i="289"/>
  <c r="E25" i="289"/>
  <c r="F25" i="289"/>
  <c r="B29" i="289"/>
  <c r="C29" i="289"/>
  <c r="D29" i="289"/>
  <c r="E29" i="289"/>
  <c r="F29" i="289"/>
  <c r="B32" i="289"/>
  <c r="C32" i="289"/>
  <c r="D32" i="289"/>
  <c r="E32" i="289"/>
  <c r="F32" i="289"/>
  <c r="B34" i="289"/>
  <c r="C34" i="289"/>
  <c r="D34" i="289"/>
  <c r="E34" i="289"/>
  <c r="F34" i="289"/>
  <c r="B38" i="289"/>
  <c r="C38" i="289"/>
  <c r="D38" i="289"/>
  <c r="E38" i="289"/>
  <c r="F38" i="289"/>
  <c r="B40" i="289"/>
  <c r="C40" i="289"/>
  <c r="D40" i="289"/>
  <c r="E40" i="289"/>
  <c r="F40" i="289"/>
  <c r="B42" i="289"/>
  <c r="C42" i="289"/>
  <c r="D42" i="289"/>
  <c r="E42" i="289"/>
  <c r="F42" i="289"/>
  <c r="B44" i="289"/>
  <c r="C44" i="289"/>
  <c r="D44" i="289"/>
  <c r="E44" i="289"/>
  <c r="F44" i="289"/>
  <c r="F4" i="259" l="1"/>
  <c r="F7" i="259"/>
  <c r="F8" i="259"/>
  <c r="F10" i="259"/>
  <c r="F11" i="259"/>
  <c r="F12" i="259"/>
  <c r="F13" i="259"/>
  <c r="F14" i="259"/>
  <c r="F15" i="259"/>
  <c r="F16" i="259"/>
  <c r="F17" i="259"/>
  <c r="F18" i="259"/>
  <c r="F19" i="259"/>
  <c r="F20" i="259"/>
  <c r="F21" i="259"/>
  <c r="F22" i="259"/>
  <c r="F23" i="259"/>
  <c r="F24" i="259"/>
  <c r="F25" i="259"/>
  <c r="F26" i="259"/>
  <c r="F27" i="259"/>
  <c r="F28" i="259"/>
  <c r="F29" i="259"/>
  <c r="F30" i="259"/>
  <c r="F31" i="259"/>
  <c r="F32" i="259"/>
  <c r="F33" i="259"/>
  <c r="F34" i="259"/>
  <c r="F35" i="259"/>
  <c r="F36" i="259"/>
  <c r="F37" i="259"/>
  <c r="F38" i="259"/>
  <c r="F39" i="259"/>
  <c r="F40" i="259"/>
  <c r="F41" i="259"/>
  <c r="F42" i="259"/>
  <c r="F43" i="259"/>
  <c r="F44" i="259"/>
  <c r="F45" i="259"/>
  <c r="C4" i="252" l="1"/>
  <c r="C7" i="252"/>
  <c r="C8" i="252"/>
  <c r="C4" i="251"/>
  <c r="C7" i="251"/>
  <c r="C8" i="251"/>
  <c r="D4" i="248" l="1"/>
  <c r="H4" i="248"/>
  <c r="L4" i="248"/>
  <c r="D7" i="248"/>
  <c r="H7" i="248"/>
  <c r="L7" i="248"/>
  <c r="D8" i="248"/>
  <c r="H8" i="248"/>
  <c r="L8" i="248"/>
  <c r="D4" i="247"/>
  <c r="H4" i="247"/>
  <c r="L4" i="247"/>
  <c r="D7" i="247"/>
  <c r="C7" i="247" s="1"/>
  <c r="H7" i="247"/>
  <c r="L7" i="247"/>
  <c r="D8" i="247"/>
  <c r="H8" i="247"/>
  <c r="L8" i="247"/>
  <c r="B10" i="247"/>
  <c r="E10" i="247"/>
  <c r="F10" i="247"/>
  <c r="I10" i="247"/>
  <c r="H10" i="247" s="1"/>
  <c r="J10" i="247"/>
  <c r="M10" i="247"/>
  <c r="N10" i="247"/>
  <c r="D11" i="247"/>
  <c r="H11" i="247"/>
  <c r="L11" i="247"/>
  <c r="D12" i="247"/>
  <c r="H12" i="247"/>
  <c r="L12" i="247"/>
  <c r="D13" i="247"/>
  <c r="H13" i="247"/>
  <c r="L13" i="247"/>
  <c r="B14" i="247"/>
  <c r="E14" i="247"/>
  <c r="F14" i="247"/>
  <c r="I14" i="247"/>
  <c r="H14" i="247" s="1"/>
  <c r="J14" i="247"/>
  <c r="M14" i="247"/>
  <c r="N14" i="247"/>
  <c r="D15" i="247"/>
  <c r="H15" i="247"/>
  <c r="L15" i="247"/>
  <c r="D16" i="247"/>
  <c r="H16" i="247"/>
  <c r="L16" i="247"/>
  <c r="D17" i="247"/>
  <c r="H17" i="247"/>
  <c r="L17" i="247"/>
  <c r="B18" i="247"/>
  <c r="E18" i="247"/>
  <c r="F18" i="247"/>
  <c r="I18" i="247"/>
  <c r="H18" i="247" s="1"/>
  <c r="J18" i="247"/>
  <c r="M18" i="247"/>
  <c r="N18" i="247"/>
  <c r="D19" i="247"/>
  <c r="H19" i="247"/>
  <c r="L19" i="247"/>
  <c r="D20" i="247"/>
  <c r="H20" i="247"/>
  <c r="L20" i="247"/>
  <c r="D21" i="247"/>
  <c r="H21" i="247"/>
  <c r="L21" i="247"/>
  <c r="B22" i="247"/>
  <c r="E22" i="247"/>
  <c r="F22" i="247"/>
  <c r="I22" i="247"/>
  <c r="H22" i="247" s="1"/>
  <c r="J22" i="247"/>
  <c r="M22" i="247"/>
  <c r="N22" i="247"/>
  <c r="D23" i="247"/>
  <c r="H23" i="247"/>
  <c r="L23" i="247"/>
  <c r="D24" i="247"/>
  <c r="H24" i="247"/>
  <c r="L24" i="247"/>
  <c r="B25" i="247"/>
  <c r="E25" i="247"/>
  <c r="F25" i="247"/>
  <c r="I25" i="247"/>
  <c r="J25" i="247"/>
  <c r="M25" i="247"/>
  <c r="L25" i="247" s="1"/>
  <c r="N25" i="247"/>
  <c r="D26" i="247"/>
  <c r="H26" i="247"/>
  <c r="L26" i="247"/>
  <c r="D27" i="247"/>
  <c r="H27" i="247"/>
  <c r="L27" i="247"/>
  <c r="D28" i="247"/>
  <c r="H28" i="247"/>
  <c r="L28" i="247"/>
  <c r="B29" i="247"/>
  <c r="E29" i="247"/>
  <c r="F29" i="247"/>
  <c r="I29" i="247"/>
  <c r="J29" i="247"/>
  <c r="M29" i="247"/>
  <c r="L29" i="247" s="1"/>
  <c r="N29" i="247"/>
  <c r="D30" i="247"/>
  <c r="H30" i="247"/>
  <c r="L30" i="247"/>
  <c r="D31" i="247"/>
  <c r="H31" i="247"/>
  <c r="L31" i="247"/>
  <c r="D32" i="247"/>
  <c r="H32" i="247"/>
  <c r="L32" i="247"/>
  <c r="D33" i="247"/>
  <c r="H33" i="247"/>
  <c r="L33" i="247"/>
  <c r="B34" i="247"/>
  <c r="E34" i="247"/>
  <c r="F34" i="247"/>
  <c r="I34" i="247"/>
  <c r="J34" i="247"/>
  <c r="M34" i="247"/>
  <c r="N34" i="247"/>
  <c r="D35" i="247"/>
  <c r="H35" i="247"/>
  <c r="L35" i="247"/>
  <c r="D36" i="247"/>
  <c r="H36" i="247"/>
  <c r="L36" i="247"/>
  <c r="D37" i="247"/>
  <c r="H37" i="247"/>
  <c r="L37" i="247"/>
  <c r="D38" i="247"/>
  <c r="H38" i="247"/>
  <c r="L38" i="247"/>
  <c r="D39" i="247"/>
  <c r="H39" i="247"/>
  <c r="L39" i="247"/>
  <c r="D40" i="247"/>
  <c r="H40" i="247"/>
  <c r="L40" i="247"/>
  <c r="D41" i="247"/>
  <c r="H41" i="247"/>
  <c r="L41" i="247"/>
  <c r="D42" i="247"/>
  <c r="H42" i="247"/>
  <c r="L42" i="247"/>
  <c r="D43" i="247"/>
  <c r="H43" i="247"/>
  <c r="L43" i="247"/>
  <c r="D44" i="247"/>
  <c r="C44" i="247" s="1"/>
  <c r="H44" i="247"/>
  <c r="L44" i="247"/>
  <c r="D45" i="247"/>
  <c r="H45" i="247"/>
  <c r="L45" i="247"/>
  <c r="B10" i="246"/>
  <c r="C10" i="246"/>
  <c r="D10" i="246"/>
  <c r="E10" i="246"/>
  <c r="B14" i="246"/>
  <c r="C14" i="246"/>
  <c r="D14" i="246"/>
  <c r="E14" i="246"/>
  <c r="B18" i="246"/>
  <c r="C18" i="246"/>
  <c r="D18" i="246"/>
  <c r="E18" i="246"/>
  <c r="B22" i="246"/>
  <c r="C22" i="246"/>
  <c r="D22" i="246"/>
  <c r="E22" i="246"/>
  <c r="B25" i="246"/>
  <c r="C25" i="246"/>
  <c r="D25" i="246"/>
  <c r="E25" i="246"/>
  <c r="B29" i="246"/>
  <c r="C29" i="246"/>
  <c r="D29" i="246"/>
  <c r="E29" i="246"/>
  <c r="B34" i="246"/>
  <c r="C34" i="246"/>
  <c r="D34" i="246"/>
  <c r="E34" i="246"/>
  <c r="B10" i="243"/>
  <c r="C10" i="243"/>
  <c r="D10" i="243"/>
  <c r="E10" i="243"/>
  <c r="B14" i="243"/>
  <c r="C14" i="243"/>
  <c r="D14" i="243"/>
  <c r="E14" i="243"/>
  <c r="B18" i="243"/>
  <c r="C18" i="243"/>
  <c r="D18" i="243"/>
  <c r="E18" i="243"/>
  <c r="B22" i="243"/>
  <c r="C22" i="243"/>
  <c r="D22" i="243"/>
  <c r="E22" i="243"/>
  <c r="B25" i="243"/>
  <c r="C25" i="243"/>
  <c r="D25" i="243"/>
  <c r="E25" i="243"/>
  <c r="B29" i="243"/>
  <c r="C29" i="243"/>
  <c r="D29" i="243"/>
  <c r="E29" i="243"/>
  <c r="B34" i="243"/>
  <c r="C34" i="243"/>
  <c r="D34" i="243"/>
  <c r="E34" i="243"/>
  <c r="B10" i="242"/>
  <c r="C10" i="242"/>
  <c r="D10" i="242"/>
  <c r="E10" i="242"/>
  <c r="F10" i="242"/>
  <c r="G10" i="242"/>
  <c r="H10" i="242"/>
  <c r="B14" i="242"/>
  <c r="C14" i="242"/>
  <c r="D14" i="242"/>
  <c r="E14" i="242"/>
  <c r="F14" i="242"/>
  <c r="G14" i="242"/>
  <c r="H14" i="242"/>
  <c r="B18" i="242"/>
  <c r="C18" i="242"/>
  <c r="D18" i="242"/>
  <c r="E18" i="242"/>
  <c r="F18" i="242"/>
  <c r="G18" i="242"/>
  <c r="H18" i="242"/>
  <c r="B22" i="242"/>
  <c r="C22" i="242"/>
  <c r="D22" i="242"/>
  <c r="E22" i="242"/>
  <c r="F22" i="242"/>
  <c r="G22" i="242"/>
  <c r="H22" i="242"/>
  <c r="B25" i="242"/>
  <c r="C25" i="242"/>
  <c r="D25" i="242"/>
  <c r="E25" i="242"/>
  <c r="F25" i="242"/>
  <c r="G25" i="242"/>
  <c r="H25" i="242"/>
  <c r="B29" i="242"/>
  <c r="C29" i="242"/>
  <c r="D29" i="242"/>
  <c r="E29" i="242"/>
  <c r="F29" i="242"/>
  <c r="G29" i="242"/>
  <c r="H29" i="242"/>
  <c r="B34" i="242"/>
  <c r="C34" i="242"/>
  <c r="D34" i="242"/>
  <c r="E34" i="242"/>
  <c r="F34" i="242"/>
  <c r="G34" i="242"/>
  <c r="H34" i="242"/>
  <c r="D14" i="247" l="1"/>
  <c r="D10" i="247"/>
  <c r="C4" i="248"/>
  <c r="O4" i="248" s="1"/>
  <c r="D25" i="247"/>
  <c r="C21" i="247"/>
  <c r="C17" i="247"/>
  <c r="C13" i="247"/>
  <c r="C8" i="247"/>
  <c r="D18" i="247"/>
  <c r="C18" i="247" s="1"/>
  <c r="C42" i="247"/>
  <c r="C37" i="247"/>
  <c r="D22" i="247"/>
  <c r="C22" i="247" s="1"/>
  <c r="C43" i="247"/>
  <c r="C36" i="247"/>
  <c r="C32" i="247"/>
  <c r="C28" i="247"/>
  <c r="C24" i="247"/>
  <c r="C20" i="247"/>
  <c r="C16" i="247"/>
  <c r="C12" i="247"/>
  <c r="H29" i="247"/>
  <c r="D29" i="247"/>
  <c r="C29" i="247" s="1"/>
  <c r="C41" i="247"/>
  <c r="H25" i="247"/>
  <c r="C25" i="247" s="1"/>
  <c r="C35" i="247"/>
  <c r="C31" i="247"/>
  <c r="C27" i="247"/>
  <c r="C23" i="247"/>
  <c r="C19" i="247"/>
  <c r="C15" i="247"/>
  <c r="C11" i="247"/>
  <c r="C8" i="248"/>
  <c r="O8" i="248" s="1"/>
  <c r="C33" i="247"/>
  <c r="C40" i="247"/>
  <c r="C4" i="247"/>
  <c r="D34" i="247"/>
  <c r="C45" i="247"/>
  <c r="L34" i="247"/>
  <c r="C34" i="247" s="1"/>
  <c r="L22" i="247"/>
  <c r="L18" i="247"/>
  <c r="L14" i="247"/>
  <c r="C14" i="247" s="1"/>
  <c r="L10" i="247"/>
  <c r="C10" i="247" s="1"/>
  <c r="C38" i="247"/>
  <c r="C30" i="247"/>
  <c r="C26" i="247"/>
  <c r="C7" i="248"/>
  <c r="O7" i="248" s="1"/>
  <c r="C39" i="247"/>
  <c r="H34" i="247"/>
  <c r="B5" i="240"/>
  <c r="F5" i="240"/>
  <c r="J5" i="240"/>
  <c r="B8" i="240"/>
  <c r="F8" i="240"/>
  <c r="J8" i="240"/>
  <c r="B9" i="240"/>
  <c r="F9" i="240"/>
  <c r="J9" i="240"/>
  <c r="B11" i="240"/>
  <c r="F11" i="240"/>
  <c r="J11" i="240"/>
  <c r="B12" i="240"/>
  <c r="F12" i="240"/>
  <c r="J12" i="240"/>
  <c r="B13" i="240"/>
  <c r="F13" i="240"/>
  <c r="J13" i="240"/>
  <c r="B14" i="240"/>
  <c r="F14" i="240"/>
  <c r="J14" i="240"/>
  <c r="B15" i="240"/>
  <c r="F15" i="240"/>
  <c r="J15" i="240"/>
  <c r="B16" i="240"/>
  <c r="F16" i="240"/>
  <c r="J16" i="240"/>
  <c r="B17" i="240"/>
  <c r="F17" i="240"/>
  <c r="J17" i="240"/>
  <c r="B18" i="240"/>
  <c r="F18" i="240"/>
  <c r="J18" i="240"/>
  <c r="B19" i="240"/>
  <c r="F19" i="240"/>
  <c r="J19" i="240"/>
  <c r="B20" i="240"/>
  <c r="F20" i="240"/>
  <c r="J20" i="240"/>
  <c r="B21" i="240"/>
  <c r="F21" i="240"/>
  <c r="J21" i="240"/>
  <c r="B22" i="240"/>
  <c r="F22" i="240"/>
  <c r="J22" i="240"/>
  <c r="C23" i="240"/>
  <c r="D23" i="240"/>
  <c r="G23" i="240"/>
  <c r="H23" i="240"/>
  <c r="K23" i="240"/>
  <c r="L23" i="240"/>
  <c r="B24" i="240"/>
  <c r="F24" i="240"/>
  <c r="J24" i="240"/>
  <c r="B25" i="240"/>
  <c r="F25" i="240"/>
  <c r="J25" i="240"/>
  <c r="B26" i="240"/>
  <c r="F26" i="240"/>
  <c r="J26" i="240"/>
  <c r="B27" i="240"/>
  <c r="F27" i="240"/>
  <c r="J27" i="240"/>
  <c r="B28" i="240"/>
  <c r="F28" i="240"/>
  <c r="J28" i="240"/>
  <c r="B29" i="240"/>
  <c r="F29" i="240"/>
  <c r="J29" i="240"/>
  <c r="B30" i="240"/>
  <c r="F30" i="240"/>
  <c r="J30" i="240"/>
  <c r="B31" i="240"/>
  <c r="F31" i="240"/>
  <c r="J31" i="240"/>
  <c r="B32" i="240"/>
  <c r="F32" i="240"/>
  <c r="J32" i="240"/>
  <c r="B33" i="240"/>
  <c r="F33" i="240"/>
  <c r="J33" i="240"/>
  <c r="B34" i="240"/>
  <c r="F34" i="240"/>
  <c r="J34" i="240"/>
  <c r="B35" i="240"/>
  <c r="F35" i="240"/>
  <c r="J35" i="240"/>
  <c r="B36" i="240"/>
  <c r="F36" i="240"/>
  <c r="J36" i="240"/>
  <c r="B37" i="240"/>
  <c r="F37" i="240"/>
  <c r="J37" i="240"/>
  <c r="B38" i="240"/>
  <c r="F38" i="240"/>
  <c r="J38" i="240"/>
  <c r="B39" i="240"/>
  <c r="F39" i="240"/>
  <c r="J39" i="240"/>
  <c r="B40" i="240"/>
  <c r="F40" i="240"/>
  <c r="J40" i="240"/>
  <c r="B41" i="240"/>
  <c r="F41" i="240"/>
  <c r="J41" i="240"/>
  <c r="B42" i="240"/>
  <c r="F42" i="240"/>
  <c r="J42" i="240"/>
  <c r="B43" i="240"/>
  <c r="F43" i="240"/>
  <c r="J43" i="240"/>
  <c r="B44" i="240"/>
  <c r="F44" i="240"/>
  <c r="J44" i="240"/>
  <c r="B45" i="240"/>
  <c r="F45" i="240"/>
  <c r="J45" i="240"/>
  <c r="B46" i="240"/>
  <c r="F46" i="240"/>
  <c r="J46" i="240"/>
  <c r="B23" i="240" l="1"/>
  <c r="F23" i="240"/>
  <c r="J23" i="240"/>
</calcChain>
</file>

<file path=xl/sharedStrings.xml><?xml version="1.0" encoding="utf-8"?>
<sst xmlns="http://schemas.openxmlformats.org/spreadsheetml/2006/main" count="3108" uniqueCount="571">
  <si>
    <t>Total</t>
  </si>
  <si>
    <t>Homens</t>
  </si>
  <si>
    <t>Mulheres</t>
  </si>
  <si>
    <t>Área de residência</t>
  </si>
  <si>
    <t>Urbana</t>
  </si>
  <si>
    <t>Rural</t>
  </si>
  <si>
    <t/>
  </si>
  <si>
    <t>Quadro 1.2 - População por idades simples, 2024</t>
  </si>
  <si>
    <t>Idade</t>
  </si>
  <si>
    <t>Quadro 1.3 - População por grupos etários quinquenais, 2024</t>
  </si>
  <si>
    <t>95 ou mais anos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</si>
  <si>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</si>
  <si>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</si>
  <si>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</si>
  <si>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</si>
  <si>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</si>
  <si>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</si>
  <si>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</si>
  <si>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</si>
  <si>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</si>
  <si>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</si>
  <si>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</si>
  <si>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</si>
  <si>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</si>
  <si>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</si>
  <si>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</si>
  <si>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</si>
  <si>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80-84 anos</t>
  </si>
  <si>
    <t>85-89 anos</t>
  </si>
  <si>
    <t>90-94 anos</t>
  </si>
  <si>
    <t xml:space="preserve"> 0 - 14 anos</t>
  </si>
  <si>
    <t xml:space="preserve"> 15-64 anos</t>
  </si>
  <si>
    <t xml:space="preserve"> 65 ou mais anos</t>
  </si>
  <si>
    <t>0-19 anos</t>
  </si>
  <si>
    <t>20-29 anos</t>
  </si>
  <si>
    <t>30-54 anos</t>
  </si>
  <si>
    <t>55-64 anos</t>
  </si>
  <si>
    <t>65-74 anos</t>
  </si>
  <si>
    <t>75 ou mais anos</t>
  </si>
  <si>
    <t>Grupos etários</t>
  </si>
  <si>
    <t>0 - 14 anos</t>
  </si>
  <si>
    <t>15 - 64 anos</t>
  </si>
  <si>
    <t>65 ou mais anos</t>
  </si>
  <si>
    <t>Municípios</t>
  </si>
  <si>
    <t xml:space="preserve">Quadro 1.7 - Idade média e mediana da população por área de residência e sexo, 2024   
</t>
  </si>
  <si>
    <t>Média</t>
  </si>
  <si>
    <t>Mediana</t>
  </si>
  <si>
    <t>Área de Residência</t>
  </si>
  <si>
    <t>Sexo</t>
  </si>
  <si>
    <t>Quadro 1.4 - População por município, segundo grandes grupos etários, 2024</t>
  </si>
  <si>
    <t>Não declarado</t>
  </si>
  <si>
    <t>Municípios / Comunas</t>
  </si>
  <si>
    <t>Quadro 1.1 - População por área de residência, Municípios e comunas, 2024</t>
  </si>
  <si>
    <t>Município / comuna</t>
  </si>
  <si>
    <t>Municípios/Comunas</t>
  </si>
  <si>
    <t>Total da população</t>
  </si>
  <si>
    <t>Total da população com 15 ou mais anos</t>
  </si>
  <si>
    <t>População que sabe ler e escrever</t>
  </si>
  <si>
    <t>Taxa de alfabetização</t>
  </si>
  <si>
    <t>Total da população com 15-24 anos</t>
  </si>
  <si>
    <t>População com 5 ou mais anos</t>
  </si>
  <si>
    <t>A frequentar</t>
  </si>
  <si>
    <t>Alguma vez frequentou</t>
  </si>
  <si>
    <t>Nunca frequentou</t>
  </si>
  <si>
    <t>População com 5-11 anos fora do sistema de ensino</t>
  </si>
  <si>
    <t xml:space="preserve"> População com 12-14 anos</t>
  </si>
  <si>
    <t xml:space="preserve"> População com 5 ou mais anos</t>
  </si>
  <si>
    <t>Urbano</t>
  </si>
  <si>
    <t>0 - 4 anos</t>
  </si>
  <si>
    <t>5 - 14 anos</t>
  </si>
  <si>
    <t>Habitação Familiar</t>
  </si>
  <si>
    <t>Vivenda</t>
  </si>
  <si>
    <t>Casa convencional</t>
  </si>
  <si>
    <t>Apartamento</t>
  </si>
  <si>
    <t>Cubata</t>
  </si>
  <si>
    <t xml:space="preserve"> Residência fechada (habitada)</t>
  </si>
  <si>
    <t xml:space="preserve"> Residência de uso ocasional / secundária</t>
  </si>
  <si>
    <t xml:space="preserve"> Residência de uso habitual ocupada</t>
  </si>
  <si>
    <t>Estado de ocupação da habitação</t>
  </si>
  <si>
    <t xml:space="preserve"> Pau-a-pique</t>
  </si>
  <si>
    <t xml:space="preserve"> Madeira</t>
  </si>
  <si>
    <t xml:space="preserve"> Adobe</t>
  </si>
  <si>
    <t xml:space="preserve"> Tijolo</t>
  </si>
  <si>
    <t xml:space="preserve"> Cimento/ Bloco</t>
  </si>
  <si>
    <t xml:space="preserve"> Pedra</t>
  </si>
  <si>
    <t xml:space="preserve"> Outro </t>
  </si>
  <si>
    <t xml:space="preserve"> Capim</t>
  </si>
  <si>
    <t xml:space="preserve"> Lusalite / Fibrocimento</t>
  </si>
  <si>
    <t xml:space="preserve"> Telha</t>
  </si>
  <si>
    <t xml:space="preserve"> Placa de betão</t>
  </si>
  <si>
    <t>Tipo de material usado principalmente no tecto</t>
  </si>
  <si>
    <t xml:space="preserve"> Tacos de madeira</t>
  </si>
  <si>
    <t xml:space="preserve"> Mármore</t>
  </si>
  <si>
    <t xml:space="preserve"> Gránito</t>
  </si>
  <si>
    <t xml:space="preserve"> Mosaicos de cerâmica</t>
  </si>
  <si>
    <t xml:space="preserve"> Cimento</t>
  </si>
  <si>
    <t xml:space="preserve"> Terra batida</t>
  </si>
  <si>
    <t>Tipo de material usado principalmente no chão</t>
  </si>
  <si>
    <t>Média de pessoas por quarto sópara dormir</t>
  </si>
  <si>
    <t>Média de quartos só para dormir por habitação</t>
  </si>
  <si>
    <t>Média de pessoas por divisão</t>
  </si>
  <si>
    <t>Média de divisões por habitação</t>
  </si>
  <si>
    <t>Quartos só para dormir</t>
  </si>
  <si>
    <t>Divisões da habitação</t>
  </si>
  <si>
    <t>População com 5-18 anos</t>
  </si>
  <si>
    <t>Ensino Superior</t>
  </si>
  <si>
    <t>II Ciclo do ensino secundário</t>
  </si>
  <si>
    <t>I Ciclo do ensino secundário</t>
  </si>
  <si>
    <t>Ensino Primário</t>
  </si>
  <si>
    <t>Iniciação ou alfabetização</t>
  </si>
  <si>
    <t>Nenhum nível</t>
  </si>
  <si>
    <t>Ensino superior</t>
  </si>
  <si>
    <t>Ensino primário</t>
  </si>
  <si>
    <t>População com 18 ou mais anos que frequenta ou alguma vez frequentou a escola</t>
  </si>
  <si>
    <t>População com 18 ou mais anos</t>
  </si>
  <si>
    <t>Frequência líquida no ensino primário</t>
  </si>
  <si>
    <t>Quadro 10.1 - População recenseada por município e tipo de habitação, segundo grupos étários,2024</t>
  </si>
  <si>
    <t xml:space="preserve"> Zinco / Chapa</t>
  </si>
  <si>
    <t>Quadro 10.7 - Agregados familiares por área de residência e município, segundo a média de divisões, média de pessoas por divisão, média de quartos para dormir e média de pessoas por quarto só para dormir da habitação</t>
  </si>
  <si>
    <t>Total de habitações familiares</t>
  </si>
  <si>
    <t xml:space="preserve"> Grupos etários</t>
  </si>
  <si>
    <t>Quadro 4.2 - Pessoas que têm albinismo por municipio,comuna,área de residência sengundo o sexo</t>
  </si>
  <si>
    <t xml:space="preserve">Total da população </t>
  </si>
  <si>
    <t xml:space="preserve"> População com albinismo</t>
  </si>
  <si>
    <t>5-14 anos</t>
  </si>
  <si>
    <t>15-64 anos</t>
  </si>
  <si>
    <t>65 ou mais</t>
  </si>
  <si>
    <t xml:space="preserve"> População com 12-14 anos fora do sistema do ensino</t>
  </si>
  <si>
    <t xml:space="preserve"> População com 15-18 anos</t>
  </si>
  <si>
    <t>População com 5-11 anos</t>
  </si>
  <si>
    <t xml:space="preserve">Total </t>
  </si>
  <si>
    <t xml:space="preserve">Quadro 2.2 - População com 12 ou mais por estado civil segundo o sexo, 2024 </t>
  </si>
  <si>
    <t>População com 12 ou mais anos</t>
  </si>
  <si>
    <t>Estado Civil</t>
  </si>
  <si>
    <t>Solteiro(a)</t>
  </si>
  <si>
    <t>Casado(união de facto)</t>
  </si>
  <si>
    <t>Separado(a)</t>
  </si>
  <si>
    <t>Divorciado(a)</t>
  </si>
  <si>
    <t>Viúvo(a)</t>
  </si>
  <si>
    <t>População com registo de nascimento</t>
  </si>
  <si>
    <t>Quadro 3.2 - População  residente com registo de nascimento por  grupos etários segundo sexo, RGPH - 2024</t>
  </si>
  <si>
    <t>Grupos Etários</t>
  </si>
  <si>
    <t>Quadro 3.3 - População  residente com Bilhete de identidade por área de residência, segundo os grupos etários e sexo, RGPH 2024</t>
  </si>
  <si>
    <t>População com  5 ou mais anos</t>
  </si>
  <si>
    <t>População com Bilhete de Identidade</t>
  </si>
  <si>
    <t>População com bilhete de identidade</t>
  </si>
  <si>
    <t xml:space="preserve">População  com 0 -17 anos </t>
  </si>
  <si>
    <t>Popualação com 0 - 17 anos que não vivem com pelo menos um dos pais</t>
  </si>
  <si>
    <t>Mãe vive noutro agregado</t>
  </si>
  <si>
    <t xml:space="preserve"> Pai vive noutro agregado</t>
  </si>
  <si>
    <t>Ambos não vivem noutro agregado</t>
  </si>
  <si>
    <t>Quadro 5.2 - Crianças orfãos com 0-17 anos por área de residência,  grupo etário, segundo tipo e taxa de orfandade</t>
  </si>
  <si>
    <t>População com 0 - 17 anos</t>
  </si>
  <si>
    <t>Total de crianças orfãos</t>
  </si>
  <si>
    <t>Crianças orfãos de mãe</t>
  </si>
  <si>
    <t>Crianças orfãos de pai</t>
  </si>
  <si>
    <t>Crianças orfãos  de ambos</t>
  </si>
  <si>
    <t>15-17 anos</t>
  </si>
  <si>
    <t>Quadro 6.1- População de 2 ou mais anos, segundo grupos étnicos ou tribos, 2024</t>
  </si>
  <si>
    <t>População com 2 ou mais anos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</si>
  <si>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</si>
  <si>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</si>
  <si>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</si>
  <si>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</si>
  <si>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</si>
  <si>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</si>
  <si>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</si>
  <si>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Cuangar</t>
  </si>
  <si>
    <t>Khoisan</t>
  </si>
  <si>
    <t>Vátua</t>
  </si>
  <si>
    <t>Kwoi</t>
  </si>
  <si>
    <t>Xindonga (Oshindonga)</t>
  </si>
  <si>
    <t>Não sabe</t>
  </si>
  <si>
    <t>Outra Etnia</t>
  </si>
  <si>
    <t>Língua materna agrupada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</si>
  <si>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</si>
  <si>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</si>
  <si>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</si>
  <si>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</si>
  <si>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</si>
  <si>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</si>
  <si>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</si>
  <si>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</si>
  <si>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Ifyoti (Fiote)</t>
  </si>
  <si>
    <t>Muhumbi</t>
  </si>
  <si>
    <t>Luvale</t>
  </si>
  <si>
    <t>Outras línguas</t>
  </si>
  <si>
    <t>%</t>
  </si>
  <si>
    <t>Total de agregados familiares</t>
  </si>
  <si>
    <t>Principal tipo de Iluminação</t>
  </si>
  <si>
    <t>Gerador</t>
  </si>
  <si>
    <t>Painel solar</t>
  </si>
  <si>
    <t>Eólica (vento)</t>
  </si>
  <si>
    <t>Lanterna</t>
  </si>
  <si>
    <t>Candeeiro (gás, petróleo, pilhs etc.)</t>
  </si>
  <si>
    <t>Vela</t>
  </si>
  <si>
    <t>Lenha</t>
  </si>
  <si>
    <t>Nenhum</t>
  </si>
  <si>
    <t>Outro Tipo</t>
  </si>
  <si>
    <t>Principal fonte de energia/combustível utilizado para cozinhar</t>
  </si>
  <si>
    <t xml:space="preserve"> Não cozinha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</si>
  <si>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</si>
  <si>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</si>
  <si>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</si>
  <si>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</si>
  <si>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</si>
  <si>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</si>
  <si>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>Tipo de sanitario</t>
  </si>
  <si>
    <t xml:space="preserve"> DENTRO DE CASA / Sanita ligada à rede púlica de esgotos</t>
  </si>
  <si>
    <t xml:space="preserve"> DENTRO DE CASA / Sanita ligada à fossa séptica</t>
  </si>
  <si>
    <t xml:space="preserve"> DENTRO DE CASA / Sanita ligada à fossa aberta( vala ou rio)</t>
  </si>
  <si>
    <t xml:space="preserve"> DENTRO DE CASA / Retrete/ Latrina ligada a rede pública de esgotos</t>
  </si>
  <si>
    <t xml:space="preserve"> DENTRO DE CASA / Retrete/ Latrina ligada a fossa séptica</t>
  </si>
  <si>
    <t xml:space="preserve"> DENTRO DE CASA / Retrete/ Latrina ligada a fossa aberta ( vala ou rio)</t>
  </si>
  <si>
    <t>Total de AF com sanitário dentro de casa</t>
  </si>
  <si>
    <t xml:space="preserve"> FORA DA CASA / Sanita ligada à rede púlica de esgotos</t>
  </si>
  <si>
    <t xml:space="preserve"> FORA DA CASA / Sanita ligada à fossa séptica</t>
  </si>
  <si>
    <t xml:space="preserve"> FORA DA CASA / Sanita ligada à fossa aberta( vala ou rio)</t>
  </si>
  <si>
    <t xml:space="preserve"> FORA DA CASA / Retrete/ Latrina ligada a rede pública de esgotos</t>
  </si>
  <si>
    <t xml:space="preserve"> FORA DA CASA / Retrete/ Latrina ligada a fossa séptica</t>
  </si>
  <si>
    <t>FORA DA CASA / Retrete/ Latrina ligada a fossa aberta ( vala ou rio)</t>
  </si>
  <si>
    <t xml:space="preserve"> Nenhum sanitário / espaço livre / Ar livre</t>
  </si>
  <si>
    <t>Principal modo de tratamento habitual que se da a água para beber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</si>
  <si>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</si>
  <si>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</si>
  <si>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</si>
  <si>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</si>
  <si>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</si>
  <si>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</si>
  <si>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</si>
  <si>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Deixa reposar</t>
  </si>
  <si>
    <t>Outro modo</t>
  </si>
  <si>
    <t xml:space="preserve"> Sim </t>
  </si>
  <si>
    <t xml:space="preserve"> Não </t>
  </si>
  <si>
    <t>Total de Agregados familiares</t>
  </si>
  <si>
    <t xml:space="preserve"> Sim, dentro da casa</t>
  </si>
  <si>
    <t xml:space="preserve"> Sim, dentro do quintal da casa</t>
  </si>
  <si>
    <t>Não tem acesso</t>
  </si>
  <si>
    <t>Total de agregados familiares com acesso a água da rede pública</t>
  </si>
  <si>
    <t xml:space="preserve"> Sim</t>
  </si>
  <si>
    <t xml:space="preserve"> Não</t>
  </si>
  <si>
    <t xml:space="preserve"> Torneira do Agregado familiar ligada a rede pública</t>
  </si>
  <si>
    <t>Torneira do edifício vizinho ligada a rede pública</t>
  </si>
  <si>
    <t>Camião cisterna / mota de 3 rodas / cupapata</t>
  </si>
  <si>
    <t>Chafariz público</t>
  </si>
  <si>
    <t>Furo com bomba</t>
  </si>
  <si>
    <t>Cacimba / poço protegido</t>
  </si>
  <si>
    <t>Cacimba / poço desprotegido</t>
  </si>
  <si>
    <t>Nascente protegida</t>
  </si>
  <si>
    <t>Nascente desprotegida</t>
  </si>
  <si>
    <t>Água da chuva / chimpacas</t>
  </si>
  <si>
    <t>Charco / rio / Riacho/ Canal</t>
  </si>
  <si>
    <t>Outra fonte</t>
  </si>
  <si>
    <t>Sim</t>
  </si>
  <si>
    <t>Não</t>
  </si>
  <si>
    <t>Cedida, autoridade tradicional</t>
  </si>
  <si>
    <t>Cedida, governo</t>
  </si>
  <si>
    <t>Cedida por Terceiros (familiares, amigos, compadre, vizinhos, igreja, etc.)</t>
  </si>
  <si>
    <t>Arrendada / Alugada</t>
  </si>
  <si>
    <t>Ocupada de facto</t>
  </si>
  <si>
    <t>Comprada</t>
  </si>
  <si>
    <t>Herdada</t>
  </si>
  <si>
    <t>Emprestada</t>
  </si>
  <si>
    <t>Outro regime</t>
  </si>
  <si>
    <t xml:space="preserve"> Bois/Vacas</t>
  </si>
  <si>
    <t>Cabrito/cabra</t>
  </si>
  <si>
    <t>Porco/leitão</t>
  </si>
  <si>
    <t>Carneiro/ovelha</t>
  </si>
  <si>
    <t>Equino/cavalo</t>
  </si>
  <si>
    <t>Pesca continental/Fluvial</t>
  </si>
  <si>
    <t>Aquicultura</t>
  </si>
  <si>
    <t xml:space="preserve"> Rádio</t>
  </si>
  <si>
    <t xml:space="preserve"> Televisão</t>
  </si>
  <si>
    <t xml:space="preserve"> Telefone Fixo</t>
  </si>
  <si>
    <t xml:space="preserve"> Tablet</t>
  </si>
  <si>
    <t>Computador</t>
  </si>
  <si>
    <t>Serviços de internet</t>
  </si>
  <si>
    <t xml:space="preserve"> Carro/Carrinha/Camião</t>
  </si>
  <si>
    <t>Motorizada</t>
  </si>
  <si>
    <t>Bicicleta</t>
  </si>
  <si>
    <t>Geleira/Arca</t>
  </si>
  <si>
    <t>Situação se o agregado recebe algum tipo de apoio social</t>
  </si>
  <si>
    <t>Recebe</t>
  </si>
  <si>
    <t>Não recebe</t>
  </si>
  <si>
    <t>Total de Agregados familiares que receberam algum apoio</t>
  </si>
  <si>
    <t>Entidade que prestou apoio social</t>
  </si>
  <si>
    <t>Projecto Kwenda</t>
  </si>
  <si>
    <t>ONG´s</t>
  </si>
  <si>
    <t>Doações de diversas entidades ( igreja, grupos sociais, administrações, empresas públicas/ privadas, etc.)</t>
  </si>
  <si>
    <t>Masculino</t>
  </si>
  <si>
    <t>Feminino</t>
  </si>
  <si>
    <t>Tipo de núcleo</t>
  </si>
  <si>
    <t xml:space="preserve"> Só 1 pessoa</t>
  </si>
  <si>
    <t>Casal sem filhos, sem outras pessoas</t>
  </si>
  <si>
    <t>Casal sem filhos, com outras pessoas</t>
  </si>
  <si>
    <t>Casal com filhos, sem outras pessoas</t>
  </si>
  <si>
    <t>Casal com filhos, com outras pessoas</t>
  </si>
  <si>
    <t>Pai ou mãe com filhos, sem outras pessoas</t>
  </si>
  <si>
    <t>Pai ou mãe com filhos, com outras pessoas</t>
  </si>
  <si>
    <t>Outros</t>
  </si>
  <si>
    <t>Nº</t>
  </si>
  <si>
    <t>Menor de 24 anos</t>
  </si>
  <si>
    <t>25-34 anos</t>
  </si>
  <si>
    <t>35-44 anos</t>
  </si>
  <si>
    <t>45-54 anos</t>
  </si>
  <si>
    <t>Tamanho do agregado</t>
  </si>
  <si>
    <t>Média de pessoas por agregado</t>
  </si>
  <si>
    <t>1 pessoa</t>
  </si>
  <si>
    <t>2 pessoas</t>
  </si>
  <si>
    <t>3 pessoas</t>
  </si>
  <si>
    <t>4 pessoas</t>
  </si>
  <si>
    <t>5 pessoas</t>
  </si>
  <si>
    <t>6 pessoas</t>
  </si>
  <si>
    <t>7 ou mais pessoas</t>
  </si>
  <si>
    <t>Católica</t>
  </si>
  <si>
    <t>Islâmica/ Muçulmana</t>
  </si>
  <si>
    <t>Animista</t>
  </si>
  <si>
    <t>Judaica</t>
  </si>
  <si>
    <t>Nova apostolica</t>
  </si>
  <si>
    <t>Bom Deus</t>
  </si>
  <si>
    <t>Baptista</t>
  </si>
  <si>
    <t>Mensagem dos ultimos Tempos</t>
  </si>
  <si>
    <t>Sem religião</t>
  </si>
  <si>
    <t>Não sabe/ Não respondeu</t>
  </si>
  <si>
    <t>Grupo etário</t>
  </si>
  <si>
    <t>Município/Comuna</t>
  </si>
  <si>
    <t xml:space="preserve">Homens </t>
  </si>
  <si>
    <t>Barra do Dande</t>
  </si>
  <si>
    <t>Panguila</t>
  </si>
  <si>
    <t>Piri</t>
  </si>
  <si>
    <t>Úcua</t>
  </si>
  <si>
    <t>Quixico</t>
  </si>
  <si>
    <t>Cage Mazumbo</t>
  </si>
  <si>
    <t>Muxaluando</t>
  </si>
  <si>
    <t>Quicunzo</t>
  </si>
  <si>
    <t>Cazuangongo</t>
  </si>
  <si>
    <t>Pango Aluquém</t>
  </si>
  <si>
    <t>Tabi</t>
  </si>
  <si>
    <t>Bela Vista</t>
  </si>
  <si>
    <t>Ambriz</t>
  </si>
  <si>
    <t>Quiage</t>
  </si>
  <si>
    <t>Bula Atumba</t>
  </si>
  <si>
    <t>Bula-Atumba</t>
  </si>
  <si>
    <t>Zala</t>
  </si>
  <si>
    <t>Canacassala</t>
  </si>
  <si>
    <t>Nambuangongo</t>
  </si>
  <si>
    <t>Paredes</t>
  </si>
  <si>
    <t>Coxe</t>
  </si>
  <si>
    <t>Quibaxe</t>
  </si>
  <si>
    <t>Quicabo</t>
  </si>
  <si>
    <t>Mabubas</t>
  </si>
  <si>
    <t>Caxito</t>
  </si>
  <si>
    <t>Dande</t>
  </si>
  <si>
    <t>Bengo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</si>
  <si>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</si>
  <si>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</si>
  <si>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</si>
  <si>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</si>
  <si>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</si>
  <si>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</si>
  <si>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</si>
  <si>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</si>
  <si>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</si>
  <si>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</si>
  <si>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</si>
  <si>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</si>
  <si>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</si>
  <si>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</si>
  <si>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</si>
  <si>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</si>
  <si>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</si>
  <si>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</si>
  <si>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</si>
  <si>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</si>
  <si>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</si>
  <si>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</si>
  <si>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</si>
  <si>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</si>
  <si>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</si>
  <si>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</si>
  <si>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</si>
  <si>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</si>
  <si>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</si>
  <si>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</si>
  <si>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</si>
  <si>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</si>
  <si>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</si>
  <si>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</si>
  <si>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</si>
  <si>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</si>
  <si>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</si>
  <si>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</si>
  <si>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</si>
  <si>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</si>
  <si>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</si>
  <si>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</si>
  <si>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</si>
  <si>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</si>
  <si>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</si>
  <si>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</si>
  <si>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</si>
  <si>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</si>
  <si>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</si>
  <si>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</si>
  <si>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</si>
  <si>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</si>
  <si>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</si>
  <si>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</si>
  <si>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</si>
  <si>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</si>
  <si>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</si>
  <si>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</si>
  <si>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</si>
  <si>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</si>
  <si>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</si>
  <si>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</si>
  <si>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</si>
  <si>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</si>
  <si>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</si>
  <si>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</si>
  <si>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</si>
  <si>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</si>
  <si>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</si>
  <si>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</si>
  <si>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</si>
  <si>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</si>
  <si>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</si>
  <si>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</si>
  <si>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</si>
  <si>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</si>
  <si>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</si>
  <si>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</si>
  <si>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</si>
  <si>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</si>
  <si>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</si>
  <si>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</si>
  <si>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</si>
  <si>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</si>
  <si>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</si>
  <si>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</si>
  <si>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</si>
  <si>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</si>
  <si>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</si>
  <si>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</si>
  <si>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</si>
  <si>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</si>
  <si>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</si>
  <si>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</si>
  <si>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</si>
  <si>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t>Idades Simples</t>
  </si>
  <si>
    <t>Taxa de orfandade</t>
  </si>
  <si>
    <t xml:space="preserve"> Grupo_Étnico da população com 2 ou mais anos</t>
  </si>
  <si>
    <t>População com albinismo</t>
  </si>
  <si>
    <t>Outra religião</t>
  </si>
  <si>
    <t xml:space="preserve">Adventista </t>
  </si>
  <si>
    <t xml:space="preserve">Evangélica </t>
  </si>
  <si>
    <t xml:space="preserve">Metodista </t>
  </si>
  <si>
    <t xml:space="preserve">Testemunha de Jeová </t>
  </si>
  <si>
    <t xml:space="preserve">Assembleia de Deus pentecostal </t>
  </si>
  <si>
    <t xml:space="preserve">Josafat </t>
  </si>
  <si>
    <t xml:space="preserve">Kimbanguista </t>
  </si>
  <si>
    <t xml:space="preserve">Tocoísta </t>
  </si>
  <si>
    <t xml:space="preserve">Universal do reino de Deus </t>
  </si>
  <si>
    <t xml:space="preserve">Protestante </t>
  </si>
  <si>
    <t>Quadro 7.1 - População com 2 ou mais anos por área de residência e município, segundo a religião ou espiritualidade, 2024</t>
  </si>
  <si>
    <t>Electricidade da rede pública</t>
  </si>
  <si>
    <t>Área de residência, município e comuna</t>
  </si>
  <si>
    <t>Quadro 9.1 - Agregados familiares por área de residência, município e comuna, segundo o principal tipo de iluminação, 2024</t>
  </si>
  <si>
    <t xml:space="preserve"> Outra Fonte</t>
  </si>
  <si>
    <t>Quadro 9.2 - Agregados familiares por área de residência, município e comuna, segundo a principal fonte de energia/combustível utilizado para cozinhar, 2024</t>
  </si>
  <si>
    <t>Total de AF com sanitário Fora de casa</t>
  </si>
  <si>
    <t>Quadro 9.3 - Agregados familiares por área de residência, município e comuna, segundo o tipo de sanitário (casa de banho, retrete) que o agregado familiar utiliza normalmente dentro ou fora de casa, 2024</t>
  </si>
  <si>
    <t>Quadro 9.4 - Agregados familiares por área de residência, município e comuna, segundo o modo de tratamento habitual que se dá a água para beber, 2024</t>
  </si>
  <si>
    <t>Agregados que partilham a casa de banho</t>
  </si>
  <si>
    <t xml:space="preserve">Quadro 9.5 - Agregados familiares por área de residência, município e comuna, segundo a situação de partilha da casa de banho, 2024 </t>
  </si>
  <si>
    <t>Acesso a Água da rede pública</t>
  </si>
  <si>
    <t>Quadro 9.6 - Agregados familiares por área de residência, município e comuna, segundo o acesso a água da rede pública, 2024</t>
  </si>
  <si>
    <t>Situação se a água utilizada para beber provém da mesma fonte</t>
  </si>
  <si>
    <t xml:space="preserve">Quadro 9.7 - Agregados familiares por área de residência, município e comuna, segundo situação se a água utilizada para beber provém da mesma fonte, 2024 </t>
  </si>
  <si>
    <t>Principal fonte utilizado para abastecimento de água</t>
  </si>
  <si>
    <t>Quadro 9.8 - Agregados familiares por área de residência, município e comuna, segundo a principal fonte utilizada para abastecimento de água, 2024</t>
  </si>
  <si>
    <t>Situação de posse de parcela/lavra ou prática de actividade agrícola</t>
  </si>
  <si>
    <t xml:space="preserve">Quadro 9.9 - Agregados familiares por área de residência, município e comuna, segundo a posse de parcela/lavra ou a  prática da actividade agrícola, 2024 </t>
  </si>
  <si>
    <t>Regime de ocupação da lavra/parcela</t>
  </si>
  <si>
    <t>Total de agregados familiares que praticam actividade agrícola</t>
  </si>
  <si>
    <t>Quadro 9.10 - Agregados familiares por área de residência, município e comuna, segundo o regime de ocupação da lavra/ parcela (exploração), 2024</t>
  </si>
  <si>
    <t>Situação de criação de animais por conta própria</t>
  </si>
  <si>
    <t>Quadro 9.11 - Agregados familiares por área de residência, município e comuna, segundo a situação de criação de animais por algum membro nos últimos 12 meses, 2024</t>
  </si>
  <si>
    <t>Total de agregados familiares que praticaram actividade pecuária nos últimos 12 meses</t>
  </si>
  <si>
    <t>Quadro 9.12 - Agregados familiares criadores de animais por área de residência, município e comuna, segundo o tipo de animais criados nos últimos 12 meses, 2024</t>
  </si>
  <si>
    <t>Pesca artesanal marítima/Aquicultura marítima</t>
  </si>
  <si>
    <t>Tipo de actividade piscatória praticada</t>
  </si>
  <si>
    <t>Agregados familiares que praticaram actividade piscatória nos últimos 12 meses</t>
  </si>
  <si>
    <t>Quadro 9.13 - Agregados familiares por área de residência, município e comuna, segundo o tipo de actividade piscatória praticada, 2024</t>
  </si>
  <si>
    <t>Bens que funcionam</t>
  </si>
  <si>
    <t>Quadro 9.14 - Agregados familiares por área de residência, município e comuna, segundo a posse de bens que funcionam em casa, 2024</t>
  </si>
  <si>
    <t>Quadro 9.15 - Agregados familiares por área de residência, município e comuna, segundo a situação se recebe algum tipo de apoio social</t>
  </si>
  <si>
    <t>Quadro 9.16 - Agregados familiares por área de residência, município e comuna, segundo a entidade que prestou o apoio social, 2024</t>
  </si>
  <si>
    <t>Sexo do Chefe</t>
  </si>
  <si>
    <t>Quadro 9.17 - Agregados familiares por área de residência, município e comuna, segundo o sexo do chefe, 2024</t>
  </si>
  <si>
    <t>Quadro 9.19 - Agregados familiares por grupo etário, segundo o sexo do chefe, 2024</t>
  </si>
  <si>
    <t>Quadro 9.20 - Agregados familiares por área de residência e município, segundo o tamanho e média de pessoas por agregado, 2024</t>
  </si>
  <si>
    <t>Municípios e comunas</t>
  </si>
  <si>
    <t>Índice de paridade no Género</t>
  </si>
  <si>
    <t>População com que sabe ler e escrever</t>
  </si>
  <si>
    <t>Quadro 8.2 - População com 15 ou mais anos que sabe ler e escrever por grupos etários e área de residência,  2024</t>
  </si>
  <si>
    <t>Aárea de residência</t>
  </si>
  <si>
    <t>População com 15-24 anos que sabe ler e escrever</t>
  </si>
  <si>
    <t xml:space="preserve">Total da População com 5-11 anos  </t>
  </si>
  <si>
    <t>Municipios e comunas</t>
  </si>
  <si>
    <t xml:space="preserve"> População com 15-18 anos fora do sistema de ensino</t>
  </si>
  <si>
    <t>Grupo estário</t>
  </si>
  <si>
    <t>Já frequentou</t>
  </si>
  <si>
    <t xml:space="preserve">A frequentar </t>
  </si>
  <si>
    <t>Quadro 8.8 - População com 5 ou mais anos por área de residência e grupos etários, segundo a  situação de frequência escolar, RGPH 2024</t>
  </si>
  <si>
    <t xml:space="preserve"> População com 5-18 anos fora do sistema do ensino </t>
  </si>
  <si>
    <t xml:space="preserve"> População com 5-18 anos</t>
  </si>
  <si>
    <t>Total da população com 5 ou mais anos a frequentar  a escola</t>
  </si>
  <si>
    <t>População com 12-14 anos</t>
  </si>
  <si>
    <t>Municípioe e comunas</t>
  </si>
  <si>
    <t>Taxa líquida de frêquencia no ensino secundário</t>
  </si>
  <si>
    <t xml:space="preserve">Frequência líquida no ensino secundário </t>
  </si>
  <si>
    <t>População com 12-18 anos</t>
  </si>
  <si>
    <t>Taxa líquida de frêquencia no ensino primário</t>
  </si>
  <si>
    <t>População com 6-11 anos</t>
  </si>
  <si>
    <t>Contentor</t>
  </si>
  <si>
    <t>Barraca ( casa de chapa, lata , madeira rudimentar)</t>
  </si>
  <si>
    <t>Quadro 10.2 - Habitações familiares por município e comuna e área de residência, segundo o tipo de habitação, 2024</t>
  </si>
  <si>
    <t>Quadro 10.3 - Habitações familiares por município, comuna e área de residência, segundo o estado de ocupação da habitação, 2024</t>
  </si>
  <si>
    <t>Tipo de material usado principamente nas paredes exteriores</t>
  </si>
  <si>
    <t>Quadro 10.5 - Habitações familiares por município, comuna e área de residência, segundo o tipo de material usado principamente no tecto, 2024</t>
  </si>
  <si>
    <t xml:space="preserve"> </t>
  </si>
  <si>
    <t xml:space="preserve"> Outro</t>
  </si>
  <si>
    <t>Quadro 10.6 - Habitações familiares por município, comuna  e área de residência, segundo o tipo de material usado principamente no chão, 2024</t>
  </si>
  <si>
    <t>Número de pessoas com 2 ou mais anos</t>
  </si>
  <si>
    <t>línguas Estrangeiras</t>
  </si>
  <si>
    <t>95 ou mais</t>
  </si>
  <si>
    <t>Quadro 1.5 - População por município, comuna segundo outros grupos etários, 2024</t>
  </si>
  <si>
    <t>Quadro 1.6 - População por município, comuna e área de residência, 2024</t>
  </si>
  <si>
    <t>Quadro 3.1 - População  residente com registo de nascimento por município e  área de residência,  segundo sexo, RGPH 2024</t>
  </si>
  <si>
    <t>Município / Comuna</t>
  </si>
  <si>
    <t>Quadro 3.4 - População com 5 anos ou mais, residente com Bilhete de identidade por município, comuna e area de residência segundo  sexo, RGPH 2024</t>
  </si>
  <si>
    <t>Quadro 5.1 - Crianças com 0-17 anos que não vivem com os pais por área de residência,  município, comuna,  segundo sexo, RGP segundo sexo</t>
  </si>
  <si>
    <t>Quadro 4.3 - Pessoas que têm albinismo por município, comuna, área de residência sengundo grupo etário</t>
  </si>
  <si>
    <t>Quadro 6.2  - População por município, comuna e área de residência, segundo a língua Materna</t>
  </si>
  <si>
    <t>Município /Comuna</t>
  </si>
  <si>
    <t>Quadro 8.1 - População com 15 ou mais anos que sabe ler e escrever por município, comuna e área de residência, 2024</t>
  </si>
  <si>
    <t>Quadro 8.4- População com 5 ou mais anos anos  por município, comuna e área de residência, segundo a situação de frequência escolar, 2024</t>
  </si>
  <si>
    <t>Municipio /  comuna</t>
  </si>
  <si>
    <t>Município / comunas</t>
  </si>
  <si>
    <t>Quadro 8.5 - População com 5-11 anos  anos por município, comuna e área de residência fora do sistema de ensino, 2024</t>
  </si>
  <si>
    <t>Quadro 8.6 - População com 12-14 anos anos por município, comuna e área de residência fora do sistema de ensino, 2024</t>
  </si>
  <si>
    <t xml:space="preserve">Área de residência, Município/Comuna
</t>
  </si>
  <si>
    <t>Área de residência, Município/Comuna</t>
  </si>
  <si>
    <t>Área de residência e grupo etário</t>
  </si>
  <si>
    <t>Área de residência, Município</t>
  </si>
  <si>
    <t>Quadro 8.7 - População com 15-18 anos anos por município, comuna e área de residência fora do sistema de ensino, 2024</t>
  </si>
  <si>
    <t xml:space="preserve">Grupo etário e Área de residência </t>
  </si>
  <si>
    <t>Quadro 8.12- População com 5 ou mais anos por município, comuna e área de residência ,segundo o nivél de ensino a frequentar, 2024</t>
  </si>
  <si>
    <t>Quadro 8.11 - População com 5-11 anos  por município, comuna e área de residência, segundo a situação de frequência escolar no ensino primário, 2024</t>
  </si>
  <si>
    <t>Quadro 8.10 - População com 5-18 anos  por município, comuna e área de residência, segundo a situação de frequência escolar no ensino primário, 2024</t>
  </si>
  <si>
    <t>Quadro 8.9 - População com 15-18 anos por município, comuna e área de residência fora do sistema de ensino, 2024</t>
  </si>
  <si>
    <t>Quadro 8.3- População com 15 - 24 anos que sabe ler e escrever por município, comuna e área de residência, 2024</t>
  </si>
  <si>
    <t>área de residência</t>
  </si>
  <si>
    <t>Município e comuna</t>
  </si>
  <si>
    <t>Quadro 8.13 - População com 12-14 anos  por município, comuna e área de residência, segundo a situação de frequência escolar no ensino primário, 2024</t>
  </si>
  <si>
    <t>Quadro 8.14 - População com 18 ou mais anos por município, comuna e área de residência, segundo o nível  de ensino concluído, 2024</t>
  </si>
  <si>
    <t>Quadro 8.16 - Taxa líquida de frequência do ensino secundário por município, comuna e área de residência, segundo o sexo,  2024</t>
  </si>
  <si>
    <t>Quadro 8.15 - Taxa líquida de frequência do ensino primário e secundário por município, comuna e área de residência, segundo o sexo,  2024</t>
  </si>
  <si>
    <t>Quadro 9.18 - Agregados familiares por município, comuna e área de residência, segundo o tipo de núcleo familiar, 2024</t>
  </si>
  <si>
    <t>Quadro 10.4 - Habitações familiares por município, comuna e área de residência, segundo o tipo de material usado principalmente nas paredes exteriores,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</si>
</sst>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###\ ###\ ###"/>
    <numFmt numFmtId="165" formatCode="###0"/>
    <numFmt numFmtId="166" formatCode="###\.\ ###"/>
    <numFmt numFmtId="167" formatCode="###0.00"/>
    <numFmt numFmtId="168" formatCode="0.0"/>
    <numFmt numFmtId="169" formatCode="###0.0"/>
    <numFmt numFmtId="170" formatCode="_-* #,##0_-;\-* #,##0_-;_-* &quot;-&quot;??_-;_-@_-"/>
    <numFmt numFmtId="171" formatCode="_-* #,##0.0_-;\-* #,##0.0_-;_-* &quot;-&quot;??_-;_-@_-"/>
    <numFmt numFmtId="172" formatCode="#,##0.0"/>
    <numFmt numFmtId="173" formatCode="###,###,###"/>
    <numFmt numFmtId="174" formatCode="###.0"/>
    <numFmt numFmtId="175" formatCode="###.#"/>
    <numFmt numFmtId="176" formatCode="###,###,###.0"/>
  </numFmts>
  <fonts count="3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Calibri"/>
      <family val="2"/>
    </font>
    <font>
      <sz val="9"/>
      <name val="Calibri"/>
      <family val="2"/>
    </font>
    <font>
      <sz val="9"/>
      <color indexed="8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Times New Roman"/>
      <family val="1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"/>
      <name val="Arial Bold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theme="0"/>
      <name val="Arial"/>
      <family val="2"/>
    </font>
    <font>
      <sz val="9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rgb="FF000000"/>
      <name val="Calibri"/>
      <family val="2"/>
      <scheme val="minor"/>
    </font>
    <font>
      <sz val="6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556A2C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4" fillId="0" borderId="0"/>
    <xf numFmtId="43" fontId="1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43" fontId="26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</cellStyleXfs>
  <cellXfs count="1285">
    <xf numFmtId="0" fontId="0" fillId="0" borderId="0" xfId="0"/>
    <xf numFmtId="0" fontId="3" fillId="3" borderId="0" xfId="2" applyFont="1" applyFill="1"/>
    <xf numFmtId="0" fontId="3" fillId="4" borderId="0" xfId="2" applyFont="1" applyFill="1"/>
    <xf numFmtId="0" fontId="0" fillId="4" borderId="0" xfId="0" applyFill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4" fillId="2" borderId="0" xfId="5" applyFont="1" applyFill="1" applyAlignment="1">
      <alignment wrapText="1"/>
    </xf>
    <xf numFmtId="0" fontId="4" fillId="2" borderId="0" xfId="5" applyFont="1" applyFill="1" applyAlignment="1">
      <alignment horizontal="right" wrapText="1"/>
    </xf>
    <xf numFmtId="0" fontId="2" fillId="2" borderId="0" xfId="8" applyFont="1" applyFill="1" applyAlignment="1">
      <alignment vertical="center" wrapText="1"/>
    </xf>
    <xf numFmtId="0" fontId="0" fillId="4" borderId="0" xfId="0" applyFill="1" applyAlignment="1">
      <alignment horizontal="center"/>
    </xf>
    <xf numFmtId="0" fontId="0" fillId="3" borderId="0" xfId="0" applyFill="1"/>
    <xf numFmtId="0" fontId="8" fillId="3" borderId="0" xfId="2" applyFont="1" applyFill="1"/>
    <xf numFmtId="3" fontId="7" fillId="2" borderId="0" xfId="0" applyNumberFormat="1" applyFont="1" applyFill="1"/>
    <xf numFmtId="0" fontId="0" fillId="3" borderId="0" xfId="0" applyFill="1" applyAlignment="1">
      <alignment horizontal="center"/>
    </xf>
    <xf numFmtId="168" fontId="3" fillId="3" borderId="0" xfId="2" applyNumberFormat="1" applyFont="1" applyFill="1"/>
    <xf numFmtId="3" fontId="9" fillId="2" borderId="0" xfId="0" applyNumberFormat="1" applyFont="1" applyFill="1"/>
    <xf numFmtId="0" fontId="6" fillId="2" borderId="0" xfId="0" applyFont="1" applyFill="1" applyAlignment="1">
      <alignment horizontal="left"/>
    </xf>
    <xf numFmtId="3" fontId="7" fillId="2" borderId="0" xfId="0" applyNumberFormat="1" applyFont="1" applyFill="1" applyAlignment="1">
      <alignment horizontal="right"/>
    </xf>
    <xf numFmtId="0" fontId="0" fillId="2" borderId="0" xfId="0" applyFill="1"/>
    <xf numFmtId="0" fontId="7" fillId="2" borderId="0" xfId="0" applyFont="1" applyFill="1"/>
    <xf numFmtId="3" fontId="16" fillId="2" borderId="0" xfId="12" applyNumberFormat="1" applyFont="1" applyFill="1" applyAlignment="1">
      <alignment horizontal="left" vertical="top" wrapText="1" indent="1"/>
    </xf>
    <xf numFmtId="3" fontId="15" fillId="2" borderId="0" xfId="12" applyNumberFormat="1" applyFont="1" applyFill="1" applyAlignment="1">
      <alignment vertical="top" wrapText="1"/>
    </xf>
    <xf numFmtId="3" fontId="16" fillId="2" borderId="0" xfId="17" applyNumberFormat="1" applyFont="1" applyFill="1" applyAlignment="1">
      <alignment horizontal="left" vertical="top" wrapText="1" indent="1"/>
    </xf>
    <xf numFmtId="3" fontId="15" fillId="2" borderId="0" xfId="17" applyNumberFormat="1" applyFont="1" applyFill="1" applyAlignment="1">
      <alignment vertical="top" wrapText="1"/>
    </xf>
    <xf numFmtId="3" fontId="15" fillId="2" borderId="0" xfId="16" applyNumberFormat="1" applyFont="1" applyFill="1" applyAlignment="1">
      <alignment vertical="top" wrapText="1"/>
    </xf>
    <xf numFmtId="3" fontId="15" fillId="2" borderId="0" xfId="18" applyNumberFormat="1" applyFont="1" applyFill="1" applyAlignment="1">
      <alignment vertical="top" wrapText="1"/>
    </xf>
    <xf numFmtId="0" fontId="4" fillId="2" borderId="0" xfId="1" applyFont="1" applyFill="1" applyAlignment="1">
      <alignment horizontal="left" vertical="top" wrapText="1" indent="1"/>
    </xf>
    <xf numFmtId="0" fontId="4" fillId="3" borderId="0" xfId="1" applyFont="1" applyFill="1" applyAlignment="1">
      <alignment horizontal="left" vertical="top" wrapText="1" indent="1"/>
    </xf>
    <xf numFmtId="3" fontId="8" fillId="3" borderId="0" xfId="2" applyNumberFormat="1" applyFont="1" applyFill="1"/>
    <xf numFmtId="3" fontId="3" fillId="3" borderId="0" xfId="2" applyNumberFormat="1" applyFont="1" applyFill="1"/>
    <xf numFmtId="164" fontId="4" fillId="3" borderId="0" xfId="1" applyNumberFormat="1" applyFont="1" applyFill="1" applyAlignment="1">
      <alignment horizontal="right" vertical="center"/>
    </xf>
    <xf numFmtId="0" fontId="2" fillId="3" borderId="0" xfId="1" applyFont="1" applyFill="1" applyAlignment="1">
      <alignment horizontal="left" vertical="top" wrapText="1"/>
    </xf>
    <xf numFmtId="164" fontId="2" fillId="3" borderId="0" xfId="1" applyNumberFormat="1" applyFont="1" applyFill="1" applyAlignment="1">
      <alignment horizontal="right" vertical="center"/>
    </xf>
    <xf numFmtId="164" fontId="8" fillId="3" borderId="0" xfId="2" applyNumberFormat="1" applyFont="1" applyFill="1"/>
    <xf numFmtId="164" fontId="3" fillId="3" borderId="0" xfId="2" applyNumberFormat="1" applyFont="1" applyFill="1"/>
    <xf numFmtId="0" fontId="15" fillId="3" borderId="0" xfId="11" applyFont="1" applyFill="1" applyAlignment="1">
      <alignment horizontal="left" vertical="top" wrapText="1"/>
    </xf>
    <xf numFmtId="0" fontId="16" fillId="3" borderId="0" xfId="11" applyFont="1" applyFill="1" applyAlignment="1">
      <alignment horizontal="left" vertical="top" wrapText="1" indent="1"/>
    </xf>
    <xf numFmtId="0" fontId="3" fillId="3" borderId="0" xfId="2" applyFont="1" applyFill="1" applyAlignment="1">
      <alignment horizontal="left" indent="1"/>
    </xf>
    <xf numFmtId="3" fontId="0" fillId="3" borderId="0" xfId="0" applyNumberFormat="1" applyFill="1"/>
    <xf numFmtId="0" fontId="4" fillId="2" borderId="0" xfId="5" applyFont="1" applyFill="1" applyAlignment="1">
      <alignment vertical="top" wrapText="1"/>
    </xf>
    <xf numFmtId="166" fontId="4" fillId="2" borderId="0" xfId="5" applyNumberFormat="1" applyFont="1" applyFill="1" applyAlignment="1">
      <alignment vertical="center"/>
    </xf>
    <xf numFmtId="3" fontId="7" fillId="2" borderId="0" xfId="0" applyNumberFormat="1" applyFont="1" applyFill="1" applyAlignment="1">
      <alignment vertical="center"/>
    </xf>
    <xf numFmtId="0" fontId="25" fillId="4" borderId="0" xfId="0" applyFont="1" applyFill="1"/>
    <xf numFmtId="0" fontId="25" fillId="3" borderId="0" xfId="0" applyFont="1" applyFill="1"/>
    <xf numFmtId="3" fontId="7" fillId="3" borderId="0" xfId="0" applyNumberFormat="1" applyFont="1" applyFill="1"/>
    <xf numFmtId="3" fontId="9" fillId="3" borderId="0" xfId="0" applyNumberFormat="1" applyFont="1" applyFill="1"/>
    <xf numFmtId="0" fontId="7" fillId="3" borderId="0" xfId="0" applyFont="1" applyFill="1"/>
    <xf numFmtId="0" fontId="16" fillId="2" borderId="2" xfId="34" applyFont="1" applyFill="1" applyBorder="1" applyAlignment="1">
      <alignment horizontal="center" wrapText="1"/>
    </xf>
    <xf numFmtId="0" fontId="7" fillId="4" borderId="0" xfId="0" applyFont="1" applyFill="1"/>
    <xf numFmtId="173" fontId="0" fillId="4" borderId="0" xfId="0" applyNumberFormat="1" applyFill="1"/>
    <xf numFmtId="0" fontId="16" fillId="2" borderId="0" xfId="38" applyFont="1" applyFill="1" applyAlignment="1">
      <alignment horizontal="left" vertical="top" wrapText="1" indent="1"/>
    </xf>
    <xf numFmtId="173" fontId="16" fillId="2" borderId="0" xfId="38" applyNumberFormat="1" applyFont="1" applyFill="1" applyAlignment="1">
      <alignment horizontal="right" vertical="center"/>
    </xf>
    <xf numFmtId="0" fontId="15" fillId="2" borderId="0" xfId="38" applyFont="1" applyFill="1" applyAlignment="1">
      <alignment horizontal="left" vertical="top" wrapText="1" indent="1"/>
    </xf>
    <xf numFmtId="173" fontId="15" fillId="2" borderId="0" xfId="38" applyNumberFormat="1" applyFont="1" applyFill="1" applyAlignment="1">
      <alignment horizontal="right" vertical="center"/>
    </xf>
    <xf numFmtId="0" fontId="16" fillId="2" borderId="0" xfId="38" applyFont="1" applyFill="1" applyAlignment="1">
      <alignment horizontal="left" vertical="top" wrapText="1" indent="2"/>
    </xf>
    <xf numFmtId="165" fontId="16" fillId="2" borderId="0" xfId="38" applyNumberFormat="1" applyFont="1" applyFill="1" applyAlignment="1">
      <alignment horizontal="right" vertical="center"/>
    </xf>
    <xf numFmtId="165" fontId="15" fillId="2" borderId="0" xfId="38" applyNumberFormat="1" applyFont="1" applyFill="1" applyAlignment="1">
      <alignment horizontal="right" vertical="center"/>
    </xf>
    <xf numFmtId="0" fontId="16" fillId="2" borderId="0" xfId="39" applyFont="1" applyFill="1" applyAlignment="1">
      <alignment horizontal="left" vertical="top" wrapText="1" indent="1"/>
    </xf>
    <xf numFmtId="173" fontId="16" fillId="2" borderId="0" xfId="39" applyNumberFormat="1" applyFont="1" applyFill="1" applyAlignment="1">
      <alignment horizontal="right" vertical="center"/>
    </xf>
    <xf numFmtId="0" fontId="15" fillId="2" borderId="0" xfId="39" applyFont="1" applyFill="1" applyAlignment="1">
      <alignment horizontal="left" vertical="top" wrapText="1" indent="1"/>
    </xf>
    <xf numFmtId="173" fontId="15" fillId="2" borderId="0" xfId="39" applyNumberFormat="1" applyFont="1" applyFill="1" applyAlignment="1">
      <alignment horizontal="right" vertical="center"/>
    </xf>
    <xf numFmtId="0" fontId="16" fillId="2" borderId="0" xfId="39" applyFont="1" applyFill="1" applyAlignment="1">
      <alignment horizontal="left" vertical="top" wrapText="1" indent="2"/>
    </xf>
    <xf numFmtId="165" fontId="16" fillId="2" borderId="0" xfId="39" applyNumberFormat="1" applyFont="1" applyFill="1" applyAlignment="1">
      <alignment horizontal="right" vertical="center"/>
    </xf>
    <xf numFmtId="165" fontId="15" fillId="2" borderId="0" xfId="39" applyNumberFormat="1" applyFont="1" applyFill="1" applyAlignment="1">
      <alignment horizontal="right" vertical="center"/>
    </xf>
    <xf numFmtId="173" fontId="16" fillId="2" borderId="0" xfId="42" applyNumberFormat="1" applyFont="1" applyFill="1" applyAlignment="1">
      <alignment horizontal="right" vertical="center"/>
    </xf>
    <xf numFmtId="173" fontId="15" fillId="2" borderId="0" xfId="42" applyNumberFormat="1" applyFont="1" applyFill="1" applyAlignment="1">
      <alignment horizontal="right" vertical="center"/>
    </xf>
    <xf numFmtId="173" fontId="16" fillId="2" borderId="0" xfId="46" applyNumberFormat="1" applyFont="1" applyFill="1" applyAlignment="1">
      <alignment horizontal="left" vertical="top" wrapText="1" indent="1"/>
    </xf>
    <xf numFmtId="173" fontId="16" fillId="2" borderId="0" xfId="46" applyNumberFormat="1" applyFont="1" applyFill="1" applyAlignment="1">
      <alignment horizontal="right" vertical="center"/>
    </xf>
    <xf numFmtId="165" fontId="16" fillId="2" borderId="0" xfId="46" applyNumberFormat="1" applyFont="1" applyFill="1" applyAlignment="1">
      <alignment horizontal="right" vertical="center"/>
    </xf>
    <xf numFmtId="173" fontId="15" fillId="2" borderId="0" xfId="46" applyNumberFormat="1" applyFont="1" applyFill="1" applyAlignment="1">
      <alignment horizontal="left" vertical="top" wrapText="1" indent="1"/>
    </xf>
    <xf numFmtId="173" fontId="15" fillId="2" borderId="0" xfId="46" applyNumberFormat="1" applyFont="1" applyFill="1" applyAlignment="1">
      <alignment horizontal="right" vertical="center"/>
    </xf>
    <xf numFmtId="165" fontId="15" fillId="2" borderId="0" xfId="46" applyNumberFormat="1" applyFont="1" applyFill="1" applyAlignment="1">
      <alignment horizontal="right" vertical="center"/>
    </xf>
    <xf numFmtId="173" fontId="16" fillId="2" borderId="0" xfId="46" applyNumberFormat="1" applyFont="1" applyFill="1" applyAlignment="1">
      <alignment horizontal="left" vertical="top" wrapText="1" indent="2"/>
    </xf>
    <xf numFmtId="173" fontId="16" fillId="2" borderId="0" xfId="47" applyNumberFormat="1" applyFont="1" applyFill="1" applyAlignment="1">
      <alignment horizontal="right" vertical="center"/>
    </xf>
    <xf numFmtId="173" fontId="15" fillId="2" borderId="0" xfId="47" applyNumberFormat="1" applyFont="1" applyFill="1" applyAlignment="1">
      <alignment horizontal="left" vertical="top" wrapText="1" indent="1"/>
    </xf>
    <xf numFmtId="173" fontId="15" fillId="2" borderId="0" xfId="47" applyNumberFormat="1" applyFont="1" applyFill="1" applyAlignment="1">
      <alignment horizontal="right" vertical="center"/>
    </xf>
    <xf numFmtId="173" fontId="16" fillId="2" borderId="0" xfId="47" applyNumberFormat="1" applyFont="1" applyFill="1" applyAlignment="1">
      <alignment horizontal="left" vertical="top" wrapText="1" indent="2"/>
    </xf>
    <xf numFmtId="0" fontId="16" fillId="2" borderId="0" xfId="47" applyFont="1" applyFill="1" applyAlignment="1">
      <alignment horizontal="left" vertical="top" wrapText="1" indent="2"/>
    </xf>
    <xf numFmtId="165" fontId="16" fillId="2" borderId="0" xfId="47" applyNumberFormat="1" applyFont="1" applyFill="1" applyAlignment="1">
      <alignment horizontal="right" vertical="center"/>
    </xf>
    <xf numFmtId="0" fontId="15" fillId="2" borderId="0" xfId="47" applyFont="1" applyFill="1" applyAlignment="1">
      <alignment horizontal="left" vertical="top" wrapText="1" indent="1"/>
    </xf>
    <xf numFmtId="165" fontId="15" fillId="2" borderId="0" xfId="47" applyNumberFormat="1" applyFont="1" applyFill="1" applyAlignment="1">
      <alignment horizontal="right" vertical="center"/>
    </xf>
    <xf numFmtId="173" fontId="16" fillId="2" borderId="0" xfId="48" applyNumberFormat="1" applyFont="1" applyFill="1" applyAlignment="1">
      <alignment horizontal="left" vertical="top" wrapText="1" indent="1"/>
    </xf>
    <xf numFmtId="173" fontId="16" fillId="2" borderId="0" xfId="48" applyNumberFormat="1" applyFont="1" applyFill="1" applyAlignment="1">
      <alignment horizontal="right" vertical="center"/>
    </xf>
    <xf numFmtId="173" fontId="15" fillId="2" borderId="0" xfId="48" applyNumberFormat="1" applyFont="1" applyFill="1" applyAlignment="1">
      <alignment horizontal="left" vertical="top" wrapText="1" indent="1"/>
    </xf>
    <xf numFmtId="173" fontId="15" fillId="2" borderId="0" xfId="48" applyNumberFormat="1" applyFont="1" applyFill="1" applyAlignment="1">
      <alignment horizontal="right" vertical="center"/>
    </xf>
    <xf numFmtId="173" fontId="16" fillId="2" borderId="0" xfId="48" applyNumberFormat="1" applyFont="1" applyFill="1" applyAlignment="1">
      <alignment horizontal="left" vertical="top" wrapText="1" indent="2"/>
    </xf>
    <xf numFmtId="173" fontId="16" fillId="2" borderId="0" xfId="50" applyNumberFormat="1" applyFont="1" applyFill="1" applyAlignment="1">
      <alignment horizontal="left" vertical="top" wrapText="1" indent="1"/>
    </xf>
    <xf numFmtId="173" fontId="16" fillId="2" borderId="0" xfId="50" applyNumberFormat="1" applyFont="1" applyFill="1" applyAlignment="1">
      <alignment horizontal="right" vertical="center"/>
    </xf>
    <xf numFmtId="173" fontId="15" fillId="2" borderId="0" xfId="50" applyNumberFormat="1" applyFont="1" applyFill="1" applyAlignment="1">
      <alignment horizontal="left" vertical="top" wrapText="1" indent="1"/>
    </xf>
    <xf numFmtId="173" fontId="15" fillId="2" borderId="0" xfId="50" applyNumberFormat="1" applyFont="1" applyFill="1" applyAlignment="1">
      <alignment horizontal="right" vertical="center"/>
    </xf>
    <xf numFmtId="173" fontId="16" fillId="2" borderId="0" xfId="50" applyNumberFormat="1" applyFont="1" applyFill="1" applyAlignment="1">
      <alignment horizontal="left" vertical="top" wrapText="1" indent="2"/>
    </xf>
    <xf numFmtId="173" fontId="16" fillId="2" borderId="0" xfId="51" applyNumberFormat="1" applyFont="1" applyFill="1" applyAlignment="1">
      <alignment horizontal="right" vertical="center"/>
    </xf>
    <xf numFmtId="173" fontId="15" fillId="2" borderId="0" xfId="51" applyNumberFormat="1" applyFont="1" applyFill="1" applyAlignment="1">
      <alignment horizontal="right" vertical="center"/>
    </xf>
    <xf numFmtId="0" fontId="16" fillId="2" borderId="0" xfId="51" applyFont="1" applyFill="1" applyAlignment="1">
      <alignment horizontal="left" vertical="top" wrapText="1" indent="2"/>
    </xf>
    <xf numFmtId="165" fontId="16" fillId="2" borderId="0" xfId="51" applyNumberFormat="1" applyFont="1" applyFill="1" applyAlignment="1">
      <alignment horizontal="right" vertical="center"/>
    </xf>
    <xf numFmtId="0" fontId="15" fillId="2" borderId="0" xfId="51" applyFont="1" applyFill="1" applyAlignment="1">
      <alignment horizontal="left" vertical="top" wrapText="1" indent="1"/>
    </xf>
    <xf numFmtId="165" fontId="15" fillId="2" borderId="0" xfId="51" applyNumberFormat="1" applyFont="1" applyFill="1" applyAlignment="1">
      <alignment horizontal="right" vertical="center"/>
    </xf>
    <xf numFmtId="173" fontId="16" fillId="2" borderId="0" xfId="52" applyNumberFormat="1" applyFont="1" applyFill="1" applyAlignment="1">
      <alignment horizontal="left" vertical="top" wrapText="1" indent="1"/>
    </xf>
    <xf numFmtId="173" fontId="16" fillId="2" borderId="0" xfId="52" applyNumberFormat="1" applyFont="1" applyFill="1" applyAlignment="1">
      <alignment horizontal="right" vertical="center"/>
    </xf>
    <xf numFmtId="173" fontId="15" fillId="2" borderId="0" xfId="52" applyNumberFormat="1" applyFont="1" applyFill="1" applyAlignment="1">
      <alignment horizontal="left" vertical="top" wrapText="1" indent="1"/>
    </xf>
    <xf numFmtId="173" fontId="15" fillId="2" borderId="0" xfId="52" applyNumberFormat="1" applyFont="1" applyFill="1" applyAlignment="1">
      <alignment horizontal="right" vertical="center"/>
    </xf>
    <xf numFmtId="173" fontId="16" fillId="2" borderId="0" xfId="52" applyNumberFormat="1" applyFont="1" applyFill="1" applyAlignment="1">
      <alignment horizontal="left" vertical="top" wrapText="1" indent="2"/>
    </xf>
    <xf numFmtId="165" fontId="16" fillId="2" borderId="0" xfId="52" applyNumberFormat="1" applyFont="1" applyFill="1" applyAlignment="1">
      <alignment horizontal="right" vertical="center"/>
    </xf>
    <xf numFmtId="165" fontId="15" fillId="2" borderId="0" xfId="52" applyNumberFormat="1" applyFont="1" applyFill="1" applyAlignment="1">
      <alignment horizontal="right" vertical="center"/>
    </xf>
    <xf numFmtId="173" fontId="16" fillId="2" borderId="0" xfId="53" applyNumberFormat="1" applyFont="1" applyFill="1" applyAlignment="1">
      <alignment horizontal="right" vertical="center"/>
    </xf>
    <xf numFmtId="173" fontId="15" fillId="2" borderId="0" xfId="53" applyNumberFormat="1" applyFont="1" applyFill="1" applyAlignment="1">
      <alignment horizontal="right" vertical="center"/>
    </xf>
    <xf numFmtId="173" fontId="16" fillId="2" borderId="0" xfId="54" applyNumberFormat="1" applyFont="1" applyFill="1" applyAlignment="1">
      <alignment horizontal="right" vertical="center"/>
    </xf>
    <xf numFmtId="169" fontId="16" fillId="2" borderId="0" xfId="54" applyNumberFormat="1" applyFont="1" applyFill="1" applyAlignment="1">
      <alignment horizontal="right" vertical="center"/>
    </xf>
    <xf numFmtId="0" fontId="16" fillId="2" borderId="0" xfId="54" applyFont="1" applyFill="1" applyAlignment="1">
      <alignment vertical="top" wrapText="1"/>
    </xf>
    <xf numFmtId="3" fontId="16" fillId="2" borderId="0" xfId="12" applyNumberFormat="1" applyFont="1" applyFill="1" applyAlignment="1">
      <alignment horizontal="right" vertical="center"/>
    </xf>
    <xf numFmtId="0" fontId="17" fillId="2" borderId="0" xfId="39" applyFont="1" applyFill="1" applyAlignment="1">
      <alignment vertical="top" wrapText="1"/>
    </xf>
    <xf numFmtId="173" fontId="17" fillId="2" borderId="0" xfId="42" applyNumberFormat="1" applyFont="1" applyFill="1" applyAlignment="1">
      <alignment horizontal="right" vertical="center"/>
    </xf>
    <xf numFmtId="173" fontId="17" fillId="2" borderId="0" xfId="46" applyNumberFormat="1" applyFont="1" applyFill="1" applyAlignment="1">
      <alignment vertical="top" wrapText="1"/>
    </xf>
    <xf numFmtId="173" fontId="17" fillId="2" borderId="0" xfId="46" applyNumberFormat="1" applyFont="1" applyFill="1" applyAlignment="1">
      <alignment horizontal="right" vertical="center"/>
    </xf>
    <xf numFmtId="165" fontId="17" fillId="2" borderId="0" xfId="46" applyNumberFormat="1" applyFont="1" applyFill="1" applyAlignment="1">
      <alignment horizontal="right" vertical="center"/>
    </xf>
    <xf numFmtId="173" fontId="17" fillId="2" borderId="0" xfId="52" applyNumberFormat="1" applyFont="1" applyFill="1" applyAlignment="1">
      <alignment horizontal="left" vertical="top"/>
    </xf>
    <xf numFmtId="173" fontId="17" fillId="2" borderId="0" xfId="52" applyNumberFormat="1" applyFont="1" applyFill="1" applyAlignment="1">
      <alignment horizontal="right" vertical="center"/>
    </xf>
    <xf numFmtId="0" fontId="7" fillId="3" borderId="0" xfId="56" applyFont="1" applyFill="1"/>
    <xf numFmtId="0" fontId="9" fillId="3" borderId="0" xfId="56" applyFont="1" applyFill="1"/>
    <xf numFmtId="0" fontId="26" fillId="3" borderId="0" xfId="56" applyFill="1"/>
    <xf numFmtId="0" fontId="19" fillId="3" borderId="0" xfId="56" applyFont="1" applyFill="1"/>
    <xf numFmtId="0" fontId="7" fillId="4" borderId="0" xfId="56" applyFont="1" applyFill="1"/>
    <xf numFmtId="0" fontId="13" fillId="4" borderId="0" xfId="56" applyFont="1" applyFill="1"/>
    <xf numFmtId="0" fontId="27" fillId="3" borderId="0" xfId="56" applyFont="1" applyFill="1"/>
    <xf numFmtId="0" fontId="16" fillId="2" borderId="0" xfId="39" applyFont="1" applyFill="1" applyAlignment="1">
      <alignment horizontal="center" vertical="center" wrapText="1"/>
    </xf>
    <xf numFmtId="1" fontId="3" fillId="3" borderId="0" xfId="2" applyNumberFormat="1" applyFont="1" applyFill="1"/>
    <xf numFmtId="164" fontId="15" fillId="2" borderId="0" xfId="1" applyNumberFormat="1" applyFont="1" applyFill="1" applyAlignment="1">
      <alignment horizontal="right" vertical="center"/>
    </xf>
    <xf numFmtId="0" fontId="22" fillId="2" borderId="0" xfId="37" applyFont="1" applyFill="1" applyAlignment="1">
      <alignment horizontal="left" vertical="top" wrapText="1"/>
    </xf>
    <xf numFmtId="164" fontId="16" fillId="2" borderId="0" xfId="1" applyNumberFormat="1" applyFont="1" applyFill="1" applyAlignment="1">
      <alignment horizontal="right" vertical="center"/>
    </xf>
    <xf numFmtId="0" fontId="21" fillId="2" borderId="0" xfId="37" applyFont="1" applyFill="1" applyAlignment="1">
      <alignment horizontal="left" vertical="top" wrapText="1" indent="1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 indent="1"/>
    </xf>
    <xf numFmtId="164" fontId="24" fillId="2" borderId="0" xfId="2" applyNumberFormat="1" applyFont="1" applyFill="1"/>
    <xf numFmtId="3" fontId="15" fillId="2" borderId="0" xfId="37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left"/>
    </xf>
    <xf numFmtId="164" fontId="4" fillId="2" borderId="0" xfId="4" applyNumberFormat="1" applyFont="1" applyFill="1" applyAlignment="1">
      <alignment horizontal="right" vertical="center"/>
    </xf>
    <xf numFmtId="164" fontId="6" fillId="5" borderId="0" xfId="0" applyNumberFormat="1" applyFont="1" applyFill="1"/>
    <xf numFmtId="0" fontId="10" fillId="5" borderId="0" xfId="0" applyFont="1" applyFill="1" applyAlignment="1">
      <alignment horizontal="left"/>
    </xf>
    <xf numFmtId="164" fontId="6" fillId="2" borderId="0" xfId="0" applyNumberFormat="1" applyFont="1" applyFill="1"/>
    <xf numFmtId="164" fontId="10" fillId="5" borderId="0" xfId="0" applyNumberFormat="1" applyFont="1" applyFill="1"/>
    <xf numFmtId="3" fontId="4" fillId="2" borderId="0" xfId="5" applyNumberFormat="1" applyFont="1" applyFill="1" applyAlignment="1">
      <alignment horizontal="right" vertical="center"/>
    </xf>
    <xf numFmtId="165" fontId="2" fillId="5" borderId="0" xfId="5" applyNumberFormat="1" applyFont="1" applyFill="1" applyAlignment="1">
      <alignment horizontal="right" vertical="center"/>
    </xf>
    <xf numFmtId="0" fontId="10" fillId="5" borderId="0" xfId="5" applyFont="1" applyFill="1" applyAlignment="1">
      <alignment horizontal="left" vertical="top" wrapText="1"/>
    </xf>
    <xf numFmtId="165" fontId="2" fillId="2" borderId="0" xfId="5" applyNumberFormat="1" applyFont="1" applyFill="1" applyAlignment="1">
      <alignment horizontal="right" vertical="center"/>
    </xf>
    <xf numFmtId="0" fontId="2" fillId="2" borderId="0" xfId="5" applyFont="1" applyFill="1" applyAlignment="1">
      <alignment vertical="top" wrapText="1"/>
    </xf>
    <xf numFmtId="3" fontId="10" fillId="5" borderId="0" xfId="5" applyNumberFormat="1" applyFont="1" applyFill="1" applyAlignment="1">
      <alignment horizontal="right" vertical="center"/>
    </xf>
    <xf numFmtId="0" fontId="10" fillId="5" borderId="0" xfId="5" applyFont="1" applyFill="1" applyAlignment="1">
      <alignment vertical="top" wrapText="1"/>
    </xf>
    <xf numFmtId="164" fontId="4" fillId="2" borderId="0" xfId="3" applyNumberFormat="1" applyFont="1" applyFill="1" applyAlignment="1">
      <alignment vertical="center"/>
    </xf>
    <xf numFmtId="164" fontId="2" fillId="2" borderId="0" xfId="3" applyNumberFormat="1" applyFont="1" applyFill="1" applyAlignment="1">
      <alignment vertical="center"/>
    </xf>
    <xf numFmtId="0" fontId="10" fillId="5" borderId="0" xfId="3" applyFont="1" applyFill="1" applyAlignment="1">
      <alignment vertical="top" wrapText="1"/>
    </xf>
    <xf numFmtId="0" fontId="28" fillId="3" borderId="0" xfId="0" applyFont="1" applyFill="1"/>
    <xf numFmtId="3" fontId="7" fillId="3" borderId="0" xfId="0" applyNumberFormat="1" applyFont="1" applyFill="1" applyAlignment="1">
      <alignment horizontal="right"/>
    </xf>
    <xf numFmtId="3" fontId="25" fillId="4" borderId="0" xfId="0" applyNumberFormat="1" applyFont="1" applyFill="1"/>
    <xf numFmtId="3" fontId="25" fillId="3" borderId="0" xfId="0" applyNumberFormat="1" applyFont="1" applyFill="1"/>
    <xf numFmtId="3" fontId="6" fillId="3" borderId="0" xfId="0" applyNumberFormat="1" applyFont="1" applyFill="1"/>
    <xf numFmtId="3" fontId="4" fillId="3" borderId="0" xfId="9" applyNumberFormat="1" applyFont="1" applyFill="1" applyAlignment="1">
      <alignment vertical="center"/>
    </xf>
    <xf numFmtId="3" fontId="4" fillId="3" borderId="0" xfId="8" applyNumberFormat="1" applyFont="1" applyFill="1" applyAlignment="1">
      <alignment vertical="center"/>
    </xf>
    <xf numFmtId="3" fontId="2" fillId="3" borderId="0" xfId="9" applyNumberFormat="1" applyFont="1" applyFill="1" applyAlignment="1">
      <alignment vertical="center"/>
    </xf>
    <xf numFmtId="3" fontId="4" fillId="2" borderId="0" xfId="9" applyNumberFormat="1" applyFont="1" applyFill="1" applyAlignment="1">
      <alignment vertical="center"/>
    </xf>
    <xf numFmtId="3" fontId="6" fillId="2" borderId="0" xfId="7" applyNumberFormat="1" applyFont="1" applyFill="1" applyAlignment="1">
      <alignment vertical="center"/>
    </xf>
    <xf numFmtId="3" fontId="4" fillId="2" borderId="0" xfId="8" applyNumberFormat="1" applyFont="1" applyFill="1" applyAlignment="1">
      <alignment vertical="center"/>
    </xf>
    <xf numFmtId="3" fontId="2" fillId="2" borderId="0" xfId="9" applyNumberFormat="1" applyFont="1" applyFill="1" applyAlignment="1">
      <alignment vertical="center"/>
    </xf>
    <xf numFmtId="3" fontId="5" fillId="2" borderId="0" xfId="7" applyNumberFormat="1" applyFont="1" applyFill="1" applyAlignment="1">
      <alignment vertical="center"/>
    </xf>
    <xf numFmtId="3" fontId="2" fillId="2" borderId="0" xfId="8" applyNumberFormat="1" applyFont="1" applyFill="1" applyAlignment="1">
      <alignment vertical="center"/>
    </xf>
    <xf numFmtId="3" fontId="25" fillId="2" borderId="0" xfId="0" applyNumberFormat="1" applyFont="1" applyFill="1"/>
    <xf numFmtId="3" fontId="2" fillId="5" borderId="0" xfId="8" applyNumberFormat="1" applyFont="1" applyFill="1" applyAlignment="1">
      <alignment vertical="center"/>
    </xf>
    <xf numFmtId="3" fontId="4" fillId="5" borderId="0" xfId="9" applyNumberFormat="1" applyFont="1" applyFill="1" applyAlignment="1">
      <alignment vertical="center"/>
    </xf>
    <xf numFmtId="3" fontId="4" fillId="5" borderId="0" xfId="9" applyNumberFormat="1" applyFont="1" applyFill="1" applyAlignment="1">
      <alignment horizontal="center" vertical="center"/>
    </xf>
    <xf numFmtId="3" fontId="4" fillId="2" borderId="0" xfId="9" applyNumberFormat="1" applyFont="1" applyFill="1" applyAlignment="1">
      <alignment horizontal="right" vertical="center"/>
    </xf>
    <xf numFmtId="3" fontId="11" fillId="2" borderId="0" xfId="9" applyNumberFormat="1" applyFont="1" applyFill="1" applyAlignment="1">
      <alignment vertical="center"/>
    </xf>
    <xf numFmtId="3" fontId="10" fillId="2" borderId="0" xfId="9" applyNumberFormat="1" applyFont="1" applyFill="1" applyAlignment="1">
      <alignment vertical="center"/>
    </xf>
    <xf numFmtId="3" fontId="10" fillId="2" borderId="0" xfId="9" applyNumberFormat="1" applyFont="1" applyFill="1" applyAlignment="1">
      <alignment horizontal="right" vertical="center"/>
    </xf>
    <xf numFmtId="3" fontId="11" fillId="5" borderId="0" xfId="9" applyNumberFormat="1" applyFont="1" applyFill="1" applyAlignment="1">
      <alignment vertical="center"/>
    </xf>
    <xf numFmtId="3" fontId="10" fillId="5" borderId="0" xfId="9" applyNumberFormat="1" applyFont="1" applyFill="1" applyAlignment="1">
      <alignment vertical="center"/>
    </xf>
    <xf numFmtId="3" fontId="4" fillId="5" borderId="0" xfId="8" applyNumberFormat="1" applyFont="1" applyFill="1" applyAlignment="1">
      <alignment vertical="center"/>
    </xf>
    <xf numFmtId="3" fontId="10" fillId="5" borderId="0" xfId="9" applyNumberFormat="1" applyFont="1" applyFill="1" applyAlignment="1">
      <alignment horizontal="right" vertical="center"/>
    </xf>
    <xf numFmtId="0" fontId="10" fillId="5" borderId="0" xfId="8" applyFont="1" applyFill="1" applyAlignment="1">
      <alignment horizontal="left" vertical="top" wrapText="1"/>
    </xf>
    <xf numFmtId="3" fontId="4" fillId="2" borderId="0" xfId="5" applyNumberFormat="1" applyFont="1" applyFill="1" applyAlignment="1">
      <alignment horizontal="right" wrapText="1"/>
    </xf>
    <xf numFmtId="3" fontId="4" fillId="2" borderId="0" xfId="8" applyNumberFormat="1" applyFont="1" applyFill="1" applyAlignment="1">
      <alignment horizontal="right" wrapText="1"/>
    </xf>
    <xf numFmtId="3" fontId="4" fillId="2" borderId="0" xfId="8" applyNumberFormat="1" applyFont="1" applyFill="1" applyAlignment="1">
      <alignment horizontal="center" wrapText="1"/>
    </xf>
    <xf numFmtId="0" fontId="2" fillId="4" borderId="0" xfId="8" applyFont="1" applyFill="1" applyAlignment="1">
      <alignment horizontal="center" vertical="center" wrapText="1"/>
    </xf>
    <xf numFmtId="3" fontId="2" fillId="2" borderId="0" xfId="8" applyNumberFormat="1" applyFont="1" applyFill="1" applyAlignment="1">
      <alignment vertical="center" wrapText="1"/>
    </xf>
    <xf numFmtId="168" fontId="7" fillId="3" borderId="0" xfId="0" applyNumberFormat="1" applyFont="1" applyFill="1" applyAlignment="1">
      <alignment horizontal="right"/>
    </xf>
    <xf numFmtId="169" fontId="9" fillId="3" borderId="0" xfId="0" applyNumberFormat="1" applyFont="1" applyFill="1"/>
    <xf numFmtId="169" fontId="7" fillId="3" borderId="0" xfId="0" applyNumberFormat="1" applyFont="1" applyFill="1"/>
    <xf numFmtId="174" fontId="7" fillId="2" borderId="0" xfId="0" applyNumberFormat="1" applyFont="1" applyFill="1"/>
    <xf numFmtId="174" fontId="9" fillId="2" borderId="0" xfId="0" applyNumberFormat="1" applyFont="1" applyFill="1"/>
    <xf numFmtId="175" fontId="7" fillId="2" borderId="0" xfId="0" applyNumberFormat="1" applyFont="1" applyFill="1"/>
    <xf numFmtId="170" fontId="15" fillId="2" borderId="0" xfId="57" applyNumberFormat="1" applyFont="1" applyFill="1" applyBorder="1" applyAlignment="1">
      <alignment horizontal="right" vertical="center"/>
    </xf>
    <xf numFmtId="0" fontId="15" fillId="2" borderId="0" xfId="58" applyFont="1" applyFill="1" applyAlignment="1">
      <alignment horizontal="left" vertical="top" wrapText="1"/>
    </xf>
    <xf numFmtId="170" fontId="16" fillId="2" borderId="0" xfId="57" applyNumberFormat="1" applyFont="1" applyFill="1" applyBorder="1" applyAlignment="1">
      <alignment horizontal="right" vertical="center"/>
    </xf>
    <xf numFmtId="0" fontId="16" fillId="2" borderId="0" xfId="58" applyFont="1" applyFill="1" applyAlignment="1">
      <alignment horizontal="left" vertical="top" wrapText="1" indent="1"/>
    </xf>
    <xf numFmtId="0" fontId="9" fillId="2" borderId="0" xfId="3" applyFont="1" applyFill="1" applyAlignment="1">
      <alignment horizontal="left" vertical="top" wrapText="1"/>
    </xf>
    <xf numFmtId="170" fontId="16" fillId="5" borderId="0" xfId="57" applyNumberFormat="1" applyFont="1" applyFill="1" applyBorder="1" applyAlignment="1">
      <alignment horizontal="right" vertical="center"/>
    </xf>
    <xf numFmtId="0" fontId="17" fillId="5" borderId="0" xfId="58" applyFont="1" applyFill="1" applyAlignment="1">
      <alignment horizontal="left" vertical="top" wrapText="1"/>
    </xf>
    <xf numFmtId="170" fontId="18" fillId="5" borderId="0" xfId="57" applyNumberFormat="1" applyFont="1" applyFill="1" applyBorder="1" applyAlignment="1">
      <alignment horizontal="right" vertical="center"/>
    </xf>
    <xf numFmtId="0" fontId="16" fillId="2" borderId="1" xfId="59" applyFont="1" applyFill="1" applyBorder="1" applyAlignment="1">
      <alignment horizontal="left" vertical="top" wrapText="1" indent="1"/>
    </xf>
    <xf numFmtId="0" fontId="15" fillId="2" borderId="0" xfId="59" applyFont="1" applyFill="1" applyAlignment="1">
      <alignment horizontal="left" vertical="top" wrapText="1"/>
    </xf>
    <xf numFmtId="0" fontId="16" fillId="2" borderId="0" xfId="59" applyFont="1" applyFill="1" applyAlignment="1">
      <alignment horizontal="left" vertical="top" wrapText="1" indent="1"/>
    </xf>
    <xf numFmtId="0" fontId="13" fillId="2" borderId="0" xfId="58" applyFont="1" applyFill="1" applyAlignment="1">
      <alignment horizontal="left" vertical="top" wrapText="1"/>
    </xf>
    <xf numFmtId="0" fontId="16" fillId="2" borderId="0" xfId="59" applyFont="1" applyFill="1" applyAlignment="1">
      <alignment horizontal="left" vertical="top" wrapText="1"/>
    </xf>
    <xf numFmtId="170" fontId="18" fillId="5" borderId="0" xfId="57" applyNumberFormat="1" applyFont="1" applyFill="1" applyBorder="1" applyAlignment="1">
      <alignment horizontal="left" vertical="center"/>
    </xf>
    <xf numFmtId="170" fontId="16" fillId="2" borderId="0" xfId="57" applyNumberFormat="1" applyFont="1" applyFill="1" applyBorder="1" applyAlignment="1">
      <alignment vertical="center"/>
    </xf>
    <xf numFmtId="170" fontId="16" fillId="5" borderId="0" xfId="57" applyNumberFormat="1" applyFont="1" applyFill="1" applyBorder="1" applyAlignment="1">
      <alignment vertical="center"/>
    </xf>
    <xf numFmtId="170" fontId="7" fillId="5" borderId="0" xfId="57" applyNumberFormat="1" applyFont="1" applyFill="1" applyBorder="1" applyAlignment="1"/>
    <xf numFmtId="170" fontId="7" fillId="2" borderId="0" xfId="57" applyNumberFormat="1" applyFont="1" applyFill="1" applyBorder="1" applyAlignment="1"/>
    <xf numFmtId="170" fontId="18" fillId="5" borderId="0" xfId="57" applyNumberFormat="1" applyFont="1" applyFill="1" applyBorder="1" applyAlignment="1">
      <alignment vertical="center"/>
    </xf>
    <xf numFmtId="170" fontId="18" fillId="2" borderId="0" xfId="57" applyNumberFormat="1" applyFont="1" applyFill="1" applyBorder="1" applyAlignment="1">
      <alignment horizontal="left" vertical="center"/>
    </xf>
    <xf numFmtId="0" fontId="15" fillId="2" borderId="0" xfId="62" applyFont="1" applyFill="1" applyAlignment="1">
      <alignment horizontal="left" vertical="top" wrapText="1"/>
    </xf>
    <xf numFmtId="0" fontId="16" fillId="2" borderId="0" xfId="62" applyFont="1" applyFill="1" applyAlignment="1">
      <alignment horizontal="left" vertical="top" wrapText="1" indent="1"/>
    </xf>
    <xf numFmtId="0" fontId="9" fillId="2" borderId="0" xfId="58" applyFont="1" applyFill="1" applyAlignment="1">
      <alignment horizontal="left" vertical="top" wrapText="1"/>
    </xf>
    <xf numFmtId="0" fontId="16" fillId="2" borderId="0" xfId="62" applyFont="1" applyFill="1" applyAlignment="1">
      <alignment vertical="top" wrapText="1"/>
    </xf>
    <xf numFmtId="0" fontId="15" fillId="2" borderId="0" xfId="63" applyFont="1" applyFill="1" applyAlignment="1">
      <alignment horizontal="left" vertical="top" wrapText="1"/>
    </xf>
    <xf numFmtId="0" fontId="16" fillId="2" borderId="0" xfId="63" applyFont="1" applyFill="1" applyAlignment="1">
      <alignment horizontal="left" vertical="top" wrapText="1" indent="1"/>
    </xf>
    <xf numFmtId="0" fontId="16" fillId="2" borderId="0" xfId="63" applyFont="1" applyFill="1" applyAlignment="1">
      <alignment vertical="top" wrapText="1"/>
    </xf>
    <xf numFmtId="170" fontId="18" fillId="2" borderId="0" xfId="57" applyNumberFormat="1" applyFont="1" applyFill="1" applyBorder="1" applyAlignment="1">
      <alignment vertical="center"/>
    </xf>
    <xf numFmtId="3" fontId="16" fillId="2" borderId="0" xfId="64" applyNumberFormat="1" applyFont="1" applyFill="1" applyAlignment="1">
      <alignment vertical="center"/>
    </xf>
    <xf numFmtId="3" fontId="7" fillId="2" borderId="0" xfId="56" applyNumberFormat="1" applyFont="1" applyFill="1"/>
    <xf numFmtId="170" fontId="17" fillId="5" borderId="0" xfId="57" applyNumberFormat="1" applyFont="1" applyFill="1" applyBorder="1" applyAlignment="1">
      <alignment vertical="center" wrapText="1"/>
    </xf>
    <xf numFmtId="170" fontId="17" fillId="2" borderId="0" xfId="57" applyNumberFormat="1" applyFont="1" applyFill="1" applyBorder="1" applyAlignment="1">
      <alignment vertical="center" wrapText="1"/>
    </xf>
    <xf numFmtId="0" fontId="7" fillId="2" borderId="2" xfId="35" applyFont="1" applyFill="1" applyBorder="1" applyAlignment="1">
      <alignment horizontal="center" wrapText="1"/>
    </xf>
    <xf numFmtId="173" fontId="16" fillId="2" borderId="0" xfId="11" applyNumberFormat="1" applyFont="1" applyFill="1" applyAlignment="1">
      <alignment horizontal="right" vertical="center"/>
    </xf>
    <xf numFmtId="165" fontId="16" fillId="2" borderId="0" xfId="11" applyNumberFormat="1" applyFont="1" applyFill="1" applyAlignment="1">
      <alignment horizontal="right" vertical="center"/>
    </xf>
    <xf numFmtId="3" fontId="16" fillId="2" borderId="0" xfId="11" applyNumberFormat="1" applyFont="1" applyFill="1" applyAlignment="1">
      <alignment horizontal="right" vertical="center"/>
    </xf>
    <xf numFmtId="173" fontId="16" fillId="5" borderId="0" xfId="11" applyNumberFormat="1" applyFont="1" applyFill="1" applyAlignment="1">
      <alignment horizontal="right" vertical="center"/>
    </xf>
    <xf numFmtId="173" fontId="21" fillId="5" borderId="0" xfId="45" applyNumberFormat="1" applyFont="1" applyFill="1" applyAlignment="1">
      <alignment horizontal="right" vertical="center"/>
    </xf>
    <xf numFmtId="173" fontId="21" fillId="5" borderId="0" xfId="44" applyNumberFormat="1" applyFont="1" applyFill="1" applyAlignment="1">
      <alignment horizontal="right" vertical="center"/>
    </xf>
    <xf numFmtId="173" fontId="16" fillId="5" borderId="0" xfId="40" applyNumberFormat="1" applyFont="1" applyFill="1" applyAlignment="1">
      <alignment horizontal="right" vertical="center"/>
    </xf>
    <xf numFmtId="173" fontId="17" fillId="5" borderId="0" xfId="40" applyNumberFormat="1" applyFont="1" applyFill="1" applyAlignment="1">
      <alignment horizontal="right" vertical="center"/>
    </xf>
    <xf numFmtId="173" fontId="17" fillId="5" borderId="0" xfId="40" applyNumberFormat="1" applyFont="1" applyFill="1" applyAlignment="1">
      <alignment horizontal="left" vertical="top" wrapText="1"/>
    </xf>
    <xf numFmtId="173" fontId="17" fillId="5" borderId="0" xfId="11" applyNumberFormat="1" applyFont="1" applyFill="1" applyAlignment="1">
      <alignment horizontal="right" vertical="center"/>
    </xf>
    <xf numFmtId="0" fontId="17" fillId="5" borderId="0" xfId="11" applyFont="1" applyFill="1" applyAlignment="1">
      <alignment horizontal="left" vertical="top" wrapText="1"/>
    </xf>
    <xf numFmtId="173" fontId="17" fillId="2" borderId="0" xfId="11" applyNumberFormat="1" applyFont="1" applyFill="1" applyAlignment="1">
      <alignment horizontal="right" vertical="center"/>
    </xf>
    <xf numFmtId="0" fontId="17" fillId="2" borderId="0" xfId="11" applyFont="1" applyFill="1" applyAlignment="1">
      <alignment horizontal="left" vertical="top" wrapText="1"/>
    </xf>
    <xf numFmtId="0" fontId="16" fillId="2" borderId="0" xfId="11" applyFont="1" applyFill="1" applyAlignment="1">
      <alignment horizontal="left" vertical="center" wrapText="1"/>
    </xf>
    <xf numFmtId="173" fontId="16" fillId="2" borderId="1" xfId="38" applyNumberFormat="1" applyFont="1" applyFill="1" applyBorder="1" applyAlignment="1">
      <alignment horizontal="right" vertical="center"/>
    </xf>
    <xf numFmtId="0" fontId="16" fillId="2" borderId="1" xfId="38" applyFont="1" applyFill="1" applyBorder="1" applyAlignment="1">
      <alignment horizontal="left" vertical="top" wrapText="1" indent="2"/>
    </xf>
    <xf numFmtId="173" fontId="16" fillId="5" borderId="0" xfId="38" applyNumberFormat="1" applyFont="1" applyFill="1" applyAlignment="1">
      <alignment horizontal="right" vertical="center"/>
    </xf>
    <xf numFmtId="0" fontId="17" fillId="5" borderId="0" xfId="38" applyFont="1" applyFill="1" applyAlignment="1">
      <alignment horizontal="left" vertical="top" wrapText="1"/>
    </xf>
    <xf numFmtId="173" fontId="15" fillId="5" borderId="0" xfId="38" applyNumberFormat="1" applyFont="1" applyFill="1" applyAlignment="1">
      <alignment horizontal="right" vertical="center"/>
    </xf>
    <xf numFmtId="173" fontId="18" fillId="5" borderId="0" xfId="38" applyNumberFormat="1" applyFont="1" applyFill="1" applyAlignment="1">
      <alignment horizontal="right" vertical="center"/>
    </xf>
    <xf numFmtId="0" fontId="17" fillId="5" borderId="0" xfId="38" applyFont="1" applyFill="1" applyAlignment="1">
      <alignment vertical="top" wrapText="1"/>
    </xf>
    <xf numFmtId="0" fontId="15" fillId="2" borderId="0" xfId="38" applyFont="1" applyFill="1" applyAlignment="1">
      <alignment vertical="top" wrapText="1"/>
    </xf>
    <xf numFmtId="173" fontId="17" fillId="5" borderId="0" xfId="38" applyNumberFormat="1" applyFont="1" applyFill="1" applyAlignment="1">
      <alignment horizontal="right" vertical="center"/>
    </xf>
    <xf numFmtId="0" fontId="16" fillId="2" borderId="0" xfId="38" applyFont="1" applyFill="1" applyAlignment="1">
      <alignment horizontal="center" vertical="center" wrapText="1"/>
    </xf>
    <xf numFmtId="165" fontId="16" fillId="2" borderId="1" xfId="39" applyNumberFormat="1" applyFont="1" applyFill="1" applyBorder="1" applyAlignment="1">
      <alignment horizontal="right" vertical="center"/>
    </xf>
    <xf numFmtId="173" fontId="16" fillId="2" borderId="1" xfId="39" applyNumberFormat="1" applyFont="1" applyFill="1" applyBorder="1" applyAlignment="1">
      <alignment horizontal="right" vertical="center"/>
    </xf>
    <xf numFmtId="0" fontId="16" fillId="2" borderId="1" xfId="39" applyFont="1" applyFill="1" applyBorder="1" applyAlignment="1">
      <alignment horizontal="left" vertical="top" wrapText="1" indent="2"/>
    </xf>
    <xf numFmtId="173" fontId="16" fillId="5" borderId="0" xfId="39" applyNumberFormat="1" applyFont="1" applyFill="1" applyAlignment="1">
      <alignment horizontal="right" vertical="center"/>
    </xf>
    <xf numFmtId="0" fontId="17" fillId="5" borderId="0" xfId="39" applyFont="1" applyFill="1" applyAlignment="1">
      <alignment horizontal="left" vertical="top" wrapText="1"/>
    </xf>
    <xf numFmtId="173" fontId="17" fillId="5" borderId="0" xfId="39" applyNumberFormat="1" applyFont="1" applyFill="1" applyAlignment="1">
      <alignment horizontal="right" vertical="center"/>
    </xf>
    <xf numFmtId="0" fontId="17" fillId="5" borderId="0" xfId="39" applyFont="1" applyFill="1" applyAlignment="1">
      <alignment vertical="top" wrapText="1"/>
    </xf>
    <xf numFmtId="173" fontId="17" fillId="2" borderId="0" xfId="39" applyNumberFormat="1" applyFont="1" applyFill="1" applyAlignment="1">
      <alignment horizontal="right" vertical="center"/>
    </xf>
    <xf numFmtId="0" fontId="1" fillId="4" borderId="0" xfId="40" applyFill="1"/>
    <xf numFmtId="173" fontId="22" fillId="2" borderId="0" xfId="40" applyNumberFormat="1" applyFont="1" applyFill="1" applyAlignment="1">
      <alignment horizontal="right" vertical="center"/>
    </xf>
    <xf numFmtId="0" fontId="22" fillId="2" borderId="0" xfId="40" applyFont="1" applyFill="1" applyAlignment="1">
      <alignment horizontal="left" vertical="top" wrapText="1" indent="1"/>
    </xf>
    <xf numFmtId="173" fontId="21" fillId="2" borderId="0" xfId="40" applyNumberFormat="1" applyFont="1" applyFill="1" applyAlignment="1">
      <alignment horizontal="right" vertical="center"/>
    </xf>
    <xf numFmtId="0" fontId="21" fillId="2" borderId="0" xfId="40" applyFont="1" applyFill="1" applyAlignment="1">
      <alignment horizontal="left" vertical="top" wrapText="1" indent="2"/>
    </xf>
    <xf numFmtId="165" fontId="21" fillId="2" borderId="0" xfId="40" applyNumberFormat="1" applyFont="1" applyFill="1" applyAlignment="1">
      <alignment horizontal="right" vertical="center"/>
    </xf>
    <xf numFmtId="165" fontId="22" fillId="2" borderId="0" xfId="40" applyNumberFormat="1" applyFont="1" applyFill="1" applyAlignment="1">
      <alignment horizontal="right" vertical="center"/>
    </xf>
    <xf numFmtId="3" fontId="21" fillId="2" borderId="0" xfId="40" applyNumberFormat="1" applyFont="1" applyFill="1" applyAlignment="1">
      <alignment horizontal="right" vertical="center"/>
    </xf>
    <xf numFmtId="173" fontId="21" fillId="5" borderId="0" xfId="40" applyNumberFormat="1" applyFont="1" applyFill="1" applyAlignment="1">
      <alignment horizontal="right" vertical="center"/>
    </xf>
    <xf numFmtId="0" fontId="17" fillId="5" borderId="0" xfId="40" applyFont="1" applyFill="1" applyAlignment="1">
      <alignment horizontal="left" vertical="top" wrapText="1"/>
    </xf>
    <xf numFmtId="0" fontId="21" fillId="2" borderId="0" xfId="40" applyFont="1" applyFill="1" applyAlignment="1">
      <alignment horizontal="left" vertical="top" wrapText="1" indent="1"/>
    </xf>
    <xf numFmtId="173" fontId="22" fillId="5" borderId="0" xfId="40" applyNumberFormat="1" applyFont="1" applyFill="1" applyAlignment="1">
      <alignment horizontal="right" vertical="center"/>
    </xf>
    <xf numFmtId="0" fontId="17" fillId="5" borderId="0" xfId="40" applyFont="1" applyFill="1" applyAlignment="1">
      <alignment vertical="top" wrapText="1"/>
    </xf>
    <xf numFmtId="0" fontId="22" fillId="2" borderId="0" xfId="40" applyFont="1" applyFill="1" applyAlignment="1">
      <alignment vertical="top" wrapText="1"/>
    </xf>
    <xf numFmtId="173" fontId="23" fillId="5" borderId="0" xfId="40" applyNumberFormat="1" applyFont="1" applyFill="1" applyAlignment="1">
      <alignment horizontal="right" vertical="center"/>
    </xf>
    <xf numFmtId="0" fontId="23" fillId="5" borderId="0" xfId="40" applyFont="1" applyFill="1" applyAlignment="1">
      <alignment vertical="top" wrapText="1"/>
    </xf>
    <xf numFmtId="0" fontId="21" fillId="2" borderId="0" xfId="40" applyFont="1" applyFill="1" applyAlignment="1">
      <alignment horizontal="center" vertical="center" wrapText="1"/>
    </xf>
    <xf numFmtId="0" fontId="1" fillId="4" borderId="0" xfId="41" applyFill="1"/>
    <xf numFmtId="173" fontId="21" fillId="4" borderId="0" xfId="40" applyNumberFormat="1" applyFont="1" applyFill="1" applyAlignment="1">
      <alignment horizontal="right" vertical="center"/>
    </xf>
    <xf numFmtId="173" fontId="15" fillId="5" borderId="0" xfId="40" applyNumberFormat="1" applyFont="1" applyFill="1" applyAlignment="1">
      <alignment horizontal="right" vertical="center"/>
    </xf>
    <xf numFmtId="173" fontId="17" fillId="5" borderId="0" xfId="41" applyNumberFormat="1" applyFont="1" applyFill="1" applyAlignment="1">
      <alignment horizontal="right" vertical="center"/>
    </xf>
    <xf numFmtId="0" fontId="17" fillId="5" borderId="0" xfId="41" applyFont="1" applyFill="1" applyAlignment="1">
      <alignment vertical="top" wrapText="1"/>
    </xf>
    <xf numFmtId="0" fontId="15" fillId="2" borderId="0" xfId="42" applyFont="1" applyFill="1" applyAlignment="1">
      <alignment horizontal="left" vertical="top" wrapText="1" indent="1"/>
    </xf>
    <xf numFmtId="0" fontId="16" fillId="2" borderId="0" xfId="42" applyFont="1" applyFill="1" applyAlignment="1">
      <alignment horizontal="left" vertical="top" wrapText="1" indent="2"/>
    </xf>
    <xf numFmtId="0" fontId="15" fillId="2" borderId="0" xfId="42" applyFont="1" applyFill="1" applyAlignment="1">
      <alignment horizontal="left" vertical="top" wrapText="1"/>
    </xf>
    <xf numFmtId="0" fontId="16" fillId="2" borderId="0" xfId="42" applyFont="1" applyFill="1" applyAlignment="1">
      <alignment horizontal="left" vertical="top" wrapText="1" indent="1"/>
    </xf>
    <xf numFmtId="0" fontId="17" fillId="2" borderId="0" xfId="42" applyFont="1" applyFill="1" applyAlignment="1">
      <alignment vertical="top" wrapText="1"/>
    </xf>
    <xf numFmtId="173" fontId="17" fillId="5" borderId="0" xfId="42" applyNumberFormat="1" applyFont="1" applyFill="1" applyAlignment="1">
      <alignment horizontal="right" vertical="center"/>
    </xf>
    <xf numFmtId="0" fontId="17" fillId="5" borderId="0" xfId="42" applyFont="1" applyFill="1" applyAlignment="1">
      <alignment vertical="top" wrapText="1"/>
    </xf>
    <xf numFmtId="0" fontId="16" fillId="2" borderId="0" xfId="42" applyFont="1" applyFill="1" applyAlignment="1">
      <alignment horizontal="center" wrapText="1"/>
    </xf>
    <xf numFmtId="0" fontId="1" fillId="4" borderId="0" xfId="43" applyFill="1"/>
    <xf numFmtId="0" fontId="21" fillId="4" borderId="0" xfId="43" applyFont="1" applyFill="1" applyAlignment="1">
      <alignment horizontal="left" vertical="top" wrapText="1"/>
    </xf>
    <xf numFmtId="173" fontId="21" fillId="2" borderId="1" xfId="43" applyNumberFormat="1" applyFont="1" applyFill="1" applyBorder="1" applyAlignment="1">
      <alignment horizontal="right" vertical="center"/>
    </xf>
    <xf numFmtId="0" fontId="21" fillId="2" borderId="1" xfId="43" applyFont="1" applyFill="1" applyBorder="1" applyAlignment="1">
      <alignment horizontal="left" vertical="top" wrapText="1" indent="2"/>
    </xf>
    <xf numFmtId="173" fontId="22" fillId="2" borderId="0" xfId="43" applyNumberFormat="1" applyFont="1" applyFill="1" applyAlignment="1">
      <alignment horizontal="right" vertical="center"/>
    </xf>
    <xf numFmtId="0" fontId="22" fillId="2" borderId="0" xfId="43" applyFont="1" applyFill="1" applyAlignment="1">
      <alignment horizontal="left" vertical="top" wrapText="1" indent="1"/>
    </xf>
    <xf numFmtId="173" fontId="21" fillId="2" borderId="0" xfId="43" applyNumberFormat="1" applyFont="1" applyFill="1" applyAlignment="1">
      <alignment horizontal="right" vertical="center"/>
    </xf>
    <xf numFmtId="0" fontId="21" fillId="2" borderId="0" xfId="43" applyFont="1" applyFill="1" applyAlignment="1">
      <alignment horizontal="left" vertical="top" wrapText="1" indent="2"/>
    </xf>
    <xf numFmtId="173" fontId="21" fillId="5" borderId="0" xfId="43" applyNumberFormat="1" applyFont="1" applyFill="1" applyAlignment="1">
      <alignment horizontal="right" vertical="center"/>
    </xf>
    <xf numFmtId="0" fontId="21" fillId="2" borderId="0" xfId="43" applyFont="1" applyFill="1" applyAlignment="1">
      <alignment horizontal="left" vertical="top" wrapText="1" indent="1"/>
    </xf>
    <xf numFmtId="173" fontId="22" fillId="5" borderId="0" xfId="43" applyNumberFormat="1" applyFont="1" applyFill="1" applyAlignment="1">
      <alignment horizontal="right" vertical="center"/>
    </xf>
    <xf numFmtId="0" fontId="22" fillId="2" borderId="0" xfId="43" applyFont="1" applyFill="1" applyAlignment="1">
      <alignment vertical="top" wrapText="1"/>
    </xf>
    <xf numFmtId="173" fontId="23" fillId="5" borderId="0" xfId="43" applyNumberFormat="1" applyFont="1" applyFill="1" applyAlignment="1">
      <alignment horizontal="right" vertical="center"/>
    </xf>
    <xf numFmtId="0" fontId="23" fillId="5" borderId="0" xfId="43" applyFont="1" applyFill="1" applyAlignment="1">
      <alignment vertical="top" wrapText="1"/>
    </xf>
    <xf numFmtId="0" fontId="1" fillId="4" borderId="0" xfId="46" applyFill="1"/>
    <xf numFmtId="165" fontId="17" fillId="5" borderId="0" xfId="46" applyNumberFormat="1" applyFont="1" applyFill="1" applyAlignment="1">
      <alignment horizontal="right" vertical="center"/>
    </xf>
    <xf numFmtId="173" fontId="17" fillId="5" borderId="0" xfId="46" applyNumberFormat="1" applyFont="1" applyFill="1" applyAlignment="1">
      <alignment horizontal="right" vertical="center"/>
    </xf>
    <xf numFmtId="173" fontId="17" fillId="5" borderId="0" xfId="46" applyNumberFormat="1" applyFont="1" applyFill="1" applyAlignment="1">
      <alignment vertical="top" wrapText="1"/>
    </xf>
    <xf numFmtId="3" fontId="16" fillId="2" borderId="0" xfId="47" applyNumberFormat="1" applyFont="1" applyFill="1" applyAlignment="1">
      <alignment horizontal="right" vertical="center"/>
    </xf>
    <xf numFmtId="173" fontId="16" fillId="5" borderId="0" xfId="47" applyNumberFormat="1" applyFont="1" applyFill="1" applyAlignment="1">
      <alignment horizontal="right" vertical="center"/>
    </xf>
    <xf numFmtId="173" fontId="15" fillId="5" borderId="0" xfId="47" applyNumberFormat="1" applyFont="1" applyFill="1" applyAlignment="1">
      <alignment horizontal="right" vertical="center"/>
    </xf>
    <xf numFmtId="173" fontId="17" fillId="5" borderId="0" xfId="40" applyNumberFormat="1" applyFont="1" applyFill="1" applyAlignment="1">
      <alignment vertical="top" wrapText="1"/>
    </xf>
    <xf numFmtId="173" fontId="15" fillId="2" borderId="0" xfId="47" applyNumberFormat="1" applyFont="1" applyFill="1" applyAlignment="1">
      <alignment vertical="top" wrapText="1"/>
    </xf>
    <xf numFmtId="173" fontId="17" fillId="5" borderId="0" xfId="47" applyNumberFormat="1" applyFont="1" applyFill="1" applyAlignment="1">
      <alignment horizontal="right" vertical="center"/>
    </xf>
    <xf numFmtId="173" fontId="17" fillId="5" borderId="0" xfId="47" applyNumberFormat="1" applyFont="1" applyFill="1" applyAlignment="1">
      <alignment vertical="top" wrapText="1"/>
    </xf>
    <xf numFmtId="0" fontId="16" fillId="2" borderId="0" xfId="47" applyFont="1" applyFill="1" applyAlignment="1">
      <alignment horizontal="center" vertical="center" wrapText="1"/>
    </xf>
    <xf numFmtId="173" fontId="16" fillId="4" borderId="0" xfId="47" applyNumberFormat="1" applyFont="1" applyFill="1" applyAlignment="1">
      <alignment horizontal="right" vertical="center"/>
    </xf>
    <xf numFmtId="173" fontId="15" fillId="4" borderId="0" xfId="47" applyNumberFormat="1" applyFont="1" applyFill="1" applyAlignment="1">
      <alignment horizontal="right" vertical="center"/>
    </xf>
    <xf numFmtId="173" fontId="15" fillId="2" borderId="0" xfId="48" applyNumberFormat="1" applyFont="1" applyFill="1" applyAlignment="1">
      <alignment vertical="top" wrapText="1"/>
    </xf>
    <xf numFmtId="173" fontId="17" fillId="5" borderId="0" xfId="48" applyNumberFormat="1" applyFont="1" applyFill="1" applyAlignment="1">
      <alignment horizontal="right" vertical="center"/>
    </xf>
    <xf numFmtId="173" fontId="17" fillId="5" borderId="0" xfId="48" applyNumberFormat="1" applyFont="1" applyFill="1" applyAlignment="1">
      <alignment vertical="top" wrapText="1"/>
    </xf>
    <xf numFmtId="0" fontId="16" fillId="2" borderId="0" xfId="48" applyFont="1" applyFill="1" applyAlignment="1">
      <alignment horizontal="center" wrapText="1"/>
    </xf>
    <xf numFmtId="0" fontId="21" fillId="4" borderId="0" xfId="49" applyFont="1" applyFill="1" applyAlignment="1">
      <alignment horizontal="center" wrapText="1"/>
    </xf>
    <xf numFmtId="0" fontId="1" fillId="4" borderId="0" xfId="49" applyFill="1"/>
    <xf numFmtId="0" fontId="21" fillId="4" borderId="0" xfId="67" applyFont="1" applyFill="1" applyAlignment="1">
      <alignment horizontal="center" wrapText="1"/>
    </xf>
    <xf numFmtId="173" fontId="16" fillId="2" borderId="0" xfId="67" applyNumberFormat="1" applyFont="1" applyFill="1" applyAlignment="1">
      <alignment horizontal="right" vertical="center"/>
    </xf>
    <xf numFmtId="0" fontId="16" fillId="2" borderId="0" xfId="67" applyFont="1" applyFill="1" applyAlignment="1">
      <alignment horizontal="left" vertical="top" wrapText="1" indent="2"/>
    </xf>
    <xf numFmtId="173" fontId="15" fillId="2" borderId="0" xfId="67" applyNumberFormat="1" applyFont="1" applyFill="1" applyAlignment="1">
      <alignment horizontal="right" vertical="center"/>
    </xf>
    <xf numFmtId="0" fontId="15" fillId="2" borderId="0" xfId="67" applyFont="1" applyFill="1" applyAlignment="1">
      <alignment horizontal="left" vertical="top" wrapText="1" indent="1"/>
    </xf>
    <xf numFmtId="165" fontId="16" fillId="2" borderId="0" xfId="67" applyNumberFormat="1" applyFont="1" applyFill="1" applyAlignment="1">
      <alignment horizontal="right" vertical="center"/>
    </xf>
    <xf numFmtId="173" fontId="16" fillId="2" borderId="0" xfId="67" applyNumberFormat="1" applyFont="1" applyFill="1" applyAlignment="1">
      <alignment horizontal="left" vertical="top" wrapText="1" indent="2"/>
    </xf>
    <xf numFmtId="173" fontId="15" fillId="2" borderId="0" xfId="67" applyNumberFormat="1" applyFont="1" applyFill="1" applyAlignment="1">
      <alignment horizontal="left" vertical="top" wrapText="1" indent="1"/>
    </xf>
    <xf numFmtId="173" fontId="16" fillId="5" borderId="0" xfId="67" applyNumberFormat="1" applyFont="1" applyFill="1" applyAlignment="1">
      <alignment horizontal="right" vertical="center"/>
    </xf>
    <xf numFmtId="173" fontId="16" fillId="2" borderId="0" xfId="67" applyNumberFormat="1" applyFont="1" applyFill="1" applyAlignment="1">
      <alignment horizontal="left" vertical="top" wrapText="1" indent="1"/>
    </xf>
    <xf numFmtId="173" fontId="15" fillId="5" borderId="0" xfId="67" applyNumberFormat="1" applyFont="1" applyFill="1" applyAlignment="1">
      <alignment horizontal="right" vertical="center"/>
    </xf>
    <xf numFmtId="173" fontId="15" fillId="2" borderId="0" xfId="67" applyNumberFormat="1" applyFont="1" applyFill="1" applyAlignment="1">
      <alignment vertical="top" wrapText="1"/>
    </xf>
    <xf numFmtId="173" fontId="17" fillId="5" borderId="0" xfId="67" applyNumberFormat="1" applyFont="1" applyFill="1" applyAlignment="1">
      <alignment horizontal="right" vertical="center"/>
    </xf>
    <xf numFmtId="173" fontId="17" fillId="5" borderId="0" xfId="67" applyNumberFormat="1" applyFont="1" applyFill="1" applyAlignment="1">
      <alignment vertical="top" wrapText="1"/>
    </xf>
    <xf numFmtId="0" fontId="16" fillId="2" borderId="0" xfId="67" applyFont="1" applyFill="1" applyAlignment="1">
      <alignment wrapText="1"/>
    </xf>
    <xf numFmtId="0" fontId="1" fillId="4" borderId="0" xfId="67" applyFill="1"/>
    <xf numFmtId="173" fontId="16" fillId="2" borderId="1" xfId="50" applyNumberFormat="1" applyFont="1" applyFill="1" applyBorder="1" applyAlignment="1">
      <alignment horizontal="right" vertical="center"/>
    </xf>
    <xf numFmtId="173" fontId="16" fillId="2" borderId="1" xfId="50" applyNumberFormat="1" applyFont="1" applyFill="1" applyBorder="1" applyAlignment="1">
      <alignment horizontal="left" vertical="top" wrapText="1" indent="2"/>
    </xf>
    <xf numFmtId="173" fontId="16" fillId="5" borderId="0" xfId="50" applyNumberFormat="1" applyFont="1" applyFill="1" applyAlignment="1">
      <alignment horizontal="right" vertical="center"/>
    </xf>
    <xf numFmtId="173" fontId="15" fillId="5" borderId="0" xfId="50" applyNumberFormat="1" applyFont="1" applyFill="1" applyAlignment="1">
      <alignment horizontal="right" vertical="center"/>
    </xf>
    <xf numFmtId="173" fontId="15" fillId="2" borderId="0" xfId="50" applyNumberFormat="1" applyFont="1" applyFill="1" applyAlignment="1">
      <alignment vertical="top" wrapText="1"/>
    </xf>
    <xf numFmtId="168" fontId="0" fillId="4" borderId="0" xfId="0" applyNumberFormat="1" applyFill="1"/>
    <xf numFmtId="173" fontId="17" fillId="5" borderId="0" xfId="50" applyNumberFormat="1" applyFont="1" applyFill="1" applyAlignment="1">
      <alignment horizontal="right" vertical="center"/>
    </xf>
    <xf numFmtId="173" fontId="17" fillId="5" borderId="0" xfId="50" applyNumberFormat="1" applyFont="1" applyFill="1" applyAlignment="1">
      <alignment vertical="top" wrapText="1"/>
    </xf>
    <xf numFmtId="165" fontId="16" fillId="2" borderId="1" xfId="51" applyNumberFormat="1" applyFont="1" applyFill="1" applyBorder="1" applyAlignment="1">
      <alignment horizontal="right" vertical="center"/>
    </xf>
    <xf numFmtId="173" fontId="16" fillId="2" borderId="1" xfId="51" applyNumberFormat="1" applyFont="1" applyFill="1" applyBorder="1" applyAlignment="1">
      <alignment horizontal="right" vertical="center"/>
    </xf>
    <xf numFmtId="0" fontId="16" fillId="2" borderId="1" xfId="51" applyFont="1" applyFill="1" applyBorder="1" applyAlignment="1">
      <alignment horizontal="left" vertical="top" wrapText="1" indent="2"/>
    </xf>
    <xf numFmtId="0" fontId="16" fillId="2" borderId="0" xfId="51" applyFont="1" applyFill="1" applyAlignment="1">
      <alignment horizontal="left" vertical="top" wrapText="1" indent="1"/>
    </xf>
    <xf numFmtId="165" fontId="15" fillId="5" borderId="0" xfId="51" applyNumberFormat="1" applyFont="1" applyFill="1" applyAlignment="1">
      <alignment horizontal="right" vertical="center"/>
    </xf>
    <xf numFmtId="173" fontId="15" fillId="5" borderId="0" xfId="51" applyNumberFormat="1" applyFont="1" applyFill="1" applyAlignment="1">
      <alignment horizontal="right" vertical="center"/>
    </xf>
    <xf numFmtId="0" fontId="15" fillId="2" borderId="0" xfId="51" applyFont="1" applyFill="1" applyAlignment="1">
      <alignment vertical="top" wrapText="1"/>
    </xf>
    <xf numFmtId="165" fontId="17" fillId="5" borderId="0" xfId="51" applyNumberFormat="1" applyFont="1" applyFill="1" applyAlignment="1">
      <alignment horizontal="right" vertical="center"/>
    </xf>
    <xf numFmtId="173" fontId="17" fillId="5" borderId="0" xfId="51" applyNumberFormat="1" applyFont="1" applyFill="1" applyAlignment="1">
      <alignment horizontal="right" vertical="center"/>
    </xf>
    <xf numFmtId="0" fontId="17" fillId="5" borderId="0" xfId="51" applyFont="1" applyFill="1" applyAlignment="1">
      <alignment vertical="top" wrapText="1"/>
    </xf>
    <xf numFmtId="0" fontId="16" fillId="2" borderId="0" xfId="51" applyFont="1" applyFill="1" applyAlignment="1">
      <alignment horizontal="center" wrapText="1"/>
    </xf>
    <xf numFmtId="0" fontId="16" fillId="2" borderId="0" xfId="51" applyFont="1" applyFill="1" applyAlignment="1">
      <alignment wrapText="1"/>
    </xf>
    <xf numFmtId="173" fontId="16" fillId="2" borderId="1" xfId="52" applyNumberFormat="1" applyFont="1" applyFill="1" applyBorder="1" applyAlignment="1">
      <alignment horizontal="right" vertical="center"/>
    </xf>
    <xf numFmtId="165" fontId="16" fillId="2" borderId="1" xfId="52" applyNumberFormat="1" applyFont="1" applyFill="1" applyBorder="1" applyAlignment="1">
      <alignment horizontal="right" vertical="center"/>
    </xf>
    <xf numFmtId="173" fontId="16" fillId="2" borderId="1" xfId="52" applyNumberFormat="1" applyFont="1" applyFill="1" applyBorder="1" applyAlignment="1">
      <alignment horizontal="left" vertical="top" wrapText="1" indent="2"/>
    </xf>
    <xf numFmtId="173" fontId="16" fillId="5" borderId="0" xfId="52" applyNumberFormat="1" applyFont="1" applyFill="1" applyAlignment="1">
      <alignment horizontal="right" vertical="center"/>
    </xf>
    <xf numFmtId="165" fontId="16" fillId="5" borderId="0" xfId="52" applyNumberFormat="1" applyFont="1" applyFill="1" applyAlignment="1">
      <alignment horizontal="right" vertical="center"/>
    </xf>
    <xf numFmtId="173" fontId="17" fillId="5" borderId="0" xfId="52" applyNumberFormat="1" applyFont="1" applyFill="1" applyAlignment="1">
      <alignment horizontal="right" vertical="center"/>
    </xf>
    <xf numFmtId="165" fontId="17" fillId="5" borderId="0" xfId="52" applyNumberFormat="1" applyFont="1" applyFill="1" applyAlignment="1">
      <alignment horizontal="right" vertical="center"/>
    </xf>
    <xf numFmtId="173" fontId="17" fillId="5" borderId="0" xfId="52" applyNumberFormat="1" applyFont="1" applyFill="1" applyAlignment="1">
      <alignment horizontal="left" vertical="top"/>
    </xf>
    <xf numFmtId="165" fontId="17" fillId="2" borderId="0" xfId="52" applyNumberFormat="1" applyFont="1" applyFill="1" applyAlignment="1">
      <alignment horizontal="right" vertical="center"/>
    </xf>
    <xf numFmtId="0" fontId="16" fillId="2" borderId="0" xfId="52" applyFont="1" applyFill="1" applyAlignment="1">
      <alignment horizontal="center" vertical="center" wrapText="1"/>
    </xf>
    <xf numFmtId="173" fontId="16" fillId="2" borderId="1" xfId="53" applyNumberFormat="1" applyFont="1" applyFill="1" applyBorder="1" applyAlignment="1">
      <alignment horizontal="right" vertical="center"/>
    </xf>
    <xf numFmtId="173" fontId="16" fillId="2" borderId="1" xfId="53" applyNumberFormat="1" applyFont="1" applyFill="1" applyBorder="1" applyAlignment="1">
      <alignment horizontal="left" vertical="top" wrapText="1" indent="2"/>
    </xf>
    <xf numFmtId="173" fontId="15" fillId="2" borderId="0" xfId="53" applyNumberFormat="1" applyFont="1" applyFill="1" applyAlignment="1">
      <alignment horizontal="left" vertical="top" wrapText="1" indent="1"/>
    </xf>
    <xf numFmtId="173" fontId="16" fillId="2" borderId="0" xfId="53" applyNumberFormat="1" applyFont="1" applyFill="1" applyAlignment="1">
      <alignment horizontal="left" vertical="top" wrapText="1" indent="2"/>
    </xf>
    <xf numFmtId="173" fontId="16" fillId="2" borderId="0" xfId="53" applyNumberFormat="1" applyFont="1" applyFill="1" applyAlignment="1">
      <alignment horizontal="left" vertical="top" wrapText="1" indent="1"/>
    </xf>
    <xf numFmtId="173" fontId="15" fillId="5" borderId="0" xfId="53" applyNumberFormat="1" applyFont="1" applyFill="1" applyAlignment="1">
      <alignment horizontal="right" vertical="center"/>
    </xf>
    <xf numFmtId="173" fontId="15" fillId="2" borderId="0" xfId="53" applyNumberFormat="1" applyFont="1" applyFill="1" applyAlignment="1">
      <alignment vertical="top" wrapText="1"/>
    </xf>
    <xf numFmtId="173" fontId="17" fillId="5" borderId="0" xfId="53" applyNumberFormat="1" applyFont="1" applyFill="1" applyAlignment="1">
      <alignment horizontal="right" vertical="center"/>
    </xf>
    <xf numFmtId="173" fontId="17" fillId="5" borderId="0" xfId="53" applyNumberFormat="1" applyFont="1" applyFill="1" applyAlignment="1">
      <alignment vertical="top" wrapText="1"/>
    </xf>
    <xf numFmtId="0" fontId="16" fillId="2" borderId="0" xfId="53" applyFont="1" applyFill="1" applyAlignment="1">
      <alignment horizontal="center" wrapText="1"/>
    </xf>
    <xf numFmtId="0" fontId="16" fillId="2" borderId="0" xfId="54" applyFont="1" applyFill="1" applyAlignment="1">
      <alignment horizontal="left" vertical="top" wrapText="1" indent="1"/>
    </xf>
    <xf numFmtId="169" fontId="16" fillId="5" borderId="0" xfId="54" applyNumberFormat="1" applyFont="1" applyFill="1" applyAlignment="1">
      <alignment horizontal="right" vertical="center"/>
    </xf>
    <xf numFmtId="169" fontId="17" fillId="5" borderId="0" xfId="54" applyNumberFormat="1" applyFont="1" applyFill="1" applyAlignment="1">
      <alignment horizontal="right" vertical="center"/>
    </xf>
    <xf numFmtId="173" fontId="17" fillId="5" borderId="0" xfId="54" applyNumberFormat="1" applyFont="1" applyFill="1" applyAlignment="1">
      <alignment horizontal="right" vertical="center"/>
    </xf>
    <xf numFmtId="0" fontId="17" fillId="5" borderId="0" xfId="54" applyFont="1" applyFill="1" applyAlignment="1">
      <alignment vertical="top" wrapText="1"/>
    </xf>
    <xf numFmtId="0" fontId="16" fillId="2" borderId="0" xfId="54" applyFont="1" applyFill="1" applyAlignment="1">
      <alignment horizontal="center" vertical="center" wrapText="1"/>
    </xf>
    <xf numFmtId="169" fontId="16" fillId="2" borderId="1" xfId="68" applyNumberFormat="1" applyFont="1" applyFill="1" applyBorder="1" applyAlignment="1">
      <alignment horizontal="right" vertical="center"/>
    </xf>
    <xf numFmtId="173" fontId="16" fillId="2" borderId="1" xfId="68" applyNumberFormat="1" applyFont="1" applyFill="1" applyBorder="1" applyAlignment="1">
      <alignment horizontal="right" vertical="center"/>
    </xf>
    <xf numFmtId="0" fontId="16" fillId="2" borderId="1" xfId="68" applyFont="1" applyFill="1" applyBorder="1" applyAlignment="1">
      <alignment horizontal="left" vertical="top" wrapText="1" indent="1"/>
    </xf>
    <xf numFmtId="169" fontId="16" fillId="2" borderId="0" xfId="68" applyNumberFormat="1" applyFont="1" applyFill="1" applyAlignment="1">
      <alignment horizontal="right" vertical="center"/>
    </xf>
    <xf numFmtId="173" fontId="16" fillId="2" borderId="0" xfId="68" applyNumberFormat="1" applyFont="1" applyFill="1" applyAlignment="1">
      <alignment horizontal="right" vertical="center"/>
    </xf>
    <xf numFmtId="0" fontId="16" fillId="2" borderId="0" xfId="68" applyFont="1" applyFill="1" applyAlignment="1">
      <alignment horizontal="left" vertical="top" wrapText="1" indent="1"/>
    </xf>
    <xf numFmtId="169" fontId="16" fillId="5" borderId="0" xfId="68" applyNumberFormat="1" applyFont="1" applyFill="1" applyAlignment="1">
      <alignment horizontal="right" vertical="center"/>
    </xf>
    <xf numFmtId="0" fontId="16" fillId="2" borderId="0" xfId="68" applyFont="1" applyFill="1" applyAlignment="1">
      <alignment vertical="top" wrapText="1"/>
    </xf>
    <xf numFmtId="169" fontId="17" fillId="5" borderId="0" xfId="68" applyNumberFormat="1" applyFont="1" applyFill="1" applyAlignment="1">
      <alignment horizontal="right" vertical="center"/>
    </xf>
    <xf numFmtId="173" fontId="17" fillId="5" borderId="0" xfId="68" applyNumberFormat="1" applyFont="1" applyFill="1" applyAlignment="1">
      <alignment horizontal="right" vertical="center"/>
    </xf>
    <xf numFmtId="0" fontId="17" fillId="5" borderId="0" xfId="68" applyFont="1" applyFill="1" applyAlignment="1">
      <alignment vertical="top" wrapText="1"/>
    </xf>
    <xf numFmtId="172" fontId="7" fillId="2" borderId="0" xfId="0" applyNumberFormat="1" applyFont="1" applyFill="1"/>
    <xf numFmtId="172" fontId="24" fillId="2" borderId="0" xfId="3" applyNumberFormat="1" applyFont="1" applyFill="1"/>
    <xf numFmtId="3" fontId="16" fillId="2" borderId="0" xfId="3" applyNumberFormat="1" applyFont="1" applyFill="1" applyAlignment="1">
      <alignment vertical="top" wrapText="1"/>
    </xf>
    <xf numFmtId="3" fontId="15" fillId="2" borderId="0" xfId="3" applyNumberFormat="1" applyFont="1" applyFill="1" applyAlignment="1">
      <alignment horizontal="right" vertical="center"/>
    </xf>
    <xf numFmtId="3" fontId="15" fillId="2" borderId="0" xfId="3" applyNumberFormat="1" applyFont="1" applyFill="1" applyAlignment="1">
      <alignment vertical="top" wrapText="1"/>
    </xf>
    <xf numFmtId="3" fontId="16" fillId="2" borderId="0" xfId="3" applyNumberFormat="1" applyFont="1" applyFill="1" applyAlignment="1">
      <alignment horizontal="right" vertical="center"/>
    </xf>
    <xf numFmtId="3" fontId="16" fillId="2" borderId="0" xfId="3" applyNumberFormat="1" applyFont="1" applyFill="1" applyAlignment="1">
      <alignment horizontal="left" vertical="top" wrapText="1" indent="1"/>
    </xf>
    <xf numFmtId="172" fontId="18" fillId="5" borderId="0" xfId="3" applyNumberFormat="1" applyFont="1" applyFill="1"/>
    <xf numFmtId="3" fontId="18" fillId="5" borderId="0" xfId="3" applyNumberFormat="1" applyFont="1" applyFill="1" applyAlignment="1">
      <alignment horizontal="right" vertical="center"/>
    </xf>
    <xf numFmtId="3" fontId="17" fillId="5" borderId="0" xfId="3" applyNumberFormat="1" applyFont="1" applyFill="1" applyAlignment="1">
      <alignment vertical="center" wrapText="1"/>
    </xf>
    <xf numFmtId="3" fontId="17" fillId="5" borderId="0" xfId="3" applyNumberFormat="1" applyFont="1" applyFill="1" applyAlignment="1">
      <alignment vertical="top" wrapText="1"/>
    </xf>
    <xf numFmtId="172" fontId="17" fillId="5" borderId="0" xfId="3" applyNumberFormat="1" applyFont="1" applyFill="1" applyAlignment="1">
      <alignment vertical="center"/>
    </xf>
    <xf numFmtId="3" fontId="17" fillId="5" borderId="0" xfId="3" applyNumberFormat="1" applyFont="1" applyFill="1" applyAlignment="1">
      <alignment horizontal="right" vertical="center"/>
    </xf>
    <xf numFmtId="3" fontId="16" fillId="2" borderId="0" xfId="3" applyNumberFormat="1" applyFont="1" applyFill="1" applyAlignment="1">
      <alignment wrapText="1"/>
    </xf>
    <xf numFmtId="3" fontId="24" fillId="2" borderId="0" xfId="13" applyNumberFormat="1" applyFont="1" applyFill="1" applyAlignment="1">
      <alignment horizontal="center" wrapText="1"/>
    </xf>
    <xf numFmtId="172" fontId="24" fillId="2" borderId="0" xfId="6" applyNumberFormat="1" applyFont="1" applyFill="1"/>
    <xf numFmtId="3" fontId="16" fillId="2" borderId="0" xfId="6" applyNumberFormat="1" applyFont="1" applyFill="1" applyAlignment="1">
      <alignment vertical="top" wrapText="1"/>
    </xf>
    <xf numFmtId="3" fontId="16" fillId="2" borderId="0" xfId="6" applyNumberFormat="1" applyFont="1" applyFill="1" applyAlignment="1">
      <alignment horizontal="right" vertical="center"/>
    </xf>
    <xf numFmtId="172" fontId="17" fillId="5" borderId="0" xfId="6" applyNumberFormat="1" applyFont="1" applyFill="1" applyAlignment="1">
      <alignment vertical="center"/>
    </xf>
    <xf numFmtId="3" fontId="17" fillId="5" borderId="0" xfId="6" applyNumberFormat="1" applyFont="1" applyFill="1" applyAlignment="1">
      <alignment horizontal="right" vertical="center"/>
    </xf>
    <xf numFmtId="3" fontId="17" fillId="5" borderId="0" xfId="6" applyNumberFormat="1" applyFont="1" applyFill="1" applyAlignment="1">
      <alignment vertical="center" wrapText="1"/>
    </xf>
    <xf numFmtId="172" fontId="24" fillId="2" borderId="0" xfId="13" applyNumberFormat="1" applyFont="1" applyFill="1" applyAlignment="1">
      <alignment horizontal="center" vertical="center" wrapText="1"/>
    </xf>
    <xf numFmtId="3" fontId="24" fillId="2" borderId="0" xfId="13" applyNumberFormat="1" applyFont="1" applyFill="1" applyAlignment="1">
      <alignment horizontal="center" vertical="center" wrapText="1"/>
    </xf>
    <xf numFmtId="3" fontId="24" fillId="2" borderId="0" xfId="13" applyNumberFormat="1" applyFont="1" applyFill="1" applyAlignment="1">
      <alignment vertical="center" wrapText="1"/>
    </xf>
    <xf numFmtId="172" fontId="24" fillId="2" borderId="0" xfId="12" applyNumberFormat="1" applyFont="1" applyFill="1"/>
    <xf numFmtId="172" fontId="15" fillId="2" borderId="0" xfId="12" applyNumberFormat="1" applyFont="1" applyFill="1" applyAlignment="1">
      <alignment horizontal="right" vertical="center"/>
    </xf>
    <xf numFmtId="3" fontId="15" fillId="2" borderId="0" xfId="12" applyNumberFormat="1" applyFont="1" applyFill="1" applyAlignment="1">
      <alignment horizontal="right" vertical="center"/>
    </xf>
    <xf numFmtId="3" fontId="15" fillId="2" borderId="0" xfId="12" applyNumberFormat="1" applyFont="1" applyFill="1" applyAlignment="1">
      <alignment vertical="center"/>
    </xf>
    <xf numFmtId="172" fontId="16" fillId="2" borderId="0" xfId="12" applyNumberFormat="1" applyFont="1" applyFill="1" applyAlignment="1">
      <alignment horizontal="right" vertical="center"/>
    </xf>
    <xf numFmtId="172" fontId="24" fillId="5" borderId="0" xfId="12" applyNumberFormat="1" applyFont="1" applyFill="1"/>
    <xf numFmtId="172" fontId="17" fillId="5" borderId="0" xfId="12" applyNumberFormat="1" applyFont="1" applyFill="1" applyAlignment="1">
      <alignment horizontal="right" vertical="center"/>
    </xf>
    <xf numFmtId="3" fontId="17" fillId="5" borderId="0" xfId="12" applyNumberFormat="1" applyFont="1" applyFill="1" applyAlignment="1">
      <alignment horizontal="right" vertical="center"/>
    </xf>
    <xf numFmtId="3" fontId="17" fillId="5" borderId="0" xfId="12" applyNumberFormat="1" applyFont="1" applyFill="1" applyAlignment="1">
      <alignment horizontal="left" vertical="center" wrapText="1"/>
    </xf>
    <xf numFmtId="3" fontId="17" fillId="5" borderId="0" xfId="12" applyNumberFormat="1" applyFont="1" applyFill="1" applyAlignment="1">
      <alignment vertical="top" wrapText="1"/>
    </xf>
    <xf numFmtId="3" fontId="16" fillId="2" borderId="0" xfId="12" applyNumberFormat="1" applyFont="1" applyFill="1" applyAlignment="1">
      <alignment vertical="top" wrapText="1"/>
    </xf>
    <xf numFmtId="172" fontId="17" fillId="5" borderId="0" xfId="12" applyNumberFormat="1" applyFont="1" applyFill="1" applyAlignment="1">
      <alignment vertical="center"/>
    </xf>
    <xf numFmtId="3" fontId="17" fillId="5" borderId="0" xfId="12" applyNumberFormat="1" applyFont="1" applyFill="1" applyAlignment="1">
      <alignment vertical="center" wrapText="1"/>
    </xf>
    <xf numFmtId="3" fontId="16" fillId="2" borderId="0" xfId="12" applyNumberFormat="1" applyFont="1" applyFill="1" applyAlignment="1">
      <alignment wrapText="1"/>
    </xf>
    <xf numFmtId="3" fontId="15" fillId="2" borderId="0" xfId="17" applyNumberFormat="1" applyFont="1" applyFill="1" applyAlignment="1">
      <alignment horizontal="right" vertical="center"/>
    </xf>
    <xf numFmtId="3" fontId="16" fillId="2" borderId="0" xfId="17" applyNumberFormat="1" applyFont="1" applyFill="1" applyAlignment="1">
      <alignment horizontal="right" vertical="center"/>
    </xf>
    <xf numFmtId="3" fontId="17" fillId="5" borderId="0" xfId="17" applyNumberFormat="1" applyFont="1" applyFill="1" applyAlignment="1">
      <alignment horizontal="right" vertical="center"/>
    </xf>
    <xf numFmtId="3" fontId="17" fillId="5" borderId="0" xfId="17" applyNumberFormat="1" applyFont="1" applyFill="1" applyAlignment="1">
      <alignment vertical="center" wrapText="1"/>
    </xf>
    <xf numFmtId="3" fontId="16" fillId="2" borderId="0" xfId="17" applyNumberFormat="1" applyFont="1" applyFill="1" applyAlignment="1">
      <alignment vertical="top" wrapText="1"/>
    </xf>
    <xf numFmtId="3" fontId="24" fillId="2" borderId="0" xfId="13" applyNumberFormat="1" applyFont="1" applyFill="1" applyAlignment="1">
      <alignment horizontal="center" vertical="center"/>
    </xf>
    <xf numFmtId="3" fontId="7" fillId="2" borderId="0" xfId="13" applyNumberFormat="1" applyFont="1" applyFill="1" applyAlignment="1">
      <alignment horizontal="center" vertical="center" wrapText="1"/>
    </xf>
    <xf numFmtId="3" fontId="16" fillId="2" borderId="0" xfId="16" applyNumberFormat="1" applyFont="1" applyFill="1" applyAlignment="1">
      <alignment vertical="top" wrapText="1"/>
    </xf>
    <xf numFmtId="3" fontId="15" fillId="2" borderId="0" xfId="16" applyNumberFormat="1" applyFont="1" applyFill="1" applyAlignment="1">
      <alignment horizontal="right" vertical="center"/>
    </xf>
    <xf numFmtId="3" fontId="15" fillId="2" borderId="0" xfId="16" applyNumberFormat="1" applyFont="1" applyFill="1" applyAlignment="1">
      <alignment vertical="center"/>
    </xf>
    <xf numFmtId="3" fontId="16" fillId="2" borderId="0" xfId="16" applyNumberFormat="1" applyFont="1" applyFill="1" applyAlignment="1">
      <alignment horizontal="right" vertical="center"/>
    </xf>
    <xf numFmtId="3" fontId="18" fillId="5" borderId="0" xfId="16" applyNumberFormat="1" applyFont="1" applyFill="1" applyAlignment="1">
      <alignment horizontal="right" vertical="center"/>
    </xf>
    <xf numFmtId="3" fontId="17" fillId="5" borderId="0" xfId="16" applyNumberFormat="1" applyFont="1" applyFill="1" applyAlignment="1">
      <alignment vertical="top" wrapText="1"/>
    </xf>
    <xf numFmtId="3" fontId="17" fillId="5" borderId="0" xfId="16" applyNumberFormat="1" applyFont="1" applyFill="1" applyAlignment="1">
      <alignment horizontal="right" vertical="center"/>
    </xf>
    <xf numFmtId="3" fontId="15" fillId="2" borderId="0" xfId="18" applyNumberFormat="1" applyFont="1" applyFill="1" applyAlignment="1">
      <alignment horizontal="right" vertical="center"/>
    </xf>
    <xf numFmtId="3" fontId="16" fillId="2" borderId="0" xfId="18" applyNumberFormat="1" applyFont="1" applyFill="1" applyAlignment="1">
      <alignment horizontal="right" vertical="center"/>
    </xf>
    <xf numFmtId="3" fontId="17" fillId="5" borderId="0" xfId="18" applyNumberFormat="1" applyFont="1" applyFill="1" applyAlignment="1">
      <alignment horizontal="right" vertical="center"/>
    </xf>
    <xf numFmtId="3" fontId="17" fillId="5" borderId="0" xfId="18" applyNumberFormat="1" applyFont="1" applyFill="1" applyAlignment="1">
      <alignment vertical="center" wrapText="1"/>
    </xf>
    <xf numFmtId="3" fontId="16" fillId="2" borderId="0" xfId="18" applyNumberFormat="1" applyFont="1" applyFill="1" applyAlignment="1">
      <alignment vertical="top" wrapText="1"/>
    </xf>
    <xf numFmtId="3" fontId="7" fillId="2" borderId="0" xfId="0" applyNumberFormat="1" applyFont="1" applyFill="1" applyAlignment="1">
      <alignment horizontal="center"/>
    </xf>
    <xf numFmtId="3" fontId="16" fillId="2" borderId="0" xfId="71" applyNumberFormat="1" applyFont="1" applyFill="1" applyAlignment="1">
      <alignment horizontal="center" vertical="center" wrapText="1"/>
    </xf>
    <xf numFmtId="3" fontId="15" fillId="2" borderId="0" xfId="19" applyNumberFormat="1" applyFont="1" applyFill="1" applyAlignment="1">
      <alignment horizontal="right" vertical="center"/>
    </xf>
    <xf numFmtId="3" fontId="15" fillId="2" borderId="0" xfId="19" applyNumberFormat="1" applyFont="1" applyFill="1" applyAlignment="1">
      <alignment vertical="top" wrapText="1"/>
    </xf>
    <xf numFmtId="3" fontId="16" fillId="2" borderId="0" xfId="19" applyNumberFormat="1" applyFont="1" applyFill="1" applyAlignment="1">
      <alignment horizontal="right" vertical="center"/>
    </xf>
    <xf numFmtId="3" fontId="17" fillId="5" borderId="0" xfId="19" applyNumberFormat="1" applyFont="1" applyFill="1" applyAlignment="1">
      <alignment horizontal="right" vertical="center"/>
    </xf>
    <xf numFmtId="3" fontId="17" fillId="5" borderId="0" xfId="19" applyNumberFormat="1" applyFont="1" applyFill="1" applyAlignment="1">
      <alignment vertical="center" wrapText="1"/>
    </xf>
    <xf numFmtId="3" fontId="16" fillId="2" borderId="0" xfId="20" applyNumberFormat="1" applyFont="1" applyFill="1" applyAlignment="1">
      <alignment horizontal="right" vertical="center"/>
    </xf>
    <xf numFmtId="3" fontId="17" fillId="5" borderId="0" xfId="20" applyNumberFormat="1" applyFont="1" applyFill="1" applyAlignment="1">
      <alignment vertical="center"/>
    </xf>
    <xf numFmtId="3" fontId="17" fillId="5" borderId="0" xfId="20" applyNumberFormat="1" applyFont="1" applyFill="1" applyAlignment="1">
      <alignment vertical="center" wrapText="1"/>
    </xf>
    <xf numFmtId="3" fontId="17" fillId="5" borderId="0" xfId="0" applyNumberFormat="1" applyFont="1" applyFill="1" applyAlignment="1">
      <alignment vertical="center"/>
    </xf>
    <xf numFmtId="3" fontId="15" fillId="2" borderId="0" xfId="22" applyNumberFormat="1" applyFont="1" applyFill="1" applyAlignment="1">
      <alignment horizontal="right" vertical="center"/>
    </xf>
    <xf numFmtId="3" fontId="15" fillId="2" borderId="0" xfId="22" applyNumberFormat="1" applyFont="1" applyFill="1" applyAlignment="1">
      <alignment vertical="top" wrapText="1"/>
    </xf>
    <xf numFmtId="3" fontId="16" fillId="2" borderId="0" xfId="22" applyNumberFormat="1" applyFont="1" applyFill="1" applyAlignment="1">
      <alignment horizontal="right" vertical="center"/>
    </xf>
    <xf numFmtId="3" fontId="17" fillId="5" borderId="0" xfId="22" applyNumberFormat="1" applyFont="1" applyFill="1" applyAlignment="1">
      <alignment horizontal="right" vertical="center"/>
    </xf>
    <xf numFmtId="3" fontId="17" fillId="5" borderId="0" xfId="22" applyNumberFormat="1" applyFont="1" applyFill="1" applyAlignment="1">
      <alignment vertical="center" wrapText="1"/>
    </xf>
    <xf numFmtId="3" fontId="15" fillId="2" borderId="0" xfId="24" applyNumberFormat="1" applyFont="1" applyFill="1" applyAlignment="1">
      <alignment horizontal="right" vertical="center"/>
    </xf>
    <xf numFmtId="3" fontId="15" fillId="2" borderId="0" xfId="24" applyNumberFormat="1" applyFont="1" applyFill="1" applyAlignment="1">
      <alignment vertical="top" wrapText="1"/>
    </xf>
    <xf numFmtId="3" fontId="16" fillId="2" borderId="0" xfId="24" applyNumberFormat="1" applyFont="1" applyFill="1" applyAlignment="1">
      <alignment horizontal="right" vertical="center"/>
    </xf>
    <xf numFmtId="3" fontId="17" fillId="5" borderId="0" xfId="24" applyNumberFormat="1" applyFont="1" applyFill="1" applyAlignment="1">
      <alignment horizontal="right" vertical="center"/>
    </xf>
    <xf numFmtId="3" fontId="17" fillId="5" borderId="0" xfId="24" applyNumberFormat="1" applyFont="1" applyFill="1" applyAlignment="1">
      <alignment vertical="center" wrapText="1"/>
    </xf>
    <xf numFmtId="3" fontId="15" fillId="2" borderId="0" xfId="23" applyNumberFormat="1" applyFont="1" applyFill="1" applyAlignment="1">
      <alignment horizontal="right" vertical="center"/>
    </xf>
    <xf numFmtId="3" fontId="15" fillId="2" borderId="0" xfId="23" applyNumberFormat="1" applyFont="1" applyFill="1" applyAlignment="1">
      <alignment vertical="top" wrapText="1"/>
    </xf>
    <xf numFmtId="3" fontId="16" fillId="2" borderId="0" xfId="23" applyNumberFormat="1" applyFont="1" applyFill="1" applyAlignment="1">
      <alignment horizontal="right" vertical="center"/>
    </xf>
    <xf numFmtId="3" fontId="16" fillId="2" borderId="0" xfId="23" applyNumberFormat="1" applyFont="1" applyFill="1" applyAlignment="1">
      <alignment vertical="top" wrapText="1"/>
    </xf>
    <xf numFmtId="3" fontId="17" fillId="5" borderId="0" xfId="23" applyNumberFormat="1" applyFont="1" applyFill="1" applyAlignment="1">
      <alignment horizontal="right" vertical="center"/>
    </xf>
    <xf numFmtId="3" fontId="17" fillId="5" borderId="0" xfId="23" applyNumberFormat="1" applyFont="1" applyFill="1" applyAlignment="1">
      <alignment vertical="center" wrapText="1"/>
    </xf>
    <xf numFmtId="3" fontId="16" fillId="2" borderId="0" xfId="23" applyNumberFormat="1" applyFont="1" applyFill="1" applyAlignment="1">
      <alignment wrapText="1"/>
    </xf>
    <xf numFmtId="3" fontId="16" fillId="2" borderId="0" xfId="21" applyNumberFormat="1" applyFont="1" applyFill="1" applyAlignment="1">
      <alignment vertical="top" wrapText="1"/>
    </xf>
    <xf numFmtId="3" fontId="15" fillId="2" borderId="0" xfId="21" applyNumberFormat="1" applyFont="1" applyFill="1" applyAlignment="1">
      <alignment horizontal="right" vertical="center"/>
    </xf>
    <xf numFmtId="3" fontId="15" fillId="2" borderId="0" xfId="21" applyNumberFormat="1" applyFont="1" applyFill="1" applyAlignment="1">
      <alignment vertical="top" wrapText="1"/>
    </xf>
    <xf numFmtId="3" fontId="16" fillId="2" borderId="0" xfId="21" applyNumberFormat="1" applyFont="1" applyFill="1" applyAlignment="1">
      <alignment horizontal="right" vertical="center"/>
    </xf>
    <xf numFmtId="3" fontId="9" fillId="2" borderId="0" xfId="0" applyNumberFormat="1" applyFont="1" applyFill="1" applyAlignment="1">
      <alignment vertical="center"/>
    </xf>
    <xf numFmtId="3" fontId="17" fillId="5" borderId="0" xfId="21" applyNumberFormat="1" applyFont="1" applyFill="1" applyAlignment="1">
      <alignment horizontal="right" vertical="center"/>
    </xf>
    <xf numFmtId="3" fontId="17" fillId="5" borderId="0" xfId="21" applyNumberFormat="1" applyFont="1" applyFill="1" applyAlignment="1">
      <alignment vertical="center" wrapText="1"/>
    </xf>
    <xf numFmtId="3" fontId="24" fillId="2" borderId="0" xfId="13" applyNumberFormat="1" applyFont="1" applyFill="1" applyAlignment="1">
      <alignment horizontal="right" vertical="center"/>
    </xf>
    <xf numFmtId="3" fontId="7" fillId="2" borderId="0" xfId="73" applyNumberFormat="1" applyFont="1" applyFill="1" applyAlignment="1">
      <alignment horizontal="right" vertical="center" wrapText="1"/>
    </xf>
    <xf numFmtId="3" fontId="7" fillId="2" borderId="0" xfId="73" applyNumberFormat="1" applyFont="1" applyFill="1" applyAlignment="1">
      <alignment horizontal="center" vertical="center" wrapText="1"/>
    </xf>
    <xf numFmtId="3" fontId="16" fillId="2" borderId="0" xfId="25" applyNumberFormat="1" applyFont="1" applyFill="1" applyAlignment="1">
      <alignment vertical="top" wrapText="1"/>
    </xf>
    <xf numFmtId="3" fontId="15" fillId="2" borderId="0" xfId="25" applyNumberFormat="1" applyFont="1" applyFill="1" applyAlignment="1">
      <alignment horizontal="right" vertical="center"/>
    </xf>
    <xf numFmtId="3" fontId="15" fillId="2" borderId="0" xfId="25" applyNumberFormat="1" applyFont="1" applyFill="1" applyAlignment="1">
      <alignment vertical="top" wrapText="1"/>
    </xf>
    <xf numFmtId="3" fontId="16" fillId="2" borderId="0" xfId="25" applyNumberFormat="1" applyFont="1" applyFill="1" applyAlignment="1">
      <alignment horizontal="right" vertical="center"/>
    </xf>
    <xf numFmtId="3" fontId="17" fillId="5" borderId="0" xfId="25" applyNumberFormat="1" applyFont="1" applyFill="1" applyAlignment="1">
      <alignment horizontal="right" vertical="center"/>
    </xf>
    <xf numFmtId="3" fontId="17" fillId="5" borderId="0" xfId="25" applyNumberFormat="1" applyFont="1" applyFill="1" applyAlignment="1">
      <alignment vertical="center" wrapText="1"/>
    </xf>
    <xf numFmtId="3" fontId="7" fillId="2" borderId="0" xfId="13" applyNumberFormat="1" applyFont="1" applyFill="1" applyAlignment="1">
      <alignment horizontal="right" vertical="center" wrapText="1"/>
    </xf>
    <xf numFmtId="3" fontId="15" fillId="2" borderId="0" xfId="26" applyNumberFormat="1" applyFont="1" applyFill="1" applyAlignment="1">
      <alignment horizontal="right" vertical="center"/>
    </xf>
    <xf numFmtId="3" fontId="15" fillId="2" borderId="0" xfId="26" applyNumberFormat="1" applyFont="1" applyFill="1" applyAlignment="1">
      <alignment vertical="top" wrapText="1"/>
    </xf>
    <xf numFmtId="3" fontId="16" fillId="2" borderId="0" xfId="26" applyNumberFormat="1" applyFont="1" applyFill="1" applyAlignment="1">
      <alignment horizontal="right" vertical="center"/>
    </xf>
    <xf numFmtId="3" fontId="17" fillId="5" borderId="0" xfId="26" applyNumberFormat="1" applyFont="1" applyFill="1" applyAlignment="1">
      <alignment horizontal="right" vertical="center"/>
    </xf>
    <xf numFmtId="3" fontId="17" fillId="5" borderId="0" xfId="26" applyNumberFormat="1" applyFont="1" applyFill="1" applyAlignment="1">
      <alignment vertical="top" wrapText="1"/>
    </xf>
    <xf numFmtId="3" fontId="16" fillId="2" borderId="0" xfId="26" applyNumberFormat="1" applyFont="1" applyFill="1" applyAlignment="1">
      <alignment vertical="top" wrapText="1"/>
    </xf>
    <xf numFmtId="3" fontId="17" fillId="5" borderId="0" xfId="26" applyNumberFormat="1" applyFont="1" applyFill="1" applyAlignment="1">
      <alignment vertical="center" wrapText="1"/>
    </xf>
    <xf numFmtId="3" fontId="15" fillId="2" borderId="0" xfId="29" applyNumberFormat="1" applyFont="1" applyFill="1" applyAlignment="1">
      <alignment horizontal="right" vertical="center"/>
    </xf>
    <xf numFmtId="3" fontId="15" fillId="2" borderId="0" xfId="27" applyNumberFormat="1" applyFont="1" applyFill="1" applyAlignment="1">
      <alignment horizontal="right" vertical="center"/>
    </xf>
    <xf numFmtId="3" fontId="15" fillId="2" borderId="0" xfId="27" applyNumberFormat="1" applyFont="1" applyFill="1" applyAlignment="1">
      <alignment vertical="top" wrapText="1"/>
    </xf>
    <xf numFmtId="3" fontId="16" fillId="2" borderId="0" xfId="29" applyNumberFormat="1" applyFont="1" applyFill="1" applyAlignment="1">
      <alignment horizontal="right" vertical="center"/>
    </xf>
    <xf numFmtId="3" fontId="16" fillId="2" borderId="0" xfId="27" applyNumberFormat="1" applyFont="1" applyFill="1" applyAlignment="1">
      <alignment horizontal="right" vertical="center"/>
    </xf>
    <xf numFmtId="172" fontId="17" fillId="5" borderId="0" xfId="0" applyNumberFormat="1" applyFont="1" applyFill="1" applyAlignment="1">
      <alignment vertical="center"/>
    </xf>
    <xf numFmtId="3" fontId="17" fillId="5" borderId="0" xfId="29" applyNumberFormat="1" applyFont="1" applyFill="1" applyAlignment="1">
      <alignment horizontal="right" vertical="center"/>
    </xf>
    <xf numFmtId="3" fontId="17" fillId="5" borderId="0" xfId="27" applyNumberFormat="1" applyFont="1" applyFill="1" applyAlignment="1">
      <alignment horizontal="right" vertical="center"/>
    </xf>
    <xf numFmtId="3" fontId="17" fillId="5" borderId="0" xfId="27" applyNumberFormat="1" applyFont="1" applyFill="1" applyAlignment="1">
      <alignment vertical="center" wrapText="1"/>
    </xf>
    <xf numFmtId="3" fontId="16" fillId="2" borderId="0" xfId="27" applyNumberFormat="1" applyFont="1" applyFill="1" applyAlignment="1">
      <alignment vertical="top" wrapText="1"/>
    </xf>
    <xf numFmtId="3" fontId="16" fillId="2" borderId="0" xfId="37" applyNumberFormat="1" applyFont="1" applyFill="1" applyAlignment="1">
      <alignment horizontal="center" vertical="center" wrapText="1"/>
    </xf>
    <xf numFmtId="172" fontId="15" fillId="2" borderId="0" xfId="3" applyNumberFormat="1" applyFont="1" applyFill="1" applyAlignment="1">
      <alignment horizontal="right" vertical="center"/>
    </xf>
    <xf numFmtId="172" fontId="16" fillId="2" borderId="0" xfId="3" applyNumberFormat="1" applyFont="1" applyFill="1" applyAlignment="1">
      <alignment horizontal="right" vertical="center"/>
    </xf>
    <xf numFmtId="172" fontId="18" fillId="5" borderId="0" xfId="3" applyNumberFormat="1" applyFont="1" applyFill="1" applyAlignment="1">
      <alignment horizontal="right" vertical="center"/>
    </xf>
    <xf numFmtId="172" fontId="17" fillId="5" borderId="0" xfId="3" applyNumberFormat="1" applyFont="1" applyFill="1" applyAlignment="1">
      <alignment horizontal="right" vertical="center"/>
    </xf>
    <xf numFmtId="172" fontId="16" fillId="2" borderId="0" xfId="6" applyNumberFormat="1" applyFont="1" applyFill="1" applyAlignment="1">
      <alignment horizontal="right" vertical="center"/>
    </xf>
    <xf numFmtId="172" fontId="17" fillId="5" borderId="0" xfId="6" applyNumberFormat="1" applyFont="1" applyFill="1" applyAlignment="1">
      <alignment horizontal="right" vertical="center"/>
    </xf>
    <xf numFmtId="172" fontId="24" fillId="2" borderId="0" xfId="69" applyNumberFormat="1" applyFont="1" applyFill="1" applyAlignment="1">
      <alignment horizontal="center" wrapText="1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vertical="center"/>
    </xf>
    <xf numFmtId="170" fontId="18" fillId="5" borderId="0" xfId="15" applyNumberFormat="1" applyFont="1" applyFill="1" applyBorder="1" applyAlignment="1">
      <alignment horizontal="left" vertical="center"/>
    </xf>
    <xf numFmtId="170" fontId="18" fillId="5" borderId="0" xfId="15" applyNumberFormat="1" applyFont="1" applyFill="1" applyBorder="1" applyAlignment="1">
      <alignment horizontal="right" vertical="center"/>
    </xf>
    <xf numFmtId="170" fontId="16" fillId="2" borderId="0" xfId="15" applyNumberFormat="1" applyFont="1" applyFill="1" applyBorder="1" applyAlignment="1">
      <alignment horizontal="right" vertical="center"/>
    </xf>
    <xf numFmtId="170" fontId="17" fillId="5" borderId="0" xfId="15" applyNumberFormat="1" applyFont="1" applyFill="1" applyBorder="1" applyAlignment="1">
      <alignment horizontal="left" vertical="center" wrapText="1"/>
    </xf>
    <xf numFmtId="170" fontId="16" fillId="5" borderId="0" xfId="15" applyNumberFormat="1" applyFont="1" applyFill="1" applyBorder="1" applyAlignment="1">
      <alignment horizontal="right" vertical="center"/>
    </xf>
    <xf numFmtId="0" fontId="17" fillId="5" borderId="0" xfId="75" applyFont="1" applyFill="1" applyAlignment="1">
      <alignment horizontal="left" vertical="top" wrapText="1"/>
    </xf>
    <xf numFmtId="0" fontId="15" fillId="2" borderId="0" xfId="74" applyFont="1" applyFill="1" applyAlignment="1">
      <alignment vertical="top" wrapText="1"/>
    </xf>
    <xf numFmtId="170" fontId="15" fillId="2" borderId="0" xfId="15" applyNumberFormat="1" applyFont="1" applyFill="1" applyBorder="1" applyAlignment="1">
      <alignment horizontal="right" vertical="center"/>
    </xf>
    <xf numFmtId="0" fontId="16" fillId="2" borderId="0" xfId="74" applyFont="1" applyFill="1" applyAlignment="1">
      <alignment horizontal="left" vertical="top" wrapText="1" indent="1"/>
    </xf>
    <xf numFmtId="0" fontId="15" fillId="2" borderId="0" xfId="74" applyFont="1" applyFill="1" applyAlignment="1">
      <alignment horizontal="left" vertical="top" wrapText="1"/>
    </xf>
    <xf numFmtId="0" fontId="9" fillId="2" borderId="0" xfId="75" applyFont="1" applyFill="1" applyAlignment="1">
      <alignment horizontal="left" vertical="top" wrapText="1"/>
    </xf>
    <xf numFmtId="0" fontId="16" fillId="2" borderId="0" xfId="76" applyFont="1" applyFill="1" applyAlignment="1">
      <alignment horizontal="left" vertical="top" wrapText="1" indent="1"/>
    </xf>
    <xf numFmtId="0" fontId="15" fillId="2" borderId="0" xfId="76" applyFont="1" applyFill="1" applyAlignment="1">
      <alignment horizontal="left" vertical="top" wrapText="1"/>
    </xf>
    <xf numFmtId="0" fontId="9" fillId="4" borderId="0" xfId="0" applyFont="1" applyFill="1"/>
    <xf numFmtId="0" fontId="9" fillId="3" borderId="0" xfId="0" applyFont="1" applyFill="1"/>
    <xf numFmtId="3" fontId="16" fillId="2" borderId="0" xfId="37" applyNumberFormat="1" applyFont="1" applyFill="1" applyAlignment="1">
      <alignment horizontal="center" vertical="center" wrapText="1"/>
    </xf>
    <xf numFmtId="172" fontId="16" fillId="2" borderId="0" xfId="27" applyNumberFormat="1" applyFont="1" applyFill="1" applyAlignment="1">
      <alignment horizontal="right" vertical="center"/>
    </xf>
    <xf numFmtId="172" fontId="16" fillId="2" borderId="0" xfId="29" applyNumberFormat="1" applyFont="1" applyFill="1" applyAlignment="1">
      <alignment horizontal="right" vertical="center"/>
    </xf>
    <xf numFmtId="172" fontId="15" fillId="2" borderId="0" xfId="19" applyNumberFormat="1" applyFont="1" applyFill="1" applyAlignment="1">
      <alignment horizontal="right" vertical="center"/>
    </xf>
    <xf numFmtId="176" fontId="13" fillId="2" borderId="0" xfId="46" applyNumberFormat="1" applyFont="1" applyFill="1" applyAlignment="1">
      <alignment horizontal="right" vertical="center"/>
    </xf>
    <xf numFmtId="3" fontId="0" fillId="2" borderId="0" xfId="0" applyNumberFormat="1" applyFill="1"/>
    <xf numFmtId="170" fontId="7" fillId="3" borderId="0" xfId="56" applyNumberFormat="1" applyFont="1" applyFill="1"/>
    <xf numFmtId="171" fontId="7" fillId="3" borderId="0" xfId="56" applyNumberFormat="1" applyFont="1" applyFill="1"/>
    <xf numFmtId="168" fontId="7" fillId="3" borderId="0" xfId="56" applyNumberFormat="1" applyFont="1" applyFill="1"/>
    <xf numFmtId="170" fontId="26" fillId="3" borderId="0" xfId="56" applyNumberFormat="1" applyFill="1"/>
    <xf numFmtId="171" fontId="26" fillId="3" borderId="0" xfId="56" applyNumberFormat="1" applyFill="1"/>
    <xf numFmtId="3" fontId="24" fillId="2" borderId="2" xfId="13" applyNumberFormat="1" applyFont="1" applyFill="1" applyBorder="1" applyAlignment="1">
      <alignment horizontal="center" vertical="center"/>
    </xf>
    <xf numFmtId="3" fontId="24" fillId="2" borderId="0" xfId="13" applyNumberFormat="1" applyFont="1" applyFill="1" applyBorder="1" applyAlignment="1">
      <alignment horizontal="center" vertical="center"/>
    </xf>
    <xf numFmtId="3" fontId="17" fillId="5" borderId="0" xfId="29" applyNumberFormat="1" applyFont="1" applyFill="1" applyBorder="1" applyAlignment="1">
      <alignment horizontal="right" vertical="center"/>
    </xf>
    <xf numFmtId="172" fontId="17" fillId="5" borderId="0" xfId="29" applyNumberFormat="1" applyFont="1" applyFill="1" applyAlignment="1">
      <alignment horizontal="right" vertical="center"/>
    </xf>
    <xf numFmtId="172" fontId="15" fillId="2" borderId="0" xfId="29" applyNumberFormat="1" applyFont="1" applyFill="1" applyAlignment="1">
      <alignment horizontal="right" vertical="center"/>
    </xf>
    <xf numFmtId="172" fontId="17" fillId="5" borderId="0" xfId="27" applyNumberFormat="1" applyFont="1" applyFill="1" applyAlignment="1">
      <alignment horizontal="right" vertical="center"/>
    </xf>
    <xf numFmtId="172" fontId="15" fillId="2" borderId="0" xfId="27" applyNumberFormat="1" applyFont="1" applyFill="1" applyAlignment="1">
      <alignment horizontal="right" vertical="center"/>
    </xf>
    <xf numFmtId="164" fontId="0" fillId="4" borderId="0" xfId="0" applyNumberFormat="1" applyFill="1"/>
    <xf numFmtId="0" fontId="16" fillId="2" borderId="3" xfId="3" applyFont="1" applyFill="1" applyBorder="1" applyAlignment="1">
      <alignment horizontal="center" vertical="center" wrapText="1"/>
    </xf>
    <xf numFmtId="0" fontId="16" fillId="2" borderId="0" xfId="46" applyFont="1" applyFill="1" applyAlignment="1">
      <alignment horizontal="center" vertical="center" wrapText="1"/>
    </xf>
    <xf numFmtId="0" fontId="16" fillId="2" borderId="7" xfId="68" applyFont="1" applyFill="1" applyBorder="1" applyAlignment="1">
      <alignment horizontal="center" wrapText="1"/>
    </xf>
    <xf numFmtId="1" fontId="15" fillId="2" borderId="0" xfId="15" applyNumberFormat="1" applyFont="1" applyFill="1" applyBorder="1" applyAlignment="1">
      <alignment horizontal="right" vertical="center"/>
    </xf>
    <xf numFmtId="0" fontId="16" fillId="2" borderId="0" xfId="18" applyFont="1" applyFill="1" applyAlignment="1">
      <alignment horizontal="center" wrapText="1"/>
    </xf>
    <xf numFmtId="0" fontId="18" fillId="5" borderId="0" xfId="12" applyFont="1" applyFill="1" applyAlignment="1">
      <alignment vertical="top" wrapText="1"/>
    </xf>
    <xf numFmtId="3" fontId="18" fillId="5" borderId="0" xfId="12" applyNumberFormat="1" applyFont="1" applyFill="1" applyAlignment="1">
      <alignment horizontal="center" vertical="top" wrapText="1"/>
    </xf>
    <xf numFmtId="0" fontId="16" fillId="2" borderId="0" xfId="18" applyFont="1" applyFill="1" applyAlignment="1">
      <alignment vertical="top" wrapText="1"/>
    </xf>
    <xf numFmtId="0" fontId="16" fillId="2" borderId="0" xfId="18" applyFont="1" applyFill="1" applyAlignment="1">
      <alignment horizontal="left" vertical="top" wrapText="1"/>
    </xf>
    <xf numFmtId="3" fontId="16" fillId="2" borderId="0" xfId="18" applyNumberFormat="1" applyFont="1" applyFill="1" applyAlignment="1">
      <alignment horizontal="center" vertical="center"/>
    </xf>
    <xf numFmtId="0" fontId="17" fillId="5" borderId="0" xfId="18" applyFont="1" applyFill="1" applyAlignment="1">
      <alignment horizontal="left" vertical="top" wrapText="1"/>
    </xf>
    <xf numFmtId="3" fontId="18" fillId="5" borderId="0" xfId="18" applyNumberFormat="1" applyFont="1" applyFill="1" applyAlignment="1">
      <alignment horizontal="center" vertical="center"/>
    </xf>
    <xf numFmtId="0" fontId="15" fillId="2" borderId="0" xfId="12" applyFont="1" applyFill="1" applyAlignment="1">
      <alignment vertical="top" wrapText="1"/>
    </xf>
    <xf numFmtId="3" fontId="15" fillId="2" borderId="0" xfId="18" applyNumberFormat="1" applyFont="1" applyFill="1" applyAlignment="1">
      <alignment horizontal="center" vertical="center"/>
    </xf>
    <xf numFmtId="0" fontId="16" fillId="2" borderId="0" xfId="12" applyFont="1" applyFill="1" applyAlignment="1">
      <alignment horizontal="left" vertical="top" wrapText="1" indent="1"/>
    </xf>
    <xf numFmtId="0" fontId="15" fillId="2" borderId="0" xfId="12" applyFont="1" applyFill="1" applyAlignment="1">
      <alignment horizontal="left" vertical="top" wrapText="1"/>
    </xf>
    <xf numFmtId="0" fontId="12" fillId="2" borderId="0" xfId="0" applyFont="1" applyFill="1" applyAlignment="1">
      <alignment horizontal="left" indent="1"/>
    </xf>
    <xf numFmtId="0" fontId="12" fillId="0" borderId="0" xfId="0" applyFont="1" applyAlignment="1">
      <alignment horizontal="left" indent="1"/>
    </xf>
    <xf numFmtId="0" fontId="16" fillId="2" borderId="0" xfId="1" applyFont="1" applyFill="1" applyAlignment="1">
      <alignment horizontal="right" wrapText="1"/>
    </xf>
    <xf numFmtId="0" fontId="17" fillId="5" borderId="0" xfId="1" applyFont="1" applyFill="1" applyAlignment="1">
      <alignment horizontal="left" vertical="top" wrapText="1"/>
    </xf>
    <xf numFmtId="164" fontId="17" fillId="5" borderId="0" xfId="1" applyNumberFormat="1" applyFont="1" applyFill="1" applyAlignment="1">
      <alignment vertical="center"/>
    </xf>
    <xf numFmtId="164" fontId="17" fillId="5" borderId="0" xfId="1" applyNumberFormat="1" applyFont="1" applyFill="1" applyAlignment="1">
      <alignment horizontal="right" vertical="center"/>
    </xf>
    <xf numFmtId="0" fontId="16" fillId="2" borderId="0" xfId="1" applyFont="1" applyFill="1" applyAlignment="1">
      <alignment horizontal="left" vertical="top" wrapText="1" indent="1"/>
    </xf>
    <xf numFmtId="164" fontId="16" fillId="2" borderId="0" xfId="1" applyNumberFormat="1" applyFont="1" applyFill="1" applyAlignment="1">
      <alignment vertical="center"/>
    </xf>
    <xf numFmtId="0" fontId="17" fillId="5" borderId="0" xfId="3" applyFont="1" applyFill="1" applyAlignment="1">
      <alignment vertical="center" wrapText="1"/>
    </xf>
    <xf numFmtId="0" fontId="15" fillId="2" borderId="0" xfId="37" applyFont="1" applyFill="1" applyAlignment="1">
      <alignment horizontal="left" vertical="top" wrapText="1"/>
    </xf>
    <xf numFmtId="0" fontId="16" fillId="2" borderId="0" xfId="37" applyFont="1" applyFill="1" applyAlignment="1">
      <alignment horizontal="left" vertical="top" wrapText="1" indent="1"/>
    </xf>
    <xf numFmtId="0" fontId="17" fillId="5" borderId="0" xfId="6" applyFont="1" applyFill="1" applyAlignment="1">
      <alignment vertical="top" wrapText="1"/>
    </xf>
    <xf numFmtId="164" fontId="17" fillId="5" borderId="0" xfId="3" applyNumberFormat="1" applyFont="1" applyFill="1" applyAlignment="1">
      <alignment vertical="center"/>
    </xf>
    <xf numFmtId="0" fontId="16" fillId="2" borderId="0" xfId="6" applyFont="1" applyFill="1" applyAlignment="1">
      <alignment horizontal="left" vertical="top" wrapText="1" indent="1"/>
    </xf>
    <xf numFmtId="164" fontId="16" fillId="2" borderId="0" xfId="3" applyNumberFormat="1" applyFont="1" applyFill="1" applyAlignment="1">
      <alignment horizontal="right" vertical="center"/>
    </xf>
    <xf numFmtId="0" fontId="17" fillId="5" borderId="0" xfId="3" applyFont="1" applyFill="1" applyAlignment="1">
      <alignment vertical="top" wrapText="1"/>
    </xf>
    <xf numFmtId="164" fontId="17" fillId="5" borderId="0" xfId="3" applyNumberFormat="1" applyFont="1" applyFill="1" applyAlignment="1">
      <alignment horizontal="right" vertical="center"/>
    </xf>
    <xf numFmtId="164" fontId="18" fillId="5" borderId="0" xfId="3" applyNumberFormat="1" applyFont="1" applyFill="1" applyAlignment="1">
      <alignment horizontal="right" vertical="center"/>
    </xf>
    <xf numFmtId="164" fontId="15" fillId="2" borderId="0" xfId="3" applyNumberFormat="1" applyFont="1" applyFill="1" applyAlignment="1">
      <alignment vertical="center"/>
    </xf>
    <xf numFmtId="164" fontId="16" fillId="2" borderId="0" xfId="3" applyNumberFormat="1" applyFont="1" applyFill="1" applyAlignment="1">
      <alignment vertical="center"/>
    </xf>
    <xf numFmtId="164" fontId="15" fillId="2" borderId="0" xfId="3" applyNumberFormat="1" applyFont="1" applyFill="1" applyAlignment="1">
      <alignment horizontal="right" vertical="center"/>
    </xf>
    <xf numFmtId="0" fontId="16" fillId="2" borderId="0" xfId="6" applyFont="1" applyFill="1" applyAlignment="1">
      <alignment horizontal="left" wrapText="1"/>
    </xf>
    <xf numFmtId="0" fontId="16" fillId="2" borderId="0" xfId="6" applyFont="1" applyFill="1" applyAlignment="1">
      <alignment horizontal="right" wrapText="1"/>
    </xf>
    <xf numFmtId="0" fontId="16" fillId="2" borderId="0" xfId="7" applyFont="1" applyFill="1" applyAlignment="1">
      <alignment horizontal="right" wrapText="1"/>
    </xf>
    <xf numFmtId="164" fontId="17" fillId="5" borderId="0" xfId="7" applyNumberFormat="1" applyFont="1" applyFill="1" applyAlignment="1">
      <alignment vertical="center"/>
    </xf>
    <xf numFmtId="164" fontId="7" fillId="2" borderId="0" xfId="7" applyNumberFormat="1" applyFont="1" applyFill="1" applyAlignment="1">
      <alignment horizontal="right" vertical="center"/>
    </xf>
    <xf numFmtId="164" fontId="9" fillId="2" borderId="0" xfId="7" applyNumberFormat="1" applyFont="1" applyFill="1" applyAlignment="1">
      <alignment vertical="center"/>
    </xf>
    <xf numFmtId="164" fontId="7" fillId="2" borderId="0" xfId="7" applyNumberFormat="1" applyFont="1" applyFill="1" applyAlignment="1">
      <alignment vertical="center"/>
    </xf>
    <xf numFmtId="164" fontId="18" fillId="5" borderId="0" xfId="0" applyNumberFormat="1" applyFont="1" applyFill="1"/>
    <xf numFmtId="0" fontId="7" fillId="2" borderId="0" xfId="0" applyFont="1" applyFill="1" applyAlignment="1">
      <alignment horizontal="left" indent="1"/>
    </xf>
    <xf numFmtId="0" fontId="16" fillId="2" borderId="0" xfId="10" applyFont="1" applyFill="1" applyAlignment="1">
      <alignment horizontal="left" wrapText="1"/>
    </xf>
    <xf numFmtId="0" fontId="16" fillId="2" borderId="0" xfId="10" applyFont="1" applyFill="1" applyAlignment="1">
      <alignment horizontal="right" wrapText="1"/>
    </xf>
    <xf numFmtId="0" fontId="17" fillId="5" borderId="0" xfId="10" applyFont="1" applyFill="1" applyAlignment="1">
      <alignment horizontal="left" vertical="top" wrapText="1"/>
    </xf>
    <xf numFmtId="169" fontId="18" fillId="5" borderId="0" xfId="10" applyNumberFormat="1" applyFont="1" applyFill="1" applyAlignment="1">
      <alignment horizontal="right"/>
    </xf>
    <xf numFmtId="0" fontId="15" fillId="2" borderId="0" xfId="10" applyFont="1" applyFill="1" applyAlignment="1">
      <alignment horizontal="left" vertical="top" wrapText="1"/>
    </xf>
    <xf numFmtId="167" fontId="15" fillId="2" borderId="0" xfId="10" applyNumberFormat="1" applyFont="1" applyFill="1" applyAlignment="1">
      <alignment horizontal="center"/>
    </xf>
    <xf numFmtId="167" fontId="16" fillId="5" borderId="0" xfId="10" applyNumberFormat="1" applyFont="1" applyFill="1" applyAlignment="1">
      <alignment horizontal="center"/>
    </xf>
    <xf numFmtId="0" fontId="16" fillId="2" borderId="0" xfId="10" applyFont="1" applyFill="1" applyAlignment="1">
      <alignment horizontal="left" vertical="top" wrapText="1"/>
    </xf>
    <xf numFmtId="169" fontId="16" fillId="2" borderId="0" xfId="10" applyNumberFormat="1" applyFont="1" applyFill="1" applyAlignment="1">
      <alignment horizontal="right"/>
    </xf>
    <xf numFmtId="169" fontId="15" fillId="5" borderId="0" xfId="10" applyNumberFormat="1" applyFont="1" applyFill="1" applyAlignment="1">
      <alignment horizontal="center"/>
    </xf>
    <xf numFmtId="0" fontId="17" fillId="5" borderId="0" xfId="3" applyFont="1" applyFill="1" applyAlignment="1">
      <alignment horizontal="left" vertical="top" wrapText="1"/>
    </xf>
    <xf numFmtId="175" fontId="15" fillId="2" borderId="0" xfId="3" applyNumberFormat="1" applyFont="1" applyFill="1" applyAlignment="1">
      <alignment vertical="center"/>
    </xf>
    <xf numFmtId="174" fontId="15" fillId="2" borderId="0" xfId="10" applyNumberFormat="1" applyFont="1" applyFill="1"/>
    <xf numFmtId="175" fontId="16" fillId="2" borderId="0" xfId="3" applyNumberFormat="1" applyFont="1" applyFill="1" applyAlignment="1">
      <alignment vertical="center"/>
    </xf>
    <xf numFmtId="174" fontId="16" fillId="2" borderId="0" xfId="10" applyNumberFormat="1" applyFont="1" applyFill="1"/>
    <xf numFmtId="174" fontId="16" fillId="2" borderId="0" xfId="3" applyNumberFormat="1" applyFont="1" applyFill="1" applyAlignment="1">
      <alignment vertical="center"/>
    </xf>
    <xf numFmtId="174" fontId="15" fillId="2" borderId="0" xfId="3" applyNumberFormat="1" applyFont="1" applyFill="1" applyAlignment="1">
      <alignment vertical="center"/>
    </xf>
    <xf numFmtId="0" fontId="7" fillId="0" borderId="0" xfId="0" applyFont="1" applyAlignment="1">
      <alignment horizontal="left" indent="1"/>
    </xf>
    <xf numFmtId="170" fontId="17" fillId="5" borderId="0" xfId="15" applyNumberFormat="1" applyFont="1" applyFill="1" applyBorder="1" applyAlignment="1">
      <alignment vertical="top" wrapText="1"/>
    </xf>
    <xf numFmtId="170" fontId="17" fillId="5" borderId="0" xfId="15" applyNumberFormat="1" applyFont="1" applyFill="1" applyBorder="1" applyAlignment="1">
      <alignment horizontal="center" vertical="top" wrapText="1"/>
    </xf>
    <xf numFmtId="0" fontId="16" fillId="2" borderId="0" xfId="65" applyFont="1" applyFill="1" applyAlignment="1">
      <alignment vertical="top" wrapText="1"/>
    </xf>
    <xf numFmtId="170" fontId="16" fillId="2" borderId="0" xfId="15" applyNumberFormat="1" applyFont="1" applyFill="1" applyBorder="1" applyAlignment="1">
      <alignment horizontal="center" vertical="center"/>
    </xf>
    <xf numFmtId="1" fontId="17" fillId="5" borderId="0" xfId="3" applyNumberFormat="1" applyFont="1" applyFill="1" applyAlignment="1">
      <alignment vertical="top" wrapText="1"/>
    </xf>
    <xf numFmtId="0" fontId="16" fillId="2" borderId="0" xfId="65" applyFont="1" applyFill="1" applyAlignment="1">
      <alignment horizontal="left" vertical="top" wrapText="1" indent="1"/>
    </xf>
    <xf numFmtId="170" fontId="18" fillId="5" borderId="0" xfId="15" applyNumberFormat="1" applyFont="1" applyFill="1" applyBorder="1" applyAlignment="1">
      <alignment horizontal="center" vertical="center"/>
    </xf>
    <xf numFmtId="0" fontId="15" fillId="2" borderId="0" xfId="65" applyFont="1" applyFill="1" applyAlignment="1">
      <alignment horizontal="left" vertical="top" wrapText="1"/>
    </xf>
    <xf numFmtId="170" fontId="15" fillId="2" borderId="0" xfId="15" applyNumberFormat="1" applyFont="1" applyFill="1" applyBorder="1" applyAlignment="1">
      <alignment horizontal="center" vertical="center"/>
    </xf>
    <xf numFmtId="0" fontId="16" fillId="2" borderId="0" xfId="66" applyFont="1" applyFill="1" applyAlignment="1">
      <alignment vertical="top" wrapText="1"/>
    </xf>
    <xf numFmtId="0" fontId="16" fillId="2" borderId="0" xfId="66" applyFont="1" applyFill="1" applyAlignment="1">
      <alignment horizontal="left" vertical="top" wrapText="1" indent="1"/>
    </xf>
    <xf numFmtId="170" fontId="17" fillId="5" borderId="0" xfId="15" applyNumberFormat="1" applyFont="1" applyFill="1" applyBorder="1" applyAlignment="1">
      <alignment horizontal="center" vertical="center"/>
    </xf>
    <xf numFmtId="3" fontId="16" fillId="2" borderId="0" xfId="16" applyNumberFormat="1" applyFont="1" applyFill="1" applyAlignment="1">
      <alignment horizontal="left" vertical="top" wrapText="1" indent="1"/>
    </xf>
    <xf numFmtId="3" fontId="16" fillId="2" borderId="0" xfId="18" applyNumberFormat="1" applyFont="1" applyFill="1" applyAlignment="1">
      <alignment horizontal="left" vertical="top" wrapText="1" indent="1"/>
    </xf>
    <xf numFmtId="3" fontId="16" fillId="2" borderId="0" xfId="19" applyNumberFormat="1" applyFont="1" applyFill="1" applyAlignment="1">
      <alignment horizontal="left" vertical="top" wrapText="1" indent="1"/>
    </xf>
    <xf numFmtId="3" fontId="16" fillId="2" borderId="0" xfId="22" applyNumberFormat="1" applyFont="1" applyFill="1" applyAlignment="1">
      <alignment horizontal="left" vertical="top" wrapText="1" indent="1"/>
    </xf>
    <xf numFmtId="3" fontId="16" fillId="2" borderId="0" xfId="24" applyNumberFormat="1" applyFont="1" applyFill="1" applyAlignment="1">
      <alignment horizontal="left" vertical="top" wrapText="1" indent="1"/>
    </xf>
    <xf numFmtId="3" fontId="16" fillId="2" borderId="0" xfId="23" applyNumberFormat="1" applyFont="1" applyFill="1" applyAlignment="1">
      <alignment horizontal="left" vertical="top" wrapText="1" indent="2"/>
    </xf>
    <xf numFmtId="3" fontId="17" fillId="5" borderId="0" xfId="21" applyNumberFormat="1" applyFont="1" applyFill="1" applyAlignment="1">
      <alignment horizontal="left" vertical="center" indent="2"/>
    </xf>
    <xf numFmtId="3" fontId="16" fillId="2" borderId="0" xfId="21" applyNumberFormat="1" applyFont="1" applyFill="1" applyAlignment="1">
      <alignment horizontal="left" vertical="top" wrapText="1" indent="2"/>
    </xf>
    <xf numFmtId="3" fontId="17" fillId="5" borderId="0" xfId="25" applyNumberFormat="1" applyFont="1" applyFill="1" applyAlignment="1">
      <alignment horizontal="left" vertical="center" indent="2"/>
    </xf>
    <xf numFmtId="3" fontId="16" fillId="2" borderId="0" xfId="25" applyNumberFormat="1" applyFont="1" applyFill="1" applyAlignment="1">
      <alignment horizontal="left" vertical="top" wrapText="1" indent="2"/>
    </xf>
    <xf numFmtId="3" fontId="16" fillId="2" borderId="0" xfId="26" applyNumberFormat="1" applyFont="1" applyFill="1" applyAlignment="1">
      <alignment horizontal="left" vertical="top" wrapText="1" indent="2"/>
    </xf>
    <xf numFmtId="3" fontId="16" fillId="2" borderId="0" xfId="27" applyNumberFormat="1" applyFont="1" applyFill="1" applyAlignment="1">
      <alignment horizontal="left" vertical="top" wrapText="1" indent="2"/>
    </xf>
    <xf numFmtId="3" fontId="16" fillId="2" borderId="0" xfId="29" applyNumberFormat="1" applyFont="1" applyFill="1" applyAlignment="1">
      <alignment horizontal="left" vertical="center" indent="5"/>
    </xf>
    <xf numFmtId="0" fontId="16" fillId="2" borderId="0" xfId="41" applyFont="1" applyFill="1" applyAlignment="1">
      <alignment horizontal="center" vertical="center" wrapText="1"/>
    </xf>
    <xf numFmtId="0" fontId="15" fillId="2" borderId="0" xfId="41" applyFont="1" applyFill="1" applyAlignment="1">
      <alignment vertical="top" wrapText="1"/>
    </xf>
    <xf numFmtId="173" fontId="15" fillId="2" borderId="0" xfId="41" applyNumberFormat="1" applyFont="1" applyFill="1" applyAlignment="1">
      <alignment horizontal="right" vertical="center"/>
    </xf>
    <xf numFmtId="0" fontId="16" fillId="2" borderId="0" xfId="41" applyFont="1" applyFill="1" applyAlignment="1">
      <alignment horizontal="left" vertical="top" wrapText="1" indent="1"/>
    </xf>
    <xf numFmtId="173" fontId="16" fillId="2" borderId="0" xfId="41" applyNumberFormat="1" applyFont="1" applyFill="1" applyAlignment="1">
      <alignment horizontal="right" vertical="center"/>
    </xf>
    <xf numFmtId="0" fontId="15" fillId="2" borderId="0" xfId="41" applyFont="1" applyFill="1" applyAlignment="1">
      <alignment horizontal="left" vertical="top" wrapText="1" indent="1"/>
    </xf>
    <xf numFmtId="0" fontId="16" fillId="2" borderId="0" xfId="41" applyFont="1" applyFill="1" applyAlignment="1">
      <alignment horizontal="left" vertical="top" wrapText="1" indent="2"/>
    </xf>
    <xf numFmtId="165" fontId="16" fillId="2" borderId="0" xfId="41" applyNumberFormat="1" applyFont="1" applyFill="1" applyAlignment="1">
      <alignment horizontal="right" vertical="center"/>
    </xf>
    <xf numFmtId="165" fontId="15" fillId="2" borderId="0" xfId="41" applyNumberFormat="1" applyFont="1" applyFill="1" applyAlignment="1">
      <alignment horizontal="right" vertical="center"/>
    </xf>
    <xf numFmtId="0" fontId="16" fillId="2" borderId="1" xfId="41" applyFont="1" applyFill="1" applyBorder="1" applyAlignment="1">
      <alignment horizontal="left" vertical="top" wrapText="1" indent="2"/>
    </xf>
    <xf numFmtId="173" fontId="16" fillId="2" borderId="1" xfId="41" applyNumberFormat="1" applyFont="1" applyFill="1" applyBorder="1" applyAlignment="1">
      <alignment horizontal="right" vertical="center"/>
    </xf>
    <xf numFmtId="165" fontId="16" fillId="2" borderId="1" xfId="41" applyNumberFormat="1" applyFont="1" applyFill="1" applyBorder="1" applyAlignment="1">
      <alignment horizontal="right" vertical="center"/>
    </xf>
    <xf numFmtId="0" fontId="17" fillId="5" borderId="0" xfId="44" applyFont="1" applyFill="1" applyAlignment="1">
      <alignment horizontal="left" vertical="top" wrapText="1"/>
    </xf>
    <xf numFmtId="173" fontId="17" fillId="5" borderId="0" xfId="44" applyNumberFormat="1" applyFont="1" applyFill="1" applyAlignment="1">
      <alignment horizontal="right" vertical="center"/>
    </xf>
    <xf numFmtId="0" fontId="17" fillId="2" borderId="0" xfId="44" applyFont="1" applyFill="1" applyAlignment="1">
      <alignment horizontal="left" vertical="top" wrapText="1"/>
    </xf>
    <xf numFmtId="173" fontId="17" fillId="2" borderId="0" xfId="44" applyNumberFormat="1" applyFont="1" applyFill="1" applyAlignment="1">
      <alignment horizontal="right" vertical="center"/>
    </xf>
    <xf numFmtId="0" fontId="16" fillId="2" borderId="0" xfId="44" applyFont="1" applyFill="1" applyAlignment="1">
      <alignment horizontal="left" vertical="top" wrapText="1" indent="1"/>
    </xf>
    <xf numFmtId="173" fontId="16" fillId="2" borderId="0" xfId="44" applyNumberFormat="1" applyFont="1" applyFill="1" applyAlignment="1">
      <alignment horizontal="right" vertical="center"/>
    </xf>
    <xf numFmtId="173" fontId="16" fillId="5" borderId="0" xfId="44" applyNumberFormat="1" applyFont="1" applyFill="1" applyAlignment="1">
      <alignment horizontal="right" vertical="center"/>
    </xf>
    <xf numFmtId="0" fontId="15" fillId="2" borderId="0" xfId="44" applyFont="1" applyFill="1" applyAlignment="1">
      <alignment horizontal="left" vertical="top" wrapText="1" indent="1"/>
    </xf>
    <xf numFmtId="173" fontId="15" fillId="2" borderId="0" xfId="44" applyNumberFormat="1" applyFont="1" applyFill="1" applyAlignment="1">
      <alignment horizontal="right" vertical="center"/>
    </xf>
    <xf numFmtId="0" fontId="16" fillId="2" borderId="0" xfId="44" applyFont="1" applyFill="1" applyAlignment="1">
      <alignment horizontal="left" vertical="top" wrapText="1" indent="2"/>
    </xf>
    <xf numFmtId="0" fontId="16" fillId="2" borderId="0" xfId="45" applyFont="1" applyFill="1" applyAlignment="1">
      <alignment horizontal="center" vertical="center" wrapText="1"/>
    </xf>
    <xf numFmtId="0" fontId="17" fillId="5" borderId="0" xfId="45" applyFont="1" applyFill="1" applyAlignment="1">
      <alignment vertical="top" wrapText="1"/>
    </xf>
    <xf numFmtId="173" fontId="17" fillId="5" borderId="0" xfId="45" applyNumberFormat="1" applyFont="1" applyFill="1" applyAlignment="1">
      <alignment horizontal="right" vertical="center"/>
    </xf>
    <xf numFmtId="0" fontId="17" fillId="2" borderId="0" xfId="45" applyFont="1" applyFill="1" applyAlignment="1">
      <alignment vertical="top" wrapText="1"/>
    </xf>
    <xf numFmtId="165" fontId="17" fillId="2" borderId="0" xfId="45" applyNumberFormat="1" applyFont="1" applyFill="1" applyAlignment="1">
      <alignment horizontal="right" vertical="center"/>
    </xf>
    <xf numFmtId="173" fontId="16" fillId="2" borderId="0" xfId="45" applyNumberFormat="1" applyFont="1" applyFill="1" applyAlignment="1">
      <alignment horizontal="left" vertical="top" wrapText="1" indent="1"/>
    </xf>
    <xf numFmtId="173" fontId="16" fillId="2" borderId="0" xfId="45" applyNumberFormat="1" applyFont="1" applyFill="1" applyAlignment="1">
      <alignment horizontal="right" vertical="center"/>
    </xf>
    <xf numFmtId="173" fontId="16" fillId="5" borderId="0" xfId="45" applyNumberFormat="1" applyFont="1" applyFill="1" applyAlignment="1">
      <alignment horizontal="right" vertical="center"/>
    </xf>
    <xf numFmtId="173" fontId="15" fillId="2" borderId="0" xfId="45" applyNumberFormat="1" applyFont="1" applyFill="1" applyAlignment="1">
      <alignment horizontal="left" vertical="top" wrapText="1" indent="1"/>
    </xf>
    <xf numFmtId="173" fontId="15" fillId="2" borderId="0" xfId="45" applyNumberFormat="1" applyFont="1" applyFill="1" applyAlignment="1">
      <alignment horizontal="right" vertical="center"/>
    </xf>
    <xf numFmtId="173" fontId="16" fillId="2" borderId="0" xfId="45" applyNumberFormat="1" applyFont="1" applyFill="1" applyAlignment="1">
      <alignment horizontal="left" vertical="top" wrapText="1" indent="2"/>
    </xf>
    <xf numFmtId="0" fontId="16" fillId="2" borderId="0" xfId="45" applyFont="1" applyFill="1" applyAlignment="1">
      <alignment horizontal="left" vertical="top" wrapText="1" indent="2"/>
    </xf>
    <xf numFmtId="165" fontId="16" fillId="2" borderId="0" xfId="45" applyNumberFormat="1" applyFont="1" applyFill="1" applyAlignment="1">
      <alignment horizontal="right" vertical="center"/>
    </xf>
    <xf numFmtId="0" fontId="15" fillId="2" borderId="0" xfId="45" applyFont="1" applyFill="1" applyAlignment="1">
      <alignment horizontal="left" vertical="top" wrapText="1" indent="1"/>
    </xf>
    <xf numFmtId="165" fontId="15" fillId="2" borderId="0" xfId="45" applyNumberFormat="1" applyFont="1" applyFill="1" applyAlignment="1">
      <alignment horizontal="right" vertical="center"/>
    </xf>
    <xf numFmtId="165" fontId="16" fillId="5" borderId="0" xfId="45" applyNumberFormat="1" applyFont="1" applyFill="1" applyAlignment="1">
      <alignment horizontal="right" vertical="center"/>
    </xf>
    <xf numFmtId="173" fontId="17" fillId="5" borderId="0" xfId="49" applyNumberFormat="1" applyFont="1" applyFill="1" applyAlignment="1">
      <alignment vertical="top" wrapText="1"/>
    </xf>
    <xf numFmtId="173" fontId="17" fillId="5" borderId="0" xfId="49" applyNumberFormat="1" applyFont="1" applyFill="1" applyAlignment="1">
      <alignment horizontal="right" vertical="center"/>
    </xf>
    <xf numFmtId="165" fontId="17" fillId="5" borderId="0" xfId="49" applyNumberFormat="1" applyFont="1" applyFill="1" applyAlignment="1">
      <alignment horizontal="right" vertical="center"/>
    </xf>
    <xf numFmtId="173" fontId="15" fillId="2" borderId="0" xfId="49" applyNumberFormat="1" applyFont="1" applyFill="1" applyAlignment="1">
      <alignment vertical="top" wrapText="1"/>
    </xf>
    <xf numFmtId="173" fontId="15" fillId="2" borderId="0" xfId="49" applyNumberFormat="1" applyFont="1" applyFill="1" applyAlignment="1">
      <alignment horizontal="right" vertical="center"/>
    </xf>
    <xf numFmtId="165" fontId="15" fillId="2" borderId="0" xfId="49" applyNumberFormat="1" applyFont="1" applyFill="1" applyAlignment="1">
      <alignment horizontal="right" vertical="center"/>
    </xf>
    <xf numFmtId="173" fontId="15" fillId="5" borderId="0" xfId="49" applyNumberFormat="1" applyFont="1" applyFill="1" applyAlignment="1">
      <alignment horizontal="right" vertical="center"/>
    </xf>
    <xf numFmtId="165" fontId="15" fillId="5" borderId="0" xfId="49" applyNumberFormat="1" applyFont="1" applyFill="1" applyAlignment="1">
      <alignment horizontal="right" vertical="center"/>
    </xf>
    <xf numFmtId="173" fontId="16" fillId="2" borderId="0" xfId="49" applyNumberFormat="1" applyFont="1" applyFill="1" applyAlignment="1">
      <alignment horizontal="left" vertical="top" wrapText="1" indent="1"/>
    </xf>
    <xf numFmtId="173" fontId="16" fillId="2" borderId="0" xfId="49" applyNumberFormat="1" applyFont="1" applyFill="1" applyAlignment="1">
      <alignment horizontal="right" vertical="center"/>
    </xf>
    <xf numFmtId="165" fontId="16" fillId="2" borderId="0" xfId="49" applyNumberFormat="1" applyFont="1" applyFill="1" applyAlignment="1">
      <alignment horizontal="right" vertical="center"/>
    </xf>
    <xf numFmtId="173" fontId="15" fillId="2" borderId="0" xfId="49" applyNumberFormat="1" applyFont="1" applyFill="1" applyAlignment="1">
      <alignment horizontal="left" vertical="top" wrapText="1" indent="1"/>
    </xf>
    <xf numFmtId="173" fontId="16" fillId="2" borderId="0" xfId="49" applyNumberFormat="1" applyFont="1" applyFill="1" applyAlignment="1">
      <alignment horizontal="left" vertical="top" wrapText="1" indent="2"/>
    </xf>
    <xf numFmtId="0" fontId="16" fillId="2" borderId="0" xfId="49" applyFont="1" applyFill="1" applyAlignment="1">
      <alignment horizontal="left" vertical="top" wrapText="1" indent="2"/>
    </xf>
    <xf numFmtId="0" fontId="15" fillId="2" borderId="0" xfId="49" applyFont="1" applyFill="1" applyAlignment="1">
      <alignment horizontal="left" vertical="top" wrapText="1" indent="1"/>
    </xf>
    <xf numFmtId="0" fontId="16" fillId="2" borderId="1" xfId="49" applyFont="1" applyFill="1" applyBorder="1" applyAlignment="1">
      <alignment horizontal="left" vertical="top" wrapText="1" indent="2"/>
    </xf>
    <xf numFmtId="173" fontId="16" fillId="2" borderId="1" xfId="49" applyNumberFormat="1" applyFont="1" applyFill="1" applyBorder="1" applyAlignment="1">
      <alignment horizontal="right" vertical="center"/>
    </xf>
    <xf numFmtId="165" fontId="16" fillId="2" borderId="1" xfId="49" applyNumberFormat="1" applyFont="1" applyFill="1" applyBorder="1" applyAlignment="1">
      <alignment horizontal="right" vertical="center"/>
    </xf>
    <xf numFmtId="0" fontId="16" fillId="2" borderId="7" xfId="55" applyFont="1" applyFill="1" applyBorder="1" applyAlignment="1">
      <alignment horizontal="center" wrapText="1"/>
    </xf>
    <xf numFmtId="0" fontId="15" fillId="2" borderId="0" xfId="55" applyFont="1" applyFill="1" applyAlignment="1">
      <alignment horizontal="left" vertical="top"/>
    </xf>
    <xf numFmtId="173" fontId="15" fillId="2" borderId="0" xfId="55" applyNumberFormat="1" applyFont="1" applyFill="1" applyAlignment="1">
      <alignment horizontal="right" vertical="center"/>
    </xf>
    <xf numFmtId="169" fontId="15" fillId="2" borderId="0" xfId="55" applyNumberFormat="1" applyFont="1" applyFill="1" applyAlignment="1">
      <alignment horizontal="right" vertical="center"/>
    </xf>
    <xf numFmtId="0" fontId="17" fillId="5" borderId="0" xfId="55" applyFont="1" applyFill="1" applyAlignment="1">
      <alignment horizontal="left" vertical="top"/>
    </xf>
    <xf numFmtId="165" fontId="17" fillId="5" borderId="0" xfId="55" applyNumberFormat="1" applyFont="1" applyFill="1" applyAlignment="1">
      <alignment horizontal="right" vertical="center"/>
    </xf>
    <xf numFmtId="169" fontId="17" fillId="5" borderId="0" xfId="55" applyNumberFormat="1" applyFont="1" applyFill="1" applyAlignment="1">
      <alignment horizontal="right" vertical="center"/>
    </xf>
    <xf numFmtId="0" fontId="16" fillId="2" borderId="0" xfId="55" applyFont="1" applyFill="1" applyAlignment="1">
      <alignment horizontal="left" vertical="top" wrapText="1" indent="1"/>
    </xf>
    <xf numFmtId="173" fontId="16" fillId="2" borderId="0" xfId="55" applyNumberFormat="1" applyFont="1" applyFill="1" applyAlignment="1">
      <alignment horizontal="right" vertical="center"/>
    </xf>
    <xf numFmtId="169" fontId="16" fillId="2" borderId="0" xfId="55" applyNumberFormat="1" applyFont="1" applyFill="1" applyAlignment="1">
      <alignment horizontal="right" vertical="center"/>
    </xf>
    <xf numFmtId="0" fontId="17" fillId="5" borderId="0" xfId="12" applyFont="1" applyFill="1" applyAlignment="1">
      <alignment vertical="top" wrapText="1"/>
    </xf>
    <xf numFmtId="0" fontId="16" fillId="2" borderId="0" xfId="3" applyFont="1" applyFill="1" applyAlignment="1">
      <alignment vertical="top" wrapText="1"/>
    </xf>
    <xf numFmtId="170" fontId="18" fillId="5" borderId="0" xfId="15" applyNumberFormat="1" applyFont="1" applyFill="1" applyBorder="1" applyAlignment="1">
      <alignment vertical="top" wrapText="1"/>
    </xf>
    <xf numFmtId="0" fontId="16" fillId="2" borderId="0" xfId="3" applyFont="1" applyFill="1" applyAlignment="1">
      <alignment horizontal="left" vertical="top" wrapText="1" indent="1"/>
    </xf>
    <xf numFmtId="170" fontId="17" fillId="5" borderId="0" xfId="15" applyNumberFormat="1" applyFont="1" applyFill="1" applyBorder="1" applyAlignment="1">
      <alignment horizontal="right" vertical="center"/>
    </xf>
    <xf numFmtId="0" fontId="15" fillId="2" borderId="0" xfId="3" applyFont="1" applyFill="1" applyAlignment="1">
      <alignment horizontal="left" vertical="top" wrapText="1"/>
    </xf>
    <xf numFmtId="0" fontId="16" fillId="2" borderId="3" xfId="6" applyFont="1" applyFill="1" applyBorder="1" applyAlignment="1">
      <alignment horizontal="center" vertical="center" wrapText="1"/>
    </xf>
    <xf numFmtId="0" fontId="16" fillId="2" borderId="0" xfId="6" applyFont="1" applyFill="1" applyAlignment="1">
      <alignment horizontal="left" vertical="top" wrapText="1"/>
    </xf>
    <xf numFmtId="0" fontId="17" fillId="5" borderId="0" xfId="6" applyFont="1" applyFill="1" applyAlignment="1">
      <alignment horizontal="left" vertical="top" wrapText="1"/>
    </xf>
    <xf numFmtId="0" fontId="15" fillId="2" borderId="0" xfId="6" applyFont="1" applyFill="1" applyAlignment="1">
      <alignment horizontal="left" vertical="top" wrapText="1"/>
    </xf>
    <xf numFmtId="1" fontId="16" fillId="2" borderId="0" xfId="15" applyNumberFormat="1" applyFont="1" applyFill="1" applyBorder="1" applyAlignment="1">
      <alignment horizontal="right" vertical="center"/>
    </xf>
    <xf numFmtId="0" fontId="12" fillId="2" borderId="0" xfId="0" applyFont="1" applyFill="1"/>
    <xf numFmtId="0" fontId="16" fillId="2" borderId="0" xfId="12" applyFont="1" applyFill="1" applyAlignment="1">
      <alignment wrapText="1"/>
    </xf>
    <xf numFmtId="3" fontId="17" fillId="5" borderId="0" xfId="15" applyNumberFormat="1" applyFont="1" applyFill="1" applyBorder="1" applyAlignment="1"/>
    <xf numFmtId="0" fontId="16" fillId="2" borderId="0" xfId="12" applyFont="1" applyFill="1" applyAlignment="1">
      <alignment vertical="top" wrapText="1"/>
    </xf>
    <xf numFmtId="3" fontId="16" fillId="2" borderId="0" xfId="15" applyNumberFormat="1" applyFont="1" applyFill="1" applyBorder="1" applyAlignment="1"/>
    <xf numFmtId="3" fontId="16" fillId="5" borderId="0" xfId="15" applyNumberFormat="1" applyFont="1" applyFill="1" applyBorder="1" applyAlignment="1">
      <alignment wrapText="1"/>
    </xf>
    <xf numFmtId="0" fontId="17" fillId="5" borderId="0" xfId="12" applyFont="1" applyFill="1" applyAlignment="1">
      <alignment horizontal="left" vertical="top" wrapText="1"/>
    </xf>
    <xf numFmtId="3" fontId="16" fillId="5" borderId="0" xfId="15" applyNumberFormat="1" applyFont="1" applyFill="1" applyBorder="1" applyAlignment="1"/>
    <xf numFmtId="3" fontId="15" fillId="2" borderId="0" xfId="15" applyNumberFormat="1" applyFont="1" applyFill="1" applyBorder="1" applyAlignment="1"/>
    <xf numFmtId="0" fontId="16" fillId="2" borderId="0" xfId="17" applyFont="1" applyFill="1" applyAlignment="1">
      <alignment vertical="top" wrapText="1"/>
    </xf>
    <xf numFmtId="3" fontId="18" fillId="5" borderId="0" xfId="12" applyNumberFormat="1" applyFont="1" applyFill="1" applyAlignment="1">
      <alignment vertical="top" wrapText="1"/>
    </xf>
    <xf numFmtId="0" fontId="16" fillId="2" borderId="0" xfId="17" applyFont="1" applyFill="1" applyAlignment="1">
      <alignment horizontal="left" vertical="top" wrapText="1" indent="1"/>
    </xf>
    <xf numFmtId="0" fontId="17" fillId="5" borderId="0" xfId="17" applyFont="1" applyFill="1" applyAlignment="1">
      <alignment horizontal="left" vertical="top" wrapText="1"/>
    </xf>
    <xf numFmtId="0" fontId="16" fillId="2" borderId="0" xfId="16" applyFont="1" applyFill="1" applyAlignment="1">
      <alignment horizontal="left" vertical="top" wrapText="1" indent="1"/>
    </xf>
    <xf numFmtId="0" fontId="17" fillId="5" borderId="0" xfId="16" applyFont="1" applyFill="1" applyAlignment="1">
      <alignment horizontal="left" vertical="top" wrapText="1"/>
    </xf>
    <xf numFmtId="0" fontId="16" fillId="2" borderId="0" xfId="19" applyFont="1" applyFill="1" applyAlignment="1">
      <alignment horizontal="center" wrapText="1"/>
    </xf>
    <xf numFmtId="1" fontId="18" fillId="5" borderId="0" xfId="12" applyNumberFormat="1" applyFont="1" applyFill="1" applyAlignment="1">
      <alignment horizontal="center" vertical="top" wrapText="1"/>
    </xf>
    <xf numFmtId="168" fontId="18" fillId="5" borderId="0" xfId="12" applyNumberFormat="1" applyFont="1" applyFill="1" applyAlignment="1">
      <alignment horizontal="center" vertical="top" wrapText="1"/>
    </xf>
    <xf numFmtId="0" fontId="16" fillId="2" borderId="0" xfId="19" applyFont="1" applyFill="1" applyAlignment="1">
      <alignment horizontal="left" vertical="top" wrapText="1"/>
    </xf>
    <xf numFmtId="165" fontId="16" fillId="2" borderId="0" xfId="19" applyNumberFormat="1" applyFont="1" applyFill="1" applyAlignment="1">
      <alignment horizontal="center" vertical="center"/>
    </xf>
    <xf numFmtId="168" fontId="16" fillId="2" borderId="0" xfId="19" applyNumberFormat="1" applyFont="1" applyFill="1" applyAlignment="1">
      <alignment horizontal="center" vertical="center"/>
    </xf>
    <xf numFmtId="0" fontId="18" fillId="5" borderId="0" xfId="12" applyFont="1" applyFill="1" applyAlignment="1">
      <alignment horizontal="center" vertical="top" wrapText="1"/>
    </xf>
    <xf numFmtId="0" fontId="16" fillId="2" borderId="0" xfId="19" applyFont="1" applyFill="1" applyAlignment="1">
      <alignment horizontal="left" vertical="top" wrapText="1" indent="1"/>
    </xf>
    <xf numFmtId="0" fontId="18" fillId="5" borderId="0" xfId="19" applyFont="1" applyFill="1" applyAlignment="1">
      <alignment horizontal="left" vertical="top" wrapText="1"/>
    </xf>
    <xf numFmtId="165" fontId="18" fillId="5" borderId="0" xfId="19" applyNumberFormat="1" applyFont="1" applyFill="1" applyAlignment="1">
      <alignment horizontal="center" vertical="center"/>
    </xf>
    <xf numFmtId="168" fontId="18" fillId="5" borderId="0" xfId="19" applyNumberFormat="1" applyFont="1" applyFill="1" applyAlignment="1">
      <alignment horizontal="center" vertical="center"/>
    </xf>
    <xf numFmtId="0" fontId="4" fillId="2" borderId="0" xfId="8" applyFont="1" applyFill="1" applyAlignment="1">
      <alignment horizontal="left" vertical="top" wrapText="1" indent="1"/>
    </xf>
    <xf numFmtId="0" fontId="16" fillId="2" borderId="0" xfId="10" applyFont="1" applyFill="1" applyAlignment="1">
      <alignment horizontal="left" vertical="top" wrapText="1" indent="1"/>
    </xf>
    <xf numFmtId="0" fontId="16" fillId="2" borderId="0" xfId="60" applyFont="1" applyFill="1" applyAlignment="1">
      <alignment horizontal="left" vertical="top" wrapText="1" indent="1"/>
    </xf>
    <xf numFmtId="0" fontId="16" fillId="2" borderId="0" xfId="61" applyFont="1" applyFill="1" applyAlignment="1">
      <alignment horizontal="left" vertical="top" wrapText="1" indent="1"/>
    </xf>
    <xf numFmtId="3" fontId="9" fillId="2" borderId="0" xfId="20" applyNumberFormat="1" applyFont="1" applyFill="1" applyAlignment="1">
      <alignment vertical="center" wrapText="1"/>
    </xf>
    <xf numFmtId="3" fontId="9" fillId="2" borderId="0" xfId="20" applyNumberFormat="1" applyFont="1" applyFill="1" applyAlignment="1">
      <alignment vertical="center"/>
    </xf>
    <xf numFmtId="0" fontId="15" fillId="2" borderId="1" xfId="1" applyFont="1" applyFill="1" applyBorder="1" applyAlignment="1">
      <alignment horizontal="left" vertical="center" wrapText="1"/>
    </xf>
    <xf numFmtId="0" fontId="2" fillId="2" borderId="1" xfId="5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16" fillId="2" borderId="2" xfId="6" applyFont="1" applyFill="1" applyBorder="1" applyAlignment="1">
      <alignment horizontal="right" wrapText="1"/>
    </xf>
    <xf numFmtId="0" fontId="16" fillId="2" borderId="0" xfId="6" applyFont="1" applyFill="1" applyAlignment="1">
      <alignment horizontal="right" wrapText="1"/>
    </xf>
    <xf numFmtId="0" fontId="2" fillId="2" borderId="1" xfId="8" applyFont="1" applyFill="1" applyBorder="1" applyAlignment="1">
      <alignment horizontal="center" vertical="center" wrapText="1"/>
    </xf>
    <xf numFmtId="3" fontId="2" fillId="2" borderId="3" xfId="8" applyNumberFormat="1" applyFont="1" applyFill="1" applyBorder="1" applyAlignment="1">
      <alignment horizontal="center" vertical="center" wrapText="1"/>
    </xf>
    <xf numFmtId="3" fontId="4" fillId="2" borderId="1" xfId="8" applyNumberFormat="1" applyFont="1" applyFill="1" applyBorder="1" applyAlignment="1">
      <alignment horizontal="center" wrapText="1"/>
    </xf>
    <xf numFmtId="0" fontId="4" fillId="2" borderId="0" xfId="8" applyFont="1" applyFill="1" applyAlignment="1">
      <alignment horizontal="left" wrapText="1"/>
    </xf>
    <xf numFmtId="0" fontId="9" fillId="2" borderId="1" xfId="0" applyFont="1" applyFill="1" applyBorder="1" applyAlignment="1">
      <alignment horizontal="center" vertical="top" wrapText="1"/>
    </xf>
    <xf numFmtId="0" fontId="13" fillId="2" borderId="2" xfId="6" applyFont="1" applyFill="1" applyBorder="1" applyAlignment="1">
      <alignment horizontal="center" vertical="center" wrapText="1"/>
    </xf>
    <xf numFmtId="0" fontId="15" fillId="2" borderId="1" xfId="58" applyFont="1" applyFill="1" applyBorder="1" applyAlignment="1">
      <alignment horizontal="center" vertical="center" wrapText="1"/>
    </xf>
    <xf numFmtId="0" fontId="16" fillId="2" borderId="2" xfId="3" applyFont="1" applyFill="1" applyBorder="1" applyAlignment="1">
      <alignment horizontal="center" vertical="center" wrapText="1"/>
    </xf>
    <xf numFmtId="0" fontId="16" fillId="2" borderId="1" xfId="3" applyFont="1" applyFill="1" applyBorder="1" applyAlignment="1">
      <alignment horizontal="center" vertical="center" wrapText="1"/>
    </xf>
    <xf numFmtId="0" fontId="15" fillId="2" borderId="1" xfId="30" applyFont="1" applyFill="1" applyBorder="1" applyAlignment="1">
      <alignment horizontal="center" vertical="center" wrapText="1"/>
    </xf>
    <xf numFmtId="0" fontId="16" fillId="2" borderId="3" xfId="3" applyFont="1" applyFill="1" applyBorder="1" applyAlignment="1">
      <alignment horizontal="center" vertical="center" wrapText="1"/>
    </xf>
    <xf numFmtId="0" fontId="15" fillId="2" borderId="1" xfId="3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center" vertical="center" wrapText="1"/>
    </xf>
    <xf numFmtId="0" fontId="16" fillId="2" borderId="3" xfId="31" applyFont="1" applyFill="1" applyBorder="1" applyAlignment="1">
      <alignment horizontal="center" vertical="center" wrapText="1"/>
    </xf>
    <xf numFmtId="0" fontId="16" fillId="2" borderId="2" xfId="32" applyFont="1" applyFill="1" applyBorder="1" applyAlignment="1">
      <alignment horizontal="center" wrapText="1"/>
    </xf>
    <xf numFmtId="0" fontId="16" fillId="2" borderId="3" xfId="32" applyFont="1" applyFill="1" applyBorder="1" applyAlignment="1">
      <alignment horizontal="center" vertical="center" wrapText="1"/>
    </xf>
    <xf numFmtId="0" fontId="16" fillId="2" borderId="2" xfId="32" applyFont="1" applyFill="1" applyBorder="1" applyAlignment="1">
      <alignment horizontal="center" vertical="center" wrapText="1"/>
    </xf>
    <xf numFmtId="0" fontId="15" fillId="2" borderId="1" xfId="32" applyFont="1" applyFill="1" applyBorder="1" applyAlignment="1">
      <alignment horizontal="center" vertical="center" wrapText="1"/>
    </xf>
    <xf numFmtId="0" fontId="15" fillId="2" borderId="1" xfId="33" applyFont="1" applyFill="1" applyBorder="1" applyAlignment="1">
      <alignment horizontal="center" vertical="center" wrapText="1"/>
    </xf>
    <xf numFmtId="0" fontId="16" fillId="2" borderId="2" xfId="33" applyFont="1" applyFill="1" applyBorder="1" applyAlignment="1">
      <alignment horizontal="center" vertical="center" wrapText="1"/>
    </xf>
    <xf numFmtId="0" fontId="16" fillId="2" borderId="3" xfId="33" applyFont="1" applyFill="1" applyBorder="1" applyAlignment="1">
      <alignment horizontal="center" vertical="center" wrapText="1"/>
    </xf>
    <xf numFmtId="0" fontId="15" fillId="2" borderId="1" xfId="65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16" fillId="2" borderId="0" xfId="3" applyFont="1" applyFill="1" applyAlignment="1">
      <alignment horizontal="center" wrapText="1"/>
    </xf>
    <xf numFmtId="0" fontId="16" fillId="2" borderId="2" xfId="6" applyFont="1" applyFill="1" applyBorder="1" applyAlignment="1">
      <alignment horizontal="center" vertical="center" wrapText="1"/>
    </xf>
    <xf numFmtId="0" fontId="16" fillId="2" borderId="1" xfId="6" applyFont="1" applyFill="1" applyBorder="1" applyAlignment="1">
      <alignment horizontal="center" vertical="center" wrapText="1"/>
    </xf>
    <xf numFmtId="0" fontId="15" fillId="2" borderId="1" xfId="66" applyFont="1" applyFill="1" applyBorder="1" applyAlignment="1">
      <alignment horizontal="center" vertical="center" wrapText="1"/>
    </xf>
    <xf numFmtId="0" fontId="16" fillId="2" borderId="1" xfId="35" applyFont="1" applyFill="1" applyBorder="1" applyAlignment="1">
      <alignment horizontal="center" vertical="center" wrapText="1"/>
    </xf>
    <xf numFmtId="0" fontId="16" fillId="2" borderId="0" xfId="6" applyFont="1" applyFill="1" applyAlignment="1">
      <alignment horizontal="center" vertical="center" wrapText="1"/>
    </xf>
    <xf numFmtId="0" fontId="15" fillId="2" borderId="1" xfId="63" applyFont="1" applyFill="1" applyBorder="1" applyAlignment="1">
      <alignment horizontal="center" vertical="center" wrapText="1"/>
    </xf>
    <xf numFmtId="0" fontId="16" fillId="2" borderId="3" xfId="34" applyFont="1" applyFill="1" applyBorder="1" applyAlignment="1">
      <alignment horizontal="center" wrapText="1"/>
    </xf>
    <xf numFmtId="0" fontId="16" fillId="2" borderId="2" xfId="34" applyFont="1" applyFill="1" applyBorder="1" applyAlignment="1">
      <alignment horizontal="center" vertical="center" wrapText="1"/>
    </xf>
    <xf numFmtId="0" fontId="7" fillId="2" borderId="1" xfId="56" applyFont="1" applyFill="1" applyBorder="1" applyAlignment="1">
      <alignment horizontal="center"/>
    </xf>
    <xf numFmtId="0" fontId="7" fillId="2" borderId="3" xfId="35" applyFont="1" applyFill="1" applyBorder="1" applyAlignment="1">
      <alignment horizontal="center" wrapText="1"/>
    </xf>
    <xf numFmtId="0" fontId="7" fillId="2" borderId="2" xfId="35" applyFont="1" applyFill="1" applyBorder="1" applyAlignment="1">
      <alignment horizontal="center" vertical="center" wrapText="1"/>
    </xf>
    <xf numFmtId="0" fontId="15" fillId="2" borderId="1" xfId="74" applyFont="1" applyFill="1" applyBorder="1" applyAlignment="1">
      <alignment horizontal="center" vertical="center" wrapText="1"/>
    </xf>
    <xf numFmtId="0" fontId="16" fillId="2" borderId="2" xfId="74" applyFont="1" applyFill="1" applyBorder="1" applyAlignment="1">
      <alignment horizontal="center" vertical="center" wrapText="1"/>
    </xf>
    <xf numFmtId="0" fontId="16" fillId="2" borderId="3" xfId="74" applyFont="1" applyFill="1" applyBorder="1" applyAlignment="1">
      <alignment horizontal="center" vertical="center" wrapText="1"/>
    </xf>
    <xf numFmtId="0" fontId="15" fillId="2" borderId="1" xfId="76" applyFont="1" applyFill="1" applyBorder="1" applyAlignment="1">
      <alignment horizontal="center" vertical="center" wrapText="1"/>
    </xf>
    <xf numFmtId="0" fontId="16" fillId="2" borderId="2" xfId="76" applyFont="1" applyFill="1" applyBorder="1" applyAlignment="1">
      <alignment horizontal="center" vertical="center" wrapText="1"/>
    </xf>
    <xf numFmtId="0" fontId="16" fillId="2" borderId="3" xfId="76" applyFont="1" applyFill="1" applyBorder="1" applyAlignment="1">
      <alignment horizontal="center" vertical="center" wrapText="1"/>
    </xf>
    <xf numFmtId="0" fontId="15" fillId="2" borderId="1" xfId="11" applyFont="1" applyFill="1" applyBorder="1" applyAlignment="1">
      <alignment horizontal="center" vertical="center" wrapText="1"/>
    </xf>
    <xf numFmtId="3" fontId="24" fillId="2" borderId="6" xfId="13" applyNumberFormat="1" applyFont="1" applyFill="1" applyBorder="1" applyAlignment="1">
      <alignment horizontal="center" wrapText="1"/>
    </xf>
    <xf numFmtId="3" fontId="24" fillId="2" borderId="1" xfId="13" applyNumberFormat="1" applyFont="1" applyFill="1" applyBorder="1" applyAlignment="1">
      <alignment horizontal="center" wrapText="1"/>
    </xf>
    <xf numFmtId="172" fontId="24" fillId="2" borderId="6" xfId="13" applyNumberFormat="1" applyFont="1" applyFill="1" applyBorder="1" applyAlignment="1">
      <alignment horizontal="center" vertical="center"/>
    </xf>
    <xf numFmtId="172" fontId="24" fillId="2" borderId="1" xfId="13" applyNumberFormat="1" applyFont="1" applyFill="1" applyBorder="1" applyAlignment="1">
      <alignment horizontal="center" vertical="center"/>
    </xf>
    <xf numFmtId="3" fontId="15" fillId="2" borderId="4" xfId="11" applyNumberFormat="1" applyFont="1" applyFill="1" applyBorder="1" applyAlignment="1">
      <alignment horizontal="center" vertical="center" wrapText="1"/>
    </xf>
    <xf numFmtId="3" fontId="24" fillId="2" borderId="5" xfId="13" applyNumberFormat="1" applyFont="1" applyFill="1" applyBorder="1" applyAlignment="1">
      <alignment vertical="center" wrapText="1"/>
    </xf>
    <xf numFmtId="172" fontId="24" fillId="2" borderId="5" xfId="13" applyNumberFormat="1" applyFont="1" applyFill="1" applyBorder="1" applyAlignment="1">
      <alignment horizontal="center" vertical="center" wrapText="1"/>
    </xf>
    <xf numFmtId="3" fontId="15" fillId="2" borderId="4" xfId="70" applyNumberFormat="1" applyFont="1" applyFill="1" applyBorder="1" applyAlignment="1">
      <alignment horizontal="center" vertical="center" wrapText="1"/>
    </xf>
    <xf numFmtId="3" fontId="24" fillId="2" borderId="1" xfId="13" applyNumberFormat="1" applyFont="1" applyFill="1" applyBorder="1" applyAlignment="1">
      <alignment horizontal="center" vertical="center" wrapText="1"/>
    </xf>
    <xf numFmtId="172" fontId="24" fillId="2" borderId="1" xfId="13" applyNumberFormat="1" applyFont="1" applyFill="1" applyBorder="1" applyAlignment="1">
      <alignment horizontal="center" vertical="center" wrapText="1"/>
    </xf>
    <xf numFmtId="172" fontId="3" fillId="2" borderId="0" xfId="13" applyNumberFormat="1" applyFont="1" applyFill="1" applyAlignment="1">
      <alignment horizontal="center" wrapText="1"/>
    </xf>
    <xf numFmtId="3" fontId="24" fillId="2" borderId="5" xfId="13" applyNumberFormat="1" applyFont="1" applyFill="1" applyBorder="1" applyAlignment="1">
      <alignment horizontal="center" vertical="center" wrapText="1"/>
    </xf>
    <xf numFmtId="3" fontId="7" fillId="2" borderId="5" xfId="13" applyNumberFormat="1" applyFont="1" applyFill="1" applyBorder="1" applyAlignment="1">
      <alignment horizontal="center" vertical="center" wrapText="1"/>
    </xf>
    <xf numFmtId="3" fontId="15" fillId="2" borderId="8" xfId="13" applyNumberFormat="1" applyFont="1" applyFill="1" applyBorder="1" applyAlignment="1">
      <alignment horizontal="center" vertical="center" wrapText="1"/>
    </xf>
    <xf numFmtId="3" fontId="15" fillId="2" borderId="4" xfId="13" applyNumberFormat="1" applyFont="1" applyFill="1" applyBorder="1" applyAlignment="1">
      <alignment horizontal="center" vertical="center" wrapText="1"/>
    </xf>
    <xf numFmtId="3" fontId="16" fillId="2" borderId="5" xfId="71" applyNumberFormat="1" applyFont="1" applyFill="1" applyBorder="1" applyAlignment="1">
      <alignment horizontal="center" vertical="center" wrapText="1"/>
    </xf>
    <xf numFmtId="3" fontId="15" fillId="2" borderId="0" xfId="72" applyNumberFormat="1" applyFont="1" applyFill="1" applyAlignment="1">
      <alignment horizontal="center" vertical="center" wrapText="1"/>
    </xf>
    <xf numFmtId="3" fontId="15" fillId="2" borderId="4" xfId="72" applyNumberFormat="1" applyFont="1" applyFill="1" applyBorder="1" applyAlignment="1">
      <alignment horizontal="center" vertical="center" wrapText="1"/>
    </xf>
    <xf numFmtId="3" fontId="24" fillId="2" borderId="5" xfId="13" applyNumberFormat="1" applyFont="1" applyFill="1" applyBorder="1" applyAlignment="1">
      <alignment horizontal="center" wrapText="1"/>
    </xf>
    <xf numFmtId="3" fontId="16" fillId="2" borderId="5" xfId="71" applyNumberFormat="1" applyFont="1" applyFill="1" applyBorder="1" applyAlignment="1">
      <alignment horizontal="center" wrapText="1"/>
    </xf>
    <xf numFmtId="3" fontId="16" fillId="2" borderId="0" xfId="20" applyNumberFormat="1" applyFont="1" applyFill="1" applyAlignment="1">
      <alignment horizontal="center" vertical="center" wrapText="1"/>
    </xf>
    <xf numFmtId="0" fontId="2" fillId="2" borderId="4" xfId="72" applyFont="1" applyFill="1" applyBorder="1" applyAlignment="1">
      <alignment horizontal="center" vertical="center" wrapText="1"/>
    </xf>
    <xf numFmtId="3" fontId="7" fillId="2" borderId="1" xfId="13" applyNumberFormat="1" applyFont="1" applyFill="1" applyBorder="1" applyAlignment="1">
      <alignment horizontal="center" vertical="center" wrapText="1"/>
    </xf>
    <xf numFmtId="0" fontId="2" fillId="2" borderId="0" xfId="13" applyFont="1" applyFill="1" applyAlignment="1">
      <alignment horizontal="center" vertical="center" wrapText="1"/>
    </xf>
    <xf numFmtId="0" fontId="2" fillId="2" borderId="4" xfId="13" applyFont="1" applyFill="1" applyBorder="1" applyAlignment="1">
      <alignment horizontal="center" vertical="center" wrapText="1"/>
    </xf>
    <xf numFmtId="3" fontId="15" fillId="2" borderId="0" xfId="13" applyNumberFormat="1" applyFont="1" applyFill="1" applyAlignment="1">
      <alignment horizontal="center" vertical="center" wrapText="1"/>
    </xf>
    <xf numFmtId="3" fontId="16" fillId="2" borderId="5" xfId="37" applyNumberFormat="1" applyFont="1" applyFill="1" applyBorder="1" applyAlignment="1">
      <alignment horizontal="center" vertical="center" wrapText="1"/>
    </xf>
    <xf numFmtId="3" fontId="15" fillId="0" borderId="0" xfId="9" applyNumberFormat="1" applyFont="1" applyAlignment="1">
      <alignment horizontal="center" vertical="center" wrapText="1"/>
    </xf>
    <xf numFmtId="3" fontId="15" fillId="0" borderId="4" xfId="9" applyNumberFormat="1" applyFont="1" applyBorder="1" applyAlignment="1">
      <alignment horizontal="center" vertical="center" wrapText="1"/>
    </xf>
    <xf numFmtId="3" fontId="16" fillId="2" borderId="6" xfId="25" applyNumberFormat="1" applyFont="1" applyFill="1" applyBorder="1" applyAlignment="1">
      <alignment horizontal="center" wrapText="1"/>
    </xf>
    <xf numFmtId="3" fontId="16" fillId="2" borderId="0" xfId="25" applyNumberFormat="1" applyFont="1" applyFill="1" applyAlignment="1">
      <alignment horizontal="center" wrapText="1"/>
    </xf>
    <xf numFmtId="3" fontId="15" fillId="2" borderId="4" xfId="9" applyNumberFormat="1" applyFont="1" applyFill="1" applyBorder="1" applyAlignment="1">
      <alignment horizontal="center" vertical="center" wrapText="1"/>
    </xf>
    <xf numFmtId="3" fontId="16" fillId="2" borderId="0" xfId="37" applyNumberFormat="1" applyFont="1" applyFill="1" applyAlignment="1">
      <alignment horizontal="center" vertical="center" wrapText="1"/>
    </xf>
    <xf numFmtId="172" fontId="16" fillId="2" borderId="0" xfId="37" applyNumberFormat="1" applyFont="1" applyFill="1" applyAlignment="1">
      <alignment horizontal="center" vertical="center" wrapText="1"/>
    </xf>
    <xf numFmtId="3" fontId="7" fillId="2" borderId="0" xfId="0" applyNumberFormat="1" applyFont="1" applyFill="1" applyAlignment="1">
      <alignment horizontal="center" vertical="center" wrapText="1"/>
    </xf>
    <xf numFmtId="172" fontId="7" fillId="2" borderId="0" xfId="0" applyNumberFormat="1" applyFont="1" applyFill="1" applyAlignment="1">
      <alignment horizontal="center" vertical="center" wrapText="1"/>
    </xf>
    <xf numFmtId="0" fontId="16" fillId="2" borderId="0" xfId="38" applyFont="1" applyFill="1" applyAlignment="1">
      <alignment horizontal="center" vertical="center" wrapText="1"/>
    </xf>
    <xf numFmtId="0" fontId="15" fillId="2" borderId="1" xfId="38" applyFont="1" applyFill="1" applyBorder="1" applyAlignment="1">
      <alignment horizontal="center" vertical="center" wrapText="1"/>
    </xf>
    <xf numFmtId="0" fontId="16" fillId="2" borderId="0" xfId="38" applyFont="1" applyFill="1" applyAlignment="1">
      <alignment horizontal="left" vertical="center" wrapText="1"/>
    </xf>
    <xf numFmtId="0" fontId="16" fillId="2" borderId="3" xfId="38" applyFont="1" applyFill="1" applyBorder="1" applyAlignment="1">
      <alignment horizontal="center" wrapText="1"/>
    </xf>
    <xf numFmtId="0" fontId="15" fillId="2" borderId="1" xfId="39" applyFont="1" applyFill="1" applyBorder="1" applyAlignment="1">
      <alignment horizontal="center" vertical="center" wrapText="1"/>
    </xf>
    <xf numFmtId="0" fontId="16" fillId="2" borderId="0" xfId="39" applyFont="1" applyFill="1" applyAlignment="1">
      <alignment horizontal="left" vertical="center" wrapText="1"/>
    </xf>
    <xf numFmtId="0" fontId="16" fillId="2" borderId="3" xfId="39" applyFont="1" applyFill="1" applyBorder="1" applyAlignment="1">
      <alignment horizontal="center" wrapText="1"/>
    </xf>
    <xf numFmtId="0" fontId="16" fillId="2" borderId="0" xfId="39" applyFont="1" applyFill="1" applyAlignment="1">
      <alignment horizontal="center" vertical="center" wrapText="1"/>
    </xf>
    <xf numFmtId="0" fontId="16" fillId="4" borderId="0" xfId="39" applyFont="1" applyFill="1" applyAlignment="1">
      <alignment horizontal="left" vertical="top" wrapText="1"/>
    </xf>
    <xf numFmtId="0" fontId="21" fillId="2" borderId="0" xfId="40" applyFont="1" applyFill="1" applyAlignment="1">
      <alignment horizontal="left" vertical="center" wrapText="1"/>
    </xf>
    <xf numFmtId="0" fontId="21" fillId="2" borderId="0" xfId="40" applyFont="1" applyFill="1" applyAlignment="1">
      <alignment horizontal="center" vertical="center" wrapText="1"/>
    </xf>
    <xf numFmtId="0" fontId="20" fillId="2" borderId="1" xfId="40" applyFont="1" applyFill="1" applyBorder="1" applyAlignment="1">
      <alignment horizontal="center" vertical="center" wrapText="1"/>
    </xf>
    <xf numFmtId="0" fontId="21" fillId="2" borderId="3" xfId="40" applyFont="1" applyFill="1" applyBorder="1" applyAlignment="1">
      <alignment horizontal="center" wrapText="1"/>
    </xf>
    <xf numFmtId="0" fontId="21" fillId="4" borderId="0" xfId="41" applyFont="1" applyFill="1" applyAlignment="1">
      <alignment horizontal="left" vertical="top" wrapText="1"/>
    </xf>
    <xf numFmtId="0" fontId="15" fillId="2" borderId="1" xfId="41" applyFont="1" applyFill="1" applyBorder="1" applyAlignment="1">
      <alignment horizontal="center" vertical="center" wrapText="1"/>
    </xf>
    <xf numFmtId="0" fontId="16" fillId="2" borderId="0" xfId="41" applyFont="1" applyFill="1" applyAlignment="1">
      <alignment vertical="center" wrapText="1"/>
    </xf>
    <xf numFmtId="0" fontId="16" fillId="2" borderId="0" xfId="41" applyFont="1" applyFill="1" applyAlignment="1">
      <alignment horizontal="center" vertical="center" wrapText="1"/>
    </xf>
    <xf numFmtId="0" fontId="16" fillId="2" borderId="3" xfId="41" applyFont="1" applyFill="1" applyBorder="1" applyAlignment="1">
      <alignment horizontal="center" wrapText="1"/>
    </xf>
    <xf numFmtId="0" fontId="16" fillId="2" borderId="0" xfId="42" applyFont="1" applyFill="1" applyAlignment="1">
      <alignment horizontal="left" vertical="center" wrapText="1"/>
    </xf>
    <xf numFmtId="0" fontId="16" fillId="2" borderId="1" xfId="42" applyFont="1" applyFill="1" applyBorder="1" applyAlignment="1">
      <alignment horizontal="center" wrapText="1"/>
    </xf>
    <xf numFmtId="0" fontId="15" fillId="2" borderId="1" xfId="42" applyFont="1" applyFill="1" applyBorder="1" applyAlignment="1">
      <alignment horizontal="center" vertical="center" wrapText="1"/>
    </xf>
    <xf numFmtId="0" fontId="21" fillId="4" borderId="0" xfId="43" applyFont="1" applyFill="1" applyAlignment="1">
      <alignment horizontal="left" vertical="top" wrapText="1"/>
    </xf>
    <xf numFmtId="0" fontId="20" fillId="2" borderId="1" xfId="43" applyFont="1" applyFill="1" applyBorder="1" applyAlignment="1">
      <alignment horizontal="center" vertical="center" wrapText="1"/>
    </xf>
    <xf numFmtId="0" fontId="21" fillId="2" borderId="0" xfId="43" applyFont="1" applyFill="1" applyAlignment="1">
      <alignment horizontal="left" vertical="center" wrapText="1"/>
    </xf>
    <xf numFmtId="0" fontId="21" fillId="2" borderId="1" xfId="43" applyFont="1" applyFill="1" applyBorder="1" applyAlignment="1">
      <alignment horizontal="center" wrapText="1"/>
    </xf>
    <xf numFmtId="0" fontId="16" fillId="2" borderId="0" xfId="44" applyFont="1" applyFill="1" applyAlignment="1">
      <alignment horizontal="left" vertical="center" wrapText="1"/>
    </xf>
    <xf numFmtId="0" fontId="16" fillId="2" borderId="1" xfId="44" applyFont="1" applyFill="1" applyBorder="1" applyAlignment="1">
      <alignment horizontal="center" wrapText="1"/>
    </xf>
    <xf numFmtId="0" fontId="15" fillId="2" borderId="1" xfId="45" applyFont="1" applyFill="1" applyBorder="1" applyAlignment="1">
      <alignment horizontal="center" vertical="center" wrapText="1"/>
    </xf>
    <xf numFmtId="0" fontId="16" fillId="2" borderId="0" xfId="45" applyFont="1" applyFill="1" applyAlignment="1">
      <alignment vertical="center" wrapText="1"/>
    </xf>
    <xf numFmtId="0" fontId="16" fillId="2" borderId="0" xfId="45" applyFont="1" applyFill="1" applyAlignment="1">
      <alignment horizontal="center" vertical="center" wrapText="1"/>
    </xf>
    <xf numFmtId="0" fontId="16" fillId="2" borderId="1" xfId="45" applyFont="1" applyFill="1" applyBorder="1" applyAlignment="1">
      <alignment horizontal="center" wrapText="1"/>
    </xf>
    <xf numFmtId="173" fontId="17" fillId="5" borderId="0" xfId="45" applyNumberFormat="1" applyFont="1" applyFill="1" applyAlignment="1">
      <alignment horizontal="left" vertical="top" wrapText="1"/>
    </xf>
    <xf numFmtId="0" fontId="15" fillId="2" borderId="1" xfId="46" applyFont="1" applyFill="1" applyBorder="1" applyAlignment="1">
      <alignment horizontal="center" vertical="center" wrapText="1"/>
    </xf>
    <xf numFmtId="0" fontId="16" fillId="2" borderId="0" xfId="46" applyFont="1" applyFill="1" applyAlignment="1">
      <alignment horizontal="left" vertical="center" wrapText="1"/>
    </xf>
    <xf numFmtId="0" fontId="16" fillId="2" borderId="0" xfId="46" applyFont="1" applyFill="1" applyAlignment="1">
      <alignment horizontal="center" vertical="center" wrapText="1"/>
    </xf>
    <xf numFmtId="0" fontId="16" fillId="2" borderId="2" xfId="46" applyFont="1" applyFill="1" applyBorder="1" applyAlignment="1">
      <alignment horizontal="center" vertical="center" wrapText="1"/>
    </xf>
    <xf numFmtId="0" fontId="16" fillId="2" borderId="1" xfId="46" applyFont="1" applyFill="1" applyBorder="1" applyAlignment="1">
      <alignment horizontal="center" vertical="center" wrapText="1"/>
    </xf>
    <xf numFmtId="0" fontId="15" fillId="2" borderId="1" xfId="47" applyFont="1" applyFill="1" applyBorder="1" applyAlignment="1">
      <alignment horizontal="center" vertical="center" wrapText="1"/>
    </xf>
    <xf numFmtId="173" fontId="17" fillId="5" borderId="0" xfId="47" applyNumberFormat="1" applyFont="1" applyFill="1" applyAlignment="1">
      <alignment horizontal="left" vertical="top" wrapText="1"/>
    </xf>
    <xf numFmtId="0" fontId="16" fillId="2" borderId="0" xfId="47" applyFont="1" applyFill="1" applyAlignment="1">
      <alignment horizontal="left" vertical="center" wrapText="1"/>
    </xf>
    <xf numFmtId="0" fontId="16" fillId="2" borderId="0" xfId="47" applyFont="1" applyFill="1" applyAlignment="1">
      <alignment horizontal="center" vertical="center" wrapText="1"/>
    </xf>
    <xf numFmtId="0" fontId="16" fillId="2" borderId="1" xfId="47" applyFont="1" applyFill="1" applyBorder="1" applyAlignment="1">
      <alignment horizontal="center" wrapText="1"/>
    </xf>
    <xf numFmtId="0" fontId="15" fillId="2" borderId="1" xfId="48" applyFont="1" applyFill="1" applyBorder="1" applyAlignment="1">
      <alignment horizontal="center" vertical="center" wrapText="1"/>
    </xf>
    <xf numFmtId="0" fontId="16" fillId="2" borderId="0" xfId="48" applyFont="1" applyFill="1" applyAlignment="1">
      <alignment horizontal="left" vertical="center" wrapText="1"/>
    </xf>
    <xf numFmtId="0" fontId="16" fillId="2" borderId="0" xfId="48" applyFont="1" applyFill="1" applyAlignment="1">
      <alignment horizontal="center" vertical="center" wrapText="1"/>
    </xf>
    <xf numFmtId="0" fontId="16" fillId="2" borderId="3" xfId="48" applyFont="1" applyFill="1" applyBorder="1" applyAlignment="1">
      <alignment horizontal="center" vertical="center" wrapText="1"/>
    </xf>
    <xf numFmtId="0" fontId="15" fillId="2" borderId="1" xfId="49" applyFont="1" applyFill="1" applyBorder="1" applyAlignment="1">
      <alignment horizontal="center" vertical="center" wrapText="1"/>
    </xf>
    <xf numFmtId="0" fontId="16" fillId="2" borderId="0" xfId="49" applyFont="1" applyFill="1" applyAlignment="1">
      <alignment horizontal="left" vertical="center" wrapText="1"/>
    </xf>
    <xf numFmtId="0" fontId="15" fillId="2" borderId="1" xfId="67" applyFont="1" applyFill="1" applyBorder="1" applyAlignment="1">
      <alignment horizontal="center" vertical="center" wrapText="1"/>
    </xf>
    <xf numFmtId="0" fontId="16" fillId="2" borderId="0" xfId="67" applyFont="1" applyFill="1" applyAlignment="1">
      <alignment horizontal="center" vertical="center" wrapText="1"/>
    </xf>
    <xf numFmtId="0" fontId="16" fillId="2" borderId="0" xfId="67" applyFont="1" applyFill="1" applyAlignment="1">
      <alignment horizontal="left" vertical="center" wrapText="1"/>
    </xf>
    <xf numFmtId="0" fontId="16" fillId="2" borderId="1" xfId="67" applyFont="1" applyFill="1" applyBorder="1" applyAlignment="1">
      <alignment horizontal="center" wrapText="1"/>
    </xf>
    <xf numFmtId="0" fontId="15" fillId="2" borderId="1" xfId="50" applyFont="1" applyFill="1" applyBorder="1" applyAlignment="1">
      <alignment horizontal="center" vertical="center" wrapText="1"/>
    </xf>
    <xf numFmtId="0" fontId="16" fillId="2" borderId="0" xfId="50" applyFont="1" applyFill="1" applyAlignment="1">
      <alignment horizontal="center" vertical="center" wrapText="1"/>
    </xf>
    <xf numFmtId="0" fontId="30" fillId="2" borderId="2" xfId="50" applyFont="1" applyFill="1" applyBorder="1" applyAlignment="1">
      <alignment horizontal="left" vertical="center" wrapText="1"/>
    </xf>
    <xf numFmtId="0" fontId="15" fillId="2" borderId="0" xfId="50" applyFont="1" applyFill="1" applyAlignment="1">
      <alignment horizontal="left" vertical="center" wrapText="1"/>
    </xf>
    <xf numFmtId="0" fontId="16" fillId="2" borderId="3" xfId="50" applyFont="1" applyFill="1" applyBorder="1" applyAlignment="1">
      <alignment horizontal="center" vertical="center" wrapText="1"/>
    </xf>
    <xf numFmtId="0" fontId="16" fillId="2" borderId="2" xfId="50" applyFont="1" applyFill="1" applyBorder="1" applyAlignment="1">
      <alignment horizontal="center" vertical="center" wrapText="1"/>
    </xf>
    <xf numFmtId="0" fontId="16" fillId="4" borderId="0" xfId="51" applyFont="1" applyFill="1" applyAlignment="1">
      <alignment horizontal="left" vertical="top" wrapText="1"/>
    </xf>
    <xf numFmtId="0" fontId="16" fillId="2" borderId="0" xfId="51" applyFont="1" applyFill="1" applyAlignment="1">
      <alignment horizontal="left" vertical="center" wrapText="1"/>
    </xf>
    <xf numFmtId="0" fontId="16" fillId="2" borderId="0" xfId="51" applyFont="1" applyFill="1" applyAlignment="1">
      <alignment horizontal="center" wrapText="1"/>
    </xf>
    <xf numFmtId="0" fontId="15" fillId="2" borderId="1" xfId="51" applyFont="1" applyFill="1" applyBorder="1" applyAlignment="1">
      <alignment horizontal="center" vertical="center" wrapText="1"/>
    </xf>
    <xf numFmtId="0" fontId="16" fillId="2" borderId="1" xfId="51" applyFont="1" applyFill="1" applyBorder="1" applyAlignment="1">
      <alignment horizontal="center" wrapText="1"/>
    </xf>
    <xf numFmtId="0" fontId="15" fillId="2" borderId="1" xfId="52" applyFont="1" applyFill="1" applyBorder="1" applyAlignment="1">
      <alignment horizontal="center" vertical="center" wrapText="1"/>
    </xf>
    <xf numFmtId="0" fontId="21" fillId="4" borderId="0" xfId="52" applyFont="1" applyFill="1" applyAlignment="1">
      <alignment horizontal="left" vertical="top" wrapText="1"/>
    </xf>
    <xf numFmtId="0" fontId="16" fillId="2" borderId="0" xfId="52" applyFont="1" applyFill="1" applyAlignment="1">
      <alignment horizontal="center" vertical="center" wrapText="1"/>
    </xf>
    <xf numFmtId="0" fontId="16" fillId="2" borderId="1" xfId="52" applyFont="1" applyFill="1" applyBorder="1" applyAlignment="1">
      <alignment horizontal="center" wrapText="1"/>
    </xf>
    <xf numFmtId="0" fontId="16" fillId="2" borderId="2" xfId="52" applyFont="1" applyFill="1" applyBorder="1" applyAlignment="1">
      <alignment horizontal="left" vertical="center" wrapText="1"/>
    </xf>
    <xf numFmtId="0" fontId="16" fillId="2" borderId="0" xfId="52" applyFont="1" applyFill="1" applyAlignment="1">
      <alignment horizontal="left" vertical="center" wrapText="1"/>
    </xf>
    <xf numFmtId="0" fontId="16" fillId="2" borderId="0" xfId="53" applyFont="1" applyFill="1" applyAlignment="1">
      <alignment horizontal="left" vertical="center" wrapText="1"/>
    </xf>
    <xf numFmtId="0" fontId="16" fillId="2" borderId="0" xfId="53" applyFont="1" applyFill="1" applyAlignment="1">
      <alignment horizontal="center" vertical="center" wrapText="1"/>
    </xf>
    <xf numFmtId="0" fontId="16" fillId="2" borderId="1" xfId="53" applyFont="1" applyFill="1" applyBorder="1" applyAlignment="1">
      <alignment horizontal="center" vertical="center" wrapText="1"/>
    </xf>
    <xf numFmtId="0" fontId="15" fillId="2" borderId="1" xfId="53" applyFont="1" applyFill="1" applyBorder="1" applyAlignment="1">
      <alignment horizontal="center" vertical="center" wrapText="1"/>
    </xf>
    <xf numFmtId="0" fontId="15" fillId="2" borderId="1" xfId="54" applyFont="1" applyFill="1" applyBorder="1" applyAlignment="1">
      <alignment horizontal="center" vertical="center" wrapText="1"/>
    </xf>
    <xf numFmtId="0" fontId="16" fillId="2" borderId="0" xfId="54" applyFont="1" applyFill="1" applyAlignment="1">
      <alignment horizontal="left" vertical="center" wrapText="1"/>
    </xf>
    <xf numFmtId="0" fontId="16" fillId="2" borderId="0" xfId="54" applyFont="1" applyFill="1" applyAlignment="1">
      <alignment horizontal="center" vertical="center" wrapText="1"/>
    </xf>
    <xf numFmtId="0" fontId="16" fillId="2" borderId="3" xfId="54" applyFont="1" applyFill="1" applyBorder="1" applyAlignment="1">
      <alignment horizontal="center" wrapText="1"/>
    </xf>
    <xf numFmtId="0" fontId="16" fillId="2" borderId="0" xfId="54" applyFont="1" applyFill="1" applyAlignment="1">
      <alignment horizontal="center" wrapText="1"/>
    </xf>
    <xf numFmtId="0" fontId="16" fillId="2" borderId="7" xfId="55" applyFont="1" applyFill="1" applyBorder="1" applyAlignment="1">
      <alignment horizontal="left" wrapText="1"/>
    </xf>
    <xf numFmtId="0" fontId="16" fillId="2" borderId="7" xfId="55" applyFont="1" applyFill="1" applyBorder="1" applyAlignment="1">
      <alignment horizontal="center" wrapText="1"/>
    </xf>
    <xf numFmtId="0" fontId="15" fillId="2" borderId="1" xfId="55" applyFont="1" applyFill="1" applyBorder="1" applyAlignment="1">
      <alignment horizontal="center" vertical="center" wrapText="1"/>
    </xf>
    <xf numFmtId="0" fontId="15" fillId="2" borderId="0" xfId="68" applyFont="1" applyFill="1" applyAlignment="1">
      <alignment horizontal="center" vertical="center" wrapText="1"/>
    </xf>
    <xf numFmtId="0" fontId="16" fillId="2" borderId="7" xfId="68" applyFont="1" applyFill="1" applyBorder="1" applyAlignment="1">
      <alignment horizontal="left" wrapText="1"/>
    </xf>
    <xf numFmtId="0" fontId="16" fillId="2" borderId="7" xfId="68" applyFont="1" applyFill="1" applyBorder="1" applyAlignment="1">
      <alignment horizontal="center" wrapText="1"/>
    </xf>
    <xf numFmtId="0" fontId="15" fillId="2" borderId="0" xfId="3" applyFont="1" applyFill="1" applyAlignment="1">
      <alignment horizontal="center" vertical="center" wrapText="1"/>
    </xf>
    <xf numFmtId="0" fontId="24" fillId="2" borderId="6" xfId="2" applyFont="1" applyFill="1" applyBorder="1" applyAlignment="1">
      <alignment horizontal="left" vertical="center" wrapText="1"/>
    </xf>
    <xf numFmtId="0" fontId="24" fillId="2" borderId="1" xfId="2" applyFont="1" applyFill="1" applyBorder="1" applyAlignment="1">
      <alignment horizontal="left" vertical="center" wrapText="1"/>
    </xf>
    <xf numFmtId="0" fontId="16" fillId="2" borderId="6" xfId="3" applyFont="1" applyFill="1" applyBorder="1" applyAlignment="1">
      <alignment horizontal="center" vertical="center" wrapText="1"/>
    </xf>
    <xf numFmtId="0" fontId="16" fillId="2" borderId="6" xfId="3" applyFont="1" applyFill="1" applyBorder="1" applyAlignment="1">
      <alignment horizontal="center" wrapText="1"/>
    </xf>
    <xf numFmtId="0" fontId="15" fillId="2" borderId="0" xfId="6" applyFont="1" applyFill="1" applyAlignment="1">
      <alignment horizontal="center" vertical="center" wrapText="1"/>
    </xf>
    <xf numFmtId="0" fontId="24" fillId="2" borderId="2" xfId="2" applyFont="1" applyFill="1" applyBorder="1" applyAlignment="1">
      <alignment horizontal="left" vertical="center" wrapText="1"/>
    </xf>
    <xf numFmtId="0" fontId="16" fillId="2" borderId="2" xfId="6" applyFont="1" applyFill="1" applyBorder="1" applyAlignment="1">
      <alignment horizontal="center" wrapText="1"/>
    </xf>
    <xf numFmtId="0" fontId="16" fillId="2" borderId="1" xfId="12" applyFont="1" applyFill="1" applyBorder="1" applyAlignment="1">
      <alignment horizontal="center" wrapText="1"/>
    </xf>
    <xf numFmtId="0" fontId="24" fillId="2" borderId="0" xfId="2" applyFont="1" applyFill="1" applyAlignment="1">
      <alignment horizontal="left" vertical="center" wrapText="1"/>
    </xf>
    <xf numFmtId="0" fontId="15" fillId="2" borderId="1" xfId="12" applyFont="1" applyFill="1" applyBorder="1" applyAlignment="1">
      <alignment horizontal="center" vertical="center" wrapText="1"/>
    </xf>
    <xf numFmtId="0" fontId="15" fillId="2" borderId="1" xfId="17" applyFont="1" applyFill="1" applyBorder="1" applyAlignment="1">
      <alignment horizontal="center" vertical="center" wrapText="1"/>
    </xf>
    <xf numFmtId="0" fontId="16" fillId="2" borderId="1" xfId="17" applyFont="1" applyFill="1" applyBorder="1" applyAlignment="1">
      <alignment horizontal="center" wrapText="1"/>
    </xf>
    <xf numFmtId="0" fontId="15" fillId="2" borderId="1" xfId="16" applyFont="1" applyFill="1" applyBorder="1" applyAlignment="1">
      <alignment horizontal="center" vertical="center" wrapText="1"/>
    </xf>
    <xf numFmtId="0" fontId="16" fillId="2" borderId="1" xfId="16" applyFont="1" applyFill="1" applyBorder="1" applyAlignment="1">
      <alignment horizontal="center" wrapText="1"/>
    </xf>
    <xf numFmtId="0" fontId="15" fillId="2" borderId="1" xfId="18" applyFont="1" applyFill="1" applyBorder="1" applyAlignment="1">
      <alignment horizontal="center" vertical="center" wrapText="1"/>
    </xf>
    <xf numFmtId="0" fontId="16" fillId="2" borderId="1" xfId="18" applyFont="1" applyFill="1" applyBorder="1" applyAlignment="1">
      <alignment horizontal="center" wrapText="1"/>
    </xf>
    <xf numFmtId="0" fontId="16" fillId="2" borderId="0" xfId="18" applyFont="1" applyFill="1" applyAlignment="1">
      <alignment horizontal="center" wrapText="1"/>
    </xf>
    <xf numFmtId="0" fontId="16" fillId="2" borderId="1" xfId="19" applyFont="1" applyFill="1" applyBorder="1" applyAlignment="1">
      <alignment horizontal="center" wrapText="1"/>
    </xf>
    <xf numFmtId="0" fontId="15" fillId="2" borderId="1" xfId="19" applyFont="1" applyFill="1" applyBorder="1" applyAlignment="1">
      <alignment horizontal="center" vertical="center" wrapText="1"/>
    </xf>
    <xf numFmtId="0" fontId="16" fillId="2" borderId="0" xfId="19" applyFont="1" applyFill="1" applyAlignment="1">
      <alignment horizontal="center" vertical="center" wrapText="1"/>
    </xf>
    <xf numFmtId="0" fontId="16" fillId="2" borderId="0" xfId="1" applyFont="1" applyFill="1" applyAlignment="1">
      <alignment horizontal="left" vertical="center" wrapText="1"/>
    </xf>
    <xf numFmtId="0" fontId="17" fillId="2" borderId="0" xfId="1" applyFont="1" applyFill="1" applyAlignment="1">
      <alignment horizontal="left" vertical="top" wrapText="1"/>
    </xf>
    <xf numFmtId="164" fontId="17" fillId="2" borderId="0" xfId="1" applyNumberFormat="1" applyFont="1" applyFill="1" applyAlignment="1">
      <alignment vertical="center"/>
    </xf>
    <xf numFmtId="164" fontId="17" fillId="2" borderId="0" xfId="1" applyNumberFormat="1" applyFont="1" applyFill="1" applyAlignment="1">
      <alignment horizontal="right" vertical="center"/>
    </xf>
    <xf numFmtId="164" fontId="9" fillId="5" borderId="0" xfId="1" applyNumberFormat="1" applyFont="1" applyFill="1" applyAlignment="1">
      <alignment vertical="center"/>
    </xf>
    <xf numFmtId="0" fontId="17" fillId="2" borderId="0" xfId="6" applyFont="1" applyFill="1" applyAlignment="1">
      <alignment vertical="top" wrapText="1"/>
    </xf>
    <xf numFmtId="164" fontId="17" fillId="2" borderId="0" xfId="3" applyNumberFormat="1" applyFont="1" applyFill="1" applyAlignment="1">
      <alignment vertical="center"/>
    </xf>
    <xf numFmtId="164" fontId="17" fillId="2" borderId="0" xfId="7" applyNumberFormat="1" applyFont="1" applyFill="1" applyAlignment="1">
      <alignment vertical="center"/>
    </xf>
    <xf numFmtId="164" fontId="17" fillId="5" borderId="0" xfId="7" applyNumberFormat="1" applyFont="1" applyFill="1" applyAlignment="1">
      <alignment horizontal="right" vertical="center"/>
    </xf>
    <xf numFmtId="0" fontId="10" fillId="2" borderId="0" xfId="8" applyFont="1" applyFill="1" applyAlignment="1">
      <alignment horizontal="left" vertical="top" wrapText="1"/>
    </xf>
    <xf numFmtId="3" fontId="11" fillId="5" borderId="0" xfId="8" applyNumberFormat="1" applyFont="1" applyFill="1" applyAlignment="1">
      <alignment vertical="center"/>
    </xf>
    <xf numFmtId="0" fontId="13" fillId="2" borderId="0" xfId="6" applyFont="1" applyFill="1" applyBorder="1" applyAlignment="1">
      <alignment horizontal="center" vertical="center" wrapText="1"/>
    </xf>
    <xf numFmtId="0" fontId="18" fillId="5" borderId="0" xfId="58" applyFont="1" applyFill="1" applyBorder="1" applyAlignment="1">
      <alignment horizontal="left" vertical="top" wrapText="1"/>
    </xf>
    <xf numFmtId="0" fontId="7" fillId="3" borderId="0" xfId="56" applyFont="1" applyFill="1" applyBorder="1"/>
    <xf numFmtId="0" fontId="16" fillId="2" borderId="0" xfId="58" applyFont="1" applyFill="1" applyBorder="1" applyAlignment="1">
      <alignment horizontal="left" vertical="top" wrapText="1"/>
    </xf>
    <xf numFmtId="0" fontId="17" fillId="5" borderId="0" xfId="58" applyFont="1" applyFill="1" applyBorder="1" applyAlignment="1">
      <alignment horizontal="left" vertical="top" wrapText="1"/>
    </xf>
    <xf numFmtId="0" fontId="16" fillId="2" borderId="0" xfId="58" applyFont="1" applyFill="1" applyBorder="1" applyAlignment="1">
      <alignment horizontal="left" vertical="top" wrapText="1" indent="1"/>
    </xf>
    <xf numFmtId="0" fontId="16" fillId="2" borderId="0" xfId="3" applyFont="1" applyFill="1" applyBorder="1" applyAlignment="1">
      <alignment horizontal="center" vertical="center" wrapText="1"/>
    </xf>
    <xf numFmtId="0" fontId="16" fillId="2" borderId="0" xfId="3" applyFont="1" applyFill="1" applyBorder="1" applyAlignment="1">
      <alignment horizontal="center" vertical="center" wrapText="1"/>
    </xf>
    <xf numFmtId="3" fontId="18" fillId="5" borderId="0" xfId="57" applyNumberFormat="1" applyFont="1" applyFill="1" applyBorder="1" applyAlignment="1">
      <alignment horizontal="center" vertical="center"/>
    </xf>
    <xf numFmtId="3" fontId="16" fillId="2" borderId="0" xfId="59" applyNumberFormat="1" applyFont="1" applyFill="1" applyAlignment="1">
      <alignment horizontal="right" vertical="center"/>
    </xf>
    <xf numFmtId="3" fontId="16" fillId="5" borderId="0" xfId="59" applyNumberFormat="1" applyFont="1" applyFill="1" applyAlignment="1">
      <alignment horizontal="right" vertical="center"/>
    </xf>
    <xf numFmtId="3" fontId="15" fillId="2" borderId="0" xfId="59" applyNumberFormat="1" applyFont="1" applyFill="1" applyAlignment="1">
      <alignment horizontal="right" vertical="center"/>
    </xf>
    <xf numFmtId="3" fontId="16" fillId="2" borderId="1" xfId="59" applyNumberFormat="1" applyFont="1" applyFill="1" applyBorder="1" applyAlignment="1">
      <alignment horizontal="right" vertical="center"/>
    </xf>
    <xf numFmtId="1" fontId="13" fillId="2" borderId="3" xfId="58" applyNumberFormat="1" applyFont="1" applyFill="1" applyBorder="1" applyAlignment="1">
      <alignment horizontal="center" vertical="center" wrapText="1"/>
    </xf>
    <xf numFmtId="1" fontId="13" fillId="2" borderId="0" xfId="58" applyNumberFormat="1" applyFont="1" applyFill="1" applyBorder="1" applyAlignment="1">
      <alignment horizontal="center" vertical="center" wrapText="1"/>
    </xf>
    <xf numFmtId="1" fontId="18" fillId="5" borderId="0" xfId="57" applyNumberFormat="1" applyFont="1" applyFill="1" applyBorder="1" applyAlignment="1">
      <alignment horizontal="right" vertical="center"/>
    </xf>
    <xf numFmtId="1" fontId="16" fillId="2" borderId="0" xfId="57" applyNumberFormat="1" applyFont="1" applyFill="1" applyBorder="1" applyAlignment="1">
      <alignment horizontal="right" vertical="center"/>
    </xf>
    <xf numFmtId="1" fontId="16" fillId="5" borderId="0" xfId="57" applyNumberFormat="1" applyFont="1" applyFill="1" applyBorder="1" applyAlignment="1">
      <alignment horizontal="right" vertical="center"/>
    </xf>
    <xf numFmtId="1" fontId="15" fillId="2" borderId="0" xfId="57" applyNumberFormat="1" applyFont="1" applyFill="1" applyBorder="1" applyAlignment="1">
      <alignment horizontal="right" vertical="center"/>
    </xf>
    <xf numFmtId="1" fontId="7" fillId="3" borderId="0" xfId="56" applyNumberFormat="1" applyFont="1" applyFill="1" applyBorder="1"/>
    <xf numFmtId="1" fontId="7" fillId="3" borderId="0" xfId="56" applyNumberFormat="1" applyFont="1" applyFill="1"/>
    <xf numFmtId="0" fontId="16" fillId="2" borderId="0" xfId="60" applyFont="1" applyFill="1" applyBorder="1" applyAlignment="1">
      <alignment horizontal="left" vertical="top" wrapText="1" indent="1"/>
    </xf>
    <xf numFmtId="0" fontId="26" fillId="3" borderId="0" xfId="56" applyFill="1" applyBorder="1"/>
    <xf numFmtId="0" fontId="7" fillId="2" borderId="0" xfId="56" applyFont="1" applyFill="1" applyBorder="1"/>
    <xf numFmtId="0" fontId="16" fillId="2" borderId="0" xfId="61" applyFont="1" applyFill="1" applyBorder="1" applyAlignment="1">
      <alignment horizontal="left" vertical="top" wrapText="1" indent="1"/>
    </xf>
    <xf numFmtId="0" fontId="16" fillId="2" borderId="0" xfId="32" applyFont="1" applyFill="1" applyBorder="1" applyAlignment="1">
      <alignment horizontal="center" vertical="center" wrapText="1"/>
    </xf>
    <xf numFmtId="0" fontId="16" fillId="2" borderId="0" xfId="32" applyFont="1" applyFill="1" applyBorder="1" applyAlignment="1">
      <alignment horizontal="center" wrapText="1"/>
    </xf>
    <xf numFmtId="0" fontId="16" fillId="2" borderId="0" xfId="33" applyFont="1" applyFill="1" applyBorder="1" applyAlignment="1">
      <alignment horizontal="center" vertical="center" wrapText="1"/>
    </xf>
    <xf numFmtId="0" fontId="16" fillId="2" borderId="0" xfId="3" applyFont="1" applyFill="1" applyBorder="1" applyAlignment="1">
      <alignment vertical="center" wrapText="1"/>
    </xf>
    <xf numFmtId="0" fontId="16" fillId="2" borderId="0" xfId="62" applyFont="1" applyFill="1" applyBorder="1" applyAlignment="1">
      <alignment horizontal="left" vertical="top" wrapText="1"/>
    </xf>
    <xf numFmtId="0" fontId="0" fillId="6" borderId="0" xfId="0" applyFill="1"/>
    <xf numFmtId="0" fontId="7" fillId="6" borderId="0" xfId="56" applyFont="1" applyFill="1"/>
    <xf numFmtId="0" fontId="16" fillId="2" borderId="0" xfId="65" applyFont="1" applyFill="1" applyBorder="1" applyAlignment="1">
      <alignment horizontal="left" vertical="top" wrapText="1" indent="1"/>
    </xf>
    <xf numFmtId="0" fontId="0" fillId="3" borderId="0" xfId="0" applyFill="1" applyBorder="1"/>
    <xf numFmtId="0" fontId="16" fillId="2" borderId="0" xfId="11" applyFont="1" applyFill="1" applyAlignment="1">
      <alignment horizontal="right" vertical="center" wrapText="1"/>
    </xf>
    <xf numFmtId="0" fontId="16" fillId="2" borderId="0" xfId="65" applyFont="1" applyFill="1" applyAlignment="1">
      <alignment horizontal="right" vertical="center" wrapText="1"/>
    </xf>
    <xf numFmtId="1" fontId="15" fillId="2" borderId="0" xfId="65" applyNumberFormat="1" applyFont="1" applyFill="1" applyAlignment="1">
      <alignment horizontal="left" vertical="top" wrapText="1"/>
    </xf>
    <xf numFmtId="1" fontId="16" fillId="2" borderId="0" xfId="65" applyNumberFormat="1" applyFont="1" applyFill="1" applyAlignment="1">
      <alignment horizontal="left" vertical="top" wrapText="1" indent="1"/>
    </xf>
    <xf numFmtId="1" fontId="7" fillId="2" borderId="0" xfId="15" applyNumberFormat="1" applyFont="1" applyFill="1" applyBorder="1" applyAlignment="1">
      <alignment horizontal="right" vertical="top" wrapText="1"/>
    </xf>
    <xf numFmtId="170" fontId="17" fillId="5" borderId="0" xfId="15" applyNumberFormat="1" applyFont="1" applyFill="1" applyBorder="1" applyAlignment="1">
      <alignment horizontal="right" vertical="top" wrapText="1"/>
    </xf>
    <xf numFmtId="0" fontId="16" fillId="2" borderId="0" xfId="6" applyFont="1" applyFill="1" applyBorder="1" applyAlignment="1">
      <alignment horizontal="center" vertical="center" wrapText="1"/>
    </xf>
    <xf numFmtId="1" fontId="17" fillId="5" borderId="0" xfId="3" applyNumberFormat="1" applyFont="1" applyFill="1" applyBorder="1" applyAlignment="1">
      <alignment vertical="top" wrapText="1"/>
    </xf>
    <xf numFmtId="1" fontId="16" fillId="2" borderId="0" xfId="65" applyNumberFormat="1" applyFont="1" applyFill="1" applyBorder="1" applyAlignment="1">
      <alignment horizontal="left" vertical="top" wrapText="1" indent="1"/>
    </xf>
    <xf numFmtId="0" fontId="7" fillId="3" borderId="0" xfId="0" applyFont="1" applyFill="1" applyBorder="1"/>
    <xf numFmtId="0" fontId="16" fillId="2" borderId="0" xfId="35" applyFont="1" applyFill="1" applyAlignment="1">
      <alignment horizontal="right" vertical="center" wrapText="1"/>
    </xf>
    <xf numFmtId="170" fontId="7" fillId="2" borderId="0" xfId="15" applyNumberFormat="1" applyFont="1" applyFill="1" applyBorder="1" applyAlignment="1">
      <alignment horizontal="right" vertical="top" wrapText="1"/>
    </xf>
    <xf numFmtId="0" fontId="16" fillId="2" borderId="2" xfId="6" applyFont="1" applyFill="1" applyBorder="1" applyAlignment="1">
      <alignment horizontal="right" vertical="center" wrapText="1"/>
    </xf>
    <xf numFmtId="0" fontId="16" fillId="2" borderId="0" xfId="6" applyFont="1" applyFill="1" applyBorder="1" applyAlignment="1">
      <alignment horizontal="right" vertical="center" wrapText="1"/>
    </xf>
    <xf numFmtId="0" fontId="16" fillId="2" borderId="2" xfId="63" applyFont="1" applyFill="1" applyBorder="1" applyAlignment="1">
      <alignment horizontal="right" vertical="center" wrapText="1"/>
    </xf>
    <xf numFmtId="0" fontId="16" fillId="2" borderId="0" xfId="34" applyFont="1" applyFill="1" applyBorder="1" applyAlignment="1">
      <alignment horizontal="center" vertical="center" wrapText="1"/>
    </xf>
    <xf numFmtId="0" fontId="16" fillId="2" borderId="0" xfId="63" applyFont="1" applyFill="1" applyBorder="1" applyAlignment="1">
      <alignment horizontal="right" vertical="center" wrapText="1"/>
    </xf>
    <xf numFmtId="0" fontId="16" fillId="2" borderId="0" xfId="34" applyFont="1" applyFill="1" applyBorder="1" applyAlignment="1">
      <alignment horizontal="right" vertical="center" wrapText="1"/>
    </xf>
    <xf numFmtId="0" fontId="16" fillId="2" borderId="0" xfId="3" applyFont="1" applyFill="1" applyBorder="1" applyAlignment="1">
      <alignment horizontal="right" vertical="center" wrapText="1"/>
    </xf>
    <xf numFmtId="0" fontId="16" fillId="2" borderId="0" xfId="63" applyFont="1" applyFill="1" applyBorder="1" applyAlignment="1">
      <alignment horizontal="left" vertical="top" wrapText="1" indent="1"/>
    </xf>
    <xf numFmtId="3" fontId="16" fillId="2" borderId="0" xfId="64" applyNumberFormat="1" applyFont="1" applyFill="1" applyBorder="1" applyAlignment="1">
      <alignment vertical="center"/>
    </xf>
    <xf numFmtId="3" fontId="7" fillId="2" borderId="0" xfId="56" applyNumberFormat="1" applyFont="1" applyFill="1" applyBorder="1"/>
    <xf numFmtId="3" fontId="13" fillId="2" borderId="0" xfId="56" applyNumberFormat="1" applyFont="1" applyFill="1" applyBorder="1"/>
    <xf numFmtId="0" fontId="7" fillId="4" borderId="0" xfId="56" applyFont="1" applyFill="1" applyBorder="1"/>
    <xf numFmtId="0" fontId="13" fillId="4" borderId="0" xfId="56" applyFont="1" applyFill="1" applyBorder="1"/>
    <xf numFmtId="170" fontId="7" fillId="4" borderId="0" xfId="56" applyNumberFormat="1" applyFont="1" applyFill="1" applyBorder="1"/>
    <xf numFmtId="1" fontId="7" fillId="4" borderId="0" xfId="56" applyNumberFormat="1" applyFont="1" applyFill="1" applyBorder="1"/>
    <xf numFmtId="168" fontId="7" fillId="4" borderId="0" xfId="56" applyNumberFormat="1" applyFont="1" applyFill="1" applyBorder="1"/>
    <xf numFmtId="0" fontId="7" fillId="2" borderId="0" xfId="35" applyFont="1" applyFill="1" applyBorder="1" applyAlignment="1">
      <alignment horizontal="center" vertical="center" wrapText="1"/>
    </xf>
    <xf numFmtId="0" fontId="7" fillId="2" borderId="0" xfId="36" applyFont="1" applyFill="1" applyBorder="1" applyAlignment="1">
      <alignment horizontal="center" vertical="center" wrapText="1"/>
    </xf>
    <xf numFmtId="0" fontId="7" fillId="2" borderId="0" xfId="3" applyFont="1" applyFill="1" applyBorder="1" applyAlignment="1">
      <alignment horizontal="center" vertical="center" wrapText="1"/>
    </xf>
    <xf numFmtId="0" fontId="7" fillId="2" borderId="0" xfId="3" applyFont="1" applyFill="1" applyBorder="1" applyAlignment="1">
      <alignment horizontal="center" wrapText="1"/>
    </xf>
    <xf numFmtId="0" fontId="17" fillId="5" borderId="0" xfId="56" applyFont="1" applyFill="1" applyBorder="1" applyAlignment="1">
      <alignment vertical="center" wrapText="1"/>
    </xf>
    <xf numFmtId="0" fontId="17" fillId="2" borderId="0" xfId="56" applyFont="1" applyFill="1" applyBorder="1" applyAlignment="1">
      <alignment vertical="center" wrapText="1"/>
    </xf>
    <xf numFmtId="0" fontId="24" fillId="2" borderId="2" xfId="35" applyFont="1" applyFill="1" applyBorder="1" applyAlignment="1">
      <alignment horizontal="right" vertical="center" wrapText="1"/>
    </xf>
    <xf numFmtId="0" fontId="24" fillId="2" borderId="0" xfId="35" applyFont="1" applyFill="1" applyBorder="1" applyAlignment="1">
      <alignment horizontal="right" vertical="center" wrapText="1"/>
    </xf>
    <xf numFmtId="0" fontId="16" fillId="2" borderId="0" xfId="64" applyFont="1" applyFill="1" applyAlignment="1">
      <alignment vertical="top" wrapText="1"/>
    </xf>
    <xf numFmtId="0" fontId="16" fillId="2" borderId="0" xfId="64" applyFont="1" applyFill="1" applyBorder="1" applyAlignment="1">
      <alignment vertical="top" wrapText="1"/>
    </xf>
    <xf numFmtId="0" fontId="7" fillId="4" borderId="0" xfId="56" applyFont="1" applyFill="1" applyBorder="1" applyAlignment="1"/>
    <xf numFmtId="0" fontId="7" fillId="2" borderId="0" xfId="36" applyFont="1" applyFill="1" applyBorder="1" applyAlignment="1">
      <alignment horizontal="right" vertical="center" wrapText="1"/>
    </xf>
    <xf numFmtId="0" fontId="7" fillId="2" borderId="0" xfId="3" applyFont="1" applyFill="1" applyBorder="1" applyAlignment="1">
      <alignment horizontal="right" vertical="center" wrapText="1"/>
    </xf>
    <xf numFmtId="170" fontId="17" fillId="5" borderId="0" xfId="57" applyNumberFormat="1" applyFont="1" applyFill="1" applyBorder="1" applyAlignment="1">
      <alignment horizontal="right" vertical="center" wrapText="1"/>
    </xf>
    <xf numFmtId="170" fontId="17" fillId="5" borderId="0" xfId="57" applyNumberFormat="1" applyFont="1" applyFill="1" applyBorder="1" applyAlignment="1">
      <alignment horizontal="right" wrapText="1"/>
    </xf>
    <xf numFmtId="170" fontId="17" fillId="2" borderId="0" xfId="57" applyNumberFormat="1" applyFont="1" applyFill="1" applyBorder="1" applyAlignment="1">
      <alignment horizontal="right" vertical="center" wrapText="1"/>
    </xf>
    <xf numFmtId="170" fontId="17" fillId="2" borderId="0" xfId="57" applyNumberFormat="1" applyFont="1" applyFill="1" applyBorder="1" applyAlignment="1">
      <alignment horizontal="right" wrapText="1"/>
    </xf>
    <xf numFmtId="3" fontId="7" fillId="2" borderId="0" xfId="56" applyNumberFormat="1" applyFont="1" applyFill="1" applyBorder="1" applyAlignment="1">
      <alignment horizontal="right"/>
    </xf>
    <xf numFmtId="3" fontId="16" fillId="2" borderId="0" xfId="64" applyNumberFormat="1" applyFont="1" applyFill="1" applyBorder="1" applyAlignment="1">
      <alignment horizontal="right"/>
    </xf>
    <xf numFmtId="3" fontId="7" fillId="2" borderId="0" xfId="56" applyNumberFormat="1" applyFont="1" applyFill="1" applyAlignment="1">
      <alignment horizontal="right"/>
    </xf>
    <xf numFmtId="3" fontId="16" fillId="2" borderId="0" xfId="64" applyNumberFormat="1" applyFont="1" applyFill="1" applyAlignment="1">
      <alignment horizontal="right"/>
    </xf>
    <xf numFmtId="171" fontId="18" fillId="5" borderId="0" xfId="56" applyNumberFormat="1" applyFont="1" applyFill="1" applyBorder="1" applyAlignment="1">
      <alignment horizontal="right"/>
    </xf>
    <xf numFmtId="0" fontId="7" fillId="4" borderId="0" xfId="56" applyFont="1" applyFill="1" applyAlignment="1">
      <alignment horizontal="right"/>
    </xf>
    <xf numFmtId="171" fontId="7" fillId="2" borderId="0" xfId="56" applyNumberFormat="1" applyFont="1" applyFill="1" applyBorder="1" applyAlignment="1">
      <alignment horizontal="right"/>
    </xf>
    <xf numFmtId="171" fontId="7" fillId="5" borderId="0" xfId="56" applyNumberFormat="1" applyFont="1" applyFill="1" applyBorder="1" applyAlignment="1">
      <alignment horizontal="right"/>
    </xf>
    <xf numFmtId="3" fontId="16" fillId="2" borderId="0" xfId="64" applyNumberFormat="1" applyFont="1" applyFill="1" applyBorder="1" applyAlignment="1">
      <alignment horizontal="right" vertical="center"/>
    </xf>
    <xf numFmtId="3" fontId="16" fillId="2" borderId="0" xfId="64" applyNumberFormat="1" applyFont="1" applyFill="1" applyAlignment="1">
      <alignment horizontal="right" vertical="center"/>
    </xf>
    <xf numFmtId="171" fontId="7" fillId="2" borderId="0" xfId="56" applyNumberFormat="1" applyFont="1" applyFill="1" applyAlignment="1">
      <alignment horizontal="right"/>
    </xf>
    <xf numFmtId="171" fontId="7" fillId="5" borderId="0" xfId="56" applyNumberFormat="1" applyFont="1" applyFill="1" applyAlignment="1">
      <alignment horizontal="right"/>
    </xf>
    <xf numFmtId="3" fontId="13" fillId="2" borderId="0" xfId="56" applyNumberFormat="1" applyFont="1" applyFill="1" applyBorder="1" applyAlignment="1">
      <alignment horizontal="right"/>
    </xf>
    <xf numFmtId="171" fontId="24" fillId="2" borderId="0" xfId="56" applyNumberFormat="1" applyFont="1" applyFill="1" applyBorder="1" applyAlignment="1">
      <alignment horizontal="right"/>
    </xf>
    <xf numFmtId="0" fontId="13" fillId="4" borderId="0" xfId="56" applyFont="1" applyFill="1" applyAlignment="1">
      <alignment horizontal="right"/>
    </xf>
    <xf numFmtId="0" fontId="7" fillId="4" borderId="0" xfId="56" applyFont="1" applyFill="1" applyBorder="1" applyAlignment="1">
      <alignment horizontal="right"/>
    </xf>
    <xf numFmtId="0" fontId="7" fillId="2" borderId="2" xfId="35" applyFont="1" applyFill="1" applyBorder="1" applyAlignment="1">
      <alignment horizontal="right" vertical="center" wrapText="1"/>
    </xf>
    <xf numFmtId="0" fontId="7" fillId="2" borderId="0" xfId="35" applyFont="1" applyFill="1" applyBorder="1" applyAlignment="1">
      <alignment horizontal="right" vertical="center" wrapText="1"/>
    </xf>
    <xf numFmtId="0" fontId="16" fillId="2" borderId="0" xfId="74" applyFont="1" applyFill="1" applyBorder="1" applyAlignment="1">
      <alignment horizontal="left" vertical="top" wrapText="1" indent="1"/>
    </xf>
    <xf numFmtId="0" fontId="7" fillId="3" borderId="0" xfId="0" applyFont="1" applyFill="1" applyBorder="1" applyAlignment="1">
      <alignment horizontal="center"/>
    </xf>
    <xf numFmtId="0" fontId="16" fillId="2" borderId="0" xfId="74" applyFont="1" applyFill="1" applyBorder="1" applyAlignment="1">
      <alignment horizontal="center" vertical="center" wrapText="1"/>
    </xf>
    <xf numFmtId="0" fontId="16" fillId="2" borderId="0" xfId="74" applyFont="1" applyFill="1" applyBorder="1" applyAlignment="1">
      <alignment vertical="top" wrapText="1"/>
    </xf>
    <xf numFmtId="0" fontId="16" fillId="2" borderId="0" xfId="74" applyFont="1" applyFill="1" applyBorder="1" applyAlignment="1">
      <alignment horizontal="right" vertical="center" wrapText="1"/>
    </xf>
    <xf numFmtId="0" fontId="7" fillId="3" borderId="0" xfId="0" applyFont="1" applyFill="1" applyAlignment="1">
      <alignment horizontal="right"/>
    </xf>
    <xf numFmtId="170" fontId="18" fillId="5" borderId="0" xfId="15" applyNumberFormat="1" applyFont="1" applyFill="1" applyBorder="1" applyAlignment="1">
      <alignment vertical="center"/>
    </xf>
    <xf numFmtId="170" fontId="16" fillId="2" borderId="0" xfId="15" applyNumberFormat="1" applyFont="1" applyFill="1" applyBorder="1" applyAlignment="1">
      <alignment vertical="center"/>
    </xf>
    <xf numFmtId="170" fontId="16" fillId="5" borderId="0" xfId="15" applyNumberFormat="1" applyFont="1" applyFill="1" applyBorder="1" applyAlignment="1">
      <alignment vertical="center"/>
    </xf>
    <xf numFmtId="170" fontId="15" fillId="2" borderId="0" xfId="15" applyNumberFormat="1" applyFont="1" applyFill="1" applyBorder="1" applyAlignment="1">
      <alignment vertical="center"/>
    </xf>
    <xf numFmtId="0" fontId="7" fillId="2" borderId="0" xfId="0" applyFont="1" applyFill="1" applyAlignment="1"/>
    <xf numFmtId="0" fontId="9" fillId="2" borderId="0" xfId="0" applyFont="1" applyFill="1" applyAlignment="1"/>
    <xf numFmtId="0" fontId="7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7" fillId="3" borderId="0" xfId="0" applyFont="1" applyFill="1" applyBorder="1" applyAlignment="1">
      <alignment horizontal="right"/>
    </xf>
    <xf numFmtId="0" fontId="7" fillId="3" borderId="0" xfId="0" applyFont="1" applyFill="1" applyBorder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16" fillId="2" borderId="2" xfId="74" applyFont="1" applyFill="1" applyBorder="1" applyAlignment="1">
      <alignment horizontal="right" vertical="center" wrapText="1"/>
    </xf>
    <xf numFmtId="0" fontId="16" fillId="2" borderId="0" xfId="74" applyFont="1" applyFill="1" applyBorder="1" applyAlignment="1">
      <alignment horizontal="right" vertical="center" wrapText="1"/>
    </xf>
    <xf numFmtId="0" fontId="16" fillId="2" borderId="0" xfId="76" applyFont="1" applyFill="1" applyBorder="1" applyAlignment="1">
      <alignment horizontal="center" vertical="center" wrapText="1"/>
    </xf>
    <xf numFmtId="0" fontId="7" fillId="4" borderId="0" xfId="0" applyFont="1" applyFill="1" applyBorder="1"/>
    <xf numFmtId="0" fontId="16" fillId="2" borderId="0" xfId="76" applyFont="1" applyFill="1" applyBorder="1" applyAlignment="1">
      <alignment horizontal="left" vertical="top" wrapText="1"/>
    </xf>
    <xf numFmtId="0" fontId="16" fillId="2" borderId="0" xfId="76" applyFont="1" applyFill="1" applyBorder="1" applyAlignment="1">
      <alignment horizontal="right" vertical="center" wrapText="1"/>
    </xf>
    <xf numFmtId="0" fontId="16" fillId="2" borderId="0" xfId="76" applyFont="1" applyFill="1" applyBorder="1" applyAlignment="1">
      <alignment horizontal="left" vertical="top" wrapText="1" indent="1"/>
    </xf>
    <xf numFmtId="170" fontId="18" fillId="2" borderId="0" xfId="15" applyNumberFormat="1" applyFont="1" applyFill="1" applyBorder="1" applyAlignment="1">
      <alignment vertical="center"/>
    </xf>
    <xf numFmtId="1" fontId="7" fillId="2" borderId="0" xfId="0" applyNumberFormat="1" applyFont="1" applyFill="1" applyAlignment="1"/>
    <xf numFmtId="1" fontId="9" fillId="2" borderId="0" xfId="0" applyNumberFormat="1" applyFont="1" applyFill="1" applyAlignment="1"/>
    <xf numFmtId="1" fontId="15" fillId="2" borderId="0" xfId="15" applyNumberFormat="1" applyFont="1" applyFill="1" applyBorder="1" applyAlignment="1">
      <alignment vertical="center"/>
    </xf>
    <xf numFmtId="0" fontId="7" fillId="4" borderId="0" xfId="0" applyFont="1" applyFill="1" applyBorder="1" applyAlignment="1"/>
    <xf numFmtId="170" fontId="7" fillId="2" borderId="0" xfId="15" applyNumberFormat="1" applyFont="1" applyFill="1" applyBorder="1" applyAlignment="1">
      <alignment vertical="center"/>
    </xf>
    <xf numFmtId="173" fontId="16" fillId="2" borderId="0" xfId="11" applyNumberFormat="1" applyFont="1" applyFill="1" applyBorder="1" applyAlignment="1">
      <alignment horizontal="right" vertical="center"/>
    </xf>
    <xf numFmtId="165" fontId="16" fillId="2" borderId="0" xfId="11" applyNumberFormat="1" applyFont="1" applyFill="1" applyBorder="1" applyAlignment="1">
      <alignment horizontal="right" vertical="center"/>
    </xf>
    <xf numFmtId="0" fontId="0" fillId="4" borderId="0" xfId="0" applyFill="1" applyBorder="1"/>
    <xf numFmtId="173" fontId="0" fillId="4" borderId="0" xfId="0" applyNumberFormat="1" applyFill="1" applyBorder="1"/>
    <xf numFmtId="0" fontId="0" fillId="4" borderId="0" xfId="0" applyFill="1" applyAlignment="1">
      <alignment horizontal="right"/>
    </xf>
    <xf numFmtId="0" fontId="0" fillId="4" borderId="0" xfId="0" applyFill="1" applyBorder="1" applyAlignment="1">
      <alignment horizontal="right"/>
    </xf>
    <xf numFmtId="173" fontId="0" fillId="4" borderId="0" xfId="0" applyNumberFormat="1" applyFill="1" applyBorder="1" applyAlignment="1">
      <alignment horizontal="right"/>
    </xf>
    <xf numFmtId="0" fontId="16" fillId="2" borderId="0" xfId="11" applyFont="1" applyFill="1" applyAlignment="1">
      <alignment vertical="top" wrapText="1"/>
    </xf>
    <xf numFmtId="0" fontId="16" fillId="2" borderId="0" xfId="11" applyFont="1" applyFill="1" applyBorder="1" applyAlignment="1">
      <alignment vertical="top" wrapText="1"/>
    </xf>
    <xf numFmtId="3" fontId="16" fillId="2" borderId="0" xfId="3" applyNumberFormat="1" applyFont="1" applyFill="1" applyBorder="1" applyAlignment="1">
      <alignment horizontal="left" vertical="top" wrapText="1" indent="1"/>
    </xf>
    <xf numFmtId="3" fontId="16" fillId="2" borderId="0" xfId="3" applyNumberFormat="1" applyFont="1" applyFill="1" applyBorder="1" applyAlignment="1">
      <alignment horizontal="right" vertical="center"/>
    </xf>
    <xf numFmtId="172" fontId="16" fillId="2" borderId="0" xfId="3" applyNumberFormat="1" applyFont="1" applyFill="1" applyBorder="1" applyAlignment="1">
      <alignment horizontal="right" vertical="center"/>
    </xf>
    <xf numFmtId="172" fontId="24" fillId="2" borderId="0" xfId="3" applyNumberFormat="1" applyFont="1" applyFill="1" applyBorder="1"/>
    <xf numFmtId="3" fontId="16" fillId="3" borderId="0" xfId="3" applyNumberFormat="1" applyFont="1" applyFill="1" applyBorder="1" applyAlignment="1">
      <alignment vertical="top" wrapText="1"/>
    </xf>
    <xf numFmtId="172" fontId="16" fillId="3" borderId="0" xfId="3" applyNumberFormat="1" applyFont="1" applyFill="1" applyBorder="1" applyAlignment="1">
      <alignment vertical="top" wrapText="1"/>
    </xf>
    <xf numFmtId="172" fontId="24" fillId="3" borderId="0" xfId="3" applyNumberFormat="1" applyFont="1" applyFill="1" applyBorder="1"/>
    <xf numFmtId="3" fontId="7" fillId="3" borderId="0" xfId="0" applyNumberFormat="1" applyFont="1" applyFill="1" applyBorder="1"/>
    <xf numFmtId="172" fontId="7" fillId="3" borderId="0" xfId="0" applyNumberFormat="1" applyFont="1" applyFill="1" applyBorder="1"/>
    <xf numFmtId="172" fontId="7" fillId="3" borderId="0" xfId="0" applyNumberFormat="1" applyFont="1" applyFill="1"/>
    <xf numFmtId="3" fontId="24" fillId="2" borderId="0" xfId="13" applyNumberFormat="1" applyFont="1" applyFill="1" applyAlignment="1">
      <alignment horizontal="right" vertical="center" wrapText="1"/>
    </xf>
    <xf numFmtId="172" fontId="24" fillId="2" borderId="0" xfId="13" applyNumberFormat="1" applyFont="1" applyFill="1" applyAlignment="1">
      <alignment horizontal="right" vertical="center" wrapText="1"/>
    </xf>
    <xf numFmtId="172" fontId="24" fillId="2" borderId="0" xfId="13" applyNumberFormat="1" applyFont="1" applyFill="1" applyAlignment="1">
      <alignment horizontal="right" wrapText="1"/>
    </xf>
    <xf numFmtId="3" fontId="15" fillId="3" borderId="0" xfId="70" applyNumberFormat="1" applyFont="1" applyFill="1" applyAlignment="1">
      <alignment vertical="center" wrapText="1"/>
    </xf>
    <xf numFmtId="3" fontId="16" fillId="2" borderId="0" xfId="6" applyNumberFormat="1" applyFont="1" applyFill="1" applyBorder="1" applyAlignment="1">
      <alignment horizontal="right" vertical="center"/>
    </xf>
    <xf numFmtId="172" fontId="16" fillId="2" borderId="0" xfId="6" applyNumberFormat="1" applyFont="1" applyFill="1" applyBorder="1" applyAlignment="1">
      <alignment horizontal="right" vertical="center"/>
    </xf>
    <xf numFmtId="172" fontId="24" fillId="2" borderId="0" xfId="6" applyNumberFormat="1" applyFont="1" applyFill="1" applyBorder="1"/>
    <xf numFmtId="3" fontId="16" fillId="3" borderId="0" xfId="6" applyNumberFormat="1" applyFont="1" applyFill="1" applyBorder="1" applyAlignment="1">
      <alignment vertical="top" wrapText="1"/>
    </xf>
    <xf numFmtId="172" fontId="16" fillId="3" borderId="0" xfId="6" applyNumberFormat="1" applyFont="1" applyFill="1" applyBorder="1" applyAlignment="1">
      <alignment vertical="top" wrapText="1"/>
    </xf>
    <xf numFmtId="172" fontId="24" fillId="3" borderId="0" xfId="6" applyNumberFormat="1" applyFont="1" applyFill="1" applyBorder="1"/>
    <xf numFmtId="3" fontId="24" fillId="2" borderId="0" xfId="69" applyNumberFormat="1" applyFont="1" applyFill="1" applyAlignment="1">
      <alignment horizontal="right" vertical="center" wrapText="1"/>
    </xf>
    <xf numFmtId="3" fontId="24" fillId="2" borderId="0" xfId="69" applyNumberFormat="1" applyFont="1" applyFill="1" applyAlignment="1">
      <alignment horizontal="right" vertical="center"/>
    </xf>
    <xf numFmtId="172" fontId="24" fillId="2" borderId="0" xfId="69" applyNumberFormat="1" applyFont="1" applyFill="1" applyAlignment="1">
      <alignment horizontal="right" vertical="center" wrapText="1"/>
    </xf>
    <xf numFmtId="172" fontId="24" fillId="2" borderId="0" xfId="69" applyNumberFormat="1" applyFont="1" applyFill="1" applyAlignment="1">
      <alignment horizontal="right" vertical="center"/>
    </xf>
    <xf numFmtId="3" fontId="16" fillId="2" borderId="0" xfId="3" applyNumberFormat="1" applyFont="1" applyFill="1" applyAlignment="1">
      <alignment horizontal="center" vertical="center"/>
    </xf>
    <xf numFmtId="3" fontId="24" fillId="2" borderId="0" xfId="69" applyNumberFormat="1" applyFont="1" applyFill="1" applyAlignment="1">
      <alignment horizontal="center" vertical="center" wrapText="1"/>
    </xf>
    <xf numFmtId="3" fontId="16" fillId="2" borderId="0" xfId="6" applyNumberFormat="1" applyFont="1" applyFill="1" applyBorder="1" applyAlignment="1">
      <alignment vertical="top" wrapText="1"/>
    </xf>
    <xf numFmtId="3" fontId="16" fillId="2" borderId="0" xfId="12" applyNumberFormat="1" applyFont="1" applyFill="1" applyBorder="1" applyAlignment="1">
      <alignment horizontal="left" vertical="top" wrapText="1" indent="1"/>
    </xf>
    <xf numFmtId="3" fontId="16" fillId="2" borderId="0" xfId="12" applyNumberFormat="1" applyFont="1" applyFill="1" applyBorder="1" applyAlignment="1">
      <alignment horizontal="right" vertical="center"/>
    </xf>
    <xf numFmtId="172" fontId="16" fillId="2" borderId="0" xfId="12" applyNumberFormat="1" applyFont="1" applyFill="1" applyBorder="1" applyAlignment="1">
      <alignment horizontal="right" vertical="center"/>
    </xf>
    <xf numFmtId="172" fontId="24" fillId="2" borderId="0" xfId="12" applyNumberFormat="1" applyFont="1" applyFill="1" applyBorder="1"/>
    <xf numFmtId="3" fontId="24" fillId="2" borderId="0" xfId="13" applyNumberFormat="1" applyFont="1" applyFill="1" applyBorder="1" applyAlignment="1">
      <alignment horizontal="center" vertical="center" wrapText="1"/>
    </xf>
    <xf numFmtId="172" fontId="24" fillId="2" borderId="0" xfId="13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/>
    </xf>
    <xf numFmtId="3" fontId="16" fillId="2" borderId="0" xfId="17" applyNumberFormat="1" applyFont="1" applyFill="1" applyBorder="1" applyAlignment="1">
      <alignment horizontal="left" vertical="top" wrapText="1" indent="1"/>
    </xf>
    <xf numFmtId="3" fontId="16" fillId="2" borderId="0" xfId="17" applyNumberFormat="1" applyFont="1" applyFill="1" applyBorder="1" applyAlignment="1">
      <alignment horizontal="right" vertical="center"/>
    </xf>
    <xf numFmtId="3" fontId="16" fillId="2" borderId="0" xfId="16" applyNumberFormat="1" applyFont="1" applyFill="1" applyBorder="1" applyAlignment="1">
      <alignment horizontal="left" vertical="top" wrapText="1" indent="1"/>
    </xf>
    <xf numFmtId="3" fontId="16" fillId="2" borderId="0" xfId="16" applyNumberFormat="1" applyFont="1" applyFill="1" applyBorder="1" applyAlignment="1">
      <alignment horizontal="right" vertical="center"/>
    </xf>
    <xf numFmtId="3" fontId="16" fillId="3" borderId="0" xfId="16" applyNumberFormat="1" applyFont="1" applyFill="1" applyBorder="1" applyAlignment="1">
      <alignment vertical="top" wrapText="1"/>
    </xf>
    <xf numFmtId="3" fontId="7" fillId="2" borderId="0" xfId="0" applyNumberFormat="1" applyFont="1" applyFill="1" applyAlignment="1">
      <alignment horizontal="right" vertical="center"/>
    </xf>
    <xf numFmtId="3" fontId="16" fillId="2" borderId="0" xfId="18" applyNumberFormat="1" applyFont="1" applyFill="1" applyBorder="1" applyAlignment="1">
      <alignment horizontal="left" vertical="top" wrapText="1" indent="1"/>
    </xf>
    <xf numFmtId="3" fontId="16" fillId="2" borderId="0" xfId="18" applyNumberFormat="1" applyFont="1" applyFill="1" applyBorder="1" applyAlignment="1">
      <alignment horizontal="right" vertical="center"/>
    </xf>
    <xf numFmtId="1" fontId="13" fillId="2" borderId="2" xfId="58" applyNumberFormat="1" applyFont="1" applyFill="1" applyBorder="1" applyAlignment="1">
      <alignment horizontal="right" vertical="center" wrapText="1"/>
    </xf>
    <xf numFmtId="1" fontId="13" fillId="2" borderId="0" xfId="58" applyNumberFormat="1" applyFont="1" applyFill="1" applyBorder="1" applyAlignment="1">
      <alignment horizontal="right" vertical="center" wrapText="1"/>
    </xf>
    <xf numFmtId="0" fontId="16" fillId="2" borderId="2" xfId="31" applyFont="1" applyFill="1" applyBorder="1" applyAlignment="1">
      <alignment horizontal="left" vertical="center" wrapText="1"/>
    </xf>
    <xf numFmtId="0" fontId="16" fillId="2" borderId="0" xfId="31" applyFont="1" applyFill="1" applyAlignment="1">
      <alignment horizontal="left" vertical="center" wrapText="1"/>
    </xf>
    <xf numFmtId="0" fontId="16" fillId="2" borderId="0" xfId="3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6" fillId="2" borderId="0" xfId="62" applyFont="1" applyFill="1" applyBorder="1" applyAlignment="1">
      <alignment horizontal="left" vertical="top" wrapText="1" indent="1"/>
    </xf>
    <xf numFmtId="3" fontId="16" fillId="2" borderId="0" xfId="3" applyNumberFormat="1" applyFont="1" applyFill="1" applyAlignment="1">
      <alignment horizontal="center" vertical="center" wrapText="1"/>
    </xf>
    <xf numFmtId="172" fontId="24" fillId="2" borderId="0" xfId="13" applyNumberFormat="1" applyFont="1" applyFill="1" applyAlignment="1">
      <alignment horizontal="right" vertical="center" wrapText="1"/>
    </xf>
    <xf numFmtId="3" fontId="16" fillId="2" borderId="6" xfId="6" applyNumberFormat="1" applyFont="1" applyFill="1" applyBorder="1" applyAlignment="1">
      <alignment horizontal="center" vertical="center" wrapText="1"/>
    </xf>
    <xf numFmtId="3" fontId="16" fillId="2" borderId="0" xfId="6" applyNumberFormat="1" applyFont="1" applyFill="1" applyAlignment="1">
      <alignment horizontal="center" vertical="center" wrapText="1"/>
    </xf>
    <xf numFmtId="3" fontId="16" fillId="2" borderId="0" xfId="12" applyNumberFormat="1" applyFont="1" applyFill="1" applyAlignment="1">
      <alignment horizontal="center" vertical="center" wrapText="1"/>
    </xf>
    <xf numFmtId="3" fontId="16" fillId="2" borderId="6" xfId="17" applyNumberFormat="1" applyFont="1" applyFill="1" applyBorder="1" applyAlignment="1">
      <alignment horizontal="center" vertical="center" wrapText="1"/>
    </xf>
    <xf numFmtId="3" fontId="16" fillId="2" borderId="0" xfId="17" applyNumberFormat="1" applyFont="1" applyFill="1" applyAlignment="1">
      <alignment horizontal="center" vertical="center" wrapText="1"/>
    </xf>
    <xf numFmtId="3" fontId="7" fillId="2" borderId="0" xfId="13" applyNumberFormat="1" applyFont="1" applyFill="1" applyAlignment="1">
      <alignment horizontal="right" vertical="center" wrapText="1"/>
    </xf>
    <xf numFmtId="3" fontId="16" fillId="2" borderId="6" xfId="16" applyNumberFormat="1" applyFont="1" applyFill="1" applyBorder="1" applyAlignment="1">
      <alignment horizontal="center" vertical="center" wrapText="1"/>
    </xf>
    <xf numFmtId="3" fontId="16" fillId="2" borderId="0" xfId="16" applyNumberFormat="1" applyFont="1" applyFill="1" applyAlignment="1">
      <alignment horizontal="center" vertical="center" wrapText="1"/>
    </xf>
    <xf numFmtId="3" fontId="16" fillId="2" borderId="6" xfId="18" applyNumberFormat="1" applyFont="1" applyFill="1" applyBorder="1" applyAlignment="1">
      <alignment horizontal="center" vertical="center" wrapText="1"/>
    </xf>
    <xf numFmtId="3" fontId="16" fillId="2" borderId="0" xfId="18" applyNumberFormat="1" applyFont="1" applyFill="1" applyAlignment="1">
      <alignment horizontal="center" vertical="center" wrapText="1"/>
    </xf>
    <xf numFmtId="3" fontId="16" fillId="2" borderId="6" xfId="19" applyNumberFormat="1" applyFont="1" applyFill="1" applyBorder="1" applyAlignment="1">
      <alignment horizontal="center" vertical="center" wrapText="1"/>
    </xf>
    <xf numFmtId="3" fontId="16" fillId="2" borderId="0" xfId="19" applyNumberFormat="1" applyFont="1" applyFill="1" applyAlignment="1">
      <alignment horizontal="center" vertical="center" wrapText="1"/>
    </xf>
    <xf numFmtId="3" fontId="15" fillId="3" borderId="0" xfId="72" applyNumberFormat="1" applyFont="1" applyFill="1" applyAlignment="1">
      <alignment vertical="center" wrapText="1"/>
    </xf>
    <xf numFmtId="3" fontId="16" fillId="2" borderId="0" xfId="19" applyNumberFormat="1" applyFont="1" applyFill="1" applyBorder="1" applyAlignment="1">
      <alignment horizontal="left" vertical="top" wrapText="1" indent="1"/>
    </xf>
    <xf numFmtId="3" fontId="16" fillId="2" borderId="0" xfId="19" applyNumberFormat="1" applyFont="1" applyFill="1" applyBorder="1" applyAlignment="1">
      <alignment horizontal="right" vertical="center"/>
    </xf>
    <xf numFmtId="3" fontId="7" fillId="2" borderId="0" xfId="13" applyNumberFormat="1" applyFont="1" applyFill="1" applyAlignment="1">
      <alignment horizontal="right" wrapText="1"/>
    </xf>
    <xf numFmtId="3" fontId="9" fillId="3" borderId="0" xfId="0" applyNumberFormat="1" applyFont="1" applyFill="1" applyAlignment="1">
      <alignment horizontal="right"/>
    </xf>
    <xf numFmtId="3" fontId="16" fillId="2" borderId="6" xfId="20" applyNumberFormat="1" applyFont="1" applyFill="1" applyBorder="1" applyAlignment="1">
      <alignment horizontal="center" vertical="center" wrapText="1"/>
    </xf>
    <xf numFmtId="3" fontId="15" fillId="3" borderId="0" xfId="13" applyNumberFormat="1" applyFont="1" applyFill="1" applyAlignment="1">
      <alignment vertical="center" wrapText="1"/>
    </xf>
    <xf numFmtId="3" fontId="24" fillId="3" borderId="0" xfId="20" applyNumberFormat="1" applyFont="1" applyFill="1"/>
    <xf numFmtId="3" fontId="7" fillId="3" borderId="0" xfId="0" applyNumberFormat="1" applyFont="1" applyFill="1" applyAlignment="1">
      <alignment vertical="center"/>
    </xf>
    <xf numFmtId="3" fontId="24" fillId="3" borderId="0" xfId="20" applyNumberFormat="1" applyFont="1" applyFill="1" applyAlignment="1">
      <alignment vertical="center"/>
    </xf>
    <xf numFmtId="3" fontId="16" fillId="2" borderId="0" xfId="20" applyNumberFormat="1" applyFont="1" applyFill="1" applyBorder="1" applyAlignment="1">
      <alignment horizontal="right" vertical="center"/>
    </xf>
    <xf numFmtId="3" fontId="16" fillId="2" borderId="0" xfId="20" applyNumberFormat="1" applyFont="1" applyFill="1" applyAlignment="1">
      <alignment vertical="top" wrapText="1"/>
    </xf>
    <xf numFmtId="3" fontId="16" fillId="2" borderId="0" xfId="20" applyNumberFormat="1" applyFont="1" applyFill="1" applyBorder="1" applyAlignment="1">
      <alignment vertical="top" wrapText="1"/>
    </xf>
    <xf numFmtId="3" fontId="7" fillId="3" borderId="0" xfId="0" applyNumberFormat="1" applyFont="1" applyFill="1" applyBorder="1" applyAlignment="1"/>
    <xf numFmtId="3" fontId="16" fillId="2" borderId="0" xfId="22" applyNumberFormat="1" applyFont="1" applyFill="1" applyBorder="1" applyAlignment="1">
      <alignment horizontal="left" vertical="top" wrapText="1" indent="1"/>
    </xf>
    <xf numFmtId="3" fontId="16" fillId="2" borderId="0" xfId="22" applyNumberFormat="1" applyFont="1" applyFill="1" applyBorder="1" applyAlignment="1">
      <alignment horizontal="right" vertical="center"/>
    </xf>
    <xf numFmtId="3" fontId="16" fillId="2" borderId="6" xfId="22" applyNumberFormat="1" applyFont="1" applyFill="1" applyBorder="1" applyAlignment="1">
      <alignment horizontal="left" vertical="center" wrapText="1"/>
    </xf>
    <xf numFmtId="3" fontId="16" fillId="2" borderId="0" xfId="22" applyNumberFormat="1" applyFont="1" applyFill="1" applyAlignment="1">
      <alignment horizontal="left" vertical="center" wrapText="1"/>
    </xf>
    <xf numFmtId="3" fontId="16" fillId="2" borderId="6" xfId="24" applyNumberFormat="1" applyFont="1" applyFill="1" applyBorder="1" applyAlignment="1">
      <alignment horizontal="left" vertical="center" wrapText="1"/>
    </xf>
    <xf numFmtId="3" fontId="16" fillId="2" borderId="0" xfId="24" applyNumberFormat="1" applyFont="1" applyFill="1" applyAlignment="1">
      <alignment horizontal="left" vertical="center" wrapText="1"/>
    </xf>
    <xf numFmtId="3" fontId="7" fillId="2" borderId="6" xfId="13" applyNumberFormat="1" applyFont="1" applyFill="1" applyBorder="1" applyAlignment="1">
      <alignment horizontal="right" vertical="center" wrapText="1"/>
    </xf>
    <xf numFmtId="3" fontId="16" fillId="2" borderId="0" xfId="24" applyNumberFormat="1" applyFont="1" applyFill="1" applyBorder="1" applyAlignment="1">
      <alignment horizontal="left" vertical="top" wrapText="1" indent="1"/>
    </xf>
    <xf numFmtId="3" fontId="16" fillId="2" borderId="0" xfId="24" applyNumberFormat="1" applyFont="1" applyFill="1" applyBorder="1" applyAlignment="1">
      <alignment horizontal="right" vertical="center"/>
    </xf>
    <xf numFmtId="3" fontId="24" fillId="3" borderId="0" xfId="24" applyNumberFormat="1" applyFont="1" applyFill="1"/>
    <xf numFmtId="3" fontId="13" fillId="3" borderId="0" xfId="24" applyNumberFormat="1" applyFont="1" applyFill="1"/>
    <xf numFmtId="3" fontId="9" fillId="3" borderId="0" xfId="0" applyNumberFormat="1" applyFont="1" applyFill="1" applyAlignment="1">
      <alignment horizontal="left" indent="1"/>
    </xf>
    <xf numFmtId="3" fontId="24" fillId="3" borderId="0" xfId="24" applyNumberFormat="1" applyFont="1" applyFill="1" applyBorder="1"/>
    <xf numFmtId="3" fontId="16" fillId="3" borderId="0" xfId="24" applyNumberFormat="1" applyFont="1" applyFill="1" applyBorder="1" applyAlignment="1">
      <alignment vertical="top" wrapText="1"/>
    </xf>
    <xf numFmtId="3" fontId="16" fillId="2" borderId="0" xfId="23" applyNumberFormat="1" applyFont="1" applyFill="1" applyBorder="1" applyAlignment="1">
      <alignment horizontal="left" vertical="top" wrapText="1" indent="2"/>
    </xf>
    <xf numFmtId="3" fontId="16" fillId="2" borderId="0" xfId="23" applyNumberFormat="1" applyFont="1" applyFill="1" applyBorder="1" applyAlignment="1">
      <alignment horizontal="right" vertical="center"/>
    </xf>
    <xf numFmtId="3" fontId="24" fillId="3" borderId="0" xfId="23" applyNumberFormat="1" applyFont="1" applyFill="1"/>
    <xf numFmtId="3" fontId="13" fillId="3" borderId="0" xfId="23" applyNumberFormat="1" applyFont="1" applyFill="1"/>
    <xf numFmtId="3" fontId="7" fillId="3" borderId="0" xfId="0" applyNumberFormat="1" applyFont="1" applyFill="1" applyAlignment="1">
      <alignment horizontal="left" indent="2"/>
    </xf>
    <xf numFmtId="3" fontId="16" fillId="2" borderId="0" xfId="23" applyNumberFormat="1" applyFont="1" applyFill="1" applyAlignment="1">
      <alignment horizontal="right" wrapText="1"/>
    </xf>
    <xf numFmtId="3" fontId="16" fillId="2" borderId="6" xfId="21" applyNumberFormat="1" applyFont="1" applyFill="1" applyBorder="1" applyAlignment="1">
      <alignment horizontal="left" vertical="center" wrapText="1"/>
    </xf>
    <xf numFmtId="3" fontId="16" fillId="2" borderId="0" xfId="21" applyNumberFormat="1" applyFont="1" applyFill="1" applyAlignment="1">
      <alignment horizontal="left" vertical="center" wrapText="1"/>
    </xf>
    <xf numFmtId="3" fontId="9" fillId="3" borderId="0" xfId="0" applyNumberFormat="1" applyFont="1" applyFill="1" applyAlignment="1">
      <alignment vertical="center"/>
    </xf>
    <xf numFmtId="3" fontId="16" fillId="2" borderId="0" xfId="21" applyNumberFormat="1" applyFont="1" applyFill="1" applyBorder="1" applyAlignment="1">
      <alignment horizontal="right" vertical="center"/>
    </xf>
    <xf numFmtId="3" fontId="16" fillId="2" borderId="0" xfId="21" applyNumberFormat="1" applyFont="1" applyFill="1" applyBorder="1" applyAlignment="1">
      <alignment horizontal="left" vertical="top" wrapText="1" indent="2"/>
    </xf>
    <xf numFmtId="3" fontId="7" fillId="2" borderId="0" xfId="73" applyNumberFormat="1" applyFont="1" applyFill="1" applyAlignment="1">
      <alignment horizontal="right" vertical="center" wrapText="1"/>
    </xf>
    <xf numFmtId="3" fontId="16" fillId="2" borderId="6" xfId="23" applyNumberFormat="1" applyFont="1" applyFill="1" applyBorder="1" applyAlignment="1">
      <alignment horizontal="left" vertical="center" wrapText="1"/>
    </xf>
    <xf numFmtId="3" fontId="16" fillId="2" borderId="0" xfId="23" applyNumberFormat="1" applyFont="1" applyFill="1" applyAlignment="1">
      <alignment horizontal="left" vertical="center" wrapText="1"/>
    </xf>
    <xf numFmtId="0" fontId="2" fillId="3" borderId="0" xfId="13" applyFont="1" applyFill="1" applyAlignment="1">
      <alignment vertical="center" wrapText="1"/>
    </xf>
    <xf numFmtId="3" fontId="24" fillId="3" borderId="0" xfId="25" applyNumberFormat="1" applyFont="1" applyFill="1"/>
    <xf numFmtId="3" fontId="24" fillId="3" borderId="0" xfId="25" applyNumberFormat="1" applyFont="1" applyFill="1" applyAlignment="1">
      <alignment horizontal="right"/>
    </xf>
    <xf numFmtId="3" fontId="13" fillId="3" borderId="0" xfId="25" applyNumberFormat="1" applyFont="1" applyFill="1"/>
    <xf numFmtId="3" fontId="16" fillId="2" borderId="0" xfId="25" applyNumberFormat="1" applyFont="1" applyFill="1" applyBorder="1" applyAlignment="1">
      <alignment horizontal="left" vertical="top" wrapText="1" indent="2"/>
    </xf>
    <xf numFmtId="3" fontId="16" fillId="2" borderId="0" xfId="25" applyNumberFormat="1" applyFont="1" applyFill="1" applyBorder="1" applyAlignment="1">
      <alignment horizontal="right" vertical="center"/>
    </xf>
    <xf numFmtId="3" fontId="16" fillId="3" borderId="0" xfId="25" applyNumberFormat="1" applyFont="1" applyFill="1" applyBorder="1" applyAlignment="1">
      <alignment vertical="top" wrapText="1"/>
    </xf>
    <xf numFmtId="3" fontId="15" fillId="3" borderId="0" xfId="9" applyNumberFormat="1" applyFont="1" applyFill="1" applyAlignment="1">
      <alignment vertical="center" wrapText="1"/>
    </xf>
    <xf numFmtId="3" fontId="24" fillId="3" borderId="0" xfId="26" applyNumberFormat="1" applyFont="1" applyFill="1"/>
    <xf numFmtId="3" fontId="13" fillId="3" borderId="0" xfId="26" applyNumberFormat="1" applyFont="1" applyFill="1"/>
    <xf numFmtId="3" fontId="16" fillId="2" borderId="6" xfId="26" applyNumberFormat="1" applyFont="1" applyFill="1" applyBorder="1" applyAlignment="1">
      <alignment horizontal="center" vertical="center" wrapText="1"/>
    </xf>
    <xf numFmtId="3" fontId="16" fillId="2" borderId="0" xfId="26" applyNumberFormat="1" applyFont="1" applyFill="1" applyAlignment="1">
      <alignment horizontal="center" vertical="center" wrapText="1"/>
    </xf>
    <xf numFmtId="3" fontId="16" fillId="2" borderId="0" xfId="26" applyNumberFormat="1" applyFont="1" applyFill="1" applyAlignment="1">
      <alignment horizontal="right" wrapText="1"/>
    </xf>
    <xf numFmtId="3" fontId="16" fillId="2" borderId="0" xfId="26" applyNumberFormat="1" applyFont="1" applyFill="1" applyAlignment="1">
      <alignment horizontal="right" wrapText="1"/>
    </xf>
    <xf numFmtId="3" fontId="16" fillId="2" borderId="0" xfId="9" applyNumberFormat="1" applyFont="1" applyFill="1" applyAlignment="1">
      <alignment horizontal="right" vertical="center" wrapText="1"/>
    </xf>
    <xf numFmtId="3" fontId="16" fillId="2" borderId="0" xfId="9" applyNumberFormat="1" applyFont="1" applyFill="1" applyAlignment="1">
      <alignment horizontal="right" vertical="center" wrapText="1"/>
    </xf>
    <xf numFmtId="3" fontId="7" fillId="2" borderId="2" xfId="0" applyNumberFormat="1" applyFont="1" applyFill="1" applyBorder="1" applyAlignment="1">
      <alignment horizontal="right"/>
    </xf>
    <xf numFmtId="3" fontId="16" fillId="2" borderId="0" xfId="26" applyNumberFormat="1" applyFont="1" applyFill="1" applyBorder="1" applyAlignment="1">
      <alignment horizontal="left" vertical="top" wrapText="1" indent="2"/>
    </xf>
    <xf numFmtId="3" fontId="16" fillId="2" borderId="0" xfId="26" applyNumberFormat="1" applyFont="1" applyFill="1" applyBorder="1" applyAlignment="1">
      <alignment horizontal="right" vertical="center"/>
    </xf>
    <xf numFmtId="3" fontId="9" fillId="3" borderId="0" xfId="0" applyNumberFormat="1" applyFont="1" applyFill="1" applyAlignment="1">
      <alignment horizontal="left" indent="2"/>
    </xf>
    <xf numFmtId="3" fontId="16" fillId="2" borderId="6" xfId="27" applyNumberFormat="1" applyFont="1" applyFill="1" applyBorder="1" applyAlignment="1">
      <alignment horizontal="center" vertical="center" wrapText="1"/>
    </xf>
    <xf numFmtId="3" fontId="16" fillId="2" borderId="0" xfId="27" applyNumberFormat="1" applyFont="1" applyFill="1" applyAlignment="1">
      <alignment horizontal="center" vertical="center" wrapText="1"/>
    </xf>
    <xf numFmtId="3" fontId="16" fillId="2" borderId="6" xfId="27" applyNumberFormat="1" applyFont="1" applyFill="1" applyBorder="1" applyAlignment="1">
      <alignment horizontal="left" vertical="center" wrapText="1"/>
    </xf>
    <xf numFmtId="3" fontId="16" fillId="2" borderId="0" xfId="27" applyNumberFormat="1" applyFont="1" applyFill="1" applyAlignment="1">
      <alignment horizontal="left" vertical="center" wrapText="1"/>
    </xf>
    <xf numFmtId="3" fontId="16" fillId="2" borderId="0" xfId="27" applyNumberFormat="1" applyFont="1" applyFill="1" applyBorder="1" applyAlignment="1">
      <alignment horizontal="left" vertical="center" wrapText="1" indent="2"/>
    </xf>
    <xf numFmtId="3" fontId="16" fillId="2" borderId="0" xfId="27" applyNumberFormat="1" applyFont="1" applyFill="1" applyBorder="1" applyAlignment="1">
      <alignment horizontal="right" vertical="center"/>
    </xf>
    <xf numFmtId="172" fontId="16" fillId="2" borderId="0" xfId="27" applyNumberFormat="1" applyFont="1" applyFill="1" applyBorder="1" applyAlignment="1">
      <alignment horizontal="right" vertical="center"/>
    </xf>
    <xf numFmtId="172" fontId="7" fillId="2" borderId="0" xfId="0" applyNumberFormat="1" applyFont="1" applyFill="1" applyBorder="1" applyAlignment="1">
      <alignment vertical="center"/>
    </xf>
    <xf numFmtId="3" fontId="16" fillId="2" borderId="0" xfId="29" applyNumberFormat="1" applyFont="1" applyFill="1" applyBorder="1" applyAlignment="1">
      <alignment horizontal="right" vertical="center"/>
    </xf>
    <xf numFmtId="172" fontId="16" fillId="2" borderId="0" xfId="29" applyNumberFormat="1" applyFont="1" applyFill="1" applyBorder="1" applyAlignment="1">
      <alignment horizontal="right" vertical="center"/>
    </xf>
    <xf numFmtId="3" fontId="24" fillId="2" borderId="2" xfId="13" applyNumberFormat="1" applyFont="1" applyFill="1" applyBorder="1" applyAlignment="1">
      <alignment horizontal="right" vertical="center"/>
    </xf>
    <xf numFmtId="0" fontId="21" fillId="2" borderId="0" xfId="40" applyFont="1" applyFill="1" applyBorder="1" applyAlignment="1">
      <alignment horizontal="center" vertical="center" wrapText="1"/>
    </xf>
    <xf numFmtId="173" fontId="23" fillId="5" borderId="0" xfId="40" applyNumberFormat="1" applyFont="1" applyFill="1" applyBorder="1" applyAlignment="1">
      <alignment horizontal="right" vertical="center"/>
    </xf>
    <xf numFmtId="173" fontId="22" fillId="2" borderId="0" xfId="40" applyNumberFormat="1" applyFont="1" applyFill="1" applyBorder="1" applyAlignment="1">
      <alignment horizontal="right" vertical="center"/>
    </xf>
    <xf numFmtId="0" fontId="21" fillId="2" borderId="0" xfId="40" applyFont="1" applyFill="1" applyBorder="1" applyAlignment="1">
      <alignment horizontal="left" vertical="top" wrapText="1" indent="2"/>
    </xf>
    <xf numFmtId="173" fontId="21" fillId="2" borderId="0" xfId="40" applyNumberFormat="1" applyFont="1" applyFill="1" applyBorder="1" applyAlignment="1">
      <alignment horizontal="right" vertical="center"/>
    </xf>
    <xf numFmtId="0" fontId="21" fillId="4" borderId="0" xfId="40" applyFont="1" applyFill="1" applyBorder="1" applyAlignment="1">
      <alignment horizontal="left" vertical="top" wrapText="1"/>
    </xf>
    <xf numFmtId="0" fontId="16" fillId="2" borderId="0" xfId="42" applyFont="1" applyFill="1" applyAlignment="1">
      <alignment horizontal="right" vertical="center" wrapText="1"/>
    </xf>
    <xf numFmtId="0" fontId="16" fillId="2" borderId="0" xfId="42" applyFont="1" applyFill="1" applyBorder="1" applyAlignment="1">
      <alignment horizontal="left" vertical="top" wrapText="1" indent="2"/>
    </xf>
    <xf numFmtId="173" fontId="16" fillId="2" borderId="0" xfId="42" applyNumberFormat="1" applyFont="1" applyFill="1" applyBorder="1" applyAlignment="1">
      <alignment horizontal="right" vertical="center"/>
    </xf>
    <xf numFmtId="0" fontId="21" fillId="4" borderId="0" xfId="42" applyFont="1" applyFill="1" applyBorder="1" applyAlignment="1">
      <alignment horizontal="left" vertical="top" wrapText="1"/>
    </xf>
    <xf numFmtId="0" fontId="21" fillId="2" borderId="0" xfId="43" applyFont="1" applyFill="1" applyAlignment="1">
      <alignment horizontal="right" vertical="center" wrapText="1"/>
    </xf>
    <xf numFmtId="0" fontId="21" fillId="2" borderId="0" xfId="43" applyFont="1" applyFill="1" applyAlignment="1">
      <alignment horizontal="right" vertical="center" wrapText="1"/>
    </xf>
    <xf numFmtId="0" fontId="16" fillId="2" borderId="0" xfId="44" applyFont="1" applyFill="1" applyAlignment="1">
      <alignment horizontal="right" wrapText="1"/>
    </xf>
    <xf numFmtId="0" fontId="16" fillId="2" borderId="0" xfId="44" applyFont="1" applyFill="1" applyAlignment="1">
      <alignment horizontal="right" vertical="center" wrapText="1"/>
    </xf>
    <xf numFmtId="0" fontId="15" fillId="2" borderId="1" xfId="44" applyFont="1" applyFill="1" applyBorder="1" applyAlignment="1">
      <alignment horizontal="center" vertical="center" wrapText="1"/>
    </xf>
    <xf numFmtId="0" fontId="16" fillId="2" borderId="0" xfId="44" applyFont="1" applyFill="1" applyBorder="1" applyAlignment="1">
      <alignment horizontal="left" vertical="top" wrapText="1" indent="2"/>
    </xf>
    <xf numFmtId="173" fontId="16" fillId="2" borderId="0" xfId="44" applyNumberFormat="1" applyFont="1" applyFill="1" applyBorder="1" applyAlignment="1">
      <alignment horizontal="right" vertical="center"/>
    </xf>
    <xf numFmtId="0" fontId="21" fillId="4" borderId="0" xfId="44" applyFont="1" applyFill="1" applyBorder="1" applyAlignment="1">
      <alignment horizontal="left" vertical="top" wrapText="1"/>
    </xf>
    <xf numFmtId="0" fontId="16" fillId="2" borderId="0" xfId="45" applyFont="1" applyFill="1" applyBorder="1" applyAlignment="1">
      <alignment horizontal="left" vertical="top" wrapText="1" indent="2"/>
    </xf>
    <xf numFmtId="173" fontId="16" fillId="2" borderId="0" xfId="45" applyNumberFormat="1" applyFont="1" applyFill="1" applyBorder="1" applyAlignment="1">
      <alignment horizontal="right" vertical="center"/>
    </xf>
    <xf numFmtId="0" fontId="21" fillId="4" borderId="0" xfId="45" applyFont="1" applyFill="1" applyBorder="1" applyAlignment="1">
      <alignment horizontal="left" vertical="top" wrapText="1"/>
    </xf>
    <xf numFmtId="173" fontId="16" fillId="2" borderId="0" xfId="46" applyNumberFormat="1" applyFont="1" applyFill="1" applyBorder="1" applyAlignment="1">
      <alignment horizontal="left" vertical="top" wrapText="1" indent="2"/>
    </xf>
    <xf numFmtId="173" fontId="16" fillId="2" borderId="0" xfId="46" applyNumberFormat="1" applyFont="1" applyFill="1" applyBorder="1" applyAlignment="1">
      <alignment horizontal="right" vertical="center"/>
    </xf>
    <xf numFmtId="165" fontId="16" fillId="2" borderId="0" xfId="46" applyNumberFormat="1" applyFont="1" applyFill="1" applyBorder="1" applyAlignment="1">
      <alignment horizontal="right" vertical="center"/>
    </xf>
    <xf numFmtId="0" fontId="16" fillId="2" borderId="0" xfId="47" applyFont="1" applyFill="1" applyBorder="1" applyAlignment="1">
      <alignment horizontal="left" vertical="top" wrapText="1" indent="2"/>
    </xf>
    <xf numFmtId="173" fontId="16" fillId="2" borderId="0" xfId="47" applyNumberFormat="1" applyFont="1" applyFill="1" applyBorder="1" applyAlignment="1">
      <alignment horizontal="right" vertical="center"/>
    </xf>
    <xf numFmtId="165" fontId="16" fillId="2" borderId="0" xfId="47" applyNumberFormat="1" applyFont="1" applyFill="1" applyBorder="1" applyAlignment="1">
      <alignment horizontal="right" vertical="center"/>
    </xf>
    <xf numFmtId="176" fontId="0" fillId="4" borderId="0" xfId="0" applyNumberFormat="1" applyFill="1" applyBorder="1"/>
    <xf numFmtId="173" fontId="16" fillId="2" borderId="0" xfId="48" applyNumberFormat="1" applyFont="1" applyFill="1" applyBorder="1" applyAlignment="1">
      <alignment horizontal="left" vertical="top" wrapText="1" indent="2"/>
    </xf>
    <xf numFmtId="173" fontId="16" fillId="2" borderId="0" xfId="48" applyNumberFormat="1" applyFont="1" applyFill="1" applyBorder="1" applyAlignment="1">
      <alignment horizontal="right" vertical="center"/>
    </xf>
    <xf numFmtId="0" fontId="16" fillId="2" borderId="0" xfId="49" applyFont="1" applyFill="1" applyAlignment="1">
      <alignment horizontal="right" vertical="center" wrapText="1"/>
    </xf>
    <xf numFmtId="0" fontId="21" fillId="4" borderId="0" xfId="49" applyFont="1" applyFill="1" applyAlignment="1">
      <alignment horizontal="right" wrapText="1"/>
    </xf>
    <xf numFmtId="171" fontId="0" fillId="3" borderId="0" xfId="0" applyNumberFormat="1" applyFill="1"/>
    <xf numFmtId="0" fontId="16" fillId="2" borderId="0" xfId="3" applyFont="1" applyFill="1" applyBorder="1" applyAlignment="1">
      <alignment horizontal="left" vertical="top" wrapText="1" indent="1"/>
    </xf>
    <xf numFmtId="0" fontId="1" fillId="3" borderId="0" xfId="6" applyFill="1"/>
    <xf numFmtId="0" fontId="16" fillId="2" borderId="0" xfId="6" applyFont="1" applyFill="1" applyBorder="1" applyAlignment="1">
      <alignment horizontal="left" vertical="top" wrapText="1" indent="1"/>
    </xf>
    <xf numFmtId="0" fontId="21" fillId="3" borderId="0" xfId="6" applyFont="1" applyFill="1" applyBorder="1" applyAlignment="1">
      <alignment horizontal="left" vertical="top" wrapText="1"/>
    </xf>
    <xf numFmtId="0" fontId="1" fillId="3" borderId="0" xfId="12" applyFill="1"/>
    <xf numFmtId="0" fontId="16" fillId="2" borderId="0" xfId="12" applyFont="1" applyFill="1" applyBorder="1" applyAlignment="1">
      <alignment horizontal="left" vertical="top" wrapText="1" indent="1"/>
    </xf>
    <xf numFmtId="0" fontId="21" fillId="3" borderId="0" xfId="12" applyFont="1" applyFill="1" applyBorder="1" applyAlignment="1">
      <alignment horizontal="left" vertical="top" wrapText="1"/>
    </xf>
    <xf numFmtId="0" fontId="1" fillId="3" borderId="0" xfId="12" applyFill="1" applyBorder="1"/>
    <xf numFmtId="0" fontId="16" fillId="2" borderId="2" xfId="12" applyFont="1" applyFill="1" applyBorder="1" applyAlignment="1">
      <alignment horizontal="right" vertical="center" wrapText="1"/>
    </xf>
    <xf numFmtId="0" fontId="16" fillId="2" borderId="0" xfId="12" applyFont="1" applyFill="1" applyAlignment="1">
      <alignment horizontal="right" vertical="center" wrapText="1"/>
    </xf>
    <xf numFmtId="0" fontId="16" fillId="2" borderId="0" xfId="12" applyFont="1" applyFill="1" applyAlignment="1">
      <alignment horizontal="right" wrapText="1"/>
    </xf>
    <xf numFmtId="0" fontId="20" fillId="3" borderId="0" xfId="17" applyFont="1" applyFill="1" applyAlignment="1">
      <alignment vertical="center" wrapText="1"/>
    </xf>
    <xf numFmtId="0" fontId="21" fillId="3" borderId="0" xfId="17" applyFont="1" applyFill="1" applyBorder="1" applyAlignment="1">
      <alignment horizontal="left" vertical="top" wrapText="1"/>
    </xf>
    <xf numFmtId="0" fontId="16" fillId="2" borderId="0" xfId="17" applyFont="1" applyFill="1" applyAlignment="1">
      <alignment horizontal="right" vertical="center" wrapText="1"/>
    </xf>
    <xf numFmtId="0" fontId="16" fillId="2" borderId="0" xfId="17" applyFont="1" applyFill="1" applyAlignment="1">
      <alignment horizontal="right" wrapText="1"/>
    </xf>
    <xf numFmtId="0" fontId="20" fillId="3" borderId="0" xfId="16" applyFont="1" applyFill="1" applyAlignment="1">
      <alignment vertical="center" wrapText="1"/>
    </xf>
    <xf numFmtId="0" fontId="21" fillId="3" borderId="0" xfId="16" applyFont="1" applyFill="1" applyBorder="1" applyAlignment="1">
      <alignment horizontal="left" vertical="top" wrapText="1"/>
    </xf>
    <xf numFmtId="0" fontId="16" fillId="2" borderId="0" xfId="16" applyFont="1" applyFill="1" applyAlignment="1">
      <alignment horizontal="right" vertical="center" wrapText="1"/>
    </xf>
    <xf numFmtId="0" fontId="24" fillId="2" borderId="0" xfId="2" applyFont="1" applyFill="1" applyBorder="1" applyAlignment="1">
      <alignment horizontal="left" vertical="center" wrapText="1"/>
    </xf>
    <xf numFmtId="0" fontId="18" fillId="5" borderId="0" xfId="12" applyFont="1" applyFill="1" applyBorder="1" applyAlignment="1">
      <alignment vertical="top" wrapText="1"/>
    </xf>
    <xf numFmtId="0" fontId="16" fillId="2" borderId="0" xfId="16" applyFont="1" applyFill="1" applyBorder="1" applyAlignment="1">
      <alignment vertical="top" wrapText="1"/>
    </xf>
    <xf numFmtId="0" fontId="20" fillId="3" borderId="0" xfId="18" applyFont="1" applyFill="1" applyAlignment="1">
      <alignment vertical="center" wrapText="1"/>
    </xf>
    <xf numFmtId="3" fontId="16" fillId="2" borderId="0" xfId="18" applyNumberFormat="1" applyFont="1" applyFill="1" applyBorder="1" applyAlignment="1">
      <alignment horizontal="center" vertical="center"/>
    </xf>
    <xf numFmtId="0" fontId="21" fillId="3" borderId="0" xfId="18" applyFont="1" applyFill="1" applyBorder="1" applyAlignment="1">
      <alignment horizontal="left" vertical="top" wrapText="1"/>
    </xf>
    <xf numFmtId="165" fontId="16" fillId="2" borderId="0" xfId="19" applyNumberFormat="1" applyFont="1" applyFill="1" applyBorder="1" applyAlignment="1">
      <alignment horizontal="center" vertical="center"/>
    </xf>
    <xf numFmtId="168" fontId="16" fillId="2" borderId="0" xfId="19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16" fillId="2" borderId="0" xfId="19" applyFont="1" applyFill="1" applyAlignment="1">
      <alignment vertical="top" wrapText="1"/>
    </xf>
    <xf numFmtId="0" fontId="16" fillId="2" borderId="0" xfId="19" applyFont="1" applyFill="1" applyBorder="1" applyAlignment="1">
      <alignment vertical="top" wrapText="1"/>
    </xf>
    <xf numFmtId="0" fontId="0" fillId="3" borderId="0" xfId="0" applyFill="1" applyBorder="1" applyAlignment="1"/>
  </cellXfs>
  <cellStyles count="77">
    <cellStyle name="Comma" xfId="15" builtinId="3"/>
    <cellStyle name="Normal" xfId="0" builtinId="0"/>
    <cellStyle name="Normal 14" xfId="2" xr:uid="{00000000-0005-0000-0000-000001000000}"/>
    <cellStyle name="Normal 14 2" xfId="28" xr:uid="{00000000-0005-0000-0000-000002000000}"/>
    <cellStyle name="Normal 2" xfId="56" xr:uid="{00000000-0005-0000-0000-000003000000}"/>
    <cellStyle name="Normal 2 3" xfId="14" xr:uid="{00000000-0005-0000-0000-000004000000}"/>
    <cellStyle name="Normal 2 4" xfId="13" xr:uid="{00000000-0005-0000-0000-000005000000}"/>
    <cellStyle name="Normal 22" xfId="73" xr:uid="{00000000-0005-0000-0000-000006000000}"/>
    <cellStyle name="Normal_Folha1 2" xfId="3" xr:uid="{00000000-0005-0000-0000-000007000000}"/>
    <cellStyle name="Normal_Folha10" xfId="22" xr:uid="{00000000-0005-0000-0000-000008000000}"/>
    <cellStyle name="Normal_Folha11" xfId="23" xr:uid="{00000000-0005-0000-0000-000009000000}"/>
    <cellStyle name="Normal_Folha12" xfId="24" xr:uid="{00000000-0005-0000-0000-00000A000000}"/>
    <cellStyle name="Normal_Folha13" xfId="25" xr:uid="{00000000-0005-0000-0000-00000B000000}"/>
    <cellStyle name="Normal_Folha14" xfId="26" xr:uid="{00000000-0005-0000-0000-00000C000000}"/>
    <cellStyle name="Normal_Folha15" xfId="27" xr:uid="{00000000-0005-0000-0000-00000D000000}"/>
    <cellStyle name="Normal_Folha16" xfId="29" xr:uid="{00000000-0005-0000-0000-00000E000000}"/>
    <cellStyle name="Normal_Folha2 2" xfId="6" xr:uid="{00000000-0005-0000-0000-00000F000000}"/>
    <cellStyle name="Normal_Folha3" xfId="12" xr:uid="{00000000-0005-0000-0000-000010000000}"/>
    <cellStyle name="Normal_Folha4" xfId="17" xr:uid="{00000000-0005-0000-0000-000011000000}"/>
    <cellStyle name="Normal_Folha5" xfId="16" xr:uid="{00000000-0005-0000-0000-000012000000}"/>
    <cellStyle name="Normal_Folha6" xfId="18" xr:uid="{00000000-0005-0000-0000-000013000000}"/>
    <cellStyle name="Normal_Folha7" xfId="19" xr:uid="{00000000-0005-0000-0000-000014000000}"/>
    <cellStyle name="Normal_Folha8" xfId="20" xr:uid="{00000000-0005-0000-0000-000015000000}"/>
    <cellStyle name="Normal_Folha9" xfId="21" xr:uid="{00000000-0005-0000-0000-000016000000}"/>
    <cellStyle name="Normal_gp_idade2" xfId="7" xr:uid="{00000000-0005-0000-0000-000017000000}"/>
    <cellStyle name="Normal_Q 6.1_1" xfId="74" xr:uid="{00000000-0005-0000-0000-000018000000}"/>
    <cellStyle name="Normal_Q 6.2_2" xfId="76" xr:uid="{00000000-0005-0000-0000-000019000000}"/>
    <cellStyle name="Normal_Q1" xfId="1" xr:uid="{00000000-0005-0000-0000-00001A000000}"/>
    <cellStyle name="Normal_Q1.7" xfId="8" xr:uid="{00000000-0005-0000-0000-00001B000000}"/>
    <cellStyle name="Normal_Q1.9" xfId="10" xr:uid="{00000000-0005-0000-0000-00001C000000}"/>
    <cellStyle name="Normal_Q2.1" xfId="75" xr:uid="{00000000-0005-0000-0000-00001D000000}"/>
    <cellStyle name="Normal_Q2.1 2" xfId="58" xr:uid="{00000000-0005-0000-0000-00001E000000}"/>
    <cellStyle name="Normal_Q3.1" xfId="30" xr:uid="{00000000-0005-0000-0000-00001F000000}"/>
    <cellStyle name="Normal_Q3.1_1" xfId="59" xr:uid="{00000000-0005-0000-0000-000020000000}"/>
    <cellStyle name="Normal_Q3.2" xfId="31" xr:uid="{00000000-0005-0000-0000-000021000000}"/>
    <cellStyle name="Normal_Q3.2_1" xfId="60" xr:uid="{00000000-0005-0000-0000-000022000000}"/>
    <cellStyle name="Normal_Q3.3" xfId="32" xr:uid="{00000000-0005-0000-0000-000023000000}"/>
    <cellStyle name="Normal_Q3.3_1" xfId="61" xr:uid="{00000000-0005-0000-0000-000024000000}"/>
    <cellStyle name="Normal_Q3.4" xfId="33" xr:uid="{00000000-0005-0000-0000-000025000000}"/>
    <cellStyle name="Normal_Q3.4_1" xfId="62" xr:uid="{00000000-0005-0000-0000-000026000000}"/>
    <cellStyle name="Normal_Q5.1" xfId="34" xr:uid="{00000000-0005-0000-0000-000027000000}"/>
    <cellStyle name="Normal_Q5.1_1" xfId="63" xr:uid="{00000000-0005-0000-0000-000028000000}"/>
    <cellStyle name="Normal_Q5.2" xfId="36" xr:uid="{00000000-0005-0000-0000-000029000000}"/>
    <cellStyle name="Normal_Q9.1" xfId="38" xr:uid="{00000000-0005-0000-0000-00002A000000}"/>
    <cellStyle name="Normal_Q9.10" xfId="47" xr:uid="{00000000-0005-0000-0000-00002B000000}"/>
    <cellStyle name="Normal_Q9.11" xfId="48" xr:uid="{00000000-0005-0000-0000-00002C000000}"/>
    <cellStyle name="Normal_Q9.12" xfId="49" xr:uid="{00000000-0005-0000-0000-00002D000000}"/>
    <cellStyle name="Normal_Q9.13" xfId="67" xr:uid="{00000000-0005-0000-0000-00002E000000}"/>
    <cellStyle name="Normal_Q9.14" xfId="50" xr:uid="{00000000-0005-0000-0000-00002F000000}"/>
    <cellStyle name="Normal_Q9.15" xfId="51" xr:uid="{00000000-0005-0000-0000-000030000000}"/>
    <cellStyle name="Normal_Q9.16" xfId="52" xr:uid="{00000000-0005-0000-0000-000031000000}"/>
    <cellStyle name="Normal_Q9.17" xfId="53" xr:uid="{00000000-0005-0000-0000-000032000000}"/>
    <cellStyle name="Normal_Q9.18" xfId="54" xr:uid="{00000000-0005-0000-0000-000033000000}"/>
    <cellStyle name="Normal_Q9.19" xfId="55" xr:uid="{00000000-0005-0000-0000-000034000000}"/>
    <cellStyle name="Normal_Q9.2" xfId="39" xr:uid="{00000000-0005-0000-0000-000035000000}"/>
    <cellStyle name="Normal_Q9.3" xfId="40" xr:uid="{00000000-0005-0000-0000-000036000000}"/>
    <cellStyle name="Normal_Q9.4" xfId="41" xr:uid="{00000000-0005-0000-0000-000037000000}"/>
    <cellStyle name="Normal_Q9.5" xfId="42" xr:uid="{00000000-0005-0000-0000-000038000000}"/>
    <cellStyle name="Normal_Q9.6" xfId="43" xr:uid="{00000000-0005-0000-0000-000039000000}"/>
    <cellStyle name="Normal_Q9.7" xfId="44" xr:uid="{00000000-0005-0000-0000-00003A000000}"/>
    <cellStyle name="Normal_Q9.8" xfId="45" xr:uid="{00000000-0005-0000-0000-00003B000000}"/>
    <cellStyle name="Normal_Q9.9" xfId="46" xr:uid="{00000000-0005-0000-0000-00003C000000}"/>
    <cellStyle name="Normal_Quadro 2_1" xfId="4" xr:uid="{00000000-0005-0000-0000-00003D000000}"/>
    <cellStyle name="Normal_Quadro 3" xfId="5" xr:uid="{00000000-0005-0000-0000-00003E000000}"/>
    <cellStyle name="Normal_Quadro 4.2" xfId="65" xr:uid="{00000000-0005-0000-0000-00003F000000}"/>
    <cellStyle name="Normal_Quadro 4.3" xfId="66" xr:uid="{00000000-0005-0000-0000-000040000000}"/>
    <cellStyle name="Normal_Quadro 9.20 - Agregados familia" xfId="68" xr:uid="{00000000-0005-0000-0000-000041000000}"/>
    <cellStyle name="Normal_QuadrosCD" xfId="69" xr:uid="{00000000-0005-0000-0000-000042000000}"/>
    <cellStyle name="Normal_Sheet1 2" xfId="37" xr:uid="{00000000-0005-0000-0000-000043000000}"/>
    <cellStyle name="Normal_Sheet2" xfId="11" xr:uid="{00000000-0005-0000-0000-000044000000}"/>
    <cellStyle name="Normal_Sheet2 2" xfId="64" xr:uid="{00000000-0005-0000-0000-000045000000}"/>
    <cellStyle name="Normal_Sheet3" xfId="35" xr:uid="{00000000-0005-0000-0000-000046000000}"/>
    <cellStyle name="Normal_Sheet4" xfId="70" xr:uid="{00000000-0005-0000-0000-000047000000}"/>
    <cellStyle name="Normal_Sheet5" xfId="9" xr:uid="{00000000-0005-0000-0000-000048000000}"/>
    <cellStyle name="Normal_Sheet6" xfId="71" xr:uid="{00000000-0005-0000-0000-000049000000}"/>
    <cellStyle name="Normal_Sheet7" xfId="72" xr:uid="{00000000-0005-0000-0000-00004A000000}"/>
    <cellStyle name="Vírgula 2" xfId="57" xr:uid="{00000000-0005-0000-0000-00004C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mruColors>
      <color rgb="FF556A2C"/>
      <color rgb="FF808080"/>
      <color rgb="FFC76361"/>
      <color rgb="FF7A70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50468</xdr:colOff>
      <xdr:row>45</xdr:row>
      <xdr:rowOff>73025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C7DF60-6861-440C-B143-3C3FD0263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6468" cy="86455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9</xdr:col>
      <xdr:colOff>561975</xdr:colOff>
      <xdr:row>33</xdr:row>
      <xdr:rowOff>134937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D0844AE-BA5D-4064-BE25-10B3390597BA}"/>
            </a:ext>
          </a:extLst>
        </xdr:cNvPr>
        <xdr:cNvSpPr/>
      </xdr:nvSpPr>
      <xdr:spPr>
        <a:xfrm>
          <a:off x="0" y="4762500"/>
          <a:ext cx="6048375" cy="16589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População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08783" cy="9300011"/>
    <xdr:pic>
      <xdr:nvPicPr>
        <xdr:cNvPr id="2" name="Imagem 1">
          <a:extLst>
            <a:ext uri="{FF2B5EF4-FFF2-40B4-BE49-F238E27FC236}">
              <a16:creationId xmlns:a16="http://schemas.microsoft.com/office/drawing/2014/main" id="{4169E467-842F-4ED0-AC77-5F6230515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0011"/>
        </a:xfrm>
        <a:prstGeom prst="rect">
          <a:avLst/>
        </a:prstGeom>
      </xdr:spPr>
    </xdr:pic>
    <xdr:clientData/>
  </xdr:oneCellAnchor>
  <xdr:twoCellAnchor>
    <xdr:from>
      <xdr:col>0</xdr:col>
      <xdr:colOff>19050</xdr:colOff>
      <xdr:row>26</xdr:row>
      <xdr:rowOff>76200</xdr:rowOff>
    </xdr:from>
    <xdr:to>
      <xdr:col>10</xdr:col>
      <xdr:colOff>523875</xdr:colOff>
      <xdr:row>37</xdr:row>
      <xdr:rowOff>64861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55A1849-0755-4B22-BFEE-8DB9B0DA5BAD}"/>
            </a:ext>
          </a:extLst>
        </xdr:cNvPr>
        <xdr:cNvSpPr/>
      </xdr:nvSpPr>
      <xdr:spPr>
        <a:xfrm>
          <a:off x="19050" y="5029200"/>
          <a:ext cx="6600825" cy="20841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Estado Civil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15133" cy="9300011"/>
    <xdr:pic>
      <xdr:nvPicPr>
        <xdr:cNvPr id="2" name="Imagem 1">
          <a:extLst>
            <a:ext uri="{FF2B5EF4-FFF2-40B4-BE49-F238E27FC236}">
              <a16:creationId xmlns:a16="http://schemas.microsoft.com/office/drawing/2014/main" id="{5A44624D-CAC9-43CC-85E5-D104263AD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28</xdr:row>
      <xdr:rowOff>28576</xdr:rowOff>
    </xdr:from>
    <xdr:to>
      <xdr:col>10</xdr:col>
      <xdr:colOff>468313</xdr:colOff>
      <xdr:row>36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8334E1D-D61F-4AC4-BE7D-6165214FE350}"/>
            </a:ext>
          </a:extLst>
        </xdr:cNvPr>
        <xdr:cNvSpPr/>
      </xdr:nvSpPr>
      <xdr:spPr>
        <a:xfrm>
          <a:off x="0" y="5362576"/>
          <a:ext cx="6564313" cy="1666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Registo Civil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67962" cy="9231975"/>
    <xdr:pic>
      <xdr:nvPicPr>
        <xdr:cNvPr id="2" name="Imagem 1">
          <a:extLst>
            <a:ext uri="{FF2B5EF4-FFF2-40B4-BE49-F238E27FC236}">
              <a16:creationId xmlns:a16="http://schemas.microsoft.com/office/drawing/2014/main" id="{6CCDE8A2-E293-4315-8FF9-5C90F67C0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oneCellAnchor>
  <xdr:twoCellAnchor>
    <xdr:from>
      <xdr:col>0</xdr:col>
      <xdr:colOff>9525</xdr:colOff>
      <xdr:row>26</xdr:row>
      <xdr:rowOff>104775</xdr:rowOff>
    </xdr:from>
    <xdr:to>
      <xdr:col>10</xdr:col>
      <xdr:colOff>444954</xdr:colOff>
      <xdr:row>35</xdr:row>
      <xdr:rowOff>186418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8A38BB6-AA37-4BE8-ACEE-0933EA20883B}"/>
            </a:ext>
          </a:extLst>
        </xdr:cNvPr>
        <xdr:cNvSpPr/>
      </xdr:nvSpPr>
      <xdr:spPr>
        <a:xfrm>
          <a:off x="9525" y="5057775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 Deficiência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67962" cy="9231975"/>
    <xdr:pic>
      <xdr:nvPicPr>
        <xdr:cNvPr id="2" name="Imagem 1">
          <a:extLst>
            <a:ext uri="{FF2B5EF4-FFF2-40B4-BE49-F238E27FC236}">
              <a16:creationId xmlns:a16="http://schemas.microsoft.com/office/drawing/2014/main" id="{9C246386-2C64-4AB6-A39F-896509C9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26</xdr:row>
      <xdr:rowOff>66675</xdr:rowOff>
    </xdr:from>
    <xdr:to>
      <xdr:col>10</xdr:col>
      <xdr:colOff>485775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D202F07-5584-4C85-86DA-EF3F48D70E3D}"/>
            </a:ext>
          </a:extLst>
        </xdr:cNvPr>
        <xdr:cNvSpPr/>
      </xdr:nvSpPr>
      <xdr:spPr>
        <a:xfrm>
          <a:off x="0" y="5019675"/>
          <a:ext cx="6581775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Orfandade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67962" cy="9231975"/>
    <xdr:pic>
      <xdr:nvPicPr>
        <xdr:cNvPr id="2" name="Imagem 1">
          <a:extLst>
            <a:ext uri="{FF2B5EF4-FFF2-40B4-BE49-F238E27FC236}">
              <a16:creationId xmlns:a16="http://schemas.microsoft.com/office/drawing/2014/main" id="{D1648450-CDC5-45D8-8041-45FFFE4D8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26</xdr:row>
      <xdr:rowOff>76200</xdr:rowOff>
    </xdr:from>
    <xdr:to>
      <xdr:col>10</xdr:col>
      <xdr:colOff>435429</xdr:colOff>
      <xdr:row>35</xdr:row>
      <xdr:rowOff>157843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E702FB5-3E19-4166-91AB-8AF0D41FF4F0}"/>
            </a:ext>
          </a:extLst>
        </xdr:cNvPr>
        <xdr:cNvSpPr/>
      </xdr:nvSpPr>
      <xdr:spPr>
        <a:xfrm>
          <a:off x="0" y="5029200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Língua e etnia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6567962" cy="9231975"/>
    <xdr:pic>
      <xdr:nvPicPr>
        <xdr:cNvPr id="2" name="Imagem 1">
          <a:extLst>
            <a:ext uri="{FF2B5EF4-FFF2-40B4-BE49-F238E27FC236}">
              <a16:creationId xmlns:a16="http://schemas.microsoft.com/office/drawing/2014/main" id="{838BCBB7-1049-46EC-AEB2-565463E89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567962" cy="9231975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26</xdr:row>
      <xdr:rowOff>66675</xdr:rowOff>
    </xdr:from>
    <xdr:to>
      <xdr:col>10</xdr:col>
      <xdr:colOff>457200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FC8C72E-840A-4414-9C1D-6C1AD3E89844}"/>
            </a:ext>
          </a:extLst>
        </xdr:cNvPr>
        <xdr:cNvSpPr/>
      </xdr:nvSpPr>
      <xdr:spPr>
        <a:xfrm>
          <a:off x="0" y="5019675"/>
          <a:ext cx="6553200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Religião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08783" cy="9305681"/>
    <xdr:pic>
      <xdr:nvPicPr>
        <xdr:cNvPr id="2" name="Imagem 1">
          <a:extLst>
            <a:ext uri="{FF2B5EF4-FFF2-40B4-BE49-F238E27FC236}">
              <a16:creationId xmlns:a16="http://schemas.microsoft.com/office/drawing/2014/main" id="{EB6BA469-065B-4F5C-B569-68B0E9BA2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oneCellAnchor>
  <xdr:twoCellAnchor>
    <xdr:from>
      <xdr:col>0</xdr:col>
      <xdr:colOff>9525</xdr:colOff>
      <xdr:row>26</xdr:row>
      <xdr:rowOff>180975</xdr:rowOff>
    </xdr:from>
    <xdr:to>
      <xdr:col>10</xdr:col>
      <xdr:colOff>485775</xdr:colOff>
      <xdr:row>36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0DC1163-DF35-42ED-8183-D4D113FBC1DB}"/>
            </a:ext>
          </a:extLst>
        </xdr:cNvPr>
        <xdr:cNvSpPr/>
      </xdr:nvSpPr>
      <xdr:spPr>
        <a:xfrm>
          <a:off x="9525" y="5133975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Educação e FP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6611958" cy="9305681"/>
    <xdr:pic>
      <xdr:nvPicPr>
        <xdr:cNvPr id="2" name="Imagem 1">
          <a:extLst>
            <a:ext uri="{FF2B5EF4-FFF2-40B4-BE49-F238E27FC236}">
              <a16:creationId xmlns:a16="http://schemas.microsoft.com/office/drawing/2014/main" id="{9401DBBB-69F2-4903-AB3F-DD2108BCF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611958" cy="9305681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27</xdr:row>
      <xdr:rowOff>0</xdr:rowOff>
    </xdr:from>
    <xdr:to>
      <xdr:col>10</xdr:col>
      <xdr:colOff>476250</xdr:colOff>
      <xdr:row>36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078FB5C-7B73-417A-8B9F-BD6ACE94D34C}"/>
            </a:ext>
          </a:extLst>
        </xdr:cNvPr>
        <xdr:cNvSpPr/>
      </xdr:nvSpPr>
      <xdr:spPr>
        <a:xfrm>
          <a:off x="0" y="5143500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9.Agregado Familiar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75165" cy="9666603"/>
    <xdr:pic>
      <xdr:nvPicPr>
        <xdr:cNvPr id="2" name="Imagem 1">
          <a:extLst>
            <a:ext uri="{FF2B5EF4-FFF2-40B4-BE49-F238E27FC236}">
              <a16:creationId xmlns:a16="http://schemas.microsoft.com/office/drawing/2014/main" id="{2C02C144-3946-4342-ACE7-0998F41F2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75165" cy="9666603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27</xdr:row>
      <xdr:rowOff>123825</xdr:rowOff>
    </xdr:from>
    <xdr:to>
      <xdr:col>10</xdr:col>
      <xdr:colOff>442632</xdr:colOff>
      <xdr:row>37</xdr:row>
      <xdr:rowOff>101414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3F90929-66FC-4487-BE1F-664449505B2E}"/>
            </a:ext>
          </a:extLst>
        </xdr:cNvPr>
        <xdr:cNvSpPr/>
      </xdr:nvSpPr>
      <xdr:spPr>
        <a:xfrm>
          <a:off x="0" y="5267325"/>
          <a:ext cx="6538632" cy="18825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11. Habitação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56A2C"/>
  </sheetPr>
  <dimension ref="G23"/>
  <sheetViews>
    <sheetView zoomScaleNormal="100" workbookViewId="0">
      <selection sqref="A1:E1"/>
    </sheetView>
  </sheetViews>
  <sheetFormatPr defaultRowHeight="15"/>
  <cols>
    <col min="1" max="16384" width="9.140625" style="119"/>
  </cols>
  <sheetData>
    <row r="23" spans="7:7">
      <c r="G23" s="12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6"/>
  <sheetViews>
    <sheetView zoomScale="110" zoomScaleNormal="110" workbookViewId="0">
      <selection activeCell="G6" sqref="G6"/>
    </sheetView>
  </sheetViews>
  <sheetFormatPr defaultColWidth="19.7109375" defaultRowHeight="12"/>
  <cols>
    <col min="1" max="1" width="18.85546875" style="2" customWidth="1"/>
    <col min="2" max="2" width="10.42578125" style="1" customWidth="1"/>
    <col min="3" max="3" width="12" style="1" customWidth="1"/>
    <col min="4" max="4" width="13.85546875" style="1" customWidth="1"/>
    <col min="5" max="5" width="7.7109375" style="1" customWidth="1"/>
    <col min="6" max="16384" width="19.7109375" style="1"/>
  </cols>
  <sheetData>
    <row r="1" spans="1:5" ht="25.5" customHeight="1">
      <c r="A1" s="751" t="s">
        <v>52</v>
      </c>
      <c r="B1" s="751"/>
      <c r="C1" s="751"/>
      <c r="D1" s="751"/>
    </row>
    <row r="2" spans="1:5" ht="34.5" customHeight="1">
      <c r="A2" s="939" t="s">
        <v>552</v>
      </c>
      <c r="B2" s="571" t="s">
        <v>0</v>
      </c>
      <c r="C2" s="571" t="s">
        <v>1</v>
      </c>
      <c r="D2" s="571" t="s">
        <v>2</v>
      </c>
    </row>
    <row r="3" spans="1:5" ht="15.75" customHeight="1">
      <c r="A3" s="572" t="s">
        <v>353</v>
      </c>
      <c r="B3" s="573">
        <v>716335.49210650648</v>
      </c>
      <c r="C3" s="574">
        <v>359163.44090991426</v>
      </c>
      <c r="D3" s="574">
        <v>357172.05119689158</v>
      </c>
      <c r="E3" s="14"/>
    </row>
    <row r="4" spans="1:5" ht="15.75" customHeight="1">
      <c r="A4" s="940"/>
      <c r="B4" s="941"/>
      <c r="C4" s="942"/>
      <c r="D4" s="942"/>
      <c r="E4" s="14"/>
    </row>
    <row r="5" spans="1:5" ht="15.75" customHeight="1">
      <c r="A5" s="572" t="s">
        <v>3</v>
      </c>
      <c r="B5" s="943"/>
      <c r="C5" s="943"/>
      <c r="D5" s="943"/>
    </row>
    <row r="6" spans="1:5" ht="15.75" customHeight="1">
      <c r="A6" s="575" t="s">
        <v>4</v>
      </c>
      <c r="B6" s="576">
        <v>374186.50318451988</v>
      </c>
      <c r="C6" s="576">
        <v>184840.66738225296</v>
      </c>
      <c r="D6" s="576">
        <v>189345.83580242359</v>
      </c>
      <c r="E6" s="14"/>
    </row>
    <row r="7" spans="1:5" ht="15.75" customHeight="1">
      <c r="A7" s="575" t="s">
        <v>5</v>
      </c>
      <c r="B7" s="576">
        <v>342148.98892235709</v>
      </c>
      <c r="C7" s="576">
        <v>174322.77352775281</v>
      </c>
      <c r="D7" s="576">
        <v>167826.21539454008</v>
      </c>
      <c r="E7" s="14"/>
    </row>
    <row r="8" spans="1:5" ht="15.75" customHeight="1">
      <c r="A8" s="577" t="s">
        <v>53</v>
      </c>
      <c r="B8" s="574"/>
      <c r="C8" s="574"/>
      <c r="D8" s="574"/>
    </row>
    <row r="9" spans="1:5" ht="15.75" customHeight="1">
      <c r="A9" s="578" t="s">
        <v>352</v>
      </c>
      <c r="B9" s="133">
        <v>145797.58054887931</v>
      </c>
      <c r="C9" s="133">
        <v>71857.036352302603</v>
      </c>
      <c r="D9" s="133">
        <v>73940.544196651259</v>
      </c>
      <c r="E9" s="125"/>
    </row>
    <row r="10" spans="1:5" ht="15.75" customHeight="1">
      <c r="A10" s="579" t="s">
        <v>351</v>
      </c>
      <c r="B10" s="128">
        <v>117964.54193048505</v>
      </c>
      <c r="C10" s="128">
        <v>57786.75672876188</v>
      </c>
      <c r="D10" s="128">
        <v>60177.78520182817</v>
      </c>
      <c r="E10" s="29"/>
    </row>
    <row r="11" spans="1:5" ht="15.75" customHeight="1">
      <c r="A11" s="579" t="s">
        <v>350</v>
      </c>
      <c r="B11" s="128">
        <v>16981.322081995255</v>
      </c>
      <c r="C11" s="128">
        <v>8677.8470251917643</v>
      </c>
      <c r="D11" s="128">
        <v>8303.4750568020336</v>
      </c>
      <c r="E11" s="125"/>
    </row>
    <row r="12" spans="1:5" ht="15.75" customHeight="1">
      <c r="A12" s="579" t="s">
        <v>349</v>
      </c>
      <c r="B12" s="132">
        <v>10851.716536383437</v>
      </c>
      <c r="C12" s="132">
        <v>5392.4325983537356</v>
      </c>
      <c r="D12" s="132">
        <v>5459.2839380295027</v>
      </c>
      <c r="E12" s="125"/>
    </row>
    <row r="13" spans="1:5" ht="15.75" customHeight="1">
      <c r="A13" s="578" t="s">
        <v>348</v>
      </c>
      <c r="B13" s="126">
        <v>44434.771838625129</v>
      </c>
      <c r="C13" s="126">
        <v>22311.439495660899</v>
      </c>
      <c r="D13" s="126">
        <v>22123.332342957339</v>
      </c>
      <c r="E13" s="125"/>
    </row>
    <row r="14" spans="1:5" ht="15.75" customHeight="1">
      <c r="A14" s="579" t="s">
        <v>348</v>
      </c>
      <c r="B14" s="128">
        <v>33230.949970816495</v>
      </c>
      <c r="C14" s="128">
        <v>16401.339270624787</v>
      </c>
      <c r="D14" s="128">
        <v>16829.610700189634</v>
      </c>
      <c r="E14" s="125"/>
    </row>
    <row r="15" spans="1:5" ht="15.75" customHeight="1">
      <c r="A15" s="579" t="s">
        <v>347</v>
      </c>
      <c r="B15" s="128">
        <v>4903.8904125781628</v>
      </c>
      <c r="C15" s="128">
        <v>2648.0981675189373</v>
      </c>
      <c r="D15" s="128">
        <v>2255.7922450591959</v>
      </c>
      <c r="E15" s="125"/>
    </row>
    <row r="16" spans="1:5" ht="15.75" customHeight="1">
      <c r="A16" s="579" t="s">
        <v>346</v>
      </c>
      <c r="B16" s="128">
        <v>6299.9314552234619</v>
      </c>
      <c r="C16" s="128">
        <v>3262.0020575159374</v>
      </c>
      <c r="D16" s="128">
        <v>3037.929397707625</v>
      </c>
      <c r="E16" s="125"/>
    </row>
    <row r="17" spans="1:5" ht="15.75" customHeight="1">
      <c r="A17" s="578" t="s">
        <v>345</v>
      </c>
      <c r="B17" s="126">
        <v>52435.377703141901</v>
      </c>
      <c r="C17" s="126">
        <v>26470.693478195844</v>
      </c>
      <c r="D17" s="126">
        <v>25964.684224935536</v>
      </c>
      <c r="E17" s="125"/>
    </row>
    <row r="18" spans="1:5" ht="15.75" customHeight="1">
      <c r="A18" s="579" t="s">
        <v>345</v>
      </c>
      <c r="B18" s="128">
        <v>19209.372053108225</v>
      </c>
      <c r="C18" s="128">
        <v>9708.5561281913124</v>
      </c>
      <c r="D18" s="128">
        <v>9500.8159249154305</v>
      </c>
      <c r="E18" s="125"/>
    </row>
    <row r="19" spans="1:5" ht="15.75" customHeight="1">
      <c r="A19" s="579" t="s">
        <v>344</v>
      </c>
      <c r="B19" s="128">
        <v>20913.298700148902</v>
      </c>
      <c r="C19" s="128">
        <v>10387.307935812654</v>
      </c>
      <c r="D19" s="128">
        <v>10525.990764335294</v>
      </c>
      <c r="E19" s="125"/>
    </row>
    <row r="20" spans="1:5" ht="15.75" customHeight="1">
      <c r="A20" s="579" t="s">
        <v>343</v>
      </c>
      <c r="B20" s="128">
        <v>12312.706949873214</v>
      </c>
      <c r="C20" s="128">
        <v>6374.8294141897795</v>
      </c>
      <c r="D20" s="128">
        <v>5937.8775356831175</v>
      </c>
      <c r="E20" s="125"/>
    </row>
    <row r="21" spans="1:5" ht="15.75" customHeight="1">
      <c r="A21" s="578" t="s">
        <v>342</v>
      </c>
      <c r="B21" s="126">
        <v>36172.340088568257</v>
      </c>
      <c r="C21" s="126">
        <v>17817.638304847213</v>
      </c>
      <c r="D21" s="126">
        <v>18354.701783717799</v>
      </c>
      <c r="E21" s="125"/>
    </row>
    <row r="22" spans="1:5" ht="15.75" customHeight="1">
      <c r="A22" s="569" t="s">
        <v>341</v>
      </c>
      <c r="B22" s="128">
        <v>30536.888425549438</v>
      </c>
      <c r="C22" s="128">
        <v>14944.935168885366</v>
      </c>
      <c r="D22" s="128">
        <v>15591.953256662557</v>
      </c>
      <c r="E22" s="125"/>
    </row>
    <row r="23" spans="1:5" ht="15.75" customHeight="1">
      <c r="A23" s="570" t="s">
        <v>340</v>
      </c>
      <c r="B23" s="128">
        <v>5635.4516630162807</v>
      </c>
      <c r="C23" s="128">
        <v>2872.7031359614466</v>
      </c>
      <c r="D23" s="128">
        <v>2762.7485270548082</v>
      </c>
      <c r="E23" s="125"/>
    </row>
    <row r="24" spans="1:5" ht="15.75" customHeight="1">
      <c r="A24" s="578" t="s">
        <v>339</v>
      </c>
      <c r="B24" s="126">
        <v>54308.612541044982</v>
      </c>
      <c r="C24" s="126">
        <v>30627.106266756735</v>
      </c>
      <c r="D24" s="126">
        <v>23681.506274277712</v>
      </c>
      <c r="E24" s="125"/>
    </row>
    <row r="25" spans="1:5" ht="15.75" customHeight="1">
      <c r="A25" s="579" t="s">
        <v>339</v>
      </c>
      <c r="B25" s="128">
        <v>30644.813109377566</v>
      </c>
      <c r="C25" s="128">
        <v>17167.070604226421</v>
      </c>
      <c r="D25" s="128">
        <v>13477.742505149698</v>
      </c>
      <c r="E25" s="125"/>
    </row>
    <row r="26" spans="1:5" ht="15.75" customHeight="1">
      <c r="A26" s="579" t="s">
        <v>338</v>
      </c>
      <c r="B26" s="128">
        <v>10648.15795559762</v>
      </c>
      <c r="C26" s="128">
        <v>5563.168421258807</v>
      </c>
      <c r="D26" s="128">
        <v>5084.9895343386115</v>
      </c>
      <c r="E26" s="125"/>
    </row>
    <row r="27" spans="1:5" ht="15.75" customHeight="1">
      <c r="A27" s="579" t="s">
        <v>337</v>
      </c>
      <c r="B27" s="128">
        <v>13015.64147605876</v>
      </c>
      <c r="C27" s="128">
        <v>7896.8672412700289</v>
      </c>
      <c r="D27" s="128">
        <v>5118.7742347883632</v>
      </c>
      <c r="E27" s="125"/>
    </row>
    <row r="28" spans="1:5" ht="15.75" customHeight="1">
      <c r="A28" s="578" t="s">
        <v>336</v>
      </c>
      <c r="B28" s="126">
        <v>19008.090185852063</v>
      </c>
      <c r="C28" s="126">
        <v>9646.766291674996</v>
      </c>
      <c r="D28" s="126">
        <v>9361.3238941762847</v>
      </c>
      <c r="E28" s="125"/>
    </row>
    <row r="29" spans="1:5" ht="15.75" customHeight="1">
      <c r="A29" s="579" t="s">
        <v>336</v>
      </c>
      <c r="B29" s="128">
        <v>16079.779188057511</v>
      </c>
      <c r="C29" s="128">
        <v>8073.2177760757386</v>
      </c>
      <c r="D29" s="128">
        <v>8006.5614119809579</v>
      </c>
      <c r="E29" s="125"/>
    </row>
    <row r="30" spans="1:5" ht="15.75" customHeight="1">
      <c r="A30" s="579" t="s">
        <v>335</v>
      </c>
      <c r="B30" s="128">
        <v>2928.3109977943263</v>
      </c>
      <c r="C30" s="128">
        <v>1573.5485155991173</v>
      </c>
      <c r="D30" s="128">
        <v>1354.7624821951922</v>
      </c>
      <c r="E30" s="125"/>
    </row>
    <row r="31" spans="1:5" ht="15.75" customHeight="1">
      <c r="A31" s="578" t="s">
        <v>334</v>
      </c>
      <c r="B31" s="126">
        <v>13761.268986902665</v>
      </c>
      <c r="C31" s="126">
        <v>7048.9531968898727</v>
      </c>
      <c r="D31" s="126">
        <v>6712.3157900124324</v>
      </c>
      <c r="E31" s="125"/>
    </row>
    <row r="32" spans="1:5" ht="15.75" customHeight="1">
      <c r="A32" s="579" t="s">
        <v>334</v>
      </c>
      <c r="B32" s="128">
        <v>13761.268986902665</v>
      </c>
      <c r="C32" s="128">
        <v>7048.9531968898727</v>
      </c>
      <c r="D32" s="128">
        <v>6712.3157900124324</v>
      </c>
      <c r="E32" s="125"/>
    </row>
    <row r="33" spans="1:5" s="11" customFormat="1" ht="15.75" customHeight="1">
      <c r="A33" s="578" t="s">
        <v>333</v>
      </c>
      <c r="B33" s="126">
        <v>51675.747620189337</v>
      </c>
      <c r="C33" s="126">
        <v>25600.944773833893</v>
      </c>
      <c r="D33" s="126">
        <v>26074.802846345399</v>
      </c>
      <c r="E33" s="125"/>
    </row>
    <row r="34" spans="1:5" s="11" customFormat="1" ht="15.75" customHeight="1">
      <c r="A34" s="579" t="s">
        <v>333</v>
      </c>
      <c r="B34" s="128">
        <v>21051.718286758482</v>
      </c>
      <c r="C34" s="128">
        <v>10274.209089261929</v>
      </c>
      <c r="D34" s="128">
        <v>10777.509197495221</v>
      </c>
      <c r="E34" s="125"/>
    </row>
    <row r="35" spans="1:5" s="11" customFormat="1" ht="15.75" customHeight="1">
      <c r="A35" s="579" t="s">
        <v>332</v>
      </c>
      <c r="B35" s="128">
        <v>16093.153075837268</v>
      </c>
      <c r="C35" s="128">
        <v>8126.7417901180506</v>
      </c>
      <c r="D35" s="128">
        <v>7966.4112857185173</v>
      </c>
      <c r="E35" s="125"/>
    </row>
    <row r="36" spans="1:5" s="11" customFormat="1" ht="15.75" customHeight="1">
      <c r="A36" s="579" t="s">
        <v>331</v>
      </c>
      <c r="B36" s="128">
        <v>14530.876257581851</v>
      </c>
      <c r="C36" s="128">
        <v>7199.9938944517362</v>
      </c>
      <c r="D36" s="128">
        <v>7330.8823631294772</v>
      </c>
      <c r="E36" s="125"/>
    </row>
    <row r="37" spans="1:5" s="11" customFormat="1" ht="15.75" customHeight="1">
      <c r="A37" s="578" t="s">
        <v>330</v>
      </c>
      <c r="B37" s="126">
        <v>41654.493539582028</v>
      </c>
      <c r="C37" s="126">
        <v>20957.748454228422</v>
      </c>
      <c r="D37" s="126">
        <v>20696.745085348193</v>
      </c>
      <c r="E37" s="125"/>
    </row>
    <row r="38" spans="1:5" s="11" customFormat="1" ht="15.75" customHeight="1">
      <c r="A38" s="579" t="s">
        <v>330</v>
      </c>
      <c r="B38" s="128">
        <v>41654.493539582028</v>
      </c>
      <c r="C38" s="128">
        <v>20957.748454228422</v>
      </c>
      <c r="D38" s="128">
        <v>20696.745085348193</v>
      </c>
      <c r="E38" s="125"/>
    </row>
    <row r="39" spans="1:5" s="11" customFormat="1" ht="15.75" customHeight="1">
      <c r="A39" s="578" t="s">
        <v>329</v>
      </c>
      <c r="B39" s="126">
        <v>26264.967537281307</v>
      </c>
      <c r="C39" s="126">
        <v>13286.119932835838</v>
      </c>
      <c r="D39" s="126">
        <v>12978.84760444454</v>
      </c>
      <c r="E39" s="125"/>
    </row>
    <row r="40" spans="1:5" s="11" customFormat="1" ht="15.75" customHeight="1">
      <c r="A40" s="579" t="s">
        <v>329</v>
      </c>
      <c r="B40" s="128">
        <v>26264.967537281307</v>
      </c>
      <c r="C40" s="128">
        <v>13286.119932835838</v>
      </c>
      <c r="D40" s="128">
        <v>12978.84760444454</v>
      </c>
      <c r="E40" s="125"/>
    </row>
    <row r="41" spans="1:5" s="11" customFormat="1" ht="15.75" customHeight="1">
      <c r="A41" s="578" t="s">
        <v>328</v>
      </c>
      <c r="B41" s="126">
        <v>158068.33139649284</v>
      </c>
      <c r="C41" s="126">
        <v>77738.166665645622</v>
      </c>
      <c r="D41" s="126">
        <v>80330.164730854187</v>
      </c>
      <c r="E41" s="125"/>
    </row>
    <row r="42" spans="1:5" s="11" customFormat="1" ht="15.75" customHeight="1">
      <c r="A42" s="579" t="s">
        <v>328</v>
      </c>
      <c r="B42" s="128">
        <v>158068.33139649284</v>
      </c>
      <c r="C42" s="128">
        <v>77738.166665645622</v>
      </c>
      <c r="D42" s="128">
        <v>80330.164730854187</v>
      </c>
      <c r="E42" s="125"/>
    </row>
    <row r="43" spans="1:5" s="11" customFormat="1" ht="15.75" customHeight="1">
      <c r="A43" s="578" t="s">
        <v>327</v>
      </c>
      <c r="B43" s="126">
        <v>72753.910120169196</v>
      </c>
      <c r="C43" s="126">
        <v>35800.827697027526</v>
      </c>
      <c r="D43" s="126">
        <v>36953.082423140739</v>
      </c>
      <c r="E43" s="125"/>
    </row>
    <row r="44" spans="1:5" ht="15.75" customHeight="1">
      <c r="A44" s="575" t="s">
        <v>327</v>
      </c>
      <c r="B44" s="128">
        <v>72753.910120169196</v>
      </c>
      <c r="C44" s="128">
        <v>35800.827697027526</v>
      </c>
      <c r="D44" s="128">
        <v>36953.082423140739</v>
      </c>
      <c r="E44" s="125"/>
    </row>
    <row r="45" spans="1:5" ht="13.5" customHeight="1">
      <c r="A45" s="27"/>
      <c r="B45" s="30"/>
      <c r="C45" s="30"/>
      <c r="D45" s="30"/>
      <c r="E45" s="125"/>
    </row>
    <row r="46" spans="1:5" ht="13.5" customHeight="1">
      <c r="A46" s="31"/>
      <c r="B46" s="32"/>
      <c r="C46" s="32"/>
      <c r="D46" s="32"/>
      <c r="E46" s="125"/>
    </row>
    <row r="47" spans="1:5" ht="13.5" customHeight="1">
      <c r="A47" s="27"/>
      <c r="B47" s="30"/>
      <c r="C47" s="30"/>
      <c r="D47" s="30"/>
      <c r="E47" s="125"/>
    </row>
    <row r="48" spans="1:5" ht="13.5" customHeight="1">
      <c r="A48" s="27"/>
      <c r="B48" s="30"/>
      <c r="C48" s="30"/>
      <c r="D48" s="30"/>
      <c r="E48" s="125"/>
    </row>
    <row r="49" spans="1:5" ht="13.5" customHeight="1">
      <c r="A49" s="31"/>
      <c r="B49" s="32"/>
      <c r="C49" s="32"/>
      <c r="D49" s="32"/>
      <c r="E49" s="125"/>
    </row>
    <row r="50" spans="1:5" ht="13.5" customHeight="1">
      <c r="A50" s="27"/>
      <c r="B50" s="34"/>
      <c r="C50" s="34"/>
      <c r="D50" s="34"/>
      <c r="E50" s="125"/>
    </row>
    <row r="51" spans="1:5" ht="13.5" customHeight="1">
      <c r="A51" s="27"/>
      <c r="B51" s="34"/>
      <c r="C51" s="34"/>
      <c r="D51" s="34"/>
      <c r="E51" s="125"/>
    </row>
    <row r="52" spans="1:5" ht="13.5" customHeight="1">
      <c r="A52" s="27"/>
      <c r="B52" s="34"/>
      <c r="C52" s="34"/>
      <c r="D52" s="34"/>
      <c r="E52" s="125"/>
    </row>
    <row r="53" spans="1:5" ht="13.5" customHeight="1">
      <c r="A53" s="31"/>
      <c r="B53" s="33"/>
      <c r="C53" s="33"/>
      <c r="D53" s="33"/>
      <c r="E53" s="125"/>
    </row>
    <row r="54" spans="1:5" ht="13.5" customHeight="1">
      <c r="A54" s="27"/>
      <c r="B54" s="30"/>
      <c r="C54" s="30"/>
      <c r="D54" s="30"/>
      <c r="E54" s="125"/>
    </row>
    <row r="55" spans="1:5" ht="13.5" customHeight="1">
      <c r="A55" s="27"/>
      <c r="B55" s="30"/>
      <c r="C55" s="30"/>
      <c r="D55" s="30"/>
      <c r="E55" s="125"/>
    </row>
    <row r="56" spans="1:5" ht="13.5" customHeight="1">
      <c r="A56" s="31"/>
      <c r="B56" s="32"/>
      <c r="C56" s="32"/>
      <c r="D56" s="32"/>
      <c r="E56" s="125"/>
    </row>
    <row r="57" spans="1:5" ht="13.5" customHeight="1">
      <c r="A57" s="27"/>
      <c r="B57" s="30"/>
      <c r="C57" s="30"/>
      <c r="D57" s="30"/>
      <c r="E57" s="125"/>
    </row>
    <row r="58" spans="1:5" ht="13.5" customHeight="1">
      <c r="A58" s="27"/>
      <c r="B58" s="30"/>
      <c r="C58" s="30"/>
      <c r="D58" s="30"/>
      <c r="E58" s="125"/>
    </row>
    <row r="59" spans="1:5" ht="13.5" customHeight="1">
      <c r="A59" s="31"/>
      <c r="B59" s="32"/>
      <c r="C59" s="32"/>
      <c r="D59" s="32"/>
      <c r="E59" s="125"/>
    </row>
    <row r="60" spans="1:5" ht="13.5" customHeight="1">
      <c r="A60" s="27"/>
      <c r="B60" s="34"/>
      <c r="C60" s="34"/>
      <c r="D60" s="34"/>
      <c r="E60" s="125"/>
    </row>
    <row r="61" spans="1:5" ht="13.5" customHeight="1">
      <c r="A61" s="27"/>
      <c r="B61" s="34"/>
      <c r="C61" s="34"/>
      <c r="D61" s="34"/>
      <c r="E61" s="125"/>
    </row>
    <row r="62" spans="1:5" ht="13.5" customHeight="1">
      <c r="A62" s="31"/>
      <c r="B62" s="33"/>
      <c r="C62" s="33"/>
      <c r="D62" s="33"/>
      <c r="E62" s="125"/>
    </row>
    <row r="63" spans="1:5" ht="13.5" customHeight="1">
      <c r="A63" s="27"/>
      <c r="B63" s="30"/>
      <c r="C63" s="30"/>
      <c r="D63" s="30"/>
      <c r="E63" s="125"/>
    </row>
    <row r="64" spans="1:5" ht="13.5" customHeight="1">
      <c r="A64" s="27"/>
      <c r="B64" s="30"/>
      <c r="C64" s="30"/>
      <c r="D64" s="30"/>
      <c r="E64" s="125"/>
    </row>
    <row r="65" spans="1:5" ht="13.5" customHeight="1">
      <c r="A65" s="31"/>
      <c r="B65" s="32"/>
      <c r="C65" s="32"/>
      <c r="D65" s="32"/>
      <c r="E65" s="125"/>
    </row>
    <row r="66" spans="1:5" ht="13.5" customHeight="1">
      <c r="A66" s="27"/>
      <c r="B66" s="34"/>
      <c r="C66" s="34"/>
      <c r="D66" s="34"/>
      <c r="E66" s="125"/>
    </row>
    <row r="67" spans="1:5" ht="13.5" customHeight="1">
      <c r="A67" s="27"/>
      <c r="B67" s="34"/>
      <c r="C67" s="34"/>
      <c r="D67" s="34"/>
      <c r="E67" s="125"/>
    </row>
    <row r="68" spans="1:5" ht="13.5" customHeight="1">
      <c r="A68" s="31"/>
      <c r="B68" s="33"/>
      <c r="C68" s="33"/>
      <c r="D68" s="33"/>
      <c r="E68" s="125"/>
    </row>
    <row r="69" spans="1:5" ht="13.5" customHeight="1">
      <c r="A69" s="27"/>
      <c r="B69" s="30"/>
      <c r="C69" s="30"/>
      <c r="D69" s="30"/>
      <c r="E69" s="125"/>
    </row>
    <row r="70" spans="1:5" ht="13.5" customHeight="1">
      <c r="A70" s="27"/>
      <c r="B70" s="30"/>
      <c r="C70" s="30"/>
      <c r="D70" s="30"/>
      <c r="E70" s="125"/>
    </row>
    <row r="71" spans="1:5" ht="13.5" customHeight="1">
      <c r="A71" s="31"/>
      <c r="B71" s="32"/>
      <c r="C71" s="32"/>
      <c r="D71" s="32"/>
      <c r="E71" s="29"/>
    </row>
    <row r="72" spans="1:5" ht="13.5" customHeight="1">
      <c r="A72" s="27"/>
      <c r="B72" s="30"/>
      <c r="C72" s="30"/>
      <c r="D72" s="30"/>
      <c r="E72" s="125"/>
    </row>
    <row r="73" spans="1:5" ht="13.5" customHeight="1">
      <c r="A73" s="27"/>
      <c r="B73" s="30"/>
      <c r="C73" s="30"/>
      <c r="D73" s="30"/>
      <c r="E73" s="125"/>
    </row>
    <row r="74" spans="1:5" ht="13.5" customHeight="1">
      <c r="A74" s="31"/>
      <c r="B74" s="32"/>
      <c r="C74" s="32"/>
      <c r="D74" s="32"/>
      <c r="E74" s="125"/>
    </row>
    <row r="75" spans="1:5" ht="13.5" customHeight="1">
      <c r="A75" s="27"/>
      <c r="B75" s="30"/>
      <c r="C75" s="30"/>
      <c r="D75" s="30"/>
      <c r="E75" s="125"/>
    </row>
    <row r="76" spans="1:5" ht="13.5" customHeight="1">
      <c r="A76" s="31"/>
      <c r="B76" s="32"/>
      <c r="C76" s="32"/>
      <c r="D76" s="32"/>
      <c r="E76" s="125"/>
    </row>
    <row r="77" spans="1:5" ht="13.5" customHeight="1">
      <c r="A77" s="27"/>
      <c r="B77" s="30"/>
      <c r="C77" s="30"/>
      <c r="D77" s="30"/>
      <c r="E77" s="125"/>
    </row>
    <row r="78" spans="1:5" ht="13.5" customHeight="1">
      <c r="A78" s="27"/>
      <c r="B78" s="30"/>
      <c r="C78" s="30"/>
      <c r="D78" s="30"/>
      <c r="E78" s="125"/>
    </row>
    <row r="79" spans="1:5" ht="13.5" customHeight="1">
      <c r="A79" s="31"/>
      <c r="B79" s="32"/>
      <c r="C79" s="32"/>
      <c r="D79" s="32"/>
      <c r="E79" s="125"/>
    </row>
    <row r="80" spans="1:5" ht="13.5" customHeight="1">
      <c r="A80" s="27"/>
      <c r="B80" s="30"/>
      <c r="C80" s="30"/>
      <c r="D80" s="30"/>
      <c r="E80" s="125"/>
    </row>
    <row r="81" spans="1:5" ht="13.5" customHeight="1">
      <c r="A81" s="31"/>
      <c r="B81" s="32"/>
      <c r="C81" s="32"/>
      <c r="D81" s="32"/>
      <c r="E81" s="125"/>
    </row>
    <row r="82" spans="1:5" ht="13.5" customHeight="1">
      <c r="A82" s="27"/>
      <c r="B82" s="30"/>
      <c r="C82" s="30"/>
      <c r="D82" s="30"/>
      <c r="E82" s="125"/>
    </row>
    <row r="83" spans="1:5" ht="13.5" customHeight="1">
      <c r="A83" s="27"/>
      <c r="B83" s="30"/>
      <c r="C83" s="30"/>
      <c r="D83" s="30"/>
      <c r="E83" s="125"/>
    </row>
    <row r="84" spans="1:5" ht="13.5" customHeight="1">
      <c r="A84" s="27"/>
      <c r="B84" s="30"/>
      <c r="C84" s="30"/>
      <c r="D84" s="30"/>
      <c r="E84" s="125"/>
    </row>
    <row r="85" spans="1:5" ht="13.5" customHeight="1">
      <c r="A85" s="31"/>
      <c r="B85" s="32"/>
      <c r="C85" s="32"/>
      <c r="D85" s="32"/>
      <c r="E85" s="125"/>
    </row>
    <row r="86" spans="1:5" ht="13.5" customHeight="1">
      <c r="A86" s="27"/>
      <c r="B86" s="30"/>
      <c r="C86" s="30"/>
      <c r="D86" s="30"/>
      <c r="E86" s="125"/>
    </row>
    <row r="87" spans="1:5" ht="13.5" customHeight="1">
      <c r="A87" s="27"/>
      <c r="B87" s="30"/>
      <c r="C87" s="30"/>
      <c r="D87" s="30"/>
      <c r="E87" s="125"/>
    </row>
    <row r="88" spans="1:5" ht="13.5" customHeight="1">
      <c r="A88" s="31"/>
      <c r="B88" s="32"/>
      <c r="C88" s="32"/>
      <c r="D88" s="32"/>
      <c r="E88" s="125"/>
    </row>
    <row r="89" spans="1:5" ht="13.5" customHeight="1">
      <c r="A89" s="27"/>
      <c r="B89" s="30"/>
      <c r="C89" s="30"/>
      <c r="D89" s="30"/>
      <c r="E89" s="125"/>
    </row>
    <row r="90" spans="1:5" ht="13.5" customHeight="1">
      <c r="A90" s="31"/>
      <c r="B90" s="32"/>
      <c r="C90" s="32"/>
      <c r="D90" s="32"/>
      <c r="E90" s="125"/>
    </row>
    <row r="91" spans="1:5" ht="13.5" customHeight="1">
      <c r="A91" s="27"/>
      <c r="B91" s="30"/>
      <c r="C91" s="30"/>
      <c r="D91" s="30"/>
      <c r="E91" s="125"/>
    </row>
    <row r="92" spans="1:5" ht="13.5" customHeight="1">
      <c r="A92" s="31"/>
      <c r="B92" s="32"/>
      <c r="C92" s="32"/>
      <c r="D92" s="32"/>
      <c r="E92" s="125"/>
    </row>
    <row r="93" spans="1:5" ht="13.5" customHeight="1">
      <c r="A93" s="27"/>
      <c r="B93" s="30"/>
      <c r="C93" s="30"/>
      <c r="D93" s="30"/>
      <c r="E93" s="125"/>
    </row>
    <row r="94" spans="1:5" ht="13.5" customHeight="1">
      <c r="A94" s="35"/>
      <c r="B94" s="32"/>
      <c r="C94" s="32"/>
      <c r="D94" s="32"/>
      <c r="E94" s="125"/>
    </row>
    <row r="95" spans="1:5" ht="13.5" customHeight="1">
      <c r="A95" s="36"/>
      <c r="B95" s="30"/>
      <c r="C95" s="30"/>
      <c r="D95" s="30"/>
      <c r="E95" s="125"/>
    </row>
    <row r="96" spans="1:5" ht="13.5" customHeight="1">
      <c r="A96" s="35"/>
      <c r="B96" s="32"/>
      <c r="C96" s="32"/>
      <c r="D96" s="32"/>
      <c r="E96" s="125"/>
    </row>
    <row r="97" spans="1:5" ht="13.5" customHeight="1">
      <c r="A97" s="36"/>
      <c r="B97" s="30"/>
      <c r="C97" s="30"/>
      <c r="D97" s="30"/>
      <c r="E97" s="125"/>
    </row>
    <row r="98" spans="1:5" ht="13.5" customHeight="1">
      <c r="A98" s="35"/>
      <c r="B98" s="32"/>
      <c r="C98" s="32"/>
      <c r="D98" s="32"/>
      <c r="E98" s="125"/>
    </row>
    <row r="99" spans="1:5" ht="13.5" customHeight="1">
      <c r="A99" s="36"/>
      <c r="B99" s="30"/>
      <c r="C99" s="30"/>
      <c r="D99" s="30"/>
      <c r="E99" s="125"/>
    </row>
    <row r="100" spans="1:5" ht="13.5" customHeight="1">
      <c r="A100" s="36"/>
      <c r="B100" s="30"/>
      <c r="C100" s="30"/>
      <c r="D100" s="30"/>
      <c r="E100" s="125"/>
    </row>
    <row r="101" spans="1:5" ht="13.5" customHeight="1">
      <c r="A101" s="35"/>
      <c r="B101" s="32"/>
      <c r="C101" s="32"/>
      <c r="D101" s="32"/>
      <c r="E101" s="125"/>
    </row>
    <row r="102" spans="1:5" ht="13.5" customHeight="1">
      <c r="A102" s="36"/>
      <c r="B102" s="30"/>
      <c r="C102" s="30"/>
      <c r="D102" s="30"/>
      <c r="E102" s="125"/>
    </row>
    <row r="103" spans="1:5">
      <c r="A103" s="36"/>
      <c r="B103" s="30"/>
      <c r="C103" s="30"/>
      <c r="D103" s="30"/>
      <c r="E103" s="125"/>
    </row>
    <row r="104" spans="1:5">
      <c r="A104" s="36"/>
      <c r="B104" s="30"/>
      <c r="C104" s="30"/>
      <c r="D104" s="30"/>
      <c r="E104" s="125"/>
    </row>
    <row r="105" spans="1:5">
      <c r="A105" s="35"/>
      <c r="B105" s="32"/>
      <c r="C105" s="32"/>
      <c r="D105" s="32"/>
      <c r="E105" s="125"/>
    </row>
    <row r="106" spans="1:5">
      <c r="A106" s="36"/>
      <c r="B106" s="30"/>
      <c r="C106" s="30"/>
      <c r="D106" s="30"/>
      <c r="E106" s="125"/>
    </row>
    <row r="107" spans="1:5">
      <c r="A107" s="36"/>
      <c r="B107" s="30"/>
      <c r="C107" s="30"/>
      <c r="D107" s="30"/>
      <c r="E107" s="125"/>
    </row>
    <row r="108" spans="1:5">
      <c r="A108" s="35"/>
      <c r="B108" s="32"/>
      <c r="C108" s="32"/>
      <c r="D108" s="32"/>
      <c r="E108" s="125"/>
    </row>
    <row r="109" spans="1:5">
      <c r="A109" s="36"/>
      <c r="B109" s="30"/>
      <c r="C109" s="30"/>
      <c r="D109" s="30"/>
      <c r="E109" s="125"/>
    </row>
    <row r="110" spans="1:5">
      <c r="A110" s="35"/>
      <c r="B110" s="28"/>
      <c r="C110" s="28"/>
      <c r="D110" s="28"/>
      <c r="E110" s="125"/>
    </row>
    <row r="111" spans="1:5">
      <c r="A111" s="36"/>
      <c r="B111" s="29"/>
      <c r="C111" s="29"/>
      <c r="D111" s="29"/>
      <c r="E111" s="125"/>
    </row>
    <row r="112" spans="1:5">
      <c r="A112" s="35"/>
      <c r="B112" s="28"/>
      <c r="C112" s="28"/>
      <c r="D112" s="28"/>
      <c r="E112" s="125"/>
    </row>
    <row r="113" spans="1:5">
      <c r="A113" s="36"/>
      <c r="B113" s="29"/>
      <c r="C113" s="29"/>
      <c r="D113" s="29"/>
      <c r="E113" s="125"/>
    </row>
    <row r="114" spans="1:5">
      <c r="A114" s="35"/>
      <c r="B114" s="28"/>
      <c r="C114" s="28"/>
      <c r="D114" s="28"/>
      <c r="E114" s="125"/>
    </row>
    <row r="115" spans="1:5">
      <c r="A115" s="36"/>
      <c r="B115" s="29"/>
      <c r="C115" s="29"/>
      <c r="D115" s="29"/>
      <c r="E115" s="125"/>
    </row>
    <row r="116" spans="1:5">
      <c r="A116" s="35"/>
      <c r="B116" s="28"/>
      <c r="C116" s="28"/>
      <c r="D116" s="28"/>
      <c r="E116" s="125"/>
    </row>
    <row r="117" spans="1:5">
      <c r="A117" s="37"/>
      <c r="B117" s="29"/>
      <c r="C117" s="29"/>
      <c r="D117" s="29"/>
      <c r="E117" s="125"/>
    </row>
    <row r="118" spans="1:5">
      <c r="A118" s="1"/>
    </row>
    <row r="119" spans="1:5">
      <c r="A119" s="1"/>
    </row>
    <row r="120" spans="1:5">
      <c r="A120" s="1"/>
    </row>
    <row r="121" spans="1:5">
      <c r="A121" s="1"/>
    </row>
    <row r="122" spans="1:5">
      <c r="A122" s="1"/>
    </row>
    <row r="123" spans="1:5">
      <c r="A123" s="1"/>
    </row>
    <row r="124" spans="1:5">
      <c r="A124" s="1"/>
    </row>
    <row r="125" spans="1:5">
      <c r="A125" s="1"/>
    </row>
    <row r="126" spans="1:5">
      <c r="A126" s="1"/>
    </row>
    <row r="127" spans="1:5">
      <c r="A127" s="1"/>
    </row>
    <row r="128" spans="1:5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</sheetData>
  <mergeCells count="1">
    <mergeCell ref="A1:D1"/>
  </mergeCells>
  <conditionalFormatting sqref="A22:A23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1"/>
  <sheetViews>
    <sheetView zoomScaleNormal="100" workbookViewId="0">
      <selection sqref="A1:D1"/>
    </sheetView>
  </sheetViews>
  <sheetFormatPr defaultColWidth="10.28515625" defaultRowHeight="15"/>
  <cols>
    <col min="1" max="1" width="13" style="3" customWidth="1"/>
    <col min="2" max="2" width="8" style="3" customWidth="1"/>
    <col min="3" max="4" width="9.85546875" style="3" customWidth="1"/>
    <col min="5" max="16384" width="10.28515625" style="3"/>
  </cols>
  <sheetData>
    <row r="1" spans="1:7" ht="23.25" customHeight="1">
      <c r="A1" s="1133" t="s">
        <v>7</v>
      </c>
      <c r="B1" s="1133"/>
      <c r="C1" s="1133"/>
      <c r="D1" s="1133"/>
    </row>
    <row r="2" spans="1:7">
      <c r="A2" s="4" t="s">
        <v>449</v>
      </c>
      <c r="B2" s="5" t="s">
        <v>0</v>
      </c>
      <c r="C2" s="5" t="s">
        <v>1</v>
      </c>
      <c r="D2" s="5" t="s">
        <v>2</v>
      </c>
    </row>
    <row r="3" spans="1:7">
      <c r="A3" s="137" t="s">
        <v>353</v>
      </c>
      <c r="B3" s="139">
        <v>716335.49210650648</v>
      </c>
      <c r="C3" s="139">
        <v>359163.44090991426</v>
      </c>
      <c r="D3" s="139">
        <v>357172.05119689158</v>
      </c>
    </row>
    <row r="4" spans="1:7">
      <c r="A4" s="4"/>
      <c r="B4" s="138"/>
      <c r="C4" s="138"/>
      <c r="D4" s="138"/>
    </row>
    <row r="5" spans="1:7" ht="14.25" customHeight="1">
      <c r="A5" s="137" t="s">
        <v>8</v>
      </c>
      <c r="B5" s="136"/>
      <c r="C5" s="136"/>
      <c r="D5" s="136"/>
    </row>
    <row r="6" spans="1:7" ht="14.25" customHeight="1">
      <c r="A6" s="16" t="s">
        <v>448</v>
      </c>
      <c r="B6" s="135">
        <v>18353.933535099168</v>
      </c>
      <c r="C6" s="135">
        <v>9228.7524428028919</v>
      </c>
      <c r="D6" s="135">
        <v>9125.1810922929581</v>
      </c>
    </row>
    <row r="7" spans="1:7">
      <c r="A7" s="16" t="s">
        <v>447</v>
      </c>
      <c r="B7" s="135">
        <v>18633.757885599691</v>
      </c>
      <c r="C7" s="135">
        <v>9263.2762263062032</v>
      </c>
      <c r="D7" s="135">
        <v>9370.4816592901698</v>
      </c>
    </row>
    <row r="8" spans="1:7">
      <c r="A8" s="16" t="s">
        <v>446</v>
      </c>
      <c r="B8" s="135">
        <v>17456.315164013075</v>
      </c>
      <c r="C8" s="135">
        <v>8598.239133558207</v>
      </c>
      <c r="D8" s="135">
        <v>8858.0760304515497</v>
      </c>
    </row>
    <row r="9" spans="1:7">
      <c r="A9" s="16" t="s">
        <v>445</v>
      </c>
      <c r="B9" s="135">
        <v>18739.146277346641</v>
      </c>
      <c r="C9" s="135">
        <v>9497.6745458813166</v>
      </c>
      <c r="D9" s="135">
        <v>9241.4717314620066</v>
      </c>
    </row>
    <row r="10" spans="1:7">
      <c r="A10" s="16" t="s">
        <v>444</v>
      </c>
      <c r="B10" s="135">
        <v>19269.722318555425</v>
      </c>
      <c r="C10" s="135">
        <v>9722.9876592713481</v>
      </c>
      <c r="D10" s="135">
        <v>9546.7346592807589</v>
      </c>
      <c r="E10" s="552"/>
    </row>
    <row r="11" spans="1:7">
      <c r="A11" s="16" t="s">
        <v>443</v>
      </c>
      <c r="B11" s="135">
        <v>17565.77402062044</v>
      </c>
      <c r="C11" s="135">
        <v>8851.0248944137038</v>
      </c>
      <c r="D11" s="135">
        <v>8714.7491262089861</v>
      </c>
      <c r="E11" s="552"/>
      <c r="F11" s="552"/>
      <c r="G11" s="552"/>
    </row>
    <row r="12" spans="1:7">
      <c r="A12" s="16" t="s">
        <v>442</v>
      </c>
      <c r="B12" s="135">
        <v>17743.450022203993</v>
      </c>
      <c r="C12" s="135">
        <v>8861.3749527583659</v>
      </c>
      <c r="D12" s="135">
        <v>8882.0750694476901</v>
      </c>
    </row>
    <row r="13" spans="1:7">
      <c r="A13" s="16" t="s">
        <v>441</v>
      </c>
      <c r="B13" s="135">
        <v>16460.042787464539</v>
      </c>
      <c r="C13" s="135">
        <v>8309.3718410430538</v>
      </c>
      <c r="D13" s="135">
        <v>8150.6709464248797</v>
      </c>
    </row>
    <row r="14" spans="1:7">
      <c r="A14" s="16" t="s">
        <v>440</v>
      </c>
      <c r="B14" s="135">
        <v>16618.743682082859</v>
      </c>
      <c r="C14" s="135">
        <v>8404.2473758691231</v>
      </c>
      <c r="D14" s="135">
        <v>8214.4963062169845</v>
      </c>
    </row>
    <row r="15" spans="1:7">
      <c r="A15" s="16" t="s">
        <v>439</v>
      </c>
      <c r="B15" s="135">
        <v>17553.698952551655</v>
      </c>
      <c r="C15" s="135">
        <v>8954.5254778603248</v>
      </c>
      <c r="D15" s="135">
        <v>8599.1734746935927</v>
      </c>
    </row>
    <row r="16" spans="1:7">
      <c r="A16" s="16" t="s">
        <v>438</v>
      </c>
      <c r="B16" s="135">
        <v>18002.201480820819</v>
      </c>
      <c r="C16" s="135">
        <v>9321.9525490958295</v>
      </c>
      <c r="D16" s="135">
        <v>8680.2489317267791</v>
      </c>
    </row>
    <row r="17" spans="1:4">
      <c r="A17" s="16" t="s">
        <v>437</v>
      </c>
      <c r="B17" s="135">
        <v>16427.267602706408</v>
      </c>
      <c r="C17" s="135">
        <v>8385.2722689039092</v>
      </c>
      <c r="D17" s="135">
        <v>8041.9953338058704</v>
      </c>
    </row>
    <row r="18" spans="1:4">
      <c r="A18" s="16" t="s">
        <v>436</v>
      </c>
      <c r="B18" s="135">
        <v>17591.649166482122</v>
      </c>
      <c r="C18" s="135">
        <v>8933.8253611710006</v>
      </c>
      <c r="D18" s="135">
        <v>8657.8238053133446</v>
      </c>
    </row>
    <row r="19" spans="1:4">
      <c r="A19" s="16" t="s">
        <v>435</v>
      </c>
      <c r="B19" s="135">
        <v>16761.919489184169</v>
      </c>
      <c r="C19" s="135">
        <v>8616.4235719346962</v>
      </c>
      <c r="D19" s="135">
        <v>8145.495917252546</v>
      </c>
    </row>
    <row r="20" spans="1:4">
      <c r="A20" s="16" t="s">
        <v>434</v>
      </c>
      <c r="B20" s="135">
        <v>17814.175420892592</v>
      </c>
      <c r="C20" s="135">
        <v>9270.2022573725189</v>
      </c>
      <c r="D20" s="135">
        <v>8543.9731635220614</v>
      </c>
    </row>
    <row r="21" spans="1:4">
      <c r="A21" s="16" t="s">
        <v>433</v>
      </c>
      <c r="B21" s="135">
        <v>16358.681930336317</v>
      </c>
      <c r="C21" s="135">
        <v>8539.6172135229881</v>
      </c>
      <c r="D21" s="135">
        <v>7819.0647168095411</v>
      </c>
    </row>
    <row r="22" spans="1:4">
      <c r="A22" s="16" t="s">
        <v>432</v>
      </c>
      <c r="B22" s="135">
        <v>16599.460611168626</v>
      </c>
      <c r="C22" s="135">
        <v>8650.1970521275562</v>
      </c>
      <c r="D22" s="135">
        <v>7949.2635590374339</v>
      </c>
    </row>
    <row r="23" spans="1:4">
      <c r="A23" s="16" t="s">
        <v>431</v>
      </c>
      <c r="B23" s="135">
        <v>16066.180421769395</v>
      </c>
      <c r="C23" s="135">
        <v>8186.4751483019509</v>
      </c>
      <c r="D23" s="135">
        <v>7879.7052734636281</v>
      </c>
    </row>
    <row r="24" spans="1:4">
      <c r="A24" s="16" t="s">
        <v>430</v>
      </c>
      <c r="B24" s="135">
        <v>15477.610313067662</v>
      </c>
      <c r="C24" s="135">
        <v>7883.2723650315156</v>
      </c>
      <c r="D24" s="135">
        <v>7594.3379480326303</v>
      </c>
    </row>
    <row r="25" spans="1:4">
      <c r="A25" s="16" t="s">
        <v>429</v>
      </c>
      <c r="B25" s="135">
        <v>14714.252717539353</v>
      </c>
      <c r="C25" s="135">
        <v>7385.6630913112131</v>
      </c>
      <c r="D25" s="135">
        <v>7328.5896262250135</v>
      </c>
    </row>
    <row r="26" spans="1:4">
      <c r="A26" s="16" t="s">
        <v>428</v>
      </c>
      <c r="B26" s="135">
        <v>14324.57021857367</v>
      </c>
      <c r="C26" s="135">
        <v>7159.6202382288611</v>
      </c>
      <c r="D26" s="135">
        <v>7164.9499803416866</v>
      </c>
    </row>
    <row r="27" spans="1:4">
      <c r="A27" s="16" t="s">
        <v>427</v>
      </c>
      <c r="B27" s="135">
        <v>13120.048501074503</v>
      </c>
      <c r="C27" s="135">
        <v>6418.7860845461246</v>
      </c>
      <c r="D27" s="135">
        <v>6701.262416525873</v>
      </c>
    </row>
    <row r="28" spans="1:4">
      <c r="A28" s="16" t="s">
        <v>426</v>
      </c>
      <c r="B28" s="135">
        <v>12608.393258242999</v>
      </c>
      <c r="C28" s="135">
        <v>6482.7429899000299</v>
      </c>
      <c r="D28" s="135">
        <v>6125.6502683407252</v>
      </c>
    </row>
    <row r="29" spans="1:4">
      <c r="A29" s="16" t="s">
        <v>425</v>
      </c>
      <c r="B29" s="135">
        <v>13084.516886988982</v>
      </c>
      <c r="C29" s="135">
        <v>6925.1115852645416</v>
      </c>
      <c r="D29" s="135">
        <v>6159.405301721953</v>
      </c>
    </row>
    <row r="30" spans="1:4">
      <c r="A30" s="16" t="s">
        <v>424</v>
      </c>
      <c r="B30" s="135">
        <v>15518.43245184718</v>
      </c>
      <c r="C30" s="135">
        <v>7752.9981934567604</v>
      </c>
      <c r="D30" s="135">
        <v>7765.4342583866865</v>
      </c>
    </row>
    <row r="31" spans="1:4">
      <c r="A31" s="16" t="s">
        <v>423</v>
      </c>
      <c r="B31" s="135">
        <v>11913.750202871061</v>
      </c>
      <c r="C31" s="135">
        <v>6040.3743945355181</v>
      </c>
      <c r="D31" s="135">
        <v>5873.3758083336543</v>
      </c>
    </row>
    <row r="32" spans="1:4">
      <c r="A32" s="16" t="s">
        <v>422</v>
      </c>
      <c r="B32" s="135">
        <v>10282.84911634564</v>
      </c>
      <c r="C32" s="135">
        <v>5315.5294671912579</v>
      </c>
      <c r="D32" s="135">
        <v>4967.319649153329</v>
      </c>
    </row>
    <row r="33" spans="1:4">
      <c r="A33" s="16" t="s">
        <v>421</v>
      </c>
      <c r="B33" s="135">
        <v>10051.893624789753</v>
      </c>
      <c r="C33" s="135">
        <v>5047.2657808457107</v>
      </c>
      <c r="D33" s="135">
        <v>5004.6278439431071</v>
      </c>
    </row>
    <row r="34" spans="1:4">
      <c r="A34" s="16" t="s">
        <v>420</v>
      </c>
      <c r="B34" s="135">
        <v>9595.3123837908061</v>
      </c>
      <c r="C34" s="135">
        <v>4739.9173190061101</v>
      </c>
      <c r="D34" s="135">
        <v>4855.3950647839947</v>
      </c>
    </row>
    <row r="35" spans="1:4">
      <c r="A35" s="16" t="s">
        <v>419</v>
      </c>
      <c r="B35" s="135">
        <v>9016.1470741968114</v>
      </c>
      <c r="C35" s="135">
        <v>4400.5904044895569</v>
      </c>
      <c r="D35" s="135">
        <v>4615.5566697068498</v>
      </c>
    </row>
    <row r="36" spans="1:4">
      <c r="A36" s="16" t="s">
        <v>418</v>
      </c>
      <c r="B36" s="135">
        <v>10095.762142133235</v>
      </c>
      <c r="C36" s="135">
        <v>5010.1821833070662</v>
      </c>
      <c r="D36" s="135">
        <v>5085.5799588270984</v>
      </c>
    </row>
    <row r="37" spans="1:4">
      <c r="A37" s="16" t="s">
        <v>417</v>
      </c>
      <c r="B37" s="135">
        <v>9703.6937094290679</v>
      </c>
      <c r="C37" s="135">
        <v>4868.8113542070059</v>
      </c>
      <c r="D37" s="135">
        <v>4834.8823552229915</v>
      </c>
    </row>
    <row r="38" spans="1:4">
      <c r="A38" s="16" t="s">
        <v>416</v>
      </c>
      <c r="B38" s="135">
        <v>10565.113294745435</v>
      </c>
      <c r="C38" s="135">
        <v>5381.5162277432246</v>
      </c>
      <c r="D38" s="135">
        <v>5183.5970670031402</v>
      </c>
    </row>
    <row r="39" spans="1:4">
      <c r="A39" s="16" t="s">
        <v>415</v>
      </c>
      <c r="B39" s="135">
        <v>8518.0636893765623</v>
      </c>
      <c r="C39" s="135">
        <v>4288.2484827027583</v>
      </c>
      <c r="D39" s="135">
        <v>4229.8152066747334</v>
      </c>
    </row>
    <row r="40" spans="1:4">
      <c r="A40" s="16" t="s">
        <v>414</v>
      </c>
      <c r="B40" s="135">
        <v>10401.123132989365</v>
      </c>
      <c r="C40" s="135">
        <v>5481.4182803072672</v>
      </c>
      <c r="D40" s="135">
        <v>4919.7048526830276</v>
      </c>
    </row>
    <row r="41" spans="1:4">
      <c r="A41" s="16" t="s">
        <v>413</v>
      </c>
      <c r="B41" s="135">
        <v>9060.9276731207938</v>
      </c>
      <c r="C41" s="135">
        <v>4783.9888567469698</v>
      </c>
      <c r="D41" s="135">
        <v>4276.9388163747535</v>
      </c>
    </row>
    <row r="42" spans="1:4">
      <c r="A42" s="16" t="s">
        <v>412</v>
      </c>
      <c r="B42" s="135">
        <v>9600.0217680890237</v>
      </c>
      <c r="C42" s="135">
        <v>4857.5016878790011</v>
      </c>
      <c r="D42" s="135">
        <v>4742.5200802109521</v>
      </c>
    </row>
    <row r="43" spans="1:4">
      <c r="A43" s="16" t="s">
        <v>411</v>
      </c>
      <c r="B43" s="135">
        <v>8665.089351640625</v>
      </c>
      <c r="C43" s="135">
        <v>4395.6903128188042</v>
      </c>
      <c r="D43" s="135">
        <v>4269.3990388227503</v>
      </c>
    </row>
    <row r="44" spans="1:4">
      <c r="A44" s="16" t="s">
        <v>410</v>
      </c>
      <c r="B44" s="135">
        <v>8919.5568440207335</v>
      </c>
      <c r="C44" s="135">
        <v>4555.9105857988725</v>
      </c>
      <c r="D44" s="135">
        <v>4363.6462582227905</v>
      </c>
    </row>
    <row r="45" spans="1:4">
      <c r="A45" s="16" t="s">
        <v>409</v>
      </c>
      <c r="B45" s="135">
        <v>8723.5226276686499</v>
      </c>
      <c r="C45" s="135">
        <v>4531.406308754862</v>
      </c>
      <c r="D45" s="135">
        <v>4192.1163189147173</v>
      </c>
    </row>
    <row r="46" spans="1:4">
      <c r="A46" s="16" t="s">
        <v>408</v>
      </c>
      <c r="B46" s="135">
        <v>8627.3904638806089</v>
      </c>
      <c r="C46" s="135">
        <v>4154.4174311547013</v>
      </c>
      <c r="D46" s="135">
        <v>4472.9730327268371</v>
      </c>
    </row>
    <row r="47" spans="1:4">
      <c r="A47" s="16" t="s">
        <v>407</v>
      </c>
      <c r="B47" s="135">
        <v>6929.0555702918846</v>
      </c>
      <c r="C47" s="135">
        <v>3447.5632856542429</v>
      </c>
      <c r="D47" s="135">
        <v>3481.4922846382656</v>
      </c>
    </row>
    <row r="48" spans="1:4">
      <c r="A48" s="16" t="s">
        <v>406</v>
      </c>
      <c r="B48" s="135">
        <v>7153.3639524639802</v>
      </c>
      <c r="C48" s="135">
        <v>3713.3404443624204</v>
      </c>
      <c r="D48" s="135">
        <v>3440.0235081022379</v>
      </c>
    </row>
    <row r="49" spans="1:4">
      <c r="A49" s="16" t="s">
        <v>405</v>
      </c>
      <c r="B49" s="135">
        <v>6148.6885936595518</v>
      </c>
      <c r="C49" s="135">
        <v>3172.3614050060592</v>
      </c>
      <c r="D49" s="135">
        <v>2976.3271886539283</v>
      </c>
    </row>
    <row r="50" spans="1:4">
      <c r="A50" s="16" t="s">
        <v>404</v>
      </c>
      <c r="B50" s="135">
        <v>7274.0003932960317</v>
      </c>
      <c r="C50" s="135">
        <v>3628.5179469023637</v>
      </c>
      <c r="D50" s="135">
        <v>3645.4824463943751</v>
      </c>
    </row>
    <row r="51" spans="1:4">
      <c r="A51" s="16" t="s">
        <v>403</v>
      </c>
      <c r="B51" s="135">
        <v>6097.7104068696335</v>
      </c>
      <c r="C51" s="135">
        <v>3060.2741367811554</v>
      </c>
      <c r="D51" s="135">
        <v>3037.4362700887573</v>
      </c>
    </row>
    <row r="52" spans="1:4">
      <c r="A52" s="16" t="s">
        <v>402</v>
      </c>
      <c r="B52" s="135">
        <v>5675.2098730603684</v>
      </c>
      <c r="C52" s="135">
        <v>2689.1588030296853</v>
      </c>
      <c r="D52" s="135">
        <v>2986.0510700308614</v>
      </c>
    </row>
    <row r="53" spans="1:4">
      <c r="A53" s="16" t="s">
        <v>401</v>
      </c>
      <c r="B53" s="135">
        <v>5949.2642733690809</v>
      </c>
      <c r="C53" s="135">
        <v>2908.0216921651677</v>
      </c>
      <c r="D53" s="135">
        <v>3041.242581204157</v>
      </c>
    </row>
    <row r="54" spans="1:4">
      <c r="A54" s="16" t="s">
        <v>400</v>
      </c>
      <c r="B54" s="135">
        <v>6265.18809594718</v>
      </c>
      <c r="C54" s="135">
        <v>2953.697425549964</v>
      </c>
      <c r="D54" s="135">
        <v>3311.4906703975353</v>
      </c>
    </row>
    <row r="55" spans="1:4">
      <c r="A55" s="16" t="s">
        <v>399</v>
      </c>
      <c r="B55" s="135">
        <v>7787.7125421066939</v>
      </c>
      <c r="C55" s="135">
        <v>3949.0477822269841</v>
      </c>
      <c r="D55" s="135">
        <v>3838.6647598803929</v>
      </c>
    </row>
    <row r="56" spans="1:4">
      <c r="A56" s="16" t="s">
        <v>398</v>
      </c>
      <c r="B56" s="135">
        <v>5583.8584062907976</v>
      </c>
      <c r="C56" s="135">
        <v>2723.4156030682825</v>
      </c>
      <c r="D56" s="135">
        <v>2860.4428032226715</v>
      </c>
    </row>
    <row r="57" spans="1:4">
      <c r="A57" s="16" t="s">
        <v>397</v>
      </c>
      <c r="B57" s="135">
        <v>4645.6027163449971</v>
      </c>
      <c r="C57" s="135">
        <v>2217.1762247201232</v>
      </c>
      <c r="D57" s="135">
        <v>2428.4264916248062</v>
      </c>
    </row>
    <row r="58" spans="1:4">
      <c r="A58" s="16" t="s">
        <v>396</v>
      </c>
      <c r="B58" s="135">
        <v>4723.6320942106722</v>
      </c>
      <c r="C58" s="135">
        <v>2249.5298692010206</v>
      </c>
      <c r="D58" s="135">
        <v>2474.1022250096025</v>
      </c>
    </row>
    <row r="59" spans="1:4">
      <c r="A59" s="16" t="s">
        <v>395</v>
      </c>
      <c r="B59" s="135">
        <v>3768.2480042454986</v>
      </c>
      <c r="C59" s="135">
        <v>1918.3808021612629</v>
      </c>
      <c r="D59" s="135">
        <v>1849.8672020840766</v>
      </c>
    </row>
    <row r="60" spans="1:4">
      <c r="A60" s="16" t="s">
        <v>394</v>
      </c>
      <c r="B60" s="135">
        <v>4735.0510275568686</v>
      </c>
      <c r="C60" s="135">
        <v>2346.5908026437128</v>
      </c>
      <c r="D60" s="135">
        <v>2388.4602249131094</v>
      </c>
    </row>
    <row r="61" spans="1:4">
      <c r="A61" s="16" t="s">
        <v>393</v>
      </c>
      <c r="B61" s="135">
        <v>4110.8160046314679</v>
      </c>
      <c r="C61" s="135">
        <v>1939.3155132959587</v>
      </c>
      <c r="D61" s="135">
        <v>2171.5004913353268</v>
      </c>
    </row>
    <row r="62" spans="1:4">
      <c r="A62" s="16" t="s">
        <v>392</v>
      </c>
      <c r="B62" s="135">
        <v>3789.1827153801969</v>
      </c>
      <c r="C62" s="135">
        <v>1788.9662242376887</v>
      </c>
      <c r="D62" s="135">
        <v>2000.2164911423465</v>
      </c>
    </row>
    <row r="63" spans="1:4">
      <c r="A63" s="16" t="s">
        <v>391</v>
      </c>
      <c r="B63" s="135">
        <v>3092.6277812620528</v>
      </c>
      <c r="C63" s="135">
        <v>1374.0783126591716</v>
      </c>
      <c r="D63" s="135">
        <v>1718.5494686028028</v>
      </c>
    </row>
    <row r="64" spans="1:4">
      <c r="A64" s="16" t="s">
        <v>390</v>
      </c>
      <c r="B64" s="135">
        <v>3456.1304927827236</v>
      </c>
      <c r="C64" s="135">
        <v>1680.4863574488104</v>
      </c>
      <c r="D64" s="135">
        <v>1775.6441353337914</v>
      </c>
    </row>
    <row r="65" spans="1:4">
      <c r="A65" s="16" t="s">
        <v>389</v>
      </c>
      <c r="B65" s="135">
        <v>3437.0989372057252</v>
      </c>
      <c r="C65" s="135">
        <v>1629.1011573909207</v>
      </c>
      <c r="D65" s="135">
        <v>1807.9977798146849</v>
      </c>
    </row>
    <row r="66" spans="1:4">
      <c r="A66" s="16" t="s">
        <v>388</v>
      </c>
      <c r="B66" s="135">
        <v>3893.8562710536885</v>
      </c>
      <c r="C66" s="135">
        <v>1925.9934243920613</v>
      </c>
      <c r="D66" s="135">
        <v>1967.862846661453</v>
      </c>
    </row>
    <row r="67" spans="1:4">
      <c r="A67" s="16" t="s">
        <v>387</v>
      </c>
      <c r="B67" s="135">
        <v>3191.5918702624449</v>
      </c>
      <c r="C67" s="135">
        <v>1493.9771127942477</v>
      </c>
      <c r="D67" s="135">
        <v>1697.614757468107</v>
      </c>
    </row>
    <row r="68" spans="1:4">
      <c r="A68" s="16" t="s">
        <v>386</v>
      </c>
      <c r="B68" s="135">
        <v>3189.6887147047451</v>
      </c>
      <c r="C68" s="135">
        <v>1396.9161793515671</v>
      </c>
      <c r="D68" s="135">
        <v>1792.772535353088</v>
      </c>
    </row>
    <row r="69" spans="1:4">
      <c r="A69" s="16" t="s">
        <v>385</v>
      </c>
      <c r="B69" s="135">
        <v>3608.3829373987114</v>
      </c>
      <c r="C69" s="135">
        <v>1547.265468409837</v>
      </c>
      <c r="D69" s="135">
        <v>2061.1174689887357</v>
      </c>
    </row>
    <row r="70" spans="1:4">
      <c r="A70" s="16" t="s">
        <v>384</v>
      </c>
      <c r="B70" s="135">
        <v>3366.6821815708308</v>
      </c>
      <c r="C70" s="135">
        <v>1570.1033351022324</v>
      </c>
      <c r="D70" s="135">
        <v>1796.5788464684872</v>
      </c>
    </row>
    <row r="71" spans="1:4">
      <c r="A71" s="16" t="s">
        <v>383</v>
      </c>
      <c r="B71" s="135">
        <v>2630.7090623214249</v>
      </c>
      <c r="C71" s="135">
        <v>1258.0141090625916</v>
      </c>
      <c r="D71" s="135">
        <v>1372.6949532588992</v>
      </c>
    </row>
    <row r="72" spans="1:4">
      <c r="A72" s="16" t="s">
        <v>382</v>
      </c>
      <c r="B72" s="135">
        <v>2667.1984218384318</v>
      </c>
      <c r="C72" s="135">
        <v>1296.2410571280275</v>
      </c>
      <c r="D72" s="135">
        <v>1370.9573647104703</v>
      </c>
    </row>
    <row r="73" spans="1:4">
      <c r="A73" s="16" t="s">
        <v>381</v>
      </c>
      <c r="B73" s="135">
        <v>2185.8863939236257</v>
      </c>
      <c r="C73" s="135">
        <v>978.2623527655353</v>
      </c>
      <c r="D73" s="135">
        <v>1207.6240411581534</v>
      </c>
    </row>
    <row r="74" spans="1:4">
      <c r="A74" s="16" t="s">
        <v>380</v>
      </c>
      <c r="B74" s="135">
        <v>2147.6594458581899</v>
      </c>
      <c r="C74" s="135">
        <v>1030.3900092184053</v>
      </c>
      <c r="D74" s="135">
        <v>1117.2694366398505</v>
      </c>
    </row>
    <row r="75" spans="1:4">
      <c r="A75" s="16" t="s">
        <v>379</v>
      </c>
      <c r="B75" s="135">
        <v>2269.2906442482131</v>
      </c>
      <c r="C75" s="135">
        <v>1039.0779519605499</v>
      </c>
      <c r="D75" s="135">
        <v>1230.2126922877292</v>
      </c>
    </row>
    <row r="76" spans="1:4">
      <c r="A76" s="16" t="s">
        <v>378</v>
      </c>
      <c r="B76" s="135">
        <v>2072.9431382757471</v>
      </c>
      <c r="C76" s="135">
        <v>938.29781615166792</v>
      </c>
      <c r="D76" s="135">
        <v>1134.6453221241395</v>
      </c>
    </row>
    <row r="77" spans="1:4">
      <c r="A77" s="16" t="s">
        <v>377</v>
      </c>
      <c r="B77" s="135">
        <v>1824.4679758504139</v>
      </c>
      <c r="C77" s="135">
        <v>854.89356582707512</v>
      </c>
      <c r="D77" s="135">
        <v>969.57441002339021</v>
      </c>
    </row>
    <row r="78" spans="1:4">
      <c r="A78" s="16" t="s">
        <v>376</v>
      </c>
      <c r="B78" s="135">
        <v>1841.843861334703</v>
      </c>
      <c r="C78" s="135">
        <v>882.69498260193939</v>
      </c>
      <c r="D78" s="135">
        <v>959.14887873281612</v>
      </c>
    </row>
    <row r="79" spans="1:4">
      <c r="A79" s="16" t="s">
        <v>375</v>
      </c>
      <c r="B79" s="135">
        <v>1407.4467242274773</v>
      </c>
      <c r="C79" s="135">
        <v>663.7588254998833</v>
      </c>
      <c r="D79" s="135">
        <v>743.68789872761806</v>
      </c>
    </row>
    <row r="80" spans="1:4">
      <c r="A80" s="16" t="s">
        <v>374</v>
      </c>
      <c r="B80" s="135">
        <v>1638.5460011685213</v>
      </c>
      <c r="C80" s="135">
        <v>804.50349792263364</v>
      </c>
      <c r="D80" s="135">
        <v>834.04250324592692</v>
      </c>
    </row>
    <row r="81" spans="1:4">
      <c r="A81" s="16" t="s">
        <v>373</v>
      </c>
      <c r="B81" s="135">
        <v>1209.3616297065823</v>
      </c>
      <c r="C81" s="135">
        <v>568.19145533628739</v>
      </c>
      <c r="D81" s="135">
        <v>641.17017437030609</v>
      </c>
    </row>
    <row r="82" spans="1:4">
      <c r="A82" s="16" t="s">
        <v>372</v>
      </c>
      <c r="B82" s="135">
        <v>1138.1204992209973</v>
      </c>
      <c r="C82" s="135">
        <v>529.96450727084903</v>
      </c>
      <c r="D82" s="135">
        <v>608.15599195015477</v>
      </c>
    </row>
    <row r="83" spans="1:4">
      <c r="A83" s="16" t="s">
        <v>371</v>
      </c>
      <c r="B83" s="135">
        <v>966.09923292653218</v>
      </c>
      <c r="C83" s="135">
        <v>430.92196001039514</v>
      </c>
      <c r="D83" s="135">
        <v>535.17727291613608</v>
      </c>
    </row>
    <row r="84" spans="1:4">
      <c r="A84" s="16" t="s">
        <v>370</v>
      </c>
      <c r="B84" s="135">
        <v>882.69498260193939</v>
      </c>
      <c r="C84" s="135">
        <v>406.59572033238891</v>
      </c>
      <c r="D84" s="135">
        <v>476.09926226954957</v>
      </c>
    </row>
    <row r="85" spans="1:4">
      <c r="A85" s="16" t="s">
        <v>369</v>
      </c>
      <c r="B85" s="135">
        <v>1046.0283061542655</v>
      </c>
      <c r="C85" s="135">
        <v>458.7233767852594</v>
      </c>
      <c r="D85" s="135">
        <v>587.30492936900657</v>
      </c>
    </row>
    <row r="86" spans="1:4">
      <c r="A86" s="16" t="s">
        <v>368</v>
      </c>
      <c r="B86" s="135">
        <v>927.87228486109382</v>
      </c>
      <c r="C86" s="135">
        <v>404.85813178395989</v>
      </c>
      <c r="D86" s="135">
        <v>523.01415307713296</v>
      </c>
    </row>
    <row r="87" spans="1:4">
      <c r="A87" s="16" t="s">
        <v>367</v>
      </c>
      <c r="B87" s="135">
        <v>865.31909711764922</v>
      </c>
      <c r="C87" s="135">
        <v>331.8794127499412</v>
      </c>
      <c r="D87" s="135">
        <v>533.43968436770706</v>
      </c>
    </row>
    <row r="88" spans="1:4">
      <c r="A88" s="16" t="s">
        <v>366</v>
      </c>
      <c r="B88" s="135">
        <v>960.88646728124513</v>
      </c>
      <c r="C88" s="135">
        <v>413.54607452610497</v>
      </c>
      <c r="D88" s="135">
        <v>547.34039275513919</v>
      </c>
    </row>
    <row r="89" spans="1:4">
      <c r="A89" s="16" t="s">
        <v>365</v>
      </c>
      <c r="B89" s="135">
        <v>748.90066437290511</v>
      </c>
      <c r="C89" s="135">
        <v>323.19147000779611</v>
      </c>
      <c r="D89" s="135">
        <v>425.70919436510809</v>
      </c>
    </row>
    <row r="90" spans="1:4">
      <c r="A90" s="16" t="s">
        <v>364</v>
      </c>
      <c r="B90" s="135">
        <v>764.53896130876626</v>
      </c>
      <c r="C90" s="135">
        <v>297.12764178136086</v>
      </c>
      <c r="D90" s="135">
        <v>467.41131952740449</v>
      </c>
    </row>
    <row r="91" spans="1:4">
      <c r="A91" s="16" t="s">
        <v>363</v>
      </c>
      <c r="B91" s="135">
        <v>231.09927694105824</v>
      </c>
      <c r="C91" s="135">
        <v>86.879427421450188</v>
      </c>
      <c r="D91" s="135">
        <v>144.21984951960741</v>
      </c>
    </row>
    <row r="92" spans="1:4">
      <c r="A92" s="16" t="s">
        <v>362</v>
      </c>
      <c r="B92" s="135">
        <v>191.13474032719085</v>
      </c>
      <c r="C92" s="135">
        <v>52.127656452870134</v>
      </c>
      <c r="D92" s="135">
        <v>139.00708387432036</v>
      </c>
    </row>
    <row r="93" spans="1:4">
      <c r="A93" s="16" t="s">
        <v>361</v>
      </c>
      <c r="B93" s="135">
        <v>170.28367774604266</v>
      </c>
      <c r="C93" s="135">
        <v>41.70212516229612</v>
      </c>
      <c r="D93" s="135">
        <v>128.58155258374626</v>
      </c>
    </row>
    <row r="94" spans="1:4">
      <c r="A94" s="16" t="s">
        <v>360</v>
      </c>
      <c r="B94" s="135">
        <v>172.02126629447167</v>
      </c>
      <c r="C94" s="135">
        <v>57.340422098157141</v>
      </c>
      <c r="D94" s="135">
        <v>114.68084419631423</v>
      </c>
    </row>
    <row r="95" spans="1:4">
      <c r="A95" s="16" t="s">
        <v>359</v>
      </c>
      <c r="B95" s="135">
        <v>128.58155258374626</v>
      </c>
      <c r="C95" s="135">
        <v>34.751770968580111</v>
      </c>
      <c r="D95" s="135">
        <v>93.829781615166198</v>
      </c>
    </row>
    <row r="96" spans="1:4">
      <c r="A96" s="16" t="s">
        <v>358</v>
      </c>
      <c r="B96" s="135">
        <v>128.58155258374626</v>
      </c>
      <c r="C96" s="135">
        <v>31.276593871722103</v>
      </c>
      <c r="D96" s="135">
        <v>97.304958712024202</v>
      </c>
    </row>
    <row r="97" spans="1:4">
      <c r="A97" s="16" t="s">
        <v>357</v>
      </c>
      <c r="B97" s="135">
        <v>86.879427421450188</v>
      </c>
      <c r="C97" s="135">
        <v>24.326239678006079</v>
      </c>
      <c r="D97" s="135">
        <v>62.553187743444148</v>
      </c>
    </row>
    <row r="98" spans="1:4">
      <c r="A98" s="16" t="s">
        <v>356</v>
      </c>
      <c r="B98" s="135">
        <v>95.5673701635952</v>
      </c>
      <c r="C98" s="135">
        <v>22.588651129577073</v>
      </c>
      <c r="D98" s="135">
        <v>72.97871903401817</v>
      </c>
    </row>
    <row r="99" spans="1:4">
      <c r="A99" s="16" t="s">
        <v>355</v>
      </c>
      <c r="B99" s="135">
        <v>55.602833549728139</v>
      </c>
      <c r="C99" s="135">
        <v>13.900708387432045</v>
      </c>
      <c r="D99" s="135">
        <v>41.70212516229612</v>
      </c>
    </row>
    <row r="100" spans="1:4">
      <c r="A100" s="16" t="s">
        <v>354</v>
      </c>
      <c r="B100" s="135">
        <v>99.042547260453205</v>
      </c>
      <c r="C100" s="135">
        <v>24.326239678006079</v>
      </c>
      <c r="D100" s="135">
        <v>74.716307582447172</v>
      </c>
    </row>
    <row r="101" spans="1:4">
      <c r="A101" s="134" t="s">
        <v>536</v>
      </c>
      <c r="B101" s="539">
        <v>304.07799597507642</v>
      </c>
      <c r="C101" s="539">
        <v>83</v>
      </c>
      <c r="D101" s="539">
        <v>221</v>
      </c>
    </row>
    <row r="102" spans="1:4">
      <c r="A102" s="38"/>
      <c r="B102" s="38"/>
      <c r="C102" s="38"/>
      <c r="D102" s="38"/>
    </row>
    <row r="103" spans="1:4">
      <c r="A103" s="10"/>
      <c r="B103" s="552"/>
      <c r="C103" s="552"/>
      <c r="D103" s="552"/>
    </row>
    <row r="104" spans="1:4">
      <c r="A104" s="10"/>
      <c r="B104" s="38"/>
      <c r="C104" s="38"/>
      <c r="D104" s="38"/>
    </row>
    <row r="105" spans="1:4">
      <c r="A105" s="10"/>
      <c r="B105" s="38"/>
      <c r="C105" s="38"/>
      <c r="D105" s="38"/>
    </row>
    <row r="106" spans="1:4">
      <c r="A106" s="10"/>
      <c r="B106" s="38"/>
      <c r="C106" s="38"/>
      <c r="D106" s="38"/>
    </row>
    <row r="107" spans="1:4">
      <c r="A107" s="10"/>
      <c r="B107" s="38"/>
      <c r="C107" s="38"/>
      <c r="D107" s="38"/>
    </row>
    <row r="108" spans="1:4">
      <c r="A108" s="10"/>
      <c r="B108" s="38"/>
      <c r="C108" s="38"/>
      <c r="D108" s="38"/>
    </row>
    <row r="109" spans="1:4">
      <c r="A109" s="10"/>
      <c r="B109" s="38"/>
      <c r="C109" s="38"/>
      <c r="D109" s="38"/>
    </row>
    <row r="110" spans="1:4">
      <c r="A110" s="10"/>
      <c r="B110" s="38"/>
      <c r="C110" s="38"/>
      <c r="D110" s="38"/>
    </row>
    <row r="111" spans="1:4">
      <c r="A111" s="10"/>
      <c r="B111" s="38"/>
      <c r="C111" s="38"/>
      <c r="D111" s="38"/>
    </row>
    <row r="112" spans="1:4">
      <c r="A112" s="10"/>
      <c r="B112" s="38"/>
      <c r="C112" s="38"/>
      <c r="D112" s="38"/>
    </row>
    <row r="113" spans="1:4">
      <c r="A113" s="10"/>
      <c r="B113" s="38"/>
      <c r="C113" s="38"/>
      <c r="D113" s="38"/>
    </row>
    <row r="114" spans="1:4">
      <c r="A114" s="10"/>
      <c r="B114" s="38"/>
      <c r="C114" s="38"/>
      <c r="D114" s="38"/>
    </row>
    <row r="115" spans="1:4">
      <c r="A115" s="10"/>
      <c r="B115" s="38"/>
      <c r="C115" s="38"/>
      <c r="D115" s="38"/>
    </row>
    <row r="116" spans="1:4">
      <c r="A116" s="10"/>
      <c r="B116" s="38"/>
      <c r="C116" s="38"/>
      <c r="D116" s="38"/>
    </row>
    <row r="117" spans="1:4">
      <c r="A117" s="10"/>
      <c r="B117" s="38"/>
      <c r="C117" s="38"/>
      <c r="D117" s="38"/>
    </row>
    <row r="118" spans="1:4">
      <c r="A118" s="10"/>
      <c r="B118" s="38"/>
      <c r="C118" s="38"/>
      <c r="D118" s="38"/>
    </row>
    <row r="119" spans="1:4">
      <c r="A119" s="10"/>
      <c r="B119" s="38"/>
      <c r="C119" s="38"/>
      <c r="D119" s="38"/>
    </row>
    <row r="120" spans="1:4">
      <c r="A120" s="10"/>
      <c r="B120" s="38"/>
      <c r="C120" s="38"/>
      <c r="D120" s="38"/>
    </row>
    <row r="121" spans="1:4">
      <c r="A121" s="10"/>
      <c r="B121" s="38"/>
      <c r="C121" s="38"/>
      <c r="D121" s="38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>
      <selection activeCell="H9" sqref="H9"/>
    </sheetView>
  </sheetViews>
  <sheetFormatPr defaultColWidth="17.140625" defaultRowHeight="14.25" customHeight="1"/>
  <cols>
    <col min="1" max="1" width="13.5703125" style="3" customWidth="1"/>
    <col min="2" max="2" width="10.28515625" style="3" customWidth="1"/>
    <col min="3" max="3" width="12.140625" style="3" customWidth="1"/>
    <col min="4" max="4" width="12.5703125" style="3" customWidth="1"/>
    <col min="5" max="16384" width="17.140625" style="3"/>
  </cols>
  <sheetData>
    <row r="1" spans="1:4" ht="15">
      <c r="A1" s="752" t="s">
        <v>9</v>
      </c>
      <c r="B1" s="752"/>
      <c r="C1" s="752"/>
      <c r="D1" s="752"/>
    </row>
    <row r="2" spans="1:4" ht="15">
      <c r="A2" s="6" t="s">
        <v>324</v>
      </c>
      <c r="B2" s="7" t="s">
        <v>0</v>
      </c>
      <c r="C2" s="7" t="s">
        <v>1</v>
      </c>
      <c r="D2" s="7" t="s">
        <v>2</v>
      </c>
    </row>
    <row r="3" spans="1:4" ht="15">
      <c r="A3" s="146" t="s">
        <v>353</v>
      </c>
      <c r="B3" s="145">
        <v>716335.49210650648</v>
      </c>
      <c r="C3" s="145">
        <v>359163.44090991426</v>
      </c>
      <c r="D3" s="145">
        <v>357172.05119689158</v>
      </c>
    </row>
    <row r="4" spans="1:4" ht="15">
      <c r="A4" s="144"/>
      <c r="B4" s="143"/>
      <c r="C4" s="143"/>
      <c r="D4" s="143"/>
    </row>
    <row r="5" spans="1:4" ht="15">
      <c r="A5" s="142" t="s">
        <v>120</v>
      </c>
      <c r="B5" s="141"/>
      <c r="C5" s="141"/>
      <c r="D5" s="141"/>
    </row>
    <row r="6" spans="1:4" ht="14.25" customHeight="1">
      <c r="A6" s="39" t="s">
        <v>11</v>
      </c>
      <c r="B6" s="140">
        <v>92452.875180519492</v>
      </c>
      <c r="C6" s="140">
        <v>46310.930007833238</v>
      </c>
      <c r="D6" s="140">
        <v>46141.945172790714</v>
      </c>
    </row>
    <row r="7" spans="1:4" ht="15">
      <c r="A7" s="39" t="s">
        <v>12</v>
      </c>
      <c r="B7" s="140">
        <v>85941.709464892541</v>
      </c>
      <c r="C7" s="140">
        <v>43380.544541959054</v>
      </c>
      <c r="D7" s="140">
        <v>42561.164923005774</v>
      </c>
    </row>
    <row r="8" spans="1:4" ht="15">
      <c r="A8" s="39" t="s">
        <v>13</v>
      </c>
      <c r="B8" s="140">
        <v>86597.213160052401</v>
      </c>
      <c r="C8" s="140">
        <v>44527.676008493647</v>
      </c>
      <c r="D8" s="140">
        <v>42069.537151633805</v>
      </c>
    </row>
    <row r="9" spans="1:4" ht="15">
      <c r="A9" s="39" t="s">
        <v>14</v>
      </c>
      <c r="B9" s="140">
        <v>79216.185993872336</v>
      </c>
      <c r="C9" s="140">
        <v>40645.224870301892</v>
      </c>
      <c r="D9" s="140">
        <v>38570.961123572153</v>
      </c>
    </row>
    <row r="10" spans="1:4" ht="15">
      <c r="A10" s="39" t="s">
        <v>15</v>
      </c>
      <c r="B10" s="140">
        <v>68655.961316690533</v>
      </c>
      <c r="C10" s="140">
        <v>34739.259091391054</v>
      </c>
      <c r="D10" s="140">
        <v>33916.702225312081</v>
      </c>
    </row>
    <row r="11" spans="1:4" ht="15">
      <c r="A11" s="39" t="s">
        <v>16</v>
      </c>
      <c r="B11" s="140">
        <v>50859.95240197549</v>
      </c>
      <c r="C11" s="140">
        <v>25543.677366067594</v>
      </c>
      <c r="D11" s="140">
        <v>25316.275035920491</v>
      </c>
    </row>
    <row r="12" spans="1:4" ht="15">
      <c r="A12" s="39" t="s">
        <v>17</v>
      </c>
      <c r="B12" s="140">
        <v>49283.755968701691</v>
      </c>
      <c r="C12" s="140">
        <v>25030.176528271946</v>
      </c>
      <c r="D12" s="140">
        <v>24253.579440414866</v>
      </c>
    </row>
    <row r="13" spans="1:4" ht="15">
      <c r="A13" s="39" t="s">
        <v>18</v>
      </c>
      <c r="B13" s="140">
        <v>44969.118264563687</v>
      </c>
      <c r="C13" s="140">
        <v>23124.497752001294</v>
      </c>
      <c r="D13" s="140">
        <v>21844.620512547513</v>
      </c>
    </row>
    <row r="14" spans="1:4" ht="15">
      <c r="A14" s="39" t="s">
        <v>19</v>
      </c>
      <c r="B14" s="140">
        <v>36132.498973607391</v>
      </c>
      <c r="C14" s="140">
        <v>18116.200513078325</v>
      </c>
      <c r="D14" s="140">
        <v>18016.298460514186</v>
      </c>
    </row>
    <row r="15" spans="1:4" ht="15">
      <c r="A15" s="39" t="s">
        <v>20</v>
      </c>
      <c r="B15" s="140">
        <v>31775.085191346396</v>
      </c>
      <c r="C15" s="140">
        <v>15560.199839754534</v>
      </c>
      <c r="D15" s="140">
        <v>16214.885351603438</v>
      </c>
    </row>
    <row r="16" spans="1:4" ht="15">
      <c r="A16" s="39" t="s">
        <v>21</v>
      </c>
      <c r="B16" s="140">
        <v>23456.392248646327</v>
      </c>
      <c r="C16" s="140">
        <v>11455.093301794983</v>
      </c>
      <c r="D16" s="140">
        <v>12001.298946854969</v>
      </c>
    </row>
    <row r="17" spans="1:4" ht="15">
      <c r="A17" s="40" t="s">
        <v>22</v>
      </c>
      <c r="B17" s="140">
        <v>17885.855931262868</v>
      </c>
      <c r="C17" s="140">
        <v>8411.9475650322001</v>
      </c>
      <c r="D17" s="140">
        <v>9473.9083662289686</v>
      </c>
    </row>
    <row r="18" spans="1:4" ht="15">
      <c r="A18" s="40" t="s">
        <v>23</v>
      </c>
      <c r="B18" s="140">
        <v>17250.201974991574</v>
      </c>
      <c r="C18" s="140">
        <v>7934.2555200495472</v>
      </c>
      <c r="D18" s="140">
        <v>9315.9464549398435</v>
      </c>
    </row>
    <row r="19" spans="1:4" ht="15">
      <c r="A19" s="39" t="s">
        <v>24</v>
      </c>
      <c r="B19" s="140">
        <v>11900.743968189623</v>
      </c>
      <c r="C19" s="140">
        <v>5601.9854801348492</v>
      </c>
      <c r="D19" s="140">
        <v>6298.7584880548393</v>
      </c>
    </row>
    <row r="20" spans="1:4" ht="15">
      <c r="A20" s="39" t="s">
        <v>25</v>
      </c>
      <c r="B20" s="140">
        <v>8785.2477008566002</v>
      </c>
      <c r="C20" s="140">
        <v>4144.1486880029997</v>
      </c>
      <c r="D20" s="140">
        <v>4641.099012853666</v>
      </c>
    </row>
    <row r="21" spans="1:4" ht="15">
      <c r="A21" s="39" t="s">
        <v>26</v>
      </c>
      <c r="B21" s="140">
        <v>5242.3046506100663</v>
      </c>
      <c r="C21" s="140">
        <v>2394.3970197350941</v>
      </c>
      <c r="D21" s="140">
        <v>2847.9076308750377</v>
      </c>
    </row>
    <row r="22" spans="1:4" ht="15">
      <c r="A22" s="39" t="s">
        <v>27</v>
      </c>
      <c r="B22" s="140">
        <v>4267.5174749414518</v>
      </c>
      <c r="C22" s="140">
        <v>1770.602730849118</v>
      </c>
      <c r="D22" s="140">
        <v>2496.9147440923994</v>
      </c>
    </row>
    <row r="23" spans="1:4" ht="14.25" customHeight="1">
      <c r="A23" s="39" t="s">
        <v>28</v>
      </c>
      <c r="B23" s="140">
        <v>893.12051389251349</v>
      </c>
      <c r="C23" s="140">
        <v>272.80140210335463</v>
      </c>
      <c r="D23" s="140">
        <v>620.31911178915789</v>
      </c>
    </row>
    <row r="24" spans="1:4" ht="10.5" customHeight="1">
      <c r="A24" s="39" t="s">
        <v>29</v>
      </c>
      <c r="B24" s="140">
        <v>465.67373097897547</v>
      </c>
      <c r="C24" s="140">
        <v>116.41843274474323</v>
      </c>
      <c r="D24" s="140">
        <v>349.25529823423136</v>
      </c>
    </row>
    <row r="25" spans="1:4" ht="15" customHeight="1">
      <c r="A25" s="19" t="s">
        <v>10</v>
      </c>
      <c r="B25" s="12">
        <v>304.07799597507693</v>
      </c>
      <c r="C25" s="12">
        <v>83.404250324592184</v>
      </c>
      <c r="D25" s="12">
        <v>220.67374565048414</v>
      </c>
    </row>
    <row r="26" spans="1:4" ht="15" customHeight="1">
      <c r="A26" s="10"/>
      <c r="B26" s="10"/>
      <c r="C26" s="10"/>
      <c r="D26" s="10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84"/>
  <sheetViews>
    <sheetView zoomScaleNormal="100" workbookViewId="0">
      <selection activeCell="H6" sqref="H6"/>
    </sheetView>
  </sheetViews>
  <sheetFormatPr defaultColWidth="14.85546875" defaultRowHeight="12.75" customHeight="1"/>
  <cols>
    <col min="1" max="1" width="20.7109375" style="3" customWidth="1"/>
    <col min="2" max="2" width="9.85546875" style="3" customWidth="1"/>
    <col min="3" max="3" width="11" style="3" customWidth="1"/>
    <col min="4" max="4" width="10" style="3" customWidth="1"/>
    <col min="5" max="5" width="14.140625" style="3" customWidth="1"/>
    <col min="6" max="6" width="7" style="10" customWidth="1"/>
    <col min="7" max="70" width="14.85546875" style="10"/>
    <col min="71" max="16384" width="14.85546875" style="3"/>
  </cols>
  <sheetData>
    <row r="1" spans="1:70" ht="23.25" customHeight="1">
      <c r="A1" s="753" t="s">
        <v>49</v>
      </c>
      <c r="B1" s="753"/>
      <c r="C1" s="753"/>
      <c r="D1" s="753"/>
      <c r="E1" s="753"/>
    </row>
    <row r="2" spans="1:70" ht="41.25" customHeight="1">
      <c r="A2" s="780" t="s">
        <v>553</v>
      </c>
      <c r="B2" s="754" t="s">
        <v>0</v>
      </c>
      <c r="C2" s="754" t="s">
        <v>30</v>
      </c>
      <c r="D2" s="754" t="s">
        <v>31</v>
      </c>
      <c r="E2" s="754" t="s">
        <v>32</v>
      </c>
    </row>
    <row r="3" spans="1:70" ht="9" customHeight="1">
      <c r="A3" s="990"/>
      <c r="B3" s="755"/>
      <c r="C3" s="755"/>
      <c r="D3" s="755"/>
      <c r="E3" s="755"/>
    </row>
    <row r="4" spans="1:70" ht="15">
      <c r="A4" s="580" t="s">
        <v>353</v>
      </c>
      <c r="B4" s="581">
        <v>716335.49210650648</v>
      </c>
      <c r="C4" s="581">
        <v>264991.79780601879</v>
      </c>
      <c r="D4" s="581">
        <v>419485.00826569187</v>
      </c>
      <c r="E4" s="581">
        <v>31858.686035444003</v>
      </c>
    </row>
    <row r="5" spans="1:70" ht="15">
      <c r="A5" s="944"/>
      <c r="B5" s="945"/>
      <c r="C5" s="945"/>
      <c r="D5" s="945"/>
      <c r="E5" s="945"/>
    </row>
    <row r="6" spans="1:70" ht="15">
      <c r="A6" s="580" t="s">
        <v>3</v>
      </c>
      <c r="B6" s="585"/>
      <c r="C6" s="585"/>
      <c r="D6" s="585"/>
      <c r="E6" s="585"/>
    </row>
    <row r="7" spans="1:70" s="18" customFormat="1" ht="15">
      <c r="A7" s="582" t="s">
        <v>4</v>
      </c>
      <c r="B7" s="583">
        <v>374186.50318451988</v>
      </c>
      <c r="C7" s="583">
        <v>136714.65920160737</v>
      </c>
      <c r="D7" s="583">
        <v>225289.61066990899</v>
      </c>
      <c r="E7" s="583">
        <v>12182.233313035105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</row>
    <row r="8" spans="1:70" ht="15">
      <c r="A8" s="582" t="s">
        <v>5</v>
      </c>
      <c r="B8" s="583">
        <v>342148.98892235709</v>
      </c>
      <c r="C8" s="583">
        <v>128277.1386036421</v>
      </c>
      <c r="D8" s="583">
        <v>194195.39759611257</v>
      </c>
      <c r="E8" s="583">
        <v>19676.452722408965</v>
      </c>
    </row>
    <row r="9" spans="1:70" ht="15">
      <c r="A9" s="584" t="s">
        <v>53</v>
      </c>
      <c r="B9" s="585"/>
      <c r="C9" s="585"/>
      <c r="D9" s="585"/>
      <c r="E9" s="586"/>
    </row>
    <row r="10" spans="1:70" ht="13.5" customHeight="1">
      <c r="A10" s="578" t="s">
        <v>352</v>
      </c>
      <c r="B10" s="587">
        <v>145797.58054887931</v>
      </c>
      <c r="C10" s="587">
        <v>52376.616622623034</v>
      </c>
      <c r="D10" s="587">
        <v>88044.864957485057</v>
      </c>
      <c r="E10" s="587">
        <v>5376.0989688390919</v>
      </c>
    </row>
    <row r="11" spans="1:70" ht="13.5" customHeight="1">
      <c r="A11" s="579" t="s">
        <v>351</v>
      </c>
      <c r="B11" s="588">
        <v>117964.54193048505</v>
      </c>
      <c r="C11" s="583">
        <v>43319.202581208607</v>
      </c>
      <c r="D11" s="583">
        <v>71187.538138000484</v>
      </c>
      <c r="E11" s="583">
        <v>3457.8012113735826</v>
      </c>
    </row>
    <row r="12" spans="1:70" ht="13.5" customHeight="1">
      <c r="A12" s="579" t="s">
        <v>350</v>
      </c>
      <c r="B12" s="588">
        <v>16981.322081995255</v>
      </c>
      <c r="C12" s="583">
        <v>5663.5886544295308</v>
      </c>
      <c r="D12" s="583">
        <v>10162.23704285963</v>
      </c>
      <c r="E12" s="583">
        <v>1155.4963847052863</v>
      </c>
    </row>
    <row r="13" spans="1:70" ht="13.5" customHeight="1">
      <c r="A13" s="579" t="s">
        <v>349</v>
      </c>
      <c r="B13" s="588">
        <v>10851.716536383437</v>
      </c>
      <c r="C13" s="588">
        <v>3393.8253869797322</v>
      </c>
      <c r="D13" s="588">
        <v>6695.089776643048</v>
      </c>
      <c r="E13" s="588">
        <v>762.80137276033724</v>
      </c>
    </row>
    <row r="14" spans="1:70" ht="13.5" customHeight="1">
      <c r="A14" s="578" t="s">
        <v>348</v>
      </c>
      <c r="B14" s="587">
        <v>44434.771838625129</v>
      </c>
      <c r="C14" s="589">
        <v>16555.38408034325</v>
      </c>
      <c r="D14" s="589">
        <v>25872.472984835884</v>
      </c>
      <c r="E14" s="589">
        <v>2006.9147734354488</v>
      </c>
    </row>
    <row r="15" spans="1:70" ht="13.5" customHeight="1">
      <c r="A15" s="579" t="s">
        <v>348</v>
      </c>
      <c r="B15" s="588">
        <v>33230.949970816495</v>
      </c>
      <c r="C15" s="588">
        <v>11910.136239523892</v>
      </c>
      <c r="D15" s="588">
        <v>19730.920209477539</v>
      </c>
      <c r="E15" s="588">
        <v>1589.8935218125121</v>
      </c>
    </row>
    <row r="16" spans="1:70" ht="13.5" customHeight="1">
      <c r="A16" s="579" t="s">
        <v>347</v>
      </c>
      <c r="B16" s="588">
        <v>4903.8904125781628</v>
      </c>
      <c r="C16" s="588">
        <v>2051.9449109330126</v>
      </c>
      <c r="D16" s="588">
        <v>2690.34976664126</v>
      </c>
      <c r="E16" s="588">
        <v>161.59573500389757</v>
      </c>
    </row>
    <row r="17" spans="1:5" ht="13.5" customHeight="1">
      <c r="A17" s="579" t="s">
        <v>346</v>
      </c>
      <c r="B17" s="588">
        <v>6299.9314552234619</v>
      </c>
      <c r="C17" s="583">
        <v>2593.3029298868842</v>
      </c>
      <c r="D17" s="583">
        <v>3451.2030087176599</v>
      </c>
      <c r="E17" s="583">
        <v>255.42551661906447</v>
      </c>
    </row>
    <row r="18" spans="1:5" ht="13.5" customHeight="1">
      <c r="A18" s="578" t="s">
        <v>345</v>
      </c>
      <c r="B18" s="587">
        <v>52435.377703141901</v>
      </c>
      <c r="C18" s="587">
        <v>19919.204526239831</v>
      </c>
      <c r="D18" s="587">
        <v>29414.577617943287</v>
      </c>
      <c r="E18" s="587">
        <v>3101.5955589456576</v>
      </c>
    </row>
    <row r="19" spans="1:5" ht="13.5" customHeight="1">
      <c r="A19" s="579" t="s">
        <v>345</v>
      </c>
      <c r="B19" s="588">
        <v>19209.372053108225</v>
      </c>
      <c r="C19" s="583">
        <v>8096.9942800305462</v>
      </c>
      <c r="D19" s="583">
        <v>9894.3282006278478</v>
      </c>
      <c r="E19" s="583">
        <v>1218.0495724487268</v>
      </c>
    </row>
    <row r="20" spans="1:5" ht="13.5" customHeight="1">
      <c r="A20" s="579" t="s">
        <v>344</v>
      </c>
      <c r="B20" s="588">
        <v>20913.298700148902</v>
      </c>
      <c r="C20" s="588">
        <v>7407.0070056929253</v>
      </c>
      <c r="D20" s="588">
        <v>12321.256304426992</v>
      </c>
      <c r="E20" s="588">
        <v>1185.0353900285777</v>
      </c>
    </row>
    <row r="21" spans="1:5" ht="13.5" customHeight="1">
      <c r="A21" s="579" t="s">
        <v>343</v>
      </c>
      <c r="B21" s="588">
        <v>12312.706949873214</v>
      </c>
      <c r="C21" s="588">
        <v>4415.2032405152368</v>
      </c>
      <c r="D21" s="588">
        <v>7198.9931128890703</v>
      </c>
      <c r="E21" s="588">
        <v>698.51059646846363</v>
      </c>
    </row>
    <row r="22" spans="1:5" ht="13.5" customHeight="1">
      <c r="A22" s="578" t="s">
        <v>342</v>
      </c>
      <c r="B22" s="587">
        <v>36172.340088568257</v>
      </c>
      <c r="C22" s="589">
        <v>15079.988781479042</v>
      </c>
      <c r="D22" s="589">
        <v>19036.784054293406</v>
      </c>
      <c r="E22" s="589">
        <v>2055.567252791458</v>
      </c>
    </row>
    <row r="23" spans="1:5" ht="13.5" customHeight="1">
      <c r="A23" s="569" t="s">
        <v>341</v>
      </c>
      <c r="B23" s="588">
        <v>30536.888425549438</v>
      </c>
      <c r="C23" s="588">
        <v>12405.862900076901</v>
      </c>
      <c r="D23" s="588">
        <v>16377.798680106649</v>
      </c>
      <c r="E23" s="588">
        <v>1753.2268453648289</v>
      </c>
    </row>
    <row r="24" spans="1:5" ht="13.5" customHeight="1">
      <c r="A24" s="570" t="s">
        <v>340</v>
      </c>
      <c r="B24" s="588">
        <v>5635.4516630162807</v>
      </c>
      <c r="C24" s="588">
        <v>2674.1258814024604</v>
      </c>
      <c r="D24" s="588">
        <v>2658.9853741871784</v>
      </c>
      <c r="E24" s="588">
        <v>302.34040742664791</v>
      </c>
    </row>
    <row r="25" spans="1:5" ht="13.5" customHeight="1">
      <c r="A25" s="578" t="s">
        <v>339</v>
      </c>
      <c r="B25" s="587">
        <v>54308.612541044982</v>
      </c>
      <c r="C25" s="587">
        <v>18550.559495243753</v>
      </c>
      <c r="D25" s="587">
        <v>33589.542537348454</v>
      </c>
      <c r="E25" s="587">
        <v>2168.5105084393367</v>
      </c>
    </row>
    <row r="26" spans="1:5" ht="13.5" customHeight="1">
      <c r="A26" s="579" t="s">
        <v>339</v>
      </c>
      <c r="B26" s="588">
        <v>30644.813109377566</v>
      </c>
      <c r="C26" s="583">
        <v>9779.7731625752167</v>
      </c>
      <c r="D26" s="583">
        <v>19673.054202579227</v>
      </c>
      <c r="E26" s="583">
        <v>1191.9857442222933</v>
      </c>
    </row>
    <row r="27" spans="1:5" ht="13.5" customHeight="1">
      <c r="A27" s="579" t="s">
        <v>338</v>
      </c>
      <c r="B27" s="588">
        <v>10648.15795559762</v>
      </c>
      <c r="C27" s="588">
        <v>4399.9991010077101</v>
      </c>
      <c r="D27" s="588">
        <v>5799.8610090949642</v>
      </c>
      <c r="E27" s="588">
        <v>448.2978454946853</v>
      </c>
    </row>
    <row r="28" spans="1:5" ht="13.5" customHeight="1">
      <c r="A28" s="579" t="s">
        <v>337</v>
      </c>
      <c r="B28" s="588">
        <v>13015.64147605876</v>
      </c>
      <c r="C28" s="583">
        <v>4370.7872316603789</v>
      </c>
      <c r="D28" s="583">
        <v>8116.6273256752902</v>
      </c>
      <c r="E28" s="583">
        <v>528.22691872242001</v>
      </c>
    </row>
    <row r="29" spans="1:5" ht="13.5" customHeight="1">
      <c r="A29" s="578" t="s">
        <v>336</v>
      </c>
      <c r="B29" s="587">
        <v>19008.090185852063</v>
      </c>
      <c r="C29" s="589">
        <v>6954.0374621911051</v>
      </c>
      <c r="D29" s="589">
        <v>11127.918027347941</v>
      </c>
      <c r="E29" s="589">
        <v>926.1346963126648</v>
      </c>
    </row>
    <row r="30" spans="1:5" ht="13.5" customHeight="1">
      <c r="A30" s="579" t="s">
        <v>336</v>
      </c>
      <c r="B30" s="588">
        <v>16079.779188057511</v>
      </c>
      <c r="C30" s="588">
        <v>6088.1463740363461</v>
      </c>
      <c r="D30" s="588">
        <v>9197.5548473885228</v>
      </c>
      <c r="E30" s="588">
        <v>794.07796663205954</v>
      </c>
    </row>
    <row r="31" spans="1:5" ht="13.5" customHeight="1">
      <c r="A31" s="579" t="s">
        <v>335</v>
      </c>
      <c r="B31" s="12">
        <v>2928.3109977943263</v>
      </c>
      <c r="C31" s="12">
        <v>865.89108815471809</v>
      </c>
      <c r="D31" s="12">
        <v>1930.3631799589925</v>
      </c>
      <c r="E31" s="12">
        <v>132.05672968060429</v>
      </c>
    </row>
    <row r="32" spans="1:5" ht="13.5" customHeight="1">
      <c r="A32" s="578" t="s">
        <v>334</v>
      </c>
      <c r="B32" s="15">
        <v>13761.268986902665</v>
      </c>
      <c r="C32" s="15">
        <v>6390.3274084584</v>
      </c>
      <c r="D32" s="15">
        <v>6620.3033255226019</v>
      </c>
      <c r="E32" s="15">
        <v>750.63825292133413</v>
      </c>
    </row>
    <row r="33" spans="1:5" ht="13.5" customHeight="1">
      <c r="A33" s="579" t="s">
        <v>334</v>
      </c>
      <c r="B33" s="12">
        <v>13761.268986902665</v>
      </c>
      <c r="C33" s="12">
        <v>6390.3274084584</v>
      </c>
      <c r="D33" s="12">
        <v>6620.3033255226019</v>
      </c>
      <c r="E33" s="12">
        <v>750.63825292133413</v>
      </c>
    </row>
    <row r="34" spans="1:5" ht="13.5" customHeight="1">
      <c r="A34" s="578" t="s">
        <v>333</v>
      </c>
      <c r="B34" s="15">
        <v>51675.747620189337</v>
      </c>
      <c r="C34" s="15">
        <v>21923.170112908436</v>
      </c>
      <c r="D34" s="15">
        <v>26699.634427679714</v>
      </c>
      <c r="E34" s="15">
        <v>3052.9430795896483</v>
      </c>
    </row>
    <row r="35" spans="1:5" ht="13.5" customHeight="1">
      <c r="A35" s="579" t="s">
        <v>333</v>
      </c>
      <c r="B35" s="12">
        <v>21051.718286758482</v>
      </c>
      <c r="C35" s="12">
        <v>8969.5093125429376</v>
      </c>
      <c r="D35" s="12">
        <v>10904.123938379777</v>
      </c>
      <c r="E35" s="12">
        <v>1178.0850358348621</v>
      </c>
    </row>
    <row r="36" spans="1:5" ht="13.5" customHeight="1">
      <c r="A36" s="579" t="s">
        <v>332</v>
      </c>
      <c r="B36" s="12">
        <v>16093.153075837268</v>
      </c>
      <c r="C36" s="12">
        <v>6517.6076774195999</v>
      </c>
      <c r="D36" s="12">
        <v>8468.7014930677433</v>
      </c>
      <c r="E36" s="12">
        <v>1106.8439053492771</v>
      </c>
    </row>
    <row r="37" spans="1:5" ht="13.5" customHeight="1">
      <c r="A37" s="579" t="s">
        <v>331</v>
      </c>
      <c r="B37" s="12">
        <v>14530.876257581851</v>
      </c>
      <c r="C37" s="12">
        <v>6436.0531229435655</v>
      </c>
      <c r="D37" s="12">
        <v>7326.8089962320319</v>
      </c>
      <c r="E37" s="12">
        <v>768.01413840562429</v>
      </c>
    </row>
    <row r="38" spans="1:5" ht="13.5" customHeight="1">
      <c r="A38" s="578" t="s">
        <v>330</v>
      </c>
      <c r="B38" s="15">
        <v>41654.493539582028</v>
      </c>
      <c r="C38" s="15">
        <v>13038.676997144095</v>
      </c>
      <c r="D38" s="15">
        <v>25408.228082030579</v>
      </c>
      <c r="E38" s="15">
        <v>3207.5884603998206</v>
      </c>
    </row>
    <row r="39" spans="1:5" ht="13.5" customHeight="1">
      <c r="A39" s="579" t="s">
        <v>330</v>
      </c>
      <c r="B39" s="12">
        <v>41654.493539582028</v>
      </c>
      <c r="C39" s="12">
        <v>13038.676997144095</v>
      </c>
      <c r="D39" s="12">
        <v>25408.228082030579</v>
      </c>
      <c r="E39" s="12">
        <v>3207.5884603998206</v>
      </c>
    </row>
    <row r="40" spans="1:5" ht="13.5" customHeight="1">
      <c r="A40" s="578" t="s">
        <v>329</v>
      </c>
      <c r="B40" s="15">
        <v>26264.967537281307</v>
      </c>
      <c r="C40" s="15">
        <v>9882.6434728598888</v>
      </c>
      <c r="D40" s="15">
        <v>15211.189382779929</v>
      </c>
      <c r="E40" s="15">
        <v>1171.1346816411465</v>
      </c>
    </row>
    <row r="41" spans="1:5" ht="13.5" customHeight="1">
      <c r="A41" s="579" t="s">
        <v>329</v>
      </c>
      <c r="B41" s="12">
        <v>26264.967537281307</v>
      </c>
      <c r="C41" s="12">
        <v>9882.6434728598888</v>
      </c>
      <c r="D41" s="12">
        <v>15211.189382779929</v>
      </c>
      <c r="E41" s="12">
        <v>1171.1346816411465</v>
      </c>
    </row>
    <row r="42" spans="1:5" ht="13.5" customHeight="1">
      <c r="A42" s="578" t="s">
        <v>328</v>
      </c>
      <c r="B42" s="15">
        <v>158068.33139649284</v>
      </c>
      <c r="C42" s="15">
        <v>56497.560855849995</v>
      </c>
      <c r="D42" s="15">
        <v>96185.983629079521</v>
      </c>
      <c r="E42" s="15">
        <v>5384.7869115812364</v>
      </c>
    </row>
    <row r="43" spans="1:5" ht="13.5" customHeight="1">
      <c r="A43" s="579" t="s">
        <v>328</v>
      </c>
      <c r="B43" s="12">
        <v>158068.33139649284</v>
      </c>
      <c r="C43" s="12">
        <v>56497.560855849995</v>
      </c>
      <c r="D43" s="12">
        <v>96185.983629079521</v>
      </c>
      <c r="E43" s="12">
        <v>5384.7869115812364</v>
      </c>
    </row>
    <row r="44" spans="1:5" ht="13.5" customHeight="1">
      <c r="A44" s="578" t="s">
        <v>327</v>
      </c>
      <c r="B44" s="15">
        <v>72753.910120169196</v>
      </c>
      <c r="C44" s="15">
        <v>27823.62799033591</v>
      </c>
      <c r="D44" s="15">
        <v>42273.5092392855</v>
      </c>
      <c r="E44" s="15">
        <v>2656.7728905478584</v>
      </c>
    </row>
    <row r="45" spans="1:5" ht="13.5" customHeight="1">
      <c r="A45" s="575" t="s">
        <v>327</v>
      </c>
      <c r="B45" s="12">
        <v>72753.910120169196</v>
      </c>
      <c r="C45" s="12">
        <v>27823.62799033591</v>
      </c>
      <c r="D45" s="12">
        <v>42273.5092392855</v>
      </c>
      <c r="E45" s="12">
        <v>2656.7728905478584</v>
      </c>
    </row>
    <row r="46" spans="1:5" ht="13.5" customHeight="1">
      <c r="A46" s="31"/>
      <c r="B46" s="45"/>
      <c r="C46" s="45"/>
      <c r="D46" s="45"/>
      <c r="E46" s="45"/>
    </row>
    <row r="47" spans="1:5" ht="13.5" customHeight="1">
      <c r="A47" s="27"/>
      <c r="B47" s="44"/>
      <c r="C47" s="44"/>
      <c r="D47" s="44"/>
      <c r="E47" s="44"/>
    </row>
    <row r="48" spans="1:5" ht="13.5" customHeight="1">
      <c r="A48" s="27"/>
      <c r="B48" s="44"/>
      <c r="C48" s="44"/>
      <c r="D48" s="44"/>
      <c r="E48" s="44"/>
    </row>
    <row r="49" spans="1:5" ht="13.5" customHeight="1">
      <c r="A49" s="31"/>
      <c r="B49" s="45"/>
      <c r="C49" s="45"/>
      <c r="D49" s="45"/>
      <c r="E49" s="45"/>
    </row>
    <row r="50" spans="1:5" ht="13.5" customHeight="1">
      <c r="A50" s="27"/>
      <c r="B50" s="44"/>
      <c r="C50" s="44"/>
      <c r="D50" s="44"/>
      <c r="E50" s="44"/>
    </row>
    <row r="51" spans="1:5" ht="13.5" customHeight="1">
      <c r="A51" s="27"/>
      <c r="B51" s="44"/>
      <c r="C51" s="44"/>
      <c r="D51" s="44"/>
      <c r="E51" s="44"/>
    </row>
    <row r="52" spans="1:5" ht="13.5" customHeight="1">
      <c r="A52" s="31"/>
      <c r="B52" s="45"/>
      <c r="C52" s="45"/>
      <c r="D52" s="45"/>
      <c r="E52" s="45"/>
    </row>
    <row r="53" spans="1:5" ht="13.5" customHeight="1">
      <c r="A53" s="27"/>
      <c r="B53" s="44"/>
      <c r="C53" s="44"/>
      <c r="D53" s="44"/>
      <c r="E53" s="44"/>
    </row>
    <row r="54" spans="1:5" ht="13.5" customHeight="1">
      <c r="A54" s="27"/>
      <c r="B54" s="44"/>
      <c r="C54" s="44"/>
      <c r="D54" s="44"/>
      <c r="E54" s="44"/>
    </row>
    <row r="55" spans="1:5" ht="13.5" customHeight="1">
      <c r="A55" s="31"/>
      <c r="B55" s="45"/>
      <c r="C55" s="45"/>
      <c r="D55" s="45"/>
      <c r="E55" s="45"/>
    </row>
    <row r="56" spans="1:5" ht="13.5" customHeight="1">
      <c r="A56" s="27"/>
      <c r="B56" s="44"/>
      <c r="C56" s="44"/>
      <c r="D56" s="44"/>
      <c r="E56" s="44"/>
    </row>
    <row r="57" spans="1:5" ht="13.5" customHeight="1">
      <c r="A57" s="31"/>
      <c r="B57" s="45"/>
      <c r="C57" s="45"/>
      <c r="D57" s="45"/>
      <c r="E57" s="45"/>
    </row>
    <row r="58" spans="1:5" ht="13.5" customHeight="1">
      <c r="A58" s="27"/>
      <c r="B58" s="44"/>
      <c r="C58" s="44"/>
      <c r="D58" s="44"/>
      <c r="E58" s="44"/>
    </row>
    <row r="59" spans="1:5" ht="13.5" customHeight="1">
      <c r="A59" s="27"/>
      <c r="B59" s="44"/>
      <c r="C59" s="44"/>
      <c r="D59" s="44"/>
      <c r="E59" s="44"/>
    </row>
    <row r="60" spans="1:5" ht="13.5" customHeight="1">
      <c r="A60" s="31"/>
      <c r="B60" s="45"/>
      <c r="C60" s="45"/>
      <c r="D60" s="45"/>
      <c r="E60" s="45"/>
    </row>
    <row r="61" spans="1:5" ht="13.5" customHeight="1">
      <c r="A61" s="27"/>
      <c r="B61" s="44"/>
      <c r="C61" s="44"/>
      <c r="D61" s="44"/>
      <c r="E61" s="44"/>
    </row>
    <row r="62" spans="1:5" ht="13.5" customHeight="1">
      <c r="A62" s="31"/>
      <c r="B62" s="45"/>
      <c r="C62" s="45"/>
      <c r="D62" s="45"/>
      <c r="E62" s="45"/>
    </row>
    <row r="63" spans="1:5" ht="13.5" customHeight="1">
      <c r="A63" s="27"/>
      <c r="B63" s="44"/>
      <c r="C63" s="44"/>
      <c r="D63" s="44"/>
      <c r="E63" s="44"/>
    </row>
    <row r="64" spans="1:5" ht="13.5" customHeight="1">
      <c r="A64" s="27"/>
      <c r="B64" s="44"/>
      <c r="C64" s="44"/>
      <c r="D64" s="44"/>
      <c r="E64" s="44"/>
    </row>
    <row r="65" spans="1:5" ht="13.5" customHeight="1">
      <c r="A65" s="27"/>
      <c r="B65" s="44"/>
      <c r="C65" s="44"/>
      <c r="D65" s="44"/>
      <c r="E65" s="44"/>
    </row>
    <row r="66" spans="1:5" ht="13.5" customHeight="1">
      <c r="A66" s="31"/>
      <c r="B66" s="45"/>
      <c r="C66" s="45"/>
      <c r="D66" s="45"/>
      <c r="E66" s="45"/>
    </row>
    <row r="67" spans="1:5" ht="13.5" customHeight="1">
      <c r="A67" s="27"/>
      <c r="B67" s="44"/>
      <c r="C67" s="44"/>
      <c r="D67" s="44"/>
      <c r="E67" s="44"/>
    </row>
    <row r="68" spans="1:5" ht="13.5" customHeight="1">
      <c r="A68" s="27"/>
      <c r="B68" s="44"/>
      <c r="C68" s="44"/>
      <c r="D68" s="44"/>
      <c r="E68" s="44"/>
    </row>
    <row r="69" spans="1:5" ht="13.5" customHeight="1">
      <c r="A69" s="31"/>
      <c r="B69" s="45"/>
      <c r="C69" s="45"/>
      <c r="D69" s="45"/>
      <c r="E69" s="45"/>
    </row>
    <row r="70" spans="1:5" ht="13.5" customHeight="1">
      <c r="A70" s="27"/>
      <c r="B70" s="44"/>
      <c r="C70" s="44"/>
      <c r="D70" s="44"/>
      <c r="E70" s="44"/>
    </row>
    <row r="71" spans="1:5" ht="13.5" customHeight="1">
      <c r="A71" s="31"/>
      <c r="B71" s="45"/>
      <c r="C71" s="45"/>
      <c r="D71" s="45"/>
      <c r="E71" s="45"/>
    </row>
    <row r="72" spans="1:5" ht="13.5" customHeight="1">
      <c r="A72" s="27"/>
      <c r="B72" s="44"/>
      <c r="C72" s="44"/>
      <c r="D72" s="44"/>
      <c r="E72" s="44"/>
    </row>
    <row r="73" spans="1:5" ht="13.5" customHeight="1">
      <c r="A73" s="31"/>
      <c r="B73" s="45"/>
      <c r="C73" s="45"/>
      <c r="D73" s="45"/>
      <c r="E73" s="45"/>
    </row>
    <row r="74" spans="1:5" ht="13.5" customHeight="1">
      <c r="A74" s="27"/>
      <c r="B74" s="44"/>
      <c r="C74" s="44"/>
      <c r="D74" s="44"/>
      <c r="E74" s="44"/>
    </row>
    <row r="75" spans="1:5" ht="13.5" customHeight="1">
      <c r="A75" s="35"/>
      <c r="B75" s="45"/>
      <c r="C75" s="45"/>
      <c r="D75" s="45"/>
      <c r="E75" s="45"/>
    </row>
    <row r="76" spans="1:5" ht="13.5" customHeight="1">
      <c r="A76" s="36"/>
      <c r="B76" s="44"/>
      <c r="C76" s="44"/>
      <c r="D76" s="44"/>
      <c r="E76" s="44"/>
    </row>
    <row r="77" spans="1:5" ht="13.5" customHeight="1">
      <c r="A77" s="35"/>
      <c r="B77" s="45"/>
      <c r="C77" s="45"/>
      <c r="D77" s="45"/>
      <c r="E77" s="45"/>
    </row>
    <row r="78" spans="1:5" ht="13.5" customHeight="1">
      <c r="A78" s="36"/>
      <c r="B78" s="44"/>
      <c r="C78" s="44"/>
      <c r="D78" s="44"/>
      <c r="E78" s="44"/>
    </row>
    <row r="79" spans="1:5" ht="13.5" customHeight="1">
      <c r="A79" s="35"/>
      <c r="B79" s="45"/>
      <c r="C79" s="45"/>
      <c r="D79" s="45"/>
      <c r="E79" s="45"/>
    </row>
    <row r="80" spans="1:5" ht="13.5" customHeight="1">
      <c r="A80" s="36"/>
      <c r="B80" s="44"/>
      <c r="C80" s="44"/>
      <c r="D80" s="44"/>
      <c r="E80" s="44"/>
    </row>
    <row r="81" spans="1:5" ht="13.5" customHeight="1">
      <c r="A81" s="36"/>
      <c r="B81" s="44"/>
      <c r="C81" s="44"/>
      <c r="D81" s="44"/>
      <c r="E81" s="44"/>
    </row>
    <row r="82" spans="1:5" ht="13.5" customHeight="1">
      <c r="A82" s="35"/>
      <c r="B82" s="45"/>
      <c r="C82" s="45"/>
      <c r="D82" s="45"/>
      <c r="E82" s="45"/>
    </row>
    <row r="83" spans="1:5" ht="13.5" customHeight="1">
      <c r="A83" s="36"/>
      <c r="B83" s="44"/>
      <c r="C83" s="44"/>
      <c r="D83" s="44"/>
      <c r="E83" s="44"/>
    </row>
    <row r="84" spans="1:5" ht="12.75" customHeight="1">
      <c r="A84" s="10"/>
      <c r="B84" s="10"/>
      <c r="C84" s="10"/>
      <c r="D84" s="10"/>
      <c r="E84" s="10"/>
    </row>
  </sheetData>
  <mergeCells count="6">
    <mergeCell ref="A1:E1"/>
    <mergeCell ref="B2:B3"/>
    <mergeCell ref="C2:C3"/>
    <mergeCell ref="D2:D3"/>
    <mergeCell ref="E2:E3"/>
    <mergeCell ref="A2:A3"/>
  </mergeCells>
  <conditionalFormatting sqref="A23:A24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8"/>
  <sheetViews>
    <sheetView workbookViewId="0">
      <selection activeCell="A2" sqref="A2"/>
    </sheetView>
  </sheetViews>
  <sheetFormatPr defaultColWidth="10.28515625" defaultRowHeight="15"/>
  <cols>
    <col min="1" max="1" width="17.42578125" style="3" customWidth="1"/>
    <col min="2" max="7" width="9.85546875" style="3" customWidth="1"/>
    <col min="8" max="8" width="9.7109375" style="3" customWidth="1"/>
    <col min="9" max="16384" width="10.28515625" style="3"/>
  </cols>
  <sheetData>
    <row r="1" spans="1:8">
      <c r="A1" s="753" t="s">
        <v>537</v>
      </c>
      <c r="B1" s="753"/>
      <c r="C1" s="753"/>
      <c r="D1" s="753"/>
      <c r="E1" s="753"/>
      <c r="F1" s="753"/>
      <c r="G1" s="753"/>
      <c r="H1" s="753"/>
    </row>
    <row r="2" spans="1:8" ht="29.25" customHeight="1">
      <c r="A2" s="590" t="s">
        <v>553</v>
      </c>
      <c r="B2" s="591" t="s">
        <v>0</v>
      </c>
      <c r="C2" s="592" t="s">
        <v>33</v>
      </c>
      <c r="D2" s="592" t="s">
        <v>34</v>
      </c>
      <c r="E2" s="592" t="s">
        <v>35</v>
      </c>
      <c r="F2" s="592" t="s">
        <v>36</v>
      </c>
      <c r="G2" s="592" t="s">
        <v>37</v>
      </c>
      <c r="H2" s="592" t="s">
        <v>38</v>
      </c>
    </row>
    <row r="3" spans="1:8" ht="15.75" customHeight="1">
      <c r="A3" s="580" t="s">
        <v>353</v>
      </c>
      <c r="B3" s="593">
        <v>716335.49210650648</v>
      </c>
      <c r="C3" s="593">
        <v>344207.98379964143</v>
      </c>
      <c r="D3" s="593">
        <v>119515.91371865342</v>
      </c>
      <c r="E3" s="593">
        <v>185616.85064682004</v>
      </c>
      <c r="F3" s="593">
        <v>35136.057906246446</v>
      </c>
      <c r="G3" s="593">
        <v>20685.991669046158</v>
      </c>
      <c r="H3" s="593">
        <v>11172.694366397913</v>
      </c>
    </row>
    <row r="4" spans="1:8" ht="15.75" customHeight="1">
      <c r="A4" s="944"/>
      <c r="B4" s="946"/>
      <c r="C4" s="946"/>
      <c r="D4" s="946"/>
      <c r="E4" s="946"/>
      <c r="F4" s="946"/>
      <c r="G4" s="946"/>
      <c r="H4" s="946"/>
    </row>
    <row r="5" spans="1:8" ht="13.5" customHeight="1">
      <c r="A5" s="580" t="s">
        <v>3</v>
      </c>
      <c r="B5" s="947"/>
      <c r="C5" s="947"/>
      <c r="D5" s="947"/>
      <c r="E5" s="947"/>
      <c r="F5" s="947"/>
      <c r="G5" s="947"/>
      <c r="H5" s="947"/>
    </row>
    <row r="6" spans="1:8">
      <c r="A6" s="582" t="s">
        <v>4</v>
      </c>
      <c r="B6" s="594">
        <v>374186.50318451988</v>
      </c>
      <c r="C6" s="594">
        <v>181686.7661439933</v>
      </c>
      <c r="D6" s="594">
        <v>68023.498585968904</v>
      </c>
      <c r="E6" s="594">
        <v>97839.538680819198</v>
      </c>
      <c r="F6" s="594">
        <v>14454.466460730659</v>
      </c>
      <c r="G6" s="594">
        <v>7556.772597117365</v>
      </c>
      <c r="H6" s="594">
        <v>4625.4607159178058</v>
      </c>
    </row>
    <row r="7" spans="1:8">
      <c r="A7" s="582" t="s">
        <v>5</v>
      </c>
      <c r="B7" s="594">
        <v>342148.98892235709</v>
      </c>
      <c r="C7" s="594">
        <v>162521.2176555233</v>
      </c>
      <c r="D7" s="594">
        <v>51492.415132697119</v>
      </c>
      <c r="E7" s="594">
        <v>87777.311966058245</v>
      </c>
      <c r="F7" s="594">
        <v>20681.591445521939</v>
      </c>
      <c r="G7" s="594">
        <v>13129.219071928857</v>
      </c>
      <c r="H7" s="594">
        <v>6547.2336504801724</v>
      </c>
    </row>
    <row r="8" spans="1:8" ht="15" customHeight="1">
      <c r="A8" s="584" t="s">
        <v>53</v>
      </c>
      <c r="B8" s="585"/>
      <c r="C8" s="585"/>
      <c r="D8" s="585"/>
      <c r="E8" s="597"/>
      <c r="F8" s="597"/>
      <c r="G8" s="597"/>
      <c r="H8" s="597"/>
    </row>
    <row r="9" spans="1:8" ht="15" customHeight="1">
      <c r="A9" s="578" t="s">
        <v>352</v>
      </c>
      <c r="B9" s="587">
        <v>145797.58054887931</v>
      </c>
      <c r="C9" s="595">
        <v>70258.446652439161</v>
      </c>
      <c r="D9" s="595">
        <v>27448.171881049577</v>
      </c>
      <c r="E9" s="595">
        <v>36169.911083698164</v>
      </c>
      <c r="F9" s="595">
        <v>6544.9519629289907</v>
      </c>
      <c r="G9" s="595">
        <v>3409.1487320175734</v>
      </c>
      <c r="H9" s="595">
        <v>1966.950236821584</v>
      </c>
    </row>
    <row r="10" spans="1:8" ht="15" customHeight="1">
      <c r="A10" s="579" t="s">
        <v>351</v>
      </c>
      <c r="B10" s="583">
        <v>117964.54193048505</v>
      </c>
      <c r="C10" s="594">
        <v>58520.363297772725</v>
      </c>
      <c r="D10" s="594">
        <v>23170.165545157211</v>
      </c>
      <c r="E10" s="594">
        <v>28543.627649246529</v>
      </c>
      <c r="F10" s="594">
        <v>4272.5842270359162</v>
      </c>
      <c r="G10" s="594">
        <v>2159.8225656971922</v>
      </c>
      <c r="H10" s="594">
        <v>1297.9786456764564</v>
      </c>
    </row>
    <row r="11" spans="1:8" ht="15" customHeight="1">
      <c r="A11" s="579" t="s">
        <v>350</v>
      </c>
      <c r="B11" s="583">
        <v>16981.322081995255</v>
      </c>
      <c r="C11" s="594">
        <v>7293.7495009541881</v>
      </c>
      <c r="D11" s="594">
        <v>2457.011114012545</v>
      </c>
      <c r="E11" s="594">
        <v>4600.1195251051095</v>
      </c>
      <c r="F11" s="594">
        <v>1474.9455572172515</v>
      </c>
      <c r="G11" s="594">
        <v>814.92902921320774</v>
      </c>
      <c r="H11" s="594">
        <v>340.56735549208628</v>
      </c>
    </row>
    <row r="12" spans="1:8" ht="15" customHeight="1">
      <c r="A12" s="579" t="s">
        <v>349</v>
      </c>
      <c r="B12" s="583">
        <v>10851.716536383437</v>
      </c>
      <c r="C12" s="594">
        <v>4444.3338537226555</v>
      </c>
      <c r="D12" s="594">
        <v>1820.995221882042</v>
      </c>
      <c r="E12" s="594">
        <v>3026.1639093422141</v>
      </c>
      <c r="F12" s="594">
        <v>797.42217867617319</v>
      </c>
      <c r="G12" s="594">
        <v>434.39713710725317</v>
      </c>
      <c r="H12" s="594">
        <v>328.40423565308316</v>
      </c>
    </row>
    <row r="13" spans="1:8" ht="15" customHeight="1">
      <c r="A13" s="578" t="s">
        <v>348</v>
      </c>
      <c r="B13" s="587">
        <v>44434.771838625129</v>
      </c>
      <c r="C13" s="595">
        <v>21727.666853783223</v>
      </c>
      <c r="D13" s="595">
        <v>7509.6066369710652</v>
      </c>
      <c r="E13" s="595">
        <v>10925.828460763625</v>
      </c>
      <c r="F13" s="595">
        <v>2264.7551136626194</v>
      </c>
      <c r="G13" s="595">
        <v>1315.3545311607454</v>
      </c>
      <c r="H13" s="595">
        <v>691.56024227474757</v>
      </c>
    </row>
    <row r="14" spans="1:8" ht="15" customHeight="1">
      <c r="A14" s="579" t="s">
        <v>348</v>
      </c>
      <c r="B14" s="588">
        <v>33230.949970816495</v>
      </c>
      <c r="C14" s="596">
        <v>15917.763616046157</v>
      </c>
      <c r="D14" s="596">
        <v>6052.8104594654442</v>
      </c>
      <c r="E14" s="596">
        <v>8031.8654383091862</v>
      </c>
      <c r="F14" s="596">
        <v>1638.6169351794188</v>
      </c>
      <c r="G14" s="596">
        <v>1033.8651863152631</v>
      </c>
      <c r="H14" s="596">
        <v>556.02833549728427</v>
      </c>
    </row>
    <row r="15" spans="1:8" ht="15" customHeight="1">
      <c r="A15" s="579" t="s">
        <v>347</v>
      </c>
      <c r="B15" s="588">
        <v>4903.8904125781628</v>
      </c>
      <c r="C15" s="596">
        <v>2492.4807195671447</v>
      </c>
      <c r="D15" s="596">
        <v>696.41963607587343</v>
      </c>
      <c r="E15" s="596">
        <v>1347.8535216996709</v>
      </c>
      <c r="F15" s="596">
        <v>205.5408002315653</v>
      </c>
      <c r="G15" s="596">
        <v>95.5673701635952</v>
      </c>
      <c r="H15" s="596">
        <v>66.02836484030216</v>
      </c>
    </row>
    <row r="16" spans="1:8" ht="15" customHeight="1">
      <c r="A16" s="579" t="s">
        <v>346</v>
      </c>
      <c r="B16" s="588">
        <v>6299.9314552234619</v>
      </c>
      <c r="C16" s="596">
        <v>3317.4225181680563</v>
      </c>
      <c r="D16" s="596">
        <v>760.37654142977874</v>
      </c>
      <c r="E16" s="596">
        <v>1546.1095007550218</v>
      </c>
      <c r="F16" s="596">
        <v>420.59737825162875</v>
      </c>
      <c r="G16" s="596">
        <v>185.92197468190381</v>
      </c>
      <c r="H16" s="596">
        <v>69.503541937160165</v>
      </c>
    </row>
    <row r="17" spans="1:8" ht="15" customHeight="1">
      <c r="A17" s="578" t="s">
        <v>345</v>
      </c>
      <c r="B17" s="587">
        <v>52435.377703141901</v>
      </c>
      <c r="C17" s="595">
        <v>24743.695871809588</v>
      </c>
      <c r="D17" s="595">
        <v>7991.0600078296302</v>
      </c>
      <c r="E17" s="595">
        <v>13664.360394572186</v>
      </c>
      <c r="F17" s="595">
        <v>2934.6658699729655</v>
      </c>
      <c r="G17" s="595">
        <v>2052.0920756946002</v>
      </c>
      <c r="H17" s="595">
        <v>1049.5034832511233</v>
      </c>
    </row>
    <row r="18" spans="1:8" ht="15" customHeight="1">
      <c r="A18" s="579" t="s">
        <v>345</v>
      </c>
      <c r="B18" s="588">
        <v>19209.372053108225</v>
      </c>
      <c r="C18" s="596">
        <v>10035.708547177395</v>
      </c>
      <c r="D18" s="596">
        <v>2497.8724702108734</v>
      </c>
      <c r="E18" s="596">
        <v>4471.9068843816385</v>
      </c>
      <c r="F18" s="596">
        <v>985.8345788884468</v>
      </c>
      <c r="G18" s="596">
        <v>820.14179485849479</v>
      </c>
      <c r="H18" s="596">
        <v>397.90777759024382</v>
      </c>
    </row>
    <row r="19" spans="1:8" ht="15" customHeight="1">
      <c r="A19" s="579" t="s">
        <v>344</v>
      </c>
      <c r="B19" s="588">
        <v>20913.298700148902</v>
      </c>
      <c r="C19" s="12">
        <v>9270.8123499142348</v>
      </c>
      <c r="D19" s="12">
        <v>3400.3754679826484</v>
      </c>
      <c r="E19" s="12">
        <v>5818.1212241597968</v>
      </c>
      <c r="F19" s="12">
        <v>1238.9542680624986</v>
      </c>
      <c r="G19" s="12">
        <v>787.12761243834348</v>
      </c>
      <c r="H19" s="12">
        <v>397.90777759024382</v>
      </c>
    </row>
    <row r="20" spans="1:8" ht="15" customHeight="1">
      <c r="A20" s="579" t="s">
        <v>343</v>
      </c>
      <c r="B20" s="588">
        <v>12312.706949873214</v>
      </c>
      <c r="C20" s="12">
        <v>5437.174974715087</v>
      </c>
      <c r="D20" s="12">
        <v>2092.8120696361398</v>
      </c>
      <c r="E20" s="12">
        <v>3374.3322860314897</v>
      </c>
      <c r="F20" s="12">
        <v>709.87702302198545</v>
      </c>
      <c r="G20" s="12">
        <v>444.82266839782727</v>
      </c>
      <c r="H20" s="12">
        <v>253.68792807063545</v>
      </c>
    </row>
    <row r="21" spans="1:8" ht="15" customHeight="1">
      <c r="A21" s="578" t="s">
        <v>342</v>
      </c>
      <c r="B21" s="587">
        <v>36172.340088568257</v>
      </c>
      <c r="C21" s="15">
        <v>19030.542692916446</v>
      </c>
      <c r="D21" s="15">
        <v>4723.9280926676338</v>
      </c>
      <c r="E21" s="15">
        <v>8120.3848032180358</v>
      </c>
      <c r="F21" s="15">
        <v>2241.9172469702212</v>
      </c>
      <c r="G21" s="15">
        <v>1278.8651716437384</v>
      </c>
      <c r="H21" s="15">
        <v>776.70208114776938</v>
      </c>
    </row>
    <row r="22" spans="1:8" ht="15" customHeight="1">
      <c r="A22" s="598" t="s">
        <v>341</v>
      </c>
      <c r="B22" s="588">
        <v>30536.888425549438</v>
      </c>
      <c r="C22" s="12">
        <v>15832.054351033445</v>
      </c>
      <c r="D22" s="12">
        <v>4134.1032988482848</v>
      </c>
      <c r="E22" s="12">
        <v>6935.283083735183</v>
      </c>
      <c r="F22" s="12">
        <v>1882.2208465649701</v>
      </c>
      <c r="G22" s="12">
        <v>1105.1063168008482</v>
      </c>
      <c r="H22" s="12">
        <v>648.12052856402215</v>
      </c>
    </row>
    <row r="23" spans="1:8" ht="15" customHeight="1">
      <c r="A23" s="598" t="s">
        <v>340</v>
      </c>
      <c r="B23" s="588">
        <v>5635.4516630162807</v>
      </c>
      <c r="C23" s="12">
        <v>3198.488341881935</v>
      </c>
      <c r="D23" s="12">
        <v>589.82479381936457</v>
      </c>
      <c r="E23" s="12">
        <v>1185.1017194830681</v>
      </c>
      <c r="F23" s="12">
        <v>359.6964004052391</v>
      </c>
      <c r="G23" s="12">
        <v>173.75885484290069</v>
      </c>
      <c r="H23" s="12">
        <v>128.58155258374626</v>
      </c>
    </row>
    <row r="24" spans="1:8" ht="15" customHeight="1">
      <c r="A24" s="578" t="s">
        <v>339</v>
      </c>
      <c r="B24" s="587">
        <v>54308.612541044982</v>
      </c>
      <c r="C24" s="15">
        <v>23981.456407354846</v>
      </c>
      <c r="D24" s="15">
        <v>10758.972745091623</v>
      </c>
      <c r="E24" s="15">
        <v>15382.327988986535</v>
      </c>
      <c r="F24" s="15">
        <v>2017.3448911616431</v>
      </c>
      <c r="G24" s="15">
        <v>1381.3828960010437</v>
      </c>
      <c r="H24" s="15">
        <v>787.12761243834348</v>
      </c>
    </row>
    <row r="25" spans="1:8" ht="15" customHeight="1">
      <c r="A25" s="579" t="s">
        <v>339</v>
      </c>
      <c r="B25" s="588">
        <v>30644.813109377566</v>
      </c>
      <c r="C25" s="12">
        <v>13164.943060500798</v>
      </c>
      <c r="D25" s="12">
        <v>6587.5612514522636</v>
      </c>
      <c r="E25" s="12">
        <v>8786.8083855036803</v>
      </c>
      <c r="F25" s="12">
        <v>913.51466769585693</v>
      </c>
      <c r="G25" s="12">
        <v>729.78719034018593</v>
      </c>
      <c r="H25" s="12">
        <v>462.19855388211744</v>
      </c>
    </row>
    <row r="26" spans="1:8" ht="15" customHeight="1">
      <c r="A26" s="579" t="s">
        <v>338</v>
      </c>
      <c r="B26" s="588">
        <v>10648.15795559762</v>
      </c>
      <c r="C26" s="12">
        <v>5323.8758170906312</v>
      </c>
      <c r="D26" s="12">
        <v>1598.9226338476485</v>
      </c>
      <c r="E26" s="12">
        <v>2740.3717918933166</v>
      </c>
      <c r="F26" s="12">
        <v>536.68986727130971</v>
      </c>
      <c r="G26" s="12">
        <v>337.09217839522825</v>
      </c>
      <c r="H26" s="12">
        <v>111.20566709945622</v>
      </c>
    </row>
    <row r="27" spans="1:8" ht="15" customHeight="1">
      <c r="A27" s="579" t="s">
        <v>337</v>
      </c>
      <c r="B27" s="588">
        <v>13015.64147605876</v>
      </c>
      <c r="C27" s="12">
        <v>5492.6375297610857</v>
      </c>
      <c r="D27" s="12">
        <v>2572.4888597904296</v>
      </c>
      <c r="E27" s="12">
        <v>3855.1478115900686</v>
      </c>
      <c r="F27" s="12">
        <v>567.14035619450544</v>
      </c>
      <c r="G27" s="12">
        <v>314.50352726565103</v>
      </c>
      <c r="H27" s="12">
        <v>213.72339145676807</v>
      </c>
    </row>
    <row r="28" spans="1:8" ht="15" customHeight="1">
      <c r="A28" s="578" t="s">
        <v>336</v>
      </c>
      <c r="B28" s="587">
        <v>19008.090185852063</v>
      </c>
      <c r="C28" s="15">
        <v>9090.7253113557945</v>
      </c>
      <c r="D28" s="15">
        <v>2638.2223458486101</v>
      </c>
      <c r="E28" s="15">
        <v>4942.7695640788188</v>
      </c>
      <c r="F28" s="15">
        <v>1410.2382682554644</v>
      </c>
      <c r="G28" s="15">
        <v>721.09924759804085</v>
      </c>
      <c r="H28" s="15">
        <v>205.03544871462299</v>
      </c>
    </row>
    <row r="29" spans="1:8" ht="15" customHeight="1">
      <c r="A29" s="579" t="s">
        <v>336</v>
      </c>
      <c r="B29" s="588">
        <v>16079.779188057511</v>
      </c>
      <c r="C29" s="12">
        <v>7935.8998062021565</v>
      </c>
      <c r="D29" s="12">
        <v>2144.332910060119</v>
      </c>
      <c r="E29" s="12">
        <v>4004.5773482543505</v>
      </c>
      <c r="F29" s="12">
        <v>1200.8911569085062</v>
      </c>
      <c r="G29" s="12">
        <v>618.58152324072887</v>
      </c>
      <c r="H29" s="12">
        <v>175.49644339132971</v>
      </c>
    </row>
    <row r="30" spans="1:8" ht="15" customHeight="1">
      <c r="A30" s="579" t="s">
        <v>335</v>
      </c>
      <c r="B30" s="12">
        <v>2928.3109977943263</v>
      </c>
      <c r="C30" s="12">
        <v>1154.8255051536253</v>
      </c>
      <c r="D30" s="12">
        <v>493.88943578850598</v>
      </c>
      <c r="E30" s="12">
        <v>938.19221582461125</v>
      </c>
      <c r="F30" s="12">
        <v>209.34711134696465</v>
      </c>
      <c r="G30" s="12">
        <v>102.51772435731121</v>
      </c>
      <c r="H30" s="12">
        <v>29.539005323293097</v>
      </c>
    </row>
    <row r="31" spans="1:8" ht="15" customHeight="1">
      <c r="A31" s="578" t="s">
        <v>334</v>
      </c>
      <c r="B31" s="15">
        <v>13761.268986902665</v>
      </c>
      <c r="C31" s="15">
        <v>7752.9563873914958</v>
      </c>
      <c r="D31" s="15">
        <v>1781.9104463879887</v>
      </c>
      <c r="E31" s="15">
        <v>2960.0087440651751</v>
      </c>
      <c r="F31" s="15">
        <v>515.75515613661264</v>
      </c>
      <c r="G31" s="15">
        <v>509.11344468970088</v>
      </c>
      <c r="H31" s="15">
        <v>241.52480823163233</v>
      </c>
    </row>
    <row r="32" spans="1:8" ht="15" customHeight="1">
      <c r="A32" s="579" t="s">
        <v>334</v>
      </c>
      <c r="B32" s="12">
        <v>13761.268986902665</v>
      </c>
      <c r="C32" s="12">
        <v>7752.9563873914958</v>
      </c>
      <c r="D32" s="12">
        <v>1781.9104463879887</v>
      </c>
      <c r="E32" s="12">
        <v>2960.0087440651751</v>
      </c>
      <c r="F32" s="12">
        <v>515.75515613661264</v>
      </c>
      <c r="G32" s="12">
        <v>509.11344468970088</v>
      </c>
      <c r="H32" s="12">
        <v>241.52480823163233</v>
      </c>
    </row>
    <row r="33" spans="1:8" ht="15" customHeight="1">
      <c r="A33" s="578" t="s">
        <v>333</v>
      </c>
      <c r="B33" s="15">
        <v>51675.747620189337</v>
      </c>
      <c r="C33" s="15">
        <v>27393.305032265496</v>
      </c>
      <c r="D33" s="15">
        <v>7500.7237334496895</v>
      </c>
      <c r="E33" s="15">
        <v>11789.46026157764</v>
      </c>
      <c r="F33" s="15">
        <v>1939.3155132959587</v>
      </c>
      <c r="G33" s="15">
        <v>1946.0991742404372</v>
      </c>
      <c r="H33" s="15">
        <v>1106.8439053492771</v>
      </c>
    </row>
    <row r="34" spans="1:8" ht="15" customHeight="1">
      <c r="A34" s="579" t="s">
        <v>333</v>
      </c>
      <c r="B34" s="12">
        <v>21051.718286758482</v>
      </c>
      <c r="C34" s="12">
        <v>11272.066919614384</v>
      </c>
      <c r="D34" s="12">
        <v>3208.5047519209324</v>
      </c>
      <c r="E34" s="12">
        <v>4681.2814008073228</v>
      </c>
      <c r="F34" s="12">
        <v>711.78017857968518</v>
      </c>
      <c r="G34" s="12">
        <v>792.34037808363053</v>
      </c>
      <c r="H34" s="12">
        <v>385.74465775124071</v>
      </c>
    </row>
    <row r="35" spans="1:8" ht="15" customHeight="1">
      <c r="A35" s="579" t="s">
        <v>332</v>
      </c>
      <c r="B35" s="12">
        <v>16093.153075837268</v>
      </c>
      <c r="C35" s="12">
        <v>8235.1622673575202</v>
      </c>
      <c r="D35" s="12">
        <v>2307.7783348534326</v>
      </c>
      <c r="E35" s="12">
        <v>3885.7439898708385</v>
      </c>
      <c r="F35" s="12">
        <v>557.62457840600678</v>
      </c>
      <c r="G35" s="12">
        <v>609.89358049858379</v>
      </c>
      <c r="H35" s="12">
        <v>496.95032485069777</v>
      </c>
    </row>
    <row r="36" spans="1:8" ht="15" customHeight="1">
      <c r="A36" s="579" t="s">
        <v>331</v>
      </c>
      <c r="B36" s="12">
        <v>14530.876257581851</v>
      </c>
      <c r="C36" s="12">
        <v>7886.0758452898981</v>
      </c>
      <c r="D36" s="12">
        <v>1984.4406466753555</v>
      </c>
      <c r="E36" s="12">
        <v>3222.4348709004275</v>
      </c>
      <c r="F36" s="12">
        <v>669.91075631029105</v>
      </c>
      <c r="G36" s="12">
        <v>543.86521565828116</v>
      </c>
      <c r="H36" s="12">
        <v>224.14892274734217</v>
      </c>
    </row>
    <row r="37" spans="1:8" ht="15" customHeight="1">
      <c r="A37" s="578" t="s">
        <v>330</v>
      </c>
      <c r="B37" s="15">
        <v>41654.493539582028</v>
      </c>
      <c r="C37" s="15">
        <v>16407.794983014461</v>
      </c>
      <c r="D37" s="15">
        <v>5873.3758083336543</v>
      </c>
      <c r="E37" s="15">
        <v>11935.019483060094</v>
      </c>
      <c r="F37" s="15">
        <v>4230.7148047665296</v>
      </c>
      <c r="G37" s="15">
        <v>2257.1275244092108</v>
      </c>
      <c r="H37" s="15">
        <v>950.46093599067103</v>
      </c>
    </row>
    <row r="38" spans="1:8" ht="15" customHeight="1">
      <c r="A38" s="579" t="s">
        <v>330</v>
      </c>
      <c r="B38" s="12">
        <v>41654.493539582028</v>
      </c>
      <c r="C38" s="12">
        <v>16407.794983014461</v>
      </c>
      <c r="D38" s="12">
        <v>5873.3758083336543</v>
      </c>
      <c r="E38" s="12">
        <v>11935.019483060094</v>
      </c>
      <c r="F38" s="12">
        <v>4230.7148047665296</v>
      </c>
      <c r="G38" s="12">
        <v>2257.1275244092108</v>
      </c>
      <c r="H38" s="12">
        <v>950.46093599067103</v>
      </c>
    </row>
    <row r="39" spans="1:8" ht="15" customHeight="1">
      <c r="A39" s="578" t="s">
        <v>329</v>
      </c>
      <c r="B39" s="15">
        <v>26264.967537281307</v>
      </c>
      <c r="C39" s="15">
        <v>12830.844653719289</v>
      </c>
      <c r="D39" s="15">
        <v>4320.6442727971753</v>
      </c>
      <c r="E39" s="15">
        <v>6821.3853056367961</v>
      </c>
      <c r="F39" s="15">
        <v>1120.9586234851222</v>
      </c>
      <c r="G39" s="15">
        <v>849.68080018178807</v>
      </c>
      <c r="H39" s="15">
        <v>321.4538814593671</v>
      </c>
    </row>
    <row r="40" spans="1:8" ht="15" customHeight="1">
      <c r="A40" s="579" t="s">
        <v>329</v>
      </c>
      <c r="B40" s="12">
        <v>26264.967537281307</v>
      </c>
      <c r="C40" s="12">
        <v>12830.844653719289</v>
      </c>
      <c r="D40" s="12">
        <v>4320.6442727971753</v>
      </c>
      <c r="E40" s="12">
        <v>6821.3853056367961</v>
      </c>
      <c r="F40" s="12">
        <v>1120.9586234851222</v>
      </c>
      <c r="G40" s="12">
        <v>849.68080018178807</v>
      </c>
      <c r="H40" s="12">
        <v>321.4538814593671</v>
      </c>
    </row>
    <row r="41" spans="1:8" ht="15" customHeight="1">
      <c r="A41" s="578" t="s">
        <v>328</v>
      </c>
      <c r="B41" s="15">
        <v>158068.33139649284</v>
      </c>
      <c r="C41" s="15">
        <v>74627.303749618251</v>
      </c>
      <c r="D41" s="15">
        <v>26392.882942710679</v>
      </c>
      <c r="E41" s="15">
        <v>44888.124007193583</v>
      </c>
      <c r="F41" s="15">
        <v>6775.2337854106172</v>
      </c>
      <c r="G41" s="15">
        <v>3369.1841954037086</v>
      </c>
      <c r="H41" s="15">
        <v>2015.6027161775933</v>
      </c>
    </row>
    <row r="42" spans="1:8" ht="15" customHeight="1">
      <c r="A42" s="579" t="s">
        <v>328</v>
      </c>
      <c r="B42" s="12">
        <v>158068.33139649284</v>
      </c>
      <c r="C42" s="12">
        <v>74627.303749618251</v>
      </c>
      <c r="D42" s="12">
        <v>26392.882942710679</v>
      </c>
      <c r="E42" s="12">
        <v>44888.124007193583</v>
      </c>
      <c r="F42" s="12">
        <v>6775.2337854106172</v>
      </c>
      <c r="G42" s="12">
        <v>3369.1841954037086</v>
      </c>
      <c r="H42" s="12">
        <v>2015.6027161775933</v>
      </c>
    </row>
    <row r="43" spans="1:8" ht="15" customHeight="1">
      <c r="A43" s="578" t="s">
        <v>327</v>
      </c>
      <c r="B43" s="15">
        <v>72753.910120169196</v>
      </c>
      <c r="C43" s="15">
        <v>36363.245203861574</v>
      </c>
      <c r="D43" s="15">
        <v>12576.41480556603</v>
      </c>
      <c r="E43" s="15">
        <v>18017.270549988516</v>
      </c>
      <c r="F43" s="15">
        <v>3140.206670204549</v>
      </c>
      <c r="G43" s="15">
        <v>1596.8438760062277</v>
      </c>
      <c r="H43" s="15">
        <v>1059.9290145416967</v>
      </c>
    </row>
    <row r="44" spans="1:8" ht="15" customHeight="1">
      <c r="A44" s="575" t="s">
        <v>327</v>
      </c>
      <c r="B44" s="12">
        <v>72753.910120169196</v>
      </c>
      <c r="C44" s="12">
        <v>36363.245203861574</v>
      </c>
      <c r="D44" s="12">
        <v>12576.41480556603</v>
      </c>
      <c r="E44" s="12">
        <v>18017.270549988516</v>
      </c>
      <c r="F44" s="12">
        <v>3140.206670204549</v>
      </c>
      <c r="G44" s="12">
        <v>1596.8438760062277</v>
      </c>
      <c r="H44" s="12">
        <v>1059.9290145416967</v>
      </c>
    </row>
    <row r="45" spans="1:8" ht="15.75" customHeight="1">
      <c r="A45" s="31"/>
      <c r="B45" s="45"/>
      <c r="C45" s="45"/>
      <c r="D45" s="45"/>
      <c r="E45" s="45"/>
      <c r="F45" s="45"/>
      <c r="G45" s="45"/>
      <c r="H45" s="45"/>
    </row>
    <row r="46" spans="1:8" ht="15.75" customHeight="1">
      <c r="A46" s="27"/>
      <c r="B46" s="44"/>
      <c r="C46" s="44"/>
      <c r="D46" s="44"/>
      <c r="E46" s="44"/>
      <c r="F46" s="44"/>
      <c r="G46" s="44"/>
      <c r="H46" s="44"/>
    </row>
    <row r="47" spans="1:8" ht="15.75" customHeight="1">
      <c r="A47" s="27"/>
      <c r="B47" s="44"/>
      <c r="C47" s="44"/>
      <c r="D47" s="44"/>
      <c r="E47" s="44"/>
      <c r="F47" s="44"/>
      <c r="G47" s="44"/>
      <c r="H47" s="44"/>
    </row>
    <row r="48" spans="1:8" ht="15.75" customHeight="1">
      <c r="A48" s="31"/>
      <c r="B48" s="45"/>
      <c r="C48" s="45"/>
      <c r="D48" s="45"/>
      <c r="E48" s="45"/>
      <c r="F48" s="45"/>
      <c r="G48" s="45"/>
      <c r="H48" s="45"/>
    </row>
    <row r="49" spans="1:8" ht="15.75" customHeight="1">
      <c r="A49" s="27"/>
      <c r="B49" s="44"/>
      <c r="C49" s="44"/>
      <c r="D49" s="44"/>
      <c r="E49" s="44"/>
      <c r="F49" s="44"/>
      <c r="G49" s="44"/>
      <c r="H49" s="44"/>
    </row>
    <row r="50" spans="1:8" ht="15.75" customHeight="1">
      <c r="A50" s="27"/>
      <c r="B50" s="44"/>
      <c r="C50" s="44"/>
      <c r="D50" s="44"/>
      <c r="E50" s="44"/>
      <c r="F50" s="44"/>
      <c r="G50" s="44"/>
      <c r="H50" s="44"/>
    </row>
    <row r="51" spans="1:8" ht="15.75" customHeight="1">
      <c r="A51" s="31"/>
      <c r="B51" s="45"/>
      <c r="C51" s="45"/>
      <c r="D51" s="45"/>
      <c r="E51" s="45"/>
      <c r="F51" s="45"/>
      <c r="G51" s="45"/>
      <c r="H51" s="45"/>
    </row>
    <row r="52" spans="1:8" ht="15.75" customHeight="1">
      <c r="A52" s="27"/>
      <c r="B52" s="44"/>
      <c r="C52" s="44"/>
      <c r="D52" s="44"/>
      <c r="E52" s="44"/>
      <c r="F52" s="44"/>
      <c r="G52" s="44"/>
      <c r="H52" s="44"/>
    </row>
    <row r="53" spans="1:8" ht="15.75" customHeight="1">
      <c r="A53" s="27"/>
      <c r="B53" s="44"/>
      <c r="C53" s="44"/>
      <c r="D53" s="44"/>
      <c r="E53" s="44"/>
      <c r="F53" s="44"/>
      <c r="G53" s="44"/>
      <c r="H53" s="44"/>
    </row>
    <row r="54" spans="1:8" ht="15.75" customHeight="1">
      <c r="A54" s="31"/>
      <c r="B54" s="45"/>
      <c r="C54" s="45"/>
      <c r="D54" s="45"/>
      <c r="E54" s="45"/>
      <c r="F54" s="45"/>
      <c r="G54" s="45"/>
      <c r="H54" s="45"/>
    </row>
    <row r="55" spans="1:8" ht="15.75" customHeight="1">
      <c r="A55" s="27"/>
      <c r="B55" s="44"/>
      <c r="C55" s="44"/>
      <c r="D55" s="44"/>
      <c r="E55" s="44"/>
      <c r="F55" s="44"/>
      <c r="G55" s="44"/>
      <c r="H55" s="44"/>
    </row>
    <row r="56" spans="1:8" ht="15.75" customHeight="1">
      <c r="A56" s="31"/>
      <c r="B56" s="45"/>
      <c r="C56" s="45"/>
      <c r="D56" s="45"/>
      <c r="E56" s="45"/>
      <c r="F56" s="45"/>
      <c r="G56" s="45"/>
      <c r="H56" s="45"/>
    </row>
    <row r="57" spans="1:8" ht="15.75" customHeight="1">
      <c r="A57" s="27"/>
      <c r="B57" s="44"/>
      <c r="C57" s="44"/>
      <c r="D57" s="44"/>
      <c r="E57" s="44"/>
      <c r="F57" s="44"/>
      <c r="G57" s="44"/>
      <c r="H57" s="44"/>
    </row>
    <row r="58" spans="1:8" ht="15.75" customHeight="1">
      <c r="A58" s="27"/>
      <c r="B58" s="44"/>
      <c r="C58" s="44"/>
      <c r="D58" s="44"/>
      <c r="E58" s="44"/>
      <c r="F58" s="44"/>
      <c r="G58" s="44"/>
      <c r="H58" s="44"/>
    </row>
    <row r="59" spans="1:8" ht="15.75" customHeight="1">
      <c r="A59" s="31"/>
      <c r="B59" s="45"/>
      <c r="C59" s="45"/>
      <c r="D59" s="45"/>
      <c r="E59" s="45"/>
      <c r="F59" s="45"/>
      <c r="G59" s="45"/>
      <c r="H59" s="45"/>
    </row>
    <row r="60" spans="1:8" ht="15.75" customHeight="1">
      <c r="A60" s="27"/>
      <c r="B60" s="44"/>
      <c r="C60" s="44"/>
      <c r="D60" s="44"/>
      <c r="E60" s="44"/>
      <c r="F60" s="44"/>
      <c r="G60" s="44"/>
      <c r="H60" s="44"/>
    </row>
    <row r="61" spans="1:8" ht="15.75" customHeight="1">
      <c r="A61" s="31"/>
      <c r="B61" s="45"/>
      <c r="C61" s="45"/>
      <c r="D61" s="45"/>
      <c r="E61" s="45"/>
      <c r="F61" s="45"/>
      <c r="G61" s="45"/>
      <c r="H61" s="45"/>
    </row>
    <row r="62" spans="1:8" ht="15.75" customHeight="1">
      <c r="A62" s="27"/>
      <c r="B62" s="44"/>
      <c r="C62" s="44"/>
      <c r="D62" s="44"/>
      <c r="E62" s="44"/>
      <c r="F62" s="44"/>
      <c r="G62" s="44"/>
      <c r="H62" s="44"/>
    </row>
    <row r="63" spans="1:8" ht="15.75" customHeight="1">
      <c r="A63" s="27"/>
      <c r="B63" s="44"/>
      <c r="C63" s="44"/>
      <c r="D63" s="44"/>
      <c r="E63" s="44"/>
      <c r="F63" s="44"/>
      <c r="G63" s="44"/>
      <c r="H63" s="44"/>
    </row>
    <row r="64" spans="1:8" ht="15.75" customHeight="1">
      <c r="A64" s="27"/>
      <c r="B64" s="44"/>
      <c r="C64" s="44"/>
      <c r="D64" s="44"/>
      <c r="E64" s="44"/>
      <c r="F64" s="44"/>
      <c r="G64" s="44"/>
      <c r="H64" s="44"/>
    </row>
    <row r="65" spans="1:8" ht="15.75" customHeight="1">
      <c r="A65" s="31"/>
      <c r="B65" s="45"/>
      <c r="C65" s="45"/>
      <c r="D65" s="45"/>
      <c r="E65" s="45"/>
      <c r="F65" s="45"/>
      <c r="G65" s="45"/>
      <c r="H65" s="45"/>
    </row>
    <row r="66" spans="1:8" ht="15.75" customHeight="1">
      <c r="A66" s="27"/>
      <c r="B66" s="44"/>
      <c r="C66" s="44"/>
      <c r="D66" s="44"/>
      <c r="E66" s="44"/>
      <c r="F66" s="44"/>
      <c r="G66" s="44"/>
      <c r="H66" s="44"/>
    </row>
    <row r="67" spans="1:8" ht="15.75" customHeight="1">
      <c r="A67" s="27"/>
      <c r="B67" s="44"/>
      <c r="C67" s="44"/>
      <c r="D67" s="44"/>
      <c r="E67" s="44"/>
      <c r="F67" s="44"/>
      <c r="G67" s="44"/>
      <c r="H67" s="44"/>
    </row>
    <row r="68" spans="1:8" ht="15.75" customHeight="1">
      <c r="A68" s="31"/>
      <c r="B68" s="45"/>
      <c r="C68" s="45"/>
      <c r="D68" s="45"/>
      <c r="E68" s="45"/>
      <c r="F68" s="45"/>
      <c r="G68" s="45"/>
      <c r="H68" s="45"/>
    </row>
    <row r="69" spans="1:8" ht="15.75" customHeight="1">
      <c r="A69" s="27"/>
      <c r="B69" s="44"/>
      <c r="C69" s="44"/>
      <c r="D69" s="44"/>
      <c r="E69" s="44"/>
      <c r="F69" s="44"/>
      <c r="G69" s="44"/>
      <c r="H69" s="44"/>
    </row>
    <row r="70" spans="1:8" ht="15.75" customHeight="1">
      <c r="A70" s="31"/>
      <c r="B70" s="45"/>
      <c r="C70" s="45"/>
      <c r="D70" s="45"/>
      <c r="E70" s="45"/>
      <c r="F70" s="45"/>
      <c r="G70" s="45"/>
      <c r="H70" s="45"/>
    </row>
    <row r="71" spans="1:8" ht="15.75" customHeight="1">
      <c r="A71" s="27"/>
      <c r="B71" s="44"/>
      <c r="C71" s="44"/>
      <c r="D71" s="44"/>
      <c r="E71" s="44"/>
      <c r="F71" s="44"/>
      <c r="G71" s="44"/>
      <c r="H71" s="44"/>
    </row>
    <row r="72" spans="1:8" ht="15.75" customHeight="1">
      <c r="A72" s="31"/>
      <c r="B72" s="45"/>
      <c r="C72" s="45"/>
      <c r="D72" s="45"/>
      <c r="E72" s="45"/>
      <c r="F72" s="45"/>
      <c r="G72" s="45"/>
      <c r="H72" s="45"/>
    </row>
    <row r="73" spans="1:8" ht="15.75" customHeight="1">
      <c r="A73" s="27"/>
      <c r="B73" s="44"/>
      <c r="C73" s="44"/>
      <c r="D73" s="44"/>
      <c r="E73" s="44"/>
      <c r="F73" s="44"/>
      <c r="G73" s="44"/>
      <c r="H73" s="44"/>
    </row>
    <row r="74" spans="1:8" ht="15.75" customHeight="1">
      <c r="A74" s="35"/>
      <c r="B74" s="45"/>
      <c r="C74" s="45"/>
      <c r="D74" s="45"/>
      <c r="E74" s="45"/>
      <c r="F74" s="45"/>
      <c r="G74" s="45"/>
      <c r="H74" s="45"/>
    </row>
    <row r="75" spans="1:8" ht="15.75" customHeight="1">
      <c r="A75" s="36"/>
      <c r="B75" s="44"/>
      <c r="C75" s="44"/>
      <c r="D75" s="44"/>
      <c r="E75" s="44"/>
      <c r="F75" s="44"/>
      <c r="G75" s="44"/>
      <c r="H75" s="44"/>
    </row>
    <row r="76" spans="1:8" ht="15.75" customHeight="1">
      <c r="A76" s="35"/>
      <c r="B76" s="45"/>
      <c r="C76" s="45"/>
      <c r="D76" s="45"/>
      <c r="E76" s="45"/>
      <c r="F76" s="45"/>
      <c r="G76" s="45"/>
      <c r="H76" s="45"/>
    </row>
    <row r="77" spans="1:8" ht="15.75" customHeight="1">
      <c r="A77" s="36"/>
      <c r="B77" s="44"/>
      <c r="C77" s="44"/>
      <c r="D77" s="44"/>
      <c r="E77" s="44"/>
      <c r="F77" s="44"/>
      <c r="G77" s="44"/>
      <c r="H77" s="44"/>
    </row>
    <row r="78" spans="1:8" ht="15.75" customHeight="1">
      <c r="A78" s="35"/>
      <c r="B78" s="45"/>
      <c r="C78" s="45"/>
      <c r="D78" s="45"/>
      <c r="E78" s="45"/>
      <c r="F78" s="45"/>
      <c r="G78" s="45"/>
      <c r="H78" s="45"/>
    </row>
    <row r="79" spans="1:8" ht="15.75" customHeight="1">
      <c r="A79" s="36"/>
      <c r="B79" s="44"/>
      <c r="C79" s="44"/>
      <c r="D79" s="44"/>
      <c r="E79" s="44"/>
      <c r="F79" s="44"/>
      <c r="G79" s="44"/>
      <c r="H79" s="44"/>
    </row>
    <row r="80" spans="1:8" ht="15.75" customHeight="1">
      <c r="A80" s="36"/>
      <c r="B80" s="44"/>
      <c r="C80" s="44"/>
      <c r="D80" s="44"/>
      <c r="E80" s="44"/>
      <c r="F80" s="44"/>
      <c r="G80" s="44"/>
      <c r="H80" s="44"/>
    </row>
    <row r="81" spans="1:8" ht="15.75" customHeight="1">
      <c r="A81" s="35"/>
      <c r="B81" s="45"/>
      <c r="C81" s="45"/>
      <c r="D81" s="45"/>
      <c r="E81" s="45"/>
      <c r="F81" s="45"/>
      <c r="G81" s="45"/>
      <c r="H81" s="45"/>
    </row>
    <row r="82" spans="1:8">
      <c r="A82" s="36"/>
      <c r="B82" s="151"/>
      <c r="C82" s="151"/>
      <c r="D82" s="151"/>
      <c r="E82" s="151"/>
      <c r="F82" s="151"/>
      <c r="G82" s="151"/>
      <c r="H82" s="151"/>
    </row>
    <row r="83" spans="1:8">
      <c r="A83" s="10"/>
      <c r="B83" s="150"/>
      <c r="C83" s="150"/>
      <c r="D83" s="150"/>
      <c r="E83" s="150"/>
      <c r="F83" s="150"/>
      <c r="G83" s="150"/>
      <c r="H83" s="150"/>
    </row>
    <row r="84" spans="1:8">
      <c r="A84" s="10"/>
      <c r="B84" s="10"/>
      <c r="C84" s="10"/>
      <c r="D84" s="10"/>
      <c r="E84" s="10"/>
      <c r="F84" s="10"/>
      <c r="G84" s="10"/>
      <c r="H84" s="10"/>
    </row>
    <row r="85" spans="1:8">
      <c r="A85" s="10"/>
      <c r="B85" s="10"/>
      <c r="C85" s="10"/>
      <c r="D85" s="10"/>
      <c r="E85" s="10"/>
      <c r="F85" s="10"/>
      <c r="G85" s="10"/>
      <c r="H85" s="10"/>
    </row>
    <row r="86" spans="1:8">
      <c r="A86" s="10"/>
      <c r="B86" s="10"/>
      <c r="C86" s="10"/>
      <c r="D86" s="10"/>
      <c r="E86" s="10"/>
      <c r="F86" s="10"/>
      <c r="G86" s="10"/>
      <c r="H86" s="10"/>
    </row>
    <row r="87" spans="1:8">
      <c r="A87" s="10"/>
      <c r="B87" s="10"/>
      <c r="C87" s="10"/>
      <c r="D87" s="10"/>
      <c r="E87" s="10"/>
      <c r="F87" s="10"/>
      <c r="G87" s="10"/>
      <c r="H87" s="10"/>
    </row>
    <row r="88" spans="1:8">
      <c r="A88" s="10"/>
      <c r="B88" s="10"/>
      <c r="C88" s="10"/>
      <c r="D88" s="10"/>
      <c r="E88" s="10"/>
      <c r="F88" s="10"/>
      <c r="G88" s="10"/>
      <c r="H88" s="10"/>
    </row>
    <row r="89" spans="1:8">
      <c r="A89" s="10"/>
      <c r="B89" s="10"/>
      <c r="C89" s="10"/>
      <c r="D89" s="10"/>
      <c r="E89" s="10"/>
      <c r="F89" s="10"/>
      <c r="G89" s="10"/>
      <c r="H89" s="10"/>
    </row>
    <row r="90" spans="1:8">
      <c r="A90" s="10"/>
      <c r="B90" s="10"/>
      <c r="C90" s="10"/>
      <c r="D90" s="10"/>
      <c r="E90" s="10"/>
      <c r="F90" s="10"/>
      <c r="G90" s="10"/>
      <c r="H90" s="10"/>
    </row>
    <row r="91" spans="1:8">
      <c r="A91" s="10"/>
      <c r="B91" s="10"/>
      <c r="C91" s="10"/>
      <c r="D91" s="10"/>
      <c r="E91" s="10"/>
      <c r="F91" s="10"/>
      <c r="G91" s="10"/>
      <c r="H91" s="10"/>
    </row>
    <row r="92" spans="1:8">
      <c r="A92" s="10"/>
      <c r="B92" s="10"/>
      <c r="C92" s="10"/>
      <c r="D92" s="10"/>
      <c r="E92" s="10"/>
      <c r="F92" s="10"/>
      <c r="G92" s="10"/>
      <c r="H92" s="10"/>
    </row>
    <row r="93" spans="1:8">
      <c r="A93" s="10"/>
      <c r="B93" s="10"/>
      <c r="C93" s="10"/>
      <c r="D93" s="10"/>
      <c r="E93" s="10"/>
      <c r="F93" s="10"/>
      <c r="G93" s="10"/>
      <c r="H93" s="10"/>
    </row>
    <row r="94" spans="1:8">
      <c r="A94" s="10"/>
      <c r="B94" s="10"/>
      <c r="C94" s="10"/>
      <c r="D94" s="10"/>
      <c r="E94" s="10"/>
      <c r="F94" s="10"/>
      <c r="G94" s="10"/>
      <c r="H94" s="10"/>
    </row>
    <row r="95" spans="1:8">
      <c r="A95" s="10"/>
      <c r="B95" s="10"/>
      <c r="C95" s="10"/>
      <c r="D95" s="10"/>
      <c r="E95" s="10"/>
      <c r="F95" s="10"/>
      <c r="G95" s="10"/>
      <c r="H95" s="10"/>
    </row>
    <row r="96" spans="1:8">
      <c r="A96" s="10"/>
      <c r="B96" s="10"/>
      <c r="C96" s="10"/>
      <c r="D96" s="10"/>
      <c r="E96" s="10"/>
      <c r="F96" s="10"/>
      <c r="G96" s="10"/>
      <c r="H96" s="10"/>
    </row>
    <row r="97" spans="1:8">
      <c r="A97" s="10"/>
      <c r="B97" s="10"/>
      <c r="C97" s="10"/>
      <c r="D97" s="10"/>
      <c r="E97" s="10"/>
      <c r="F97" s="10"/>
      <c r="G97" s="10"/>
      <c r="H97" s="10"/>
    </row>
    <row r="98" spans="1:8">
      <c r="A98" s="10"/>
      <c r="B98" s="10"/>
      <c r="C98" s="10"/>
      <c r="D98" s="10"/>
      <c r="E98" s="10"/>
      <c r="F98" s="10"/>
      <c r="G98" s="10"/>
      <c r="H98" s="10"/>
    </row>
    <row r="99" spans="1:8">
      <c r="A99" s="10"/>
      <c r="B99" s="10"/>
      <c r="C99" s="10"/>
      <c r="D99" s="10"/>
      <c r="E99" s="10"/>
      <c r="F99" s="10"/>
      <c r="G99" s="10"/>
      <c r="H99" s="10"/>
    </row>
    <row r="100" spans="1:8">
      <c r="A100" s="10"/>
      <c r="B100" s="10"/>
      <c r="C100" s="10"/>
      <c r="D100" s="10"/>
      <c r="E100" s="10"/>
      <c r="F100" s="10"/>
      <c r="G100" s="10"/>
      <c r="H100" s="10"/>
    </row>
    <row r="101" spans="1:8">
      <c r="A101" s="10"/>
      <c r="B101" s="10"/>
      <c r="C101" s="10"/>
      <c r="D101" s="10"/>
      <c r="E101" s="10"/>
      <c r="F101" s="10"/>
      <c r="G101" s="10"/>
      <c r="H101" s="10"/>
    </row>
    <row r="102" spans="1:8">
      <c r="A102" s="10"/>
      <c r="B102" s="10"/>
      <c r="C102" s="10"/>
      <c r="D102" s="10"/>
      <c r="E102" s="10"/>
      <c r="F102" s="10"/>
      <c r="G102" s="10"/>
      <c r="H102" s="10"/>
    </row>
    <row r="103" spans="1:8">
      <c r="A103" s="10"/>
      <c r="B103" s="10"/>
      <c r="C103" s="10"/>
      <c r="D103" s="10"/>
      <c r="E103" s="10"/>
      <c r="F103" s="10"/>
      <c r="G103" s="10"/>
      <c r="H103" s="10"/>
    </row>
    <row r="104" spans="1:8">
      <c r="A104" s="10"/>
      <c r="B104" s="10"/>
      <c r="C104" s="10"/>
      <c r="D104" s="10"/>
      <c r="E104" s="10"/>
      <c r="F104" s="10"/>
      <c r="G104" s="10"/>
      <c r="H104" s="10"/>
    </row>
    <row r="105" spans="1:8">
      <c r="A105" s="10"/>
      <c r="B105" s="10"/>
      <c r="C105" s="10"/>
      <c r="D105" s="10"/>
      <c r="E105" s="10"/>
      <c r="F105" s="10"/>
      <c r="G105" s="10"/>
      <c r="H105" s="10"/>
    </row>
    <row r="106" spans="1:8">
      <c r="A106" s="10"/>
      <c r="B106" s="10"/>
      <c r="C106" s="10"/>
      <c r="D106" s="10"/>
      <c r="E106" s="10"/>
      <c r="F106" s="10"/>
      <c r="G106" s="10"/>
      <c r="H106" s="10"/>
    </row>
    <row r="107" spans="1:8">
      <c r="A107" s="10"/>
      <c r="B107" s="10"/>
      <c r="C107" s="10"/>
      <c r="D107" s="10"/>
      <c r="E107" s="10"/>
      <c r="F107" s="10"/>
      <c r="G107" s="10"/>
      <c r="H107" s="10"/>
    </row>
    <row r="108" spans="1:8">
      <c r="A108" s="10"/>
      <c r="B108" s="10"/>
      <c r="C108" s="10"/>
      <c r="D108" s="10"/>
      <c r="E108" s="10"/>
      <c r="F108" s="10"/>
      <c r="G108" s="10"/>
      <c r="H108" s="10"/>
    </row>
  </sheetData>
  <mergeCells count="1">
    <mergeCell ref="A1:H1"/>
  </mergeCells>
  <conditionalFormatting sqref="A22:A23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5"/>
  <sheetViews>
    <sheetView workbookViewId="0">
      <selection activeCell="A3" sqref="A3:A4"/>
    </sheetView>
  </sheetViews>
  <sheetFormatPr defaultColWidth="10.28515625" defaultRowHeight="15"/>
  <cols>
    <col min="1" max="1" width="18" style="42" customWidth="1"/>
    <col min="2" max="4" width="9.85546875" style="152" customWidth="1"/>
    <col min="5" max="5" width="3" style="152" customWidth="1"/>
    <col min="6" max="8" width="9.85546875" style="152" customWidth="1"/>
    <col min="9" max="9" width="3" style="152" customWidth="1"/>
    <col min="10" max="12" width="9.85546875" style="152" customWidth="1"/>
    <col min="13" max="13" width="9.42578125" style="42" customWidth="1"/>
    <col min="14" max="16384" width="10.28515625" style="42"/>
  </cols>
  <sheetData>
    <row r="1" spans="1:13" ht="21.75" customHeight="1">
      <c r="A1" s="756" t="s">
        <v>538</v>
      </c>
      <c r="B1" s="756"/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180"/>
    </row>
    <row r="2" spans="1:13" ht="14.25" customHeight="1">
      <c r="A2" s="8"/>
      <c r="B2" s="757" t="s">
        <v>39</v>
      </c>
      <c r="C2" s="757"/>
      <c r="D2" s="757"/>
      <c r="E2" s="757"/>
      <c r="F2" s="757"/>
      <c r="G2" s="757"/>
      <c r="H2" s="757"/>
      <c r="I2" s="757"/>
      <c r="J2" s="757"/>
      <c r="K2" s="757"/>
      <c r="L2" s="181"/>
      <c r="M2" s="180"/>
    </row>
    <row r="3" spans="1:13">
      <c r="A3" s="759" t="s">
        <v>553</v>
      </c>
      <c r="B3" s="758" t="s">
        <v>40</v>
      </c>
      <c r="C3" s="758"/>
      <c r="D3" s="758"/>
      <c r="E3" s="179"/>
      <c r="F3" s="758" t="s">
        <v>41</v>
      </c>
      <c r="G3" s="758"/>
      <c r="H3" s="758"/>
      <c r="I3" s="179"/>
      <c r="J3" s="758" t="s">
        <v>42</v>
      </c>
      <c r="K3" s="758"/>
      <c r="L3" s="758"/>
    </row>
    <row r="4" spans="1:13">
      <c r="A4" s="759"/>
      <c r="B4" s="178" t="s">
        <v>0</v>
      </c>
      <c r="C4" s="177" t="s">
        <v>1</v>
      </c>
      <c r="D4" s="177" t="s">
        <v>2</v>
      </c>
      <c r="E4" s="179"/>
      <c r="F4" s="178" t="s">
        <v>0</v>
      </c>
      <c r="G4" s="177" t="s">
        <v>1</v>
      </c>
      <c r="H4" s="177" t="s">
        <v>2</v>
      </c>
      <c r="I4" s="178"/>
      <c r="J4" s="178" t="s">
        <v>0</v>
      </c>
      <c r="K4" s="177" t="s">
        <v>1</v>
      </c>
      <c r="L4" s="177" t="s">
        <v>2</v>
      </c>
    </row>
    <row r="5" spans="1:13" ht="15.75" customHeight="1">
      <c r="A5" s="176" t="s">
        <v>353</v>
      </c>
      <c r="B5" s="175">
        <f>+C5+D5</f>
        <v>264991.79780522938</v>
      </c>
      <c r="C5" s="172">
        <v>134219.15055804828</v>
      </c>
      <c r="D5" s="172">
        <v>130772.64724718108</v>
      </c>
      <c r="E5" s="174"/>
      <c r="F5" s="173">
        <f>+G5+H5</f>
        <v>419485.00826599146</v>
      </c>
      <c r="G5" s="172">
        <v>210560.53234793097</v>
      </c>
      <c r="H5" s="172">
        <v>208924.47591806049</v>
      </c>
      <c r="I5" s="174"/>
      <c r="J5" s="173">
        <f>+K5+L5</f>
        <v>31858.686035444072</v>
      </c>
      <c r="K5" s="172">
        <v>14383.758003894525</v>
      </c>
      <c r="L5" s="172">
        <v>17474.928031549545</v>
      </c>
    </row>
    <row r="6" spans="1:13" ht="15.75" customHeight="1">
      <c r="A6" s="948"/>
      <c r="B6" s="171"/>
      <c r="C6" s="169"/>
      <c r="D6" s="169"/>
      <c r="E6" s="160"/>
      <c r="F6" s="170"/>
      <c r="G6" s="169"/>
      <c r="H6" s="169"/>
      <c r="I6" s="160"/>
      <c r="J6" s="170"/>
      <c r="K6" s="169"/>
      <c r="L6" s="169"/>
    </row>
    <row r="7" spans="1:13" ht="15.75" customHeight="1">
      <c r="A7" s="176" t="s">
        <v>3</v>
      </c>
      <c r="B7" s="175"/>
      <c r="C7" s="172"/>
      <c r="D7" s="172"/>
      <c r="E7" s="949"/>
      <c r="F7" s="173"/>
      <c r="G7" s="172"/>
      <c r="H7" s="172"/>
      <c r="I7" s="949"/>
      <c r="J7" s="173"/>
      <c r="K7" s="172"/>
      <c r="L7" s="172"/>
    </row>
    <row r="8" spans="1:13" ht="15.75" customHeight="1">
      <c r="A8" s="745" t="s">
        <v>4</v>
      </c>
      <c r="B8" s="168">
        <f>+C8+D8</f>
        <v>136714.65920182184</v>
      </c>
      <c r="C8" s="158">
        <v>68138.019800310241</v>
      </c>
      <c r="D8" s="158">
        <v>68576.639401511595</v>
      </c>
      <c r="E8" s="160"/>
      <c r="F8" s="158">
        <f>+G8+H8</f>
        <v>225289.61066960671</v>
      </c>
      <c r="G8" s="158">
        <v>110888.67629880265</v>
      </c>
      <c r="H8" s="158">
        <v>114400.93437080405</v>
      </c>
      <c r="I8" s="160"/>
      <c r="J8" s="158">
        <f>+K8+L8</f>
        <v>12182.233313035171</v>
      </c>
      <c r="K8" s="158">
        <v>5813.9712830431754</v>
      </c>
      <c r="L8" s="158">
        <v>6368.2620299919954</v>
      </c>
    </row>
    <row r="9" spans="1:13" ht="15.75" customHeight="1">
      <c r="A9" s="745" t="s">
        <v>5</v>
      </c>
      <c r="B9" s="168">
        <f>+C9+D9</f>
        <v>128277.13860389005</v>
      </c>
      <c r="C9" s="160">
        <v>66081.130757973297</v>
      </c>
      <c r="D9" s="160">
        <v>62196.007845916756</v>
      </c>
      <c r="E9" s="160"/>
      <c r="F9" s="158">
        <f>+G9+H9</f>
        <v>194195.39759596367</v>
      </c>
      <c r="G9" s="160">
        <v>99671.856048900387</v>
      </c>
      <c r="H9" s="160">
        <v>94523.541547063302</v>
      </c>
      <c r="I9" s="160"/>
      <c r="J9" s="158">
        <f>+K9+L9</f>
        <v>19676.452722409031</v>
      </c>
      <c r="K9" s="160">
        <v>8569.7867208514162</v>
      </c>
      <c r="L9" s="160">
        <v>11106.666001557614</v>
      </c>
    </row>
    <row r="10" spans="1:13" ht="15.75" customHeight="1">
      <c r="A10" s="149" t="s">
        <v>53</v>
      </c>
      <c r="B10" s="167"/>
      <c r="C10" s="165"/>
      <c r="D10" s="165"/>
      <c r="E10" s="165"/>
      <c r="F10" s="166"/>
      <c r="G10" s="165"/>
      <c r="H10" s="165"/>
      <c r="I10" s="165"/>
      <c r="J10" s="166"/>
      <c r="K10" s="165"/>
      <c r="L10" s="165"/>
    </row>
    <row r="11" spans="1:13" ht="15.75" customHeight="1">
      <c r="A11" s="127" t="s">
        <v>352</v>
      </c>
      <c r="B11" s="148">
        <f t="shared" ref="B11:B46" si="0">+C11+D11</f>
        <v>52376.616622613285</v>
      </c>
      <c r="C11" s="162">
        <v>25872.998495560052</v>
      </c>
      <c r="D11" s="162">
        <v>26503.618127053232</v>
      </c>
      <c r="E11" s="162"/>
      <c r="F11" s="162">
        <f t="shared" ref="F11:F46" si="1">+G11+H11</f>
        <v>88044.864957504935</v>
      </c>
      <c r="G11" s="162">
        <v>43608.754311039833</v>
      </c>
      <c r="H11" s="162">
        <v>44436.110646465095</v>
      </c>
      <c r="I11" s="162"/>
      <c r="J11" s="162">
        <f t="shared" ref="J11:J46" si="2">+K11+L11</f>
        <v>5376.0989688391574</v>
      </c>
      <c r="K11" s="162">
        <v>2375.2835457023762</v>
      </c>
      <c r="L11" s="162">
        <v>3000.8154231367812</v>
      </c>
    </row>
    <row r="12" spans="1:13" ht="15.75" customHeight="1">
      <c r="A12" s="129" t="s">
        <v>351</v>
      </c>
      <c r="B12" s="147">
        <f t="shared" si="0"/>
        <v>43319.202581198864</v>
      </c>
      <c r="C12" s="158">
        <v>21276.945328549264</v>
      </c>
      <c r="D12" s="158">
        <v>22042.257252649601</v>
      </c>
      <c r="E12" s="160"/>
      <c r="F12" s="159">
        <f t="shared" si="1"/>
        <v>71187.538137990225</v>
      </c>
      <c r="G12" s="158">
        <v>34963.357592096996</v>
      </c>
      <c r="H12" s="158">
        <v>36224.180545893221</v>
      </c>
      <c r="I12" s="160"/>
      <c r="J12" s="159">
        <f t="shared" si="2"/>
        <v>3457.8012113736486</v>
      </c>
      <c r="K12" s="158">
        <v>1546.4538081017895</v>
      </c>
      <c r="L12" s="158">
        <v>1911.3474032718591</v>
      </c>
    </row>
    <row r="13" spans="1:13" ht="15.75" customHeight="1">
      <c r="A13" s="129" t="s">
        <v>350</v>
      </c>
      <c r="B13" s="147">
        <f t="shared" si="0"/>
        <v>5663.5886544295172</v>
      </c>
      <c r="C13" s="158">
        <v>2849.2296497673865</v>
      </c>
      <c r="D13" s="158">
        <v>2814.3590046621312</v>
      </c>
      <c r="E13" s="160"/>
      <c r="F13" s="159">
        <f t="shared" si="1"/>
        <v>10162.237042859424</v>
      </c>
      <c r="G13" s="158">
        <v>5296.9152796052513</v>
      </c>
      <c r="H13" s="158">
        <v>4865.3217632541728</v>
      </c>
      <c r="I13" s="160"/>
      <c r="J13" s="159">
        <f t="shared" si="2"/>
        <v>1155.4963847052941</v>
      </c>
      <c r="K13" s="158">
        <v>531.70209581927804</v>
      </c>
      <c r="L13" s="158">
        <v>623.79428888601592</v>
      </c>
    </row>
    <row r="14" spans="1:13" ht="15.75" customHeight="1">
      <c r="A14" s="129" t="s">
        <v>349</v>
      </c>
      <c r="B14" s="147">
        <f t="shared" si="0"/>
        <v>3393.8253869798</v>
      </c>
      <c r="C14" s="159">
        <v>1746.8235172408408</v>
      </c>
      <c r="D14" s="159">
        <v>1647.0018697389592</v>
      </c>
      <c r="E14" s="159"/>
      <c r="F14" s="159">
        <f t="shared" si="1"/>
        <v>6695.0897766433582</v>
      </c>
      <c r="G14" s="159">
        <v>3348.4814393316456</v>
      </c>
      <c r="H14" s="159">
        <v>3346.6083373117126</v>
      </c>
      <c r="I14" s="159"/>
      <c r="J14" s="159">
        <f t="shared" si="2"/>
        <v>762.80137276033633</v>
      </c>
      <c r="K14" s="159">
        <v>297.12764178136086</v>
      </c>
      <c r="L14" s="159">
        <v>465.67373097897547</v>
      </c>
    </row>
    <row r="15" spans="1:13" ht="15.75" customHeight="1">
      <c r="A15" s="127" t="s">
        <v>348</v>
      </c>
      <c r="B15" s="148">
        <f t="shared" si="0"/>
        <v>16555.384080344411</v>
      </c>
      <c r="C15" s="161">
        <v>8470.8589080267247</v>
      </c>
      <c r="D15" s="161">
        <v>8084.5251723176862</v>
      </c>
      <c r="E15" s="163"/>
      <c r="F15" s="162">
        <f t="shared" si="1"/>
        <v>25872.472984836659</v>
      </c>
      <c r="G15" s="161">
        <v>12994.374964548268</v>
      </c>
      <c r="H15" s="161">
        <v>12878.098020288391</v>
      </c>
      <c r="I15" s="163"/>
      <c r="J15" s="162">
        <f t="shared" si="2"/>
        <v>2006.9147734355031</v>
      </c>
      <c r="K15" s="161">
        <v>846.20562308493004</v>
      </c>
      <c r="L15" s="161">
        <v>1160.7091503505731</v>
      </c>
    </row>
    <row r="16" spans="1:13" ht="15.75" customHeight="1">
      <c r="A16" s="129" t="s">
        <v>348</v>
      </c>
      <c r="B16" s="147">
        <f t="shared" si="0"/>
        <v>11910.136239524329</v>
      </c>
      <c r="C16" s="158">
        <v>6009.4637363386546</v>
      </c>
      <c r="D16" s="158">
        <v>5900.672503185674</v>
      </c>
      <c r="E16" s="160"/>
      <c r="F16" s="159">
        <f t="shared" si="1"/>
        <v>19730.920209476579</v>
      </c>
      <c r="G16" s="158">
        <v>9731.5918858826262</v>
      </c>
      <c r="H16" s="158">
        <v>9999.3283235939525</v>
      </c>
      <c r="I16" s="160"/>
      <c r="J16" s="159">
        <f t="shared" si="2"/>
        <v>1589.893521812548</v>
      </c>
      <c r="K16" s="158">
        <v>660.28364840302527</v>
      </c>
      <c r="L16" s="158">
        <v>929.60987340952283</v>
      </c>
    </row>
    <row r="17" spans="1:12" ht="15.75" customHeight="1">
      <c r="A17" s="129" t="s">
        <v>347</v>
      </c>
      <c r="B17" s="147">
        <f t="shared" si="0"/>
        <v>2051.9449109330067</v>
      </c>
      <c r="C17" s="159">
        <v>1087.8887425086905</v>
      </c>
      <c r="D17" s="159">
        <v>964.05616842431618</v>
      </c>
      <c r="E17" s="159"/>
      <c r="F17" s="159">
        <f t="shared" si="1"/>
        <v>2690.3497666412477</v>
      </c>
      <c r="G17" s="159">
        <v>1488.9682945246752</v>
      </c>
      <c r="H17" s="159">
        <v>1201.3814721165727</v>
      </c>
      <c r="I17" s="159"/>
      <c r="J17" s="159">
        <f t="shared" si="2"/>
        <v>161.59573500389735</v>
      </c>
      <c r="K17" s="159">
        <v>71.241130485589167</v>
      </c>
      <c r="L17" s="159">
        <v>90.354604518308193</v>
      </c>
    </row>
    <row r="18" spans="1:12" ht="15.75" customHeight="1">
      <c r="A18" s="129" t="s">
        <v>346</v>
      </c>
      <c r="B18" s="147">
        <f t="shared" si="0"/>
        <v>2593.3029298868933</v>
      </c>
      <c r="C18" s="158">
        <v>1373.5064291792919</v>
      </c>
      <c r="D18" s="158">
        <v>1219.7965007076014</v>
      </c>
      <c r="E18" s="160"/>
      <c r="F18" s="159">
        <f t="shared" si="1"/>
        <v>3451.2030087176499</v>
      </c>
      <c r="G18" s="158">
        <v>1773.8147841403584</v>
      </c>
      <c r="H18" s="158">
        <v>1677.3882245772916</v>
      </c>
      <c r="I18" s="160"/>
      <c r="J18" s="159">
        <f t="shared" si="2"/>
        <v>255.42551661906361</v>
      </c>
      <c r="K18" s="158">
        <v>114.68084419631423</v>
      </c>
      <c r="L18" s="158">
        <v>140.74467242274937</v>
      </c>
    </row>
    <row r="19" spans="1:12" ht="15.75" customHeight="1">
      <c r="A19" s="127" t="s">
        <v>345</v>
      </c>
      <c r="B19" s="148">
        <f t="shared" si="0"/>
        <v>19919.2045262385</v>
      </c>
      <c r="C19" s="161">
        <v>10341.956217037947</v>
      </c>
      <c r="D19" s="161">
        <v>9577.2483092005514</v>
      </c>
      <c r="E19" s="163"/>
      <c r="F19" s="162">
        <f t="shared" si="1"/>
        <v>29414.577617945863</v>
      </c>
      <c r="G19" s="161">
        <v>14754.304719349733</v>
      </c>
      <c r="H19" s="161">
        <v>14660.272898596128</v>
      </c>
      <c r="I19" s="163"/>
      <c r="J19" s="162">
        <f t="shared" si="2"/>
        <v>3101.5955589457235</v>
      </c>
      <c r="K19" s="161">
        <v>1374.4325418073281</v>
      </c>
      <c r="L19" s="161">
        <v>1727.1630171383954</v>
      </c>
    </row>
    <row r="20" spans="1:12" ht="15.75" customHeight="1">
      <c r="A20" s="129" t="s">
        <v>345</v>
      </c>
      <c r="B20" s="147">
        <f t="shared" si="0"/>
        <v>8096.9942800303306</v>
      </c>
      <c r="C20" s="158">
        <v>4281.5232945500356</v>
      </c>
      <c r="D20" s="158">
        <v>3815.470985480295</v>
      </c>
      <c r="E20" s="163"/>
      <c r="F20" s="159">
        <f t="shared" si="1"/>
        <v>9894.328200627795</v>
      </c>
      <c r="G20" s="158">
        <v>4914.4442118547768</v>
      </c>
      <c r="H20" s="158">
        <v>4979.8839887730192</v>
      </c>
      <c r="I20" s="163"/>
      <c r="J20" s="159">
        <f t="shared" si="2"/>
        <v>1218.0495724487387</v>
      </c>
      <c r="K20" s="158">
        <v>512.58862178655886</v>
      </c>
      <c r="L20" s="158">
        <v>705.4609506621797</v>
      </c>
    </row>
    <row r="21" spans="1:12" ht="15.75" customHeight="1">
      <c r="A21" s="129" t="s">
        <v>344</v>
      </c>
      <c r="B21" s="147">
        <f t="shared" si="0"/>
        <v>7407.0070056928162</v>
      </c>
      <c r="C21" s="158">
        <v>3743.7993580702073</v>
      </c>
      <c r="D21" s="158">
        <v>3663.2076476226084</v>
      </c>
      <c r="E21" s="163"/>
      <c r="F21" s="159">
        <f t="shared" si="1"/>
        <v>12321.256304426113</v>
      </c>
      <c r="G21" s="158">
        <v>6123.9696017619754</v>
      </c>
      <c r="H21" s="158">
        <v>6197.2867026641379</v>
      </c>
      <c r="I21" s="163"/>
      <c r="J21" s="159">
        <f t="shared" si="2"/>
        <v>1185.0353900285872</v>
      </c>
      <c r="K21" s="158">
        <v>519.53897598027493</v>
      </c>
      <c r="L21" s="158">
        <v>665.49641404831232</v>
      </c>
    </row>
    <row r="22" spans="1:12" ht="15.75" customHeight="1">
      <c r="A22" s="129" t="s">
        <v>343</v>
      </c>
      <c r="B22" s="147">
        <f t="shared" si="0"/>
        <v>4415.2032405152859</v>
      </c>
      <c r="C22" s="12">
        <v>2316.633564417712</v>
      </c>
      <c r="D22" s="12">
        <v>2098.5696760975743</v>
      </c>
      <c r="E22" s="15"/>
      <c r="F22" s="159">
        <f t="shared" si="1"/>
        <v>7198.9931128894441</v>
      </c>
      <c r="G22" s="164">
        <v>3715.8909057317101</v>
      </c>
      <c r="H22" s="164">
        <v>3483.1022071577345</v>
      </c>
      <c r="I22" s="164"/>
      <c r="J22" s="159">
        <f t="shared" si="2"/>
        <v>698.51059646846272</v>
      </c>
      <c r="K22" s="164">
        <v>342.3049440405153</v>
      </c>
      <c r="L22" s="164">
        <v>356.20565242794743</v>
      </c>
    </row>
    <row r="23" spans="1:12" ht="15.75" customHeight="1">
      <c r="A23" s="127" t="s">
        <v>342</v>
      </c>
      <c r="B23" s="148">
        <f t="shared" si="0"/>
        <v>15079.98878147982</v>
      </c>
      <c r="C23" s="161">
        <f>+C24+C25</f>
        <v>7920.9466075154414</v>
      </c>
      <c r="D23" s="161">
        <f>+D24+D25</f>
        <v>7159.0421739643789</v>
      </c>
      <c r="E23" s="161"/>
      <c r="F23" s="162">
        <f t="shared" si="1"/>
        <v>19036.784054291496</v>
      </c>
      <c r="G23" s="161">
        <f>+G24+G25</f>
        <v>9114.7768505377244</v>
      </c>
      <c r="H23" s="161">
        <f>+H24+H25</f>
        <v>9922.007203753772</v>
      </c>
      <c r="I23" s="161"/>
      <c r="J23" s="162">
        <f t="shared" si="2"/>
        <v>2055.5672527915167</v>
      </c>
      <c r="K23" s="161">
        <f>+K24+K25</f>
        <v>781.9148467930554</v>
      </c>
      <c r="L23" s="161">
        <f>+L24+L25</f>
        <v>1273.6524059984613</v>
      </c>
    </row>
    <row r="24" spans="1:12" ht="15.75" customHeight="1">
      <c r="A24" s="131" t="s">
        <v>341</v>
      </c>
      <c r="B24" s="147">
        <f t="shared" si="0"/>
        <v>12405.862900077344</v>
      </c>
      <c r="C24" s="158">
        <v>6542.173117650912</v>
      </c>
      <c r="D24" s="158">
        <v>5863.6897824264324</v>
      </c>
      <c r="E24" s="160"/>
      <c r="F24" s="159">
        <f t="shared" si="1"/>
        <v>16377.798680104324</v>
      </c>
      <c r="G24" s="158">
        <v>7761.5918768635365</v>
      </c>
      <c r="H24" s="158">
        <v>8616.2068032407878</v>
      </c>
      <c r="I24" s="160"/>
      <c r="J24" s="159">
        <f t="shared" si="2"/>
        <v>1753.2268453648699</v>
      </c>
      <c r="K24" s="158">
        <v>641.17017437030609</v>
      </c>
      <c r="L24" s="158">
        <v>1112.0566709945638</v>
      </c>
    </row>
    <row r="25" spans="1:12" ht="15.75" customHeight="1">
      <c r="A25" s="130" t="s">
        <v>340</v>
      </c>
      <c r="B25" s="147">
        <f t="shared" si="0"/>
        <v>2674.1258814024759</v>
      </c>
      <c r="C25" s="12">
        <v>1378.7734898645297</v>
      </c>
      <c r="D25" s="12">
        <v>1295.3523915379462</v>
      </c>
      <c r="E25" s="15"/>
      <c r="F25" s="159">
        <f t="shared" si="1"/>
        <v>2658.9853741871721</v>
      </c>
      <c r="G25" s="12">
        <v>1353.1849736741879</v>
      </c>
      <c r="H25" s="12">
        <v>1305.8004005129842</v>
      </c>
      <c r="I25" s="15"/>
      <c r="J25" s="159">
        <f t="shared" si="2"/>
        <v>302.34040742664695</v>
      </c>
      <c r="K25" s="12">
        <v>140.74467242274937</v>
      </c>
      <c r="L25" s="12">
        <v>161.59573500389757</v>
      </c>
    </row>
    <row r="26" spans="1:12" ht="15.75" customHeight="1">
      <c r="A26" s="127" t="s">
        <v>339</v>
      </c>
      <c r="B26" s="148">
        <f t="shared" si="0"/>
        <v>18550.559495243389</v>
      </c>
      <c r="C26" s="161">
        <v>9649.8498933322662</v>
      </c>
      <c r="D26" s="161">
        <v>8900.7096019111214</v>
      </c>
      <c r="E26" s="163"/>
      <c r="F26" s="162">
        <f t="shared" si="1"/>
        <v>33589.542537350557</v>
      </c>
      <c r="G26" s="161">
        <v>19927.752890172535</v>
      </c>
      <c r="H26" s="161">
        <v>13661.789647178022</v>
      </c>
      <c r="I26" s="163"/>
      <c r="J26" s="162">
        <f t="shared" si="2"/>
        <v>2168.5105084394027</v>
      </c>
      <c r="K26" s="161">
        <v>1049.5034832511233</v>
      </c>
      <c r="L26" s="161">
        <v>1119.0070251882794</v>
      </c>
    </row>
    <row r="27" spans="1:12" ht="15.75" customHeight="1">
      <c r="A27" s="129" t="s">
        <v>339</v>
      </c>
      <c r="B27" s="147">
        <f t="shared" si="0"/>
        <v>9779.7731625751294</v>
      </c>
      <c r="C27" s="158">
        <v>5016.3066699581086</v>
      </c>
      <c r="D27" s="158">
        <v>4763.4664926170199</v>
      </c>
      <c r="E27" s="160"/>
      <c r="F27" s="159">
        <f t="shared" si="1"/>
        <v>19673.054202577849</v>
      </c>
      <c r="G27" s="158">
        <v>11551.295885060139</v>
      </c>
      <c r="H27" s="158">
        <v>8121.7583175177078</v>
      </c>
      <c r="I27" s="160"/>
      <c r="J27" s="159">
        <f t="shared" si="2"/>
        <v>1191.9857442223033</v>
      </c>
      <c r="K27" s="158">
        <v>599.46804920800969</v>
      </c>
      <c r="L27" s="158">
        <v>592.51769501429362</v>
      </c>
    </row>
    <row r="28" spans="1:12" ht="15.75" customHeight="1">
      <c r="A28" s="129" t="s">
        <v>338</v>
      </c>
      <c r="B28" s="147">
        <f t="shared" si="0"/>
        <v>4399.9991010077474</v>
      </c>
      <c r="C28" s="12">
        <v>2307.5719472537148</v>
      </c>
      <c r="D28" s="12">
        <v>2092.4271537540326</v>
      </c>
      <c r="E28" s="15"/>
      <c r="F28" s="159">
        <f t="shared" si="1"/>
        <v>5799.8610090952134</v>
      </c>
      <c r="G28" s="12">
        <v>3031.4475512578829</v>
      </c>
      <c r="H28" s="12">
        <v>2768.413457837331</v>
      </c>
      <c r="I28" s="15"/>
      <c r="J28" s="159">
        <f t="shared" si="2"/>
        <v>448.29784549468434</v>
      </c>
      <c r="K28" s="12">
        <v>224.14892274734217</v>
      </c>
      <c r="L28" s="12">
        <v>224.14892274734217</v>
      </c>
    </row>
    <row r="29" spans="1:12" ht="15.75" customHeight="1">
      <c r="A29" s="129" t="s">
        <v>337</v>
      </c>
      <c r="B29" s="147">
        <f t="shared" si="0"/>
        <v>4370.7872316604389</v>
      </c>
      <c r="C29" s="158">
        <v>2325.97127612043</v>
      </c>
      <c r="D29" s="158">
        <v>2044.8159555400093</v>
      </c>
      <c r="E29" s="160"/>
      <c r="F29" s="159">
        <f t="shared" si="1"/>
        <v>8116.6273256755885</v>
      </c>
      <c r="G29" s="158">
        <v>5345.009453853897</v>
      </c>
      <c r="H29" s="158">
        <v>2771.6178718216916</v>
      </c>
      <c r="I29" s="160"/>
      <c r="J29" s="159">
        <f t="shared" si="2"/>
        <v>528.2269187224191</v>
      </c>
      <c r="K29" s="158">
        <v>225.88651129577119</v>
      </c>
      <c r="L29" s="158">
        <v>302.34040742664791</v>
      </c>
    </row>
    <row r="30" spans="1:12" ht="15.75" customHeight="1">
      <c r="A30" s="127" t="s">
        <v>336</v>
      </c>
      <c r="B30" s="148">
        <f t="shared" si="0"/>
        <v>6954.0374621909414</v>
      </c>
      <c r="C30" s="161">
        <v>3534.5186678039299</v>
      </c>
      <c r="D30" s="161">
        <v>3419.5187943870119</v>
      </c>
      <c r="E30" s="163"/>
      <c r="F30" s="162">
        <f t="shared" si="1"/>
        <v>11127.918027347427</v>
      </c>
      <c r="G30" s="161">
        <v>5691.7511951510824</v>
      </c>
      <c r="H30" s="161">
        <v>5436.1668321963434</v>
      </c>
      <c r="I30" s="163"/>
      <c r="J30" s="162">
        <f t="shared" si="2"/>
        <v>926.13469631266389</v>
      </c>
      <c r="K30" s="161">
        <v>420.49642871982104</v>
      </c>
      <c r="L30" s="161">
        <v>505.63826759284285</v>
      </c>
    </row>
    <row r="31" spans="1:12" ht="15.75" customHeight="1">
      <c r="A31" s="129" t="s">
        <v>336</v>
      </c>
      <c r="B31" s="147">
        <f t="shared" si="0"/>
        <v>6088.1463740362542</v>
      </c>
      <c r="C31" s="12">
        <v>3099.3537351920404</v>
      </c>
      <c r="D31" s="12">
        <v>2988.7926388442138</v>
      </c>
      <c r="E31" s="15"/>
      <c r="F31" s="159">
        <f t="shared" si="1"/>
        <v>9197.5548473886702</v>
      </c>
      <c r="G31" s="12">
        <v>4617.6583884558731</v>
      </c>
      <c r="H31" s="12">
        <v>4579.896458932797</v>
      </c>
      <c r="I31" s="15"/>
      <c r="J31" s="159">
        <f t="shared" si="2"/>
        <v>794.07796663205863</v>
      </c>
      <c r="K31" s="12">
        <v>356.20565242794743</v>
      </c>
      <c r="L31" s="12">
        <v>437.87231420411121</v>
      </c>
    </row>
    <row r="32" spans="1:12" ht="15.75" customHeight="1">
      <c r="A32" s="129" t="s">
        <v>335</v>
      </c>
      <c r="B32" s="147">
        <f t="shared" si="0"/>
        <v>865.89108815471786</v>
      </c>
      <c r="C32" s="160">
        <v>435.16493261190635</v>
      </c>
      <c r="D32" s="160">
        <v>430.72615554281157</v>
      </c>
      <c r="E32" s="160"/>
      <c r="F32" s="159">
        <f t="shared" si="1"/>
        <v>1930.3631799589825</v>
      </c>
      <c r="G32" s="160">
        <v>1074.0928066953334</v>
      </c>
      <c r="H32" s="160">
        <v>856.27037326364928</v>
      </c>
      <c r="I32" s="160"/>
      <c r="J32" s="159">
        <f t="shared" si="2"/>
        <v>132.05672968060432</v>
      </c>
      <c r="K32" s="160">
        <v>64.290776291873158</v>
      </c>
      <c r="L32" s="160">
        <v>67.765953388731162</v>
      </c>
    </row>
    <row r="33" spans="1:12" ht="15.75" customHeight="1">
      <c r="A33" s="127" t="s">
        <v>334</v>
      </c>
      <c r="B33" s="148">
        <f t="shared" si="0"/>
        <v>6390.3274084582908</v>
      </c>
      <c r="C33" s="161">
        <v>3314.4324107713069</v>
      </c>
      <c r="D33" s="161">
        <v>3075.894997686984</v>
      </c>
      <c r="E33" s="163"/>
      <c r="F33" s="162">
        <f t="shared" si="1"/>
        <v>6620.3033255228847</v>
      </c>
      <c r="G33" s="161">
        <v>3385.2654878844396</v>
      </c>
      <c r="H33" s="161">
        <v>3235.0378376384451</v>
      </c>
      <c r="I33" s="163"/>
      <c r="J33" s="162">
        <f t="shared" si="2"/>
        <v>750.63825292133322</v>
      </c>
      <c r="K33" s="161">
        <v>349.25529823423136</v>
      </c>
      <c r="L33" s="161">
        <v>401.38295468710186</v>
      </c>
    </row>
    <row r="34" spans="1:12" ht="15.75" customHeight="1">
      <c r="A34" s="129" t="s">
        <v>334</v>
      </c>
      <c r="B34" s="147">
        <f t="shared" si="0"/>
        <v>6390.3274084582908</v>
      </c>
      <c r="C34" s="158">
        <v>3314.4324107713069</v>
      </c>
      <c r="D34" s="158">
        <v>3075.894997686984</v>
      </c>
      <c r="E34" s="160"/>
      <c r="F34" s="159">
        <f t="shared" si="1"/>
        <v>6620.3033255228847</v>
      </c>
      <c r="G34" s="158">
        <v>3385.2654878844396</v>
      </c>
      <c r="H34" s="158">
        <v>3235.0378376384451</v>
      </c>
      <c r="I34" s="160"/>
      <c r="J34" s="159">
        <f t="shared" si="2"/>
        <v>750.63825292133322</v>
      </c>
      <c r="K34" s="158">
        <v>349.25529823423136</v>
      </c>
      <c r="L34" s="158">
        <v>401.38295468710186</v>
      </c>
    </row>
    <row r="35" spans="1:12" ht="15.75" customHeight="1">
      <c r="A35" s="127" t="s">
        <v>333</v>
      </c>
      <c r="B35" s="148">
        <f t="shared" si="0"/>
        <v>21923.170112905456</v>
      </c>
      <c r="C35" s="15">
        <v>11276.571599618212</v>
      </c>
      <c r="D35" s="15">
        <v>10646.598513287245</v>
      </c>
      <c r="E35" s="15"/>
      <c r="F35" s="162">
        <f t="shared" si="1"/>
        <v>26699.634427681594</v>
      </c>
      <c r="G35" s="15">
        <v>13045.508002570643</v>
      </c>
      <c r="H35" s="15">
        <v>13654.126425110951</v>
      </c>
      <c r="I35" s="15"/>
      <c r="J35" s="162">
        <f t="shared" si="2"/>
        <v>3052.9430795897142</v>
      </c>
      <c r="K35" s="15">
        <v>1278.8651716437384</v>
      </c>
      <c r="L35" s="15">
        <v>1774.0779079459758</v>
      </c>
    </row>
    <row r="36" spans="1:12" ht="15.75" customHeight="1">
      <c r="A36" s="129" t="s">
        <v>333</v>
      </c>
      <c r="B36" s="147">
        <f t="shared" si="0"/>
        <v>8969.5093125428102</v>
      </c>
      <c r="C36" s="158">
        <v>4586.0476456940551</v>
      </c>
      <c r="D36" s="158">
        <v>4383.4616668487552</v>
      </c>
      <c r="E36" s="160"/>
      <c r="F36" s="159">
        <f t="shared" si="1"/>
        <v>10904.123938379251</v>
      </c>
      <c r="G36" s="158">
        <v>5175.5728217812648</v>
      </c>
      <c r="H36" s="158">
        <v>5728.551116597986</v>
      </c>
      <c r="I36" s="160"/>
      <c r="J36" s="159">
        <f t="shared" si="2"/>
        <v>1178.0850358348712</v>
      </c>
      <c r="K36" s="158">
        <v>512.58862178655886</v>
      </c>
      <c r="L36" s="158">
        <v>665.49641404831232</v>
      </c>
    </row>
    <row r="37" spans="1:12" ht="15.75" customHeight="1">
      <c r="A37" s="129" t="s">
        <v>332</v>
      </c>
      <c r="B37" s="147">
        <f t="shared" si="0"/>
        <v>6517.607677419458</v>
      </c>
      <c r="C37" s="158">
        <v>3436.8137450988593</v>
      </c>
      <c r="D37" s="158">
        <v>3080.7939323205987</v>
      </c>
      <c r="E37" s="160"/>
      <c r="F37" s="159">
        <f t="shared" si="1"/>
        <v>8468.7014930681798</v>
      </c>
      <c r="G37" s="158">
        <v>4285.0699132353939</v>
      </c>
      <c r="H37" s="158">
        <v>4183.6315798327851</v>
      </c>
      <c r="I37" s="160"/>
      <c r="J37" s="159">
        <f t="shared" si="2"/>
        <v>1106.8439053492816</v>
      </c>
      <c r="K37" s="158">
        <v>404.85813178395989</v>
      </c>
      <c r="L37" s="158">
        <v>701.98577356532167</v>
      </c>
    </row>
    <row r="38" spans="1:12" ht="15.75" customHeight="1">
      <c r="A38" s="129" t="s">
        <v>331</v>
      </c>
      <c r="B38" s="147">
        <f t="shared" si="0"/>
        <v>6436.0531229434937</v>
      </c>
      <c r="C38" s="12">
        <v>3253.7102088254842</v>
      </c>
      <c r="D38" s="12">
        <v>3182.3429141180095</v>
      </c>
      <c r="E38" s="160"/>
      <c r="F38" s="159">
        <f t="shared" si="1"/>
        <v>7326.808996232443</v>
      </c>
      <c r="G38" s="158">
        <v>3584.8652675531798</v>
      </c>
      <c r="H38" s="158">
        <v>3741.9437286792631</v>
      </c>
      <c r="I38" s="161"/>
      <c r="J38" s="159">
        <f t="shared" si="2"/>
        <v>768.01413840562338</v>
      </c>
      <c r="K38" s="158">
        <v>361.41841807323448</v>
      </c>
      <c r="L38" s="158">
        <v>406.59572033238891</v>
      </c>
    </row>
    <row r="39" spans="1:12" ht="15.75" customHeight="1">
      <c r="A39" s="127" t="s">
        <v>330</v>
      </c>
      <c r="B39" s="148">
        <f t="shared" si="0"/>
        <v>13038.676997144375</v>
      </c>
      <c r="C39" s="161">
        <v>6702.2355450844207</v>
      </c>
      <c r="D39" s="161">
        <v>6336.4414520599557</v>
      </c>
      <c r="E39" s="163"/>
      <c r="F39" s="162">
        <f t="shared" si="1"/>
        <v>25408.228082032001</v>
      </c>
      <c r="G39" s="161">
        <v>12825.477533786765</v>
      </c>
      <c r="H39" s="161">
        <v>12582.750548245238</v>
      </c>
      <c r="I39" s="163"/>
      <c r="J39" s="162">
        <f t="shared" si="2"/>
        <v>3207.5884603998866</v>
      </c>
      <c r="K39" s="161">
        <v>1430.035375357053</v>
      </c>
      <c r="L39" s="161">
        <v>1777.5530850428336</v>
      </c>
    </row>
    <row r="40" spans="1:12" ht="15.75" customHeight="1">
      <c r="A40" s="129" t="s">
        <v>330</v>
      </c>
      <c r="B40" s="147">
        <f t="shared" si="0"/>
        <v>13038.676997144375</v>
      </c>
      <c r="C40" s="158">
        <v>6702.2355450844207</v>
      </c>
      <c r="D40" s="158">
        <v>6336.4414520599557</v>
      </c>
      <c r="E40" s="160"/>
      <c r="F40" s="159">
        <f t="shared" si="1"/>
        <v>25408.228082032001</v>
      </c>
      <c r="G40" s="158">
        <v>12825.477533786765</v>
      </c>
      <c r="H40" s="158">
        <v>12582.750548245238</v>
      </c>
      <c r="I40" s="160"/>
      <c r="J40" s="159">
        <f t="shared" si="2"/>
        <v>3207.5884603998866</v>
      </c>
      <c r="K40" s="158">
        <v>1430.035375357053</v>
      </c>
      <c r="L40" s="158">
        <v>1777.5530850428336</v>
      </c>
    </row>
    <row r="41" spans="1:12" ht="15.75" customHeight="1">
      <c r="A41" s="127" t="s">
        <v>329</v>
      </c>
      <c r="B41" s="148">
        <f t="shared" si="0"/>
        <v>9882.6434728599816</v>
      </c>
      <c r="C41" s="15">
        <v>4918.2641839367607</v>
      </c>
      <c r="D41" s="15">
        <v>4964.3792889232218</v>
      </c>
      <c r="E41" s="160"/>
      <c r="F41" s="162">
        <f t="shared" si="1"/>
        <v>15211.189382778011</v>
      </c>
      <c r="G41" s="161">
        <v>7813.5650019495315</v>
      </c>
      <c r="H41" s="161">
        <v>7397.6243808284798</v>
      </c>
      <c r="I41" s="160"/>
      <c r="J41" s="162">
        <f t="shared" si="2"/>
        <v>1171.1346816411551</v>
      </c>
      <c r="K41" s="161">
        <v>554.29074694885526</v>
      </c>
      <c r="L41" s="161">
        <v>616.84393469229985</v>
      </c>
    </row>
    <row r="42" spans="1:12" ht="15.75" customHeight="1">
      <c r="A42" s="129" t="s">
        <v>329</v>
      </c>
      <c r="B42" s="147">
        <f t="shared" si="0"/>
        <v>9882.6434728599816</v>
      </c>
      <c r="C42" s="158">
        <v>4918.2641839367607</v>
      </c>
      <c r="D42" s="158">
        <v>4964.3792889232218</v>
      </c>
      <c r="E42" s="160"/>
      <c r="F42" s="159">
        <f t="shared" si="1"/>
        <v>15211.189382778011</v>
      </c>
      <c r="G42" s="158">
        <v>7813.5650019495315</v>
      </c>
      <c r="H42" s="158">
        <v>7397.6243808284798</v>
      </c>
      <c r="I42" s="160"/>
      <c r="J42" s="159">
        <f t="shared" si="2"/>
        <v>1171.1346816411551</v>
      </c>
      <c r="K42" s="158">
        <v>554.29074694885526</v>
      </c>
      <c r="L42" s="158">
        <v>616.84393469229985</v>
      </c>
    </row>
    <row r="43" spans="1:12" ht="15.75" customHeight="1">
      <c r="A43" s="127" t="s">
        <v>328</v>
      </c>
      <c r="B43" s="148">
        <f t="shared" si="0"/>
        <v>56497.560855839874</v>
      </c>
      <c r="C43" s="161">
        <v>28251.907174787237</v>
      </c>
      <c r="D43" s="161">
        <v>28245.653681052638</v>
      </c>
      <c r="E43" s="163"/>
      <c r="F43" s="162">
        <f t="shared" si="1"/>
        <v>96185.983629107766</v>
      </c>
      <c r="G43" s="161">
        <v>46763.458235481557</v>
      </c>
      <c r="H43" s="161">
        <v>49422.525393626216</v>
      </c>
      <c r="I43" s="163"/>
      <c r="J43" s="162">
        <f t="shared" si="2"/>
        <v>5384.7869115813019</v>
      </c>
      <c r="K43" s="161">
        <v>2722.8012553881567</v>
      </c>
      <c r="L43" s="161">
        <v>2661.9856561931451</v>
      </c>
    </row>
    <row r="44" spans="1:12" ht="15.75" customHeight="1">
      <c r="A44" s="129" t="s">
        <v>328</v>
      </c>
      <c r="B44" s="147">
        <f t="shared" si="0"/>
        <v>56497.560855839874</v>
      </c>
      <c r="C44" s="12">
        <v>28251.907174787237</v>
      </c>
      <c r="D44" s="12">
        <v>28245.653681052638</v>
      </c>
      <c r="E44" s="160"/>
      <c r="F44" s="159">
        <f t="shared" si="1"/>
        <v>96185.983629107766</v>
      </c>
      <c r="G44" s="158">
        <v>46763.458235481557</v>
      </c>
      <c r="H44" s="158">
        <v>49422.525393626216</v>
      </c>
      <c r="I44" s="161"/>
      <c r="J44" s="159">
        <f t="shared" si="2"/>
        <v>5384.7869115813019</v>
      </c>
      <c r="K44" s="158">
        <v>2722.8012553881567</v>
      </c>
      <c r="L44" s="158">
        <v>2661.9856561931451</v>
      </c>
    </row>
    <row r="45" spans="1:12" ht="15.75" customHeight="1">
      <c r="A45" s="127" t="s">
        <v>327</v>
      </c>
      <c r="B45" s="148">
        <f t="shared" si="0"/>
        <v>27823.627990329536</v>
      </c>
      <c r="C45" s="161">
        <v>13964.61085477592</v>
      </c>
      <c r="D45" s="161">
        <v>13859.017135553615</v>
      </c>
      <c r="E45" s="163"/>
      <c r="F45" s="162">
        <f t="shared" si="1"/>
        <v>42273.509239281106</v>
      </c>
      <c r="G45" s="161">
        <v>20635.543155282376</v>
      </c>
      <c r="H45" s="161">
        <v>21637.96608399873</v>
      </c>
      <c r="I45" s="163"/>
      <c r="J45" s="162">
        <f t="shared" si="2"/>
        <v>2656.7728905479244</v>
      </c>
      <c r="K45" s="161">
        <v>1200.6736869644378</v>
      </c>
      <c r="L45" s="161">
        <v>1456.0992035834865</v>
      </c>
    </row>
    <row r="46" spans="1:12" ht="15.75" customHeight="1">
      <c r="A46" s="26" t="s">
        <v>327</v>
      </c>
      <c r="B46" s="147">
        <f t="shared" si="0"/>
        <v>27823.627990329536</v>
      </c>
      <c r="C46" s="158">
        <v>13964.61085477592</v>
      </c>
      <c r="D46" s="158">
        <v>13859.017135553615</v>
      </c>
      <c r="E46" s="160"/>
      <c r="F46" s="159">
        <f t="shared" si="1"/>
        <v>42273.509239281106</v>
      </c>
      <c r="G46" s="158">
        <v>20635.543155282376</v>
      </c>
      <c r="H46" s="158">
        <v>21637.96608399873</v>
      </c>
      <c r="I46" s="160"/>
      <c r="J46" s="159">
        <f t="shared" si="2"/>
        <v>2656.7728905479244</v>
      </c>
      <c r="K46" s="158">
        <v>1200.6736869644378</v>
      </c>
      <c r="L46" s="158">
        <v>1456.0992035834865</v>
      </c>
    </row>
    <row r="47" spans="1:12" ht="15" customHeight="1">
      <c r="A47" s="31"/>
      <c r="B47" s="45"/>
      <c r="C47" s="45"/>
      <c r="D47" s="45"/>
      <c r="E47" s="156"/>
      <c r="F47" s="157"/>
      <c r="G47" s="157"/>
      <c r="H47" s="157"/>
      <c r="I47" s="157"/>
      <c r="J47" s="157"/>
      <c r="K47" s="157"/>
      <c r="L47" s="157"/>
    </row>
    <row r="48" spans="1:12" ht="15" customHeight="1">
      <c r="A48" s="27"/>
      <c r="B48" s="44"/>
      <c r="C48" s="155"/>
      <c r="D48" s="155"/>
      <c r="E48" s="156"/>
      <c r="F48" s="155"/>
      <c r="G48" s="155"/>
      <c r="H48" s="155"/>
      <c r="I48" s="156"/>
      <c r="J48" s="155"/>
      <c r="K48" s="155"/>
      <c r="L48" s="155"/>
    </row>
    <row r="49" spans="1:12" ht="15" customHeight="1">
      <c r="A49" s="27"/>
      <c r="B49" s="44"/>
      <c r="C49" s="155"/>
      <c r="D49" s="155"/>
      <c r="E49" s="156"/>
      <c r="F49" s="155"/>
      <c r="G49" s="155"/>
      <c r="H49" s="155"/>
      <c r="I49" s="156"/>
      <c r="J49" s="155"/>
      <c r="K49" s="155"/>
      <c r="L49" s="155"/>
    </row>
    <row r="50" spans="1:12" ht="15" customHeight="1">
      <c r="A50" s="31"/>
      <c r="B50" s="45"/>
      <c r="C50" s="45"/>
      <c r="D50" s="45"/>
      <c r="E50" s="156"/>
      <c r="F50" s="157"/>
      <c r="G50" s="157"/>
      <c r="H50" s="157"/>
      <c r="I50" s="157"/>
      <c r="J50" s="157"/>
      <c r="K50" s="157"/>
      <c r="L50" s="157"/>
    </row>
    <row r="51" spans="1:12" ht="15" customHeight="1">
      <c r="A51" s="27"/>
      <c r="B51" s="44"/>
      <c r="C51" s="155"/>
      <c r="D51" s="155"/>
      <c r="E51" s="156"/>
      <c r="F51" s="155"/>
      <c r="G51" s="155"/>
      <c r="H51" s="155"/>
      <c r="I51" s="156"/>
      <c r="J51" s="155"/>
      <c r="K51" s="155"/>
      <c r="L51" s="155"/>
    </row>
    <row r="52" spans="1:12" ht="15" customHeight="1">
      <c r="A52" s="27"/>
      <c r="B52" s="44"/>
      <c r="C52" s="155"/>
      <c r="D52" s="155"/>
      <c r="E52" s="156"/>
      <c r="F52" s="155"/>
      <c r="G52" s="155"/>
      <c r="H52" s="155"/>
      <c r="I52" s="156"/>
      <c r="J52" s="155"/>
      <c r="K52" s="155"/>
      <c r="L52" s="155"/>
    </row>
    <row r="53" spans="1:12" ht="15" customHeight="1">
      <c r="A53" s="31"/>
      <c r="B53" s="45"/>
      <c r="C53" s="45"/>
      <c r="D53" s="45"/>
      <c r="E53" s="156"/>
      <c r="F53" s="157"/>
      <c r="G53" s="157"/>
      <c r="H53" s="157"/>
      <c r="I53" s="157"/>
      <c r="J53" s="157"/>
      <c r="K53" s="157"/>
      <c r="L53" s="157"/>
    </row>
    <row r="54" spans="1:12" ht="15" customHeight="1">
      <c r="A54" s="27"/>
      <c r="B54" s="44"/>
      <c r="C54" s="156"/>
      <c r="D54" s="156"/>
      <c r="E54" s="156"/>
      <c r="F54" s="155"/>
      <c r="G54" s="156"/>
      <c r="H54" s="156"/>
      <c r="I54" s="156"/>
      <c r="J54" s="155"/>
      <c r="K54" s="156"/>
      <c r="L54" s="156"/>
    </row>
    <row r="55" spans="1:12" ht="15" customHeight="1">
      <c r="A55" s="27"/>
      <c r="B55" s="44"/>
      <c r="C55" s="155"/>
      <c r="D55" s="155"/>
      <c r="E55" s="156"/>
      <c r="F55" s="155"/>
      <c r="G55" s="155"/>
      <c r="H55" s="155"/>
      <c r="I55" s="156"/>
      <c r="J55" s="155"/>
      <c r="K55" s="155"/>
      <c r="L55" s="155"/>
    </row>
    <row r="56" spans="1:12" ht="15" customHeight="1">
      <c r="A56" s="31"/>
      <c r="B56" s="45"/>
      <c r="C56" s="45"/>
      <c r="D56" s="45"/>
      <c r="E56" s="156"/>
      <c r="F56" s="157"/>
      <c r="G56" s="157"/>
      <c r="H56" s="157"/>
      <c r="I56" s="157"/>
      <c r="J56" s="157"/>
      <c r="K56" s="157"/>
      <c r="L56" s="157"/>
    </row>
    <row r="57" spans="1:12" ht="15" customHeight="1">
      <c r="A57" s="27"/>
      <c r="B57" s="44"/>
      <c r="C57" s="155"/>
      <c r="D57" s="155"/>
      <c r="E57" s="156"/>
      <c r="F57" s="155"/>
      <c r="G57" s="155"/>
      <c r="H57" s="155"/>
      <c r="I57" s="156"/>
      <c r="J57" s="155"/>
      <c r="K57" s="155"/>
      <c r="L57" s="155"/>
    </row>
    <row r="58" spans="1:12" ht="15" customHeight="1">
      <c r="A58" s="31"/>
      <c r="B58" s="45"/>
      <c r="C58" s="45"/>
      <c r="D58" s="45"/>
      <c r="E58" s="156"/>
      <c r="F58" s="157"/>
      <c r="G58" s="157"/>
      <c r="H58" s="157"/>
      <c r="I58" s="157"/>
      <c r="J58" s="157"/>
      <c r="K58" s="157"/>
      <c r="L58" s="157"/>
    </row>
    <row r="59" spans="1:12" ht="15" customHeight="1">
      <c r="A59" s="27"/>
      <c r="B59" s="44"/>
      <c r="C59" s="155"/>
      <c r="D59" s="155"/>
      <c r="E59" s="156"/>
      <c r="F59" s="155"/>
      <c r="G59" s="155"/>
      <c r="H59" s="155"/>
      <c r="I59" s="156"/>
      <c r="J59" s="155"/>
      <c r="K59" s="155"/>
      <c r="L59" s="155"/>
    </row>
    <row r="60" spans="1:12" ht="15" customHeight="1">
      <c r="A60" s="27"/>
      <c r="B60" s="44"/>
      <c r="C60" s="155"/>
      <c r="D60" s="155"/>
      <c r="E60" s="156"/>
      <c r="F60" s="155"/>
      <c r="G60" s="155"/>
      <c r="H60" s="155"/>
      <c r="I60" s="156"/>
      <c r="J60" s="155"/>
      <c r="K60" s="155"/>
      <c r="L60" s="155"/>
    </row>
    <row r="61" spans="1:12" ht="15" customHeight="1">
      <c r="A61" s="31"/>
      <c r="B61" s="45"/>
      <c r="C61" s="45"/>
      <c r="D61" s="45"/>
      <c r="E61" s="156"/>
      <c r="F61" s="157"/>
      <c r="G61" s="157"/>
      <c r="H61" s="157"/>
      <c r="I61" s="157"/>
      <c r="J61" s="157"/>
      <c r="K61" s="157"/>
      <c r="L61" s="157"/>
    </row>
    <row r="62" spans="1:12" ht="15" customHeight="1">
      <c r="A62" s="27"/>
      <c r="B62" s="44"/>
      <c r="C62" s="155"/>
      <c r="D62" s="155"/>
      <c r="E62" s="156"/>
      <c r="F62" s="155"/>
      <c r="G62" s="155"/>
      <c r="H62" s="155"/>
      <c r="I62" s="156"/>
      <c r="J62" s="155"/>
      <c r="K62" s="155"/>
      <c r="L62" s="155"/>
    </row>
    <row r="63" spans="1:12" ht="15" customHeight="1">
      <c r="A63" s="31"/>
      <c r="B63" s="45"/>
      <c r="C63" s="45"/>
      <c r="D63" s="45"/>
      <c r="E63" s="156"/>
      <c r="F63" s="157"/>
      <c r="G63" s="157"/>
      <c r="H63" s="157"/>
      <c r="I63" s="157"/>
      <c r="J63" s="157"/>
      <c r="K63" s="157"/>
      <c r="L63" s="157"/>
    </row>
    <row r="64" spans="1:12" ht="15" customHeight="1">
      <c r="A64" s="27"/>
      <c r="B64" s="44"/>
      <c r="C64" s="155"/>
      <c r="D64" s="155"/>
      <c r="E64" s="156"/>
      <c r="F64" s="155"/>
      <c r="G64" s="155"/>
      <c r="H64" s="155"/>
      <c r="I64" s="156"/>
      <c r="J64" s="155"/>
      <c r="K64" s="155"/>
      <c r="L64" s="155"/>
    </row>
    <row r="65" spans="1:12" ht="15" customHeight="1">
      <c r="A65" s="27"/>
      <c r="B65" s="44"/>
      <c r="C65" s="155"/>
      <c r="D65" s="155"/>
      <c r="E65" s="156"/>
      <c r="F65" s="155"/>
      <c r="G65" s="155"/>
      <c r="H65" s="155"/>
      <c r="I65" s="156"/>
      <c r="J65" s="155"/>
      <c r="K65" s="155"/>
      <c r="L65" s="155"/>
    </row>
    <row r="66" spans="1:12" ht="15" customHeight="1">
      <c r="A66" s="27"/>
      <c r="B66" s="44"/>
      <c r="C66" s="155"/>
      <c r="D66" s="155"/>
      <c r="E66" s="156"/>
      <c r="F66" s="155"/>
      <c r="G66" s="155"/>
      <c r="H66" s="155"/>
      <c r="I66" s="156"/>
      <c r="J66" s="155"/>
      <c r="K66" s="155"/>
      <c r="L66" s="155"/>
    </row>
    <row r="67" spans="1:12" ht="15" customHeight="1">
      <c r="A67" s="31"/>
      <c r="B67" s="45"/>
      <c r="C67" s="45"/>
      <c r="D67" s="45"/>
      <c r="E67" s="156"/>
      <c r="F67" s="157"/>
      <c r="G67" s="157"/>
      <c r="H67" s="157"/>
      <c r="I67" s="157"/>
      <c r="J67" s="157"/>
      <c r="K67" s="157"/>
      <c r="L67" s="157"/>
    </row>
    <row r="68" spans="1:12" ht="15" customHeight="1">
      <c r="A68" s="27"/>
      <c r="B68" s="44"/>
      <c r="C68" s="155"/>
      <c r="D68" s="155"/>
      <c r="E68" s="156"/>
      <c r="F68" s="155"/>
      <c r="G68" s="155"/>
      <c r="H68" s="155"/>
      <c r="I68" s="156"/>
      <c r="J68" s="155"/>
      <c r="K68" s="155"/>
      <c r="L68" s="155"/>
    </row>
    <row r="69" spans="1:12" ht="15" customHeight="1">
      <c r="A69" s="27"/>
      <c r="B69" s="44"/>
      <c r="C69" s="155"/>
      <c r="D69" s="155"/>
      <c r="E69" s="156"/>
      <c r="F69" s="155"/>
      <c r="G69" s="155"/>
      <c r="H69" s="155"/>
      <c r="I69" s="156"/>
      <c r="J69" s="155"/>
      <c r="K69" s="155"/>
      <c r="L69" s="155"/>
    </row>
    <row r="70" spans="1:12" ht="15" customHeight="1">
      <c r="A70" s="31"/>
      <c r="B70" s="45"/>
      <c r="C70" s="45"/>
      <c r="D70" s="45"/>
      <c r="E70" s="156"/>
      <c r="F70" s="157"/>
      <c r="G70" s="157"/>
      <c r="H70" s="157"/>
      <c r="I70" s="157"/>
      <c r="J70" s="157"/>
      <c r="K70" s="157"/>
      <c r="L70" s="157"/>
    </row>
    <row r="71" spans="1:12" ht="15" customHeight="1">
      <c r="A71" s="27"/>
      <c r="B71" s="44"/>
      <c r="C71" s="155"/>
      <c r="D71" s="155"/>
      <c r="E71" s="156"/>
      <c r="F71" s="155"/>
      <c r="G71" s="155"/>
      <c r="H71" s="155"/>
      <c r="I71" s="156"/>
      <c r="J71" s="155"/>
      <c r="K71" s="155"/>
      <c r="L71" s="155"/>
    </row>
    <row r="72" spans="1:12" ht="15" customHeight="1">
      <c r="A72" s="31"/>
      <c r="B72" s="45"/>
      <c r="C72" s="45"/>
      <c r="D72" s="45"/>
      <c r="E72" s="156"/>
      <c r="F72" s="157"/>
      <c r="G72" s="157"/>
      <c r="H72" s="157"/>
      <c r="I72" s="157"/>
      <c r="J72" s="157"/>
      <c r="K72" s="157"/>
      <c r="L72" s="157"/>
    </row>
    <row r="73" spans="1:12" ht="15" customHeight="1">
      <c r="A73" s="27"/>
      <c r="B73" s="44"/>
      <c r="C73" s="155"/>
      <c r="D73" s="155"/>
      <c r="E73" s="156"/>
      <c r="F73" s="155"/>
      <c r="G73" s="155"/>
      <c r="H73" s="155"/>
      <c r="I73" s="156"/>
      <c r="J73" s="155"/>
      <c r="K73" s="155"/>
      <c r="L73" s="155"/>
    </row>
    <row r="74" spans="1:12" ht="15" customHeight="1">
      <c r="A74" s="31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</row>
    <row r="75" spans="1:12" ht="15" customHeight="1">
      <c r="A75" s="27"/>
      <c r="B75" s="44"/>
      <c r="C75" s="155"/>
      <c r="D75" s="155"/>
      <c r="E75" s="156"/>
      <c r="F75" s="155"/>
      <c r="G75" s="155"/>
      <c r="H75" s="155"/>
      <c r="I75" s="156"/>
      <c r="J75" s="155"/>
      <c r="K75" s="155"/>
      <c r="L75" s="155"/>
    </row>
    <row r="76" spans="1:12" ht="15" customHeight="1">
      <c r="A76" s="3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</row>
    <row r="77" spans="1:12" ht="15" customHeight="1">
      <c r="A77" s="36"/>
      <c r="B77" s="44"/>
      <c r="C77" s="154"/>
      <c r="D77" s="154"/>
      <c r="E77" s="154"/>
      <c r="F77" s="155"/>
      <c r="G77" s="154"/>
      <c r="H77" s="154"/>
      <c r="I77" s="154"/>
      <c r="J77" s="154"/>
      <c r="K77" s="154"/>
      <c r="L77" s="154"/>
    </row>
    <row r="78" spans="1:12" ht="15" customHeight="1">
      <c r="A78" s="3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</row>
    <row r="79" spans="1:12" ht="15" customHeight="1">
      <c r="A79" s="36"/>
      <c r="B79" s="44"/>
      <c r="C79" s="154"/>
      <c r="D79" s="154"/>
      <c r="E79" s="154"/>
      <c r="F79" s="155"/>
      <c r="G79" s="154"/>
      <c r="H79" s="154"/>
      <c r="I79" s="154"/>
      <c r="J79" s="154"/>
      <c r="K79" s="154"/>
      <c r="L79" s="154"/>
    </row>
    <row r="80" spans="1:12" ht="15" customHeight="1">
      <c r="A80" s="3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</row>
    <row r="81" spans="1:12" ht="15" customHeight="1">
      <c r="A81" s="36"/>
      <c r="B81" s="44"/>
      <c r="C81" s="154"/>
      <c r="D81" s="154"/>
      <c r="E81" s="154"/>
      <c r="F81" s="155"/>
      <c r="G81" s="154"/>
      <c r="H81" s="154"/>
      <c r="I81" s="154"/>
      <c r="J81" s="154"/>
      <c r="K81" s="154"/>
      <c r="L81" s="154"/>
    </row>
    <row r="82" spans="1:12" ht="15" customHeight="1">
      <c r="A82" s="36"/>
      <c r="B82" s="44"/>
      <c r="C82" s="154"/>
      <c r="D82" s="154"/>
      <c r="E82" s="154"/>
      <c r="F82" s="155"/>
      <c r="G82" s="154"/>
      <c r="H82" s="154"/>
      <c r="I82" s="154"/>
      <c r="J82" s="154"/>
      <c r="K82" s="154"/>
      <c r="L82" s="154"/>
    </row>
    <row r="83" spans="1:12" ht="15" customHeight="1">
      <c r="A83" s="3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</row>
    <row r="84" spans="1:12" ht="15" customHeight="1">
      <c r="A84" s="36"/>
      <c r="B84" s="154"/>
      <c r="C84" s="154"/>
      <c r="D84" s="154"/>
      <c r="E84" s="154"/>
      <c r="F84" s="155"/>
      <c r="G84" s="154"/>
      <c r="H84" s="154"/>
      <c r="I84" s="154"/>
      <c r="J84" s="154"/>
      <c r="K84" s="154"/>
      <c r="L84" s="154"/>
    </row>
    <row r="85" spans="1:12">
      <c r="A85" s="43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</row>
  </sheetData>
  <mergeCells count="6">
    <mergeCell ref="A1:L1"/>
    <mergeCell ref="B2:K2"/>
    <mergeCell ref="B3:D3"/>
    <mergeCell ref="F3:H3"/>
    <mergeCell ref="J3:L3"/>
    <mergeCell ref="A3:A4"/>
  </mergeCells>
  <conditionalFormatting sqref="A24:A25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6"/>
  <sheetViews>
    <sheetView zoomScaleNormal="100" workbookViewId="0">
      <selection activeCell="E17" sqref="E17"/>
    </sheetView>
  </sheetViews>
  <sheetFormatPr defaultColWidth="10.28515625" defaultRowHeight="15"/>
  <cols>
    <col min="1" max="1" width="16.28515625" style="3" customWidth="1"/>
    <col min="2" max="2" width="9.42578125" style="9" customWidth="1"/>
    <col min="3" max="3" width="10.28515625" style="9" customWidth="1"/>
    <col min="4" max="16384" width="10.28515625" style="3"/>
  </cols>
  <sheetData>
    <row r="1" spans="1:3">
      <c r="A1" s="760" t="s">
        <v>44</v>
      </c>
      <c r="B1" s="760"/>
      <c r="C1" s="760"/>
    </row>
    <row r="2" spans="1:3" ht="24.75">
      <c r="A2" s="599" t="s">
        <v>553</v>
      </c>
      <c r="B2" s="600" t="s">
        <v>45</v>
      </c>
      <c r="C2" s="600" t="s">
        <v>46</v>
      </c>
    </row>
    <row r="3" spans="1:3">
      <c r="A3" s="601" t="s">
        <v>0</v>
      </c>
      <c r="B3" s="602">
        <v>25.034799582193457</v>
      </c>
      <c r="C3" s="602">
        <v>20</v>
      </c>
    </row>
    <row r="4" spans="1:3">
      <c r="A4" s="603"/>
      <c r="B4" s="604"/>
      <c r="C4" s="604"/>
    </row>
    <row r="5" spans="1:3" ht="13.5" customHeight="1">
      <c r="A5" s="601" t="s">
        <v>47</v>
      </c>
      <c r="B5" s="605"/>
      <c r="C5" s="605"/>
    </row>
    <row r="6" spans="1:3">
      <c r="A6" s="606" t="s">
        <v>4</v>
      </c>
      <c r="B6" s="607">
        <v>24.051368681800888</v>
      </c>
      <c r="C6" s="607">
        <v>20</v>
      </c>
    </row>
    <row r="7" spans="1:3">
      <c r="A7" s="606" t="s">
        <v>5</v>
      </c>
      <c r="B7" s="607">
        <v>26.110315166454924</v>
      </c>
      <c r="C7" s="607">
        <v>21</v>
      </c>
    </row>
    <row r="8" spans="1:3">
      <c r="A8" s="601" t="s">
        <v>48</v>
      </c>
      <c r="B8" s="608"/>
      <c r="C8" s="608"/>
    </row>
    <row r="9" spans="1:3">
      <c r="A9" s="746" t="s">
        <v>1</v>
      </c>
      <c r="B9" s="607">
        <v>24.583083620212374</v>
      </c>
      <c r="C9" s="607">
        <v>20</v>
      </c>
    </row>
    <row r="10" spans="1:3">
      <c r="A10" s="746" t="s">
        <v>2</v>
      </c>
      <c r="B10" s="607">
        <v>25.489034057314722</v>
      </c>
      <c r="C10" s="607">
        <v>21</v>
      </c>
    </row>
    <row r="11" spans="1:3" ht="15.75" customHeight="1">
      <c r="A11" s="609" t="s">
        <v>43</v>
      </c>
      <c r="B11" s="605"/>
      <c r="C11" s="605"/>
    </row>
    <row r="12" spans="1:3" ht="12.75" customHeight="1">
      <c r="A12" s="578" t="s">
        <v>352</v>
      </c>
      <c r="B12" s="610">
        <v>24.391787051726787</v>
      </c>
      <c r="C12" s="611">
        <v>20</v>
      </c>
    </row>
    <row r="13" spans="1:3" ht="12.75" customHeight="1">
      <c r="A13" s="579" t="s">
        <v>351</v>
      </c>
      <c r="B13" s="612">
        <v>23.36072164786524</v>
      </c>
      <c r="C13" s="613">
        <v>20</v>
      </c>
    </row>
    <row r="14" spans="1:3" ht="12.75" customHeight="1">
      <c r="A14" s="579" t="s">
        <v>350</v>
      </c>
      <c r="B14" s="612">
        <v>28.555022556000139</v>
      </c>
      <c r="C14" s="613">
        <v>24</v>
      </c>
    </row>
    <row r="15" spans="1:3" ht="12.75" customHeight="1">
      <c r="A15" s="579" t="s">
        <v>349</v>
      </c>
      <c r="B15" s="612">
        <v>29.08523024066427</v>
      </c>
      <c r="C15" s="613">
        <v>24</v>
      </c>
    </row>
    <row r="16" spans="1:3" ht="12.75" customHeight="1">
      <c r="A16" s="578" t="s">
        <v>348</v>
      </c>
      <c r="B16" s="610">
        <v>24.632249938308338</v>
      </c>
      <c r="C16" s="611">
        <v>20</v>
      </c>
    </row>
    <row r="17" spans="1:3" ht="12.75" customHeight="1">
      <c r="A17" s="579" t="s">
        <v>348</v>
      </c>
      <c r="B17" s="614">
        <v>24.950296817289043</v>
      </c>
      <c r="C17" s="613">
        <v>21</v>
      </c>
    </row>
    <row r="18" spans="1:3" ht="12.75" customHeight="1">
      <c r="A18" s="579" t="s">
        <v>347</v>
      </c>
      <c r="B18" s="612">
        <v>22.788838745094683</v>
      </c>
      <c r="C18" s="613">
        <v>19</v>
      </c>
    </row>
    <row r="19" spans="1:3" ht="12.75" customHeight="1">
      <c r="A19" s="579" t="s">
        <v>346</v>
      </c>
      <c r="B19" s="612">
        <v>24.389530877373179</v>
      </c>
      <c r="C19" s="613">
        <v>18</v>
      </c>
    </row>
    <row r="20" spans="1:3" ht="12.75" customHeight="1">
      <c r="A20" s="578" t="s">
        <v>345</v>
      </c>
      <c r="B20" s="610">
        <v>26.118392647277233</v>
      </c>
      <c r="C20" s="611">
        <v>21</v>
      </c>
    </row>
    <row r="21" spans="1:3" ht="12.75" customHeight="1">
      <c r="A21" s="579" t="s">
        <v>345</v>
      </c>
      <c r="B21" s="614">
        <v>24.947206095590111</v>
      </c>
      <c r="C21" s="613">
        <v>18</v>
      </c>
    </row>
    <row r="22" spans="1:3" ht="12.75" customHeight="1">
      <c r="A22" s="579" t="s">
        <v>344</v>
      </c>
      <c r="B22" s="614">
        <v>26.945075150783037</v>
      </c>
      <c r="C22" s="613">
        <v>23</v>
      </c>
    </row>
    <row r="23" spans="1:3" ht="12.75" customHeight="1">
      <c r="A23" s="579" t="s">
        <v>343</v>
      </c>
      <c r="B23" s="614">
        <v>26.541459655248758</v>
      </c>
      <c r="C23" s="613">
        <v>23</v>
      </c>
    </row>
    <row r="24" spans="1:3" ht="12.75" customHeight="1">
      <c r="A24" s="578" t="s">
        <v>342</v>
      </c>
      <c r="B24" s="610">
        <v>24.739960748596872</v>
      </c>
      <c r="C24" s="611">
        <v>18</v>
      </c>
    </row>
    <row r="25" spans="1:3" ht="12.75" customHeight="1">
      <c r="A25" s="598" t="s">
        <v>341</v>
      </c>
      <c r="B25" s="614">
        <v>24.9637616108724</v>
      </c>
      <c r="C25" s="613">
        <v>19</v>
      </c>
    </row>
    <row r="26" spans="1:3" ht="12.75" customHeight="1">
      <c r="A26" s="616" t="s">
        <v>340</v>
      </c>
      <c r="B26" s="614">
        <v>23.527248375312638</v>
      </c>
      <c r="C26" s="613">
        <v>16</v>
      </c>
    </row>
    <row r="27" spans="1:3" ht="12.75" customHeight="1">
      <c r="A27" s="578" t="s">
        <v>339</v>
      </c>
      <c r="B27" s="615">
        <v>25.334168395544541</v>
      </c>
      <c r="C27" s="611">
        <v>22</v>
      </c>
    </row>
    <row r="28" spans="1:3" ht="12.75" customHeight="1">
      <c r="A28" s="579" t="s">
        <v>339</v>
      </c>
      <c r="B28" s="614">
        <v>25.39896031791762</v>
      </c>
      <c r="C28" s="613">
        <v>23</v>
      </c>
    </row>
    <row r="29" spans="1:3" ht="12.75" customHeight="1">
      <c r="A29" s="579" t="s">
        <v>338</v>
      </c>
      <c r="B29" s="614">
        <v>24.279073884896881</v>
      </c>
      <c r="C29" s="613">
        <v>19.703160708116229</v>
      </c>
    </row>
    <row r="30" spans="1:3" ht="12.75" customHeight="1">
      <c r="A30" s="579" t="s">
        <v>337</v>
      </c>
      <c r="B30" s="614">
        <v>26.04479619462149</v>
      </c>
      <c r="C30" s="613">
        <v>23</v>
      </c>
    </row>
    <row r="31" spans="1:3" ht="12.75" customHeight="1">
      <c r="A31" s="578" t="s">
        <v>336</v>
      </c>
      <c r="B31" s="615">
        <v>26.36701807478666</v>
      </c>
      <c r="C31" s="611">
        <v>21</v>
      </c>
    </row>
    <row r="32" spans="1:3" ht="12.75" customHeight="1">
      <c r="A32" s="579" t="s">
        <v>336</v>
      </c>
      <c r="B32" s="614">
        <v>26.032176090813412</v>
      </c>
      <c r="C32" s="613">
        <v>20</v>
      </c>
    </row>
    <row r="33" spans="1:3" ht="12.75" customHeight="1">
      <c r="A33" s="579" t="s">
        <v>335</v>
      </c>
      <c r="B33" s="185">
        <v>28.205683834415773</v>
      </c>
      <c r="C33" s="613">
        <v>25</v>
      </c>
    </row>
    <row r="34" spans="1:3" ht="12.75" customHeight="1">
      <c r="A34" s="578" t="s">
        <v>334</v>
      </c>
      <c r="B34" s="186">
        <v>22.863575046364392</v>
      </c>
      <c r="C34" s="611">
        <v>16</v>
      </c>
    </row>
    <row r="35" spans="1:3" ht="12.75" customHeight="1">
      <c r="A35" s="579" t="s">
        <v>334</v>
      </c>
      <c r="B35" s="185">
        <v>22.863575046364392</v>
      </c>
      <c r="C35" s="613">
        <v>16</v>
      </c>
    </row>
    <row r="36" spans="1:3" ht="12.75" customHeight="1">
      <c r="A36" s="578" t="s">
        <v>333</v>
      </c>
      <c r="B36" s="186">
        <v>24.064982666611119</v>
      </c>
      <c r="C36" s="185">
        <v>18</v>
      </c>
    </row>
    <row r="37" spans="1:3" ht="12.75" customHeight="1">
      <c r="A37" s="579" t="s">
        <v>333</v>
      </c>
      <c r="B37" s="185">
        <v>23.608017746690731</v>
      </c>
      <c r="C37" s="185">
        <v>18</v>
      </c>
    </row>
    <row r="38" spans="1:3" ht="12.75" customHeight="1">
      <c r="A38" s="579" t="s">
        <v>332</v>
      </c>
      <c r="B38" s="185">
        <v>25.126631768617649</v>
      </c>
      <c r="C38" s="185">
        <v>19</v>
      </c>
    </row>
    <row r="39" spans="1:3" ht="12.75" customHeight="1">
      <c r="A39" s="579" t="s">
        <v>331</v>
      </c>
      <c r="B39" s="185">
        <v>23.551222545222576</v>
      </c>
      <c r="C39" s="185">
        <v>17</v>
      </c>
    </row>
    <row r="40" spans="1:3" ht="12.75" customHeight="1">
      <c r="A40" s="578" t="s">
        <v>330</v>
      </c>
      <c r="B40" s="186">
        <v>30.424130333937285</v>
      </c>
      <c r="C40" s="186">
        <v>27</v>
      </c>
    </row>
    <row r="41" spans="1:3" ht="12.75" customHeight="1">
      <c r="A41" s="579" t="s">
        <v>330</v>
      </c>
      <c r="B41" s="185">
        <v>30.424130333937285</v>
      </c>
      <c r="C41" s="185">
        <v>27</v>
      </c>
    </row>
    <row r="42" spans="1:3" ht="12.75" customHeight="1">
      <c r="A42" s="578" t="s">
        <v>329</v>
      </c>
      <c r="B42" s="186">
        <v>24.442850144507222</v>
      </c>
      <c r="C42" s="186">
        <v>20</v>
      </c>
    </row>
    <row r="43" spans="1:3" ht="12.75" customHeight="1">
      <c r="A43" s="579" t="s">
        <v>329</v>
      </c>
      <c r="B43" s="185">
        <v>24.442850144507222</v>
      </c>
      <c r="C43" s="185">
        <v>20</v>
      </c>
    </row>
    <row r="44" spans="1:3" ht="12.75" customHeight="1">
      <c r="A44" s="578" t="s">
        <v>328</v>
      </c>
      <c r="B44" s="186">
        <v>24.855530955069529</v>
      </c>
      <c r="C44" s="186">
        <v>21</v>
      </c>
    </row>
    <row r="45" spans="1:3" ht="12.75" customHeight="1">
      <c r="A45" s="579" t="s">
        <v>328</v>
      </c>
      <c r="B45" s="187">
        <v>24.855530955069529</v>
      </c>
      <c r="C45" s="185">
        <v>21</v>
      </c>
    </row>
    <row r="46" spans="1:3" ht="12.75" customHeight="1">
      <c r="A46" s="578" t="s">
        <v>327</v>
      </c>
      <c r="B46" s="186">
        <v>23.980440294079497</v>
      </c>
      <c r="C46" s="186">
        <v>20</v>
      </c>
    </row>
    <row r="47" spans="1:3" ht="12.75" customHeight="1">
      <c r="A47" s="575" t="s">
        <v>327</v>
      </c>
      <c r="B47" s="185">
        <v>23.980440294079497</v>
      </c>
      <c r="C47" s="185">
        <v>20</v>
      </c>
    </row>
    <row r="48" spans="1:3" ht="12.75" customHeight="1">
      <c r="A48" s="31"/>
      <c r="B48" s="183"/>
      <c r="C48" s="183"/>
    </row>
    <row r="49" spans="1:3" ht="12.75" customHeight="1">
      <c r="A49" s="27"/>
      <c r="B49" s="184"/>
      <c r="C49" s="184"/>
    </row>
    <row r="50" spans="1:3" ht="12.75" customHeight="1">
      <c r="A50" s="27"/>
      <c r="B50" s="184"/>
      <c r="C50" s="184"/>
    </row>
    <row r="51" spans="1:3" ht="12.75" customHeight="1">
      <c r="A51" s="31"/>
      <c r="B51" s="183"/>
      <c r="C51" s="183"/>
    </row>
    <row r="52" spans="1:3" ht="12.75" customHeight="1">
      <c r="A52" s="27"/>
      <c r="B52" s="184"/>
      <c r="C52" s="184"/>
    </row>
    <row r="53" spans="1:3" ht="12.75" customHeight="1">
      <c r="A53" s="27"/>
      <c r="B53" s="184"/>
      <c r="C53" s="184"/>
    </row>
    <row r="54" spans="1:3" ht="12.75" customHeight="1">
      <c r="A54" s="31"/>
      <c r="B54" s="183"/>
      <c r="C54" s="183"/>
    </row>
    <row r="55" spans="1:3" ht="12.75" customHeight="1">
      <c r="A55" s="27"/>
      <c r="B55" s="184"/>
      <c r="C55" s="184"/>
    </row>
    <row r="56" spans="1:3" ht="12.75" customHeight="1">
      <c r="A56" s="27"/>
      <c r="B56" s="184"/>
      <c r="C56" s="184"/>
    </row>
    <row r="57" spans="1:3" ht="12.75" customHeight="1">
      <c r="A57" s="31"/>
      <c r="B57" s="183"/>
      <c r="C57" s="183"/>
    </row>
    <row r="58" spans="1:3" ht="12.75" customHeight="1">
      <c r="A58" s="27"/>
      <c r="B58" s="184"/>
      <c r="C58" s="184"/>
    </row>
    <row r="59" spans="1:3" ht="12.75" customHeight="1">
      <c r="A59" s="27"/>
      <c r="B59" s="184"/>
      <c r="C59" s="184"/>
    </row>
    <row r="60" spans="1:3" ht="12.75" customHeight="1">
      <c r="A60" s="31"/>
      <c r="B60" s="183"/>
      <c r="C60" s="183"/>
    </row>
    <row r="61" spans="1:3" ht="12.75" customHeight="1">
      <c r="A61" s="27"/>
      <c r="B61" s="184"/>
      <c r="C61" s="184"/>
    </row>
    <row r="62" spans="1:3" ht="12.75" customHeight="1">
      <c r="A62" s="31"/>
      <c r="B62" s="183"/>
      <c r="C62" s="183"/>
    </row>
    <row r="63" spans="1:3" ht="12.75" customHeight="1">
      <c r="A63" s="27"/>
      <c r="B63" s="184"/>
      <c r="C63" s="184"/>
    </row>
    <row r="64" spans="1:3" ht="12.75" customHeight="1">
      <c r="A64" s="27"/>
      <c r="B64" s="184"/>
      <c r="C64" s="184"/>
    </row>
    <row r="65" spans="1:3" ht="12.75" customHeight="1">
      <c r="A65" s="31"/>
      <c r="B65" s="183"/>
      <c r="C65" s="183"/>
    </row>
    <row r="66" spans="1:3" ht="12.75" customHeight="1">
      <c r="A66" s="27"/>
      <c r="B66" s="184"/>
      <c r="C66" s="184"/>
    </row>
    <row r="67" spans="1:3" ht="12.75" customHeight="1">
      <c r="A67" s="31"/>
      <c r="B67" s="183"/>
      <c r="C67" s="183"/>
    </row>
    <row r="68" spans="1:3" ht="12.75" customHeight="1">
      <c r="A68" s="27"/>
      <c r="B68" s="184"/>
      <c r="C68" s="184"/>
    </row>
    <row r="69" spans="1:3" ht="12.75" customHeight="1">
      <c r="A69" s="27"/>
      <c r="B69" s="184"/>
      <c r="C69" s="184"/>
    </row>
    <row r="70" spans="1:3" ht="12.75" customHeight="1">
      <c r="A70" s="27"/>
      <c r="B70" s="184"/>
      <c r="C70" s="184"/>
    </row>
    <row r="71" spans="1:3" ht="12.75" customHeight="1">
      <c r="A71" s="31"/>
      <c r="B71" s="183"/>
      <c r="C71" s="183"/>
    </row>
    <row r="72" spans="1:3" ht="12.75" customHeight="1">
      <c r="A72" s="27"/>
      <c r="B72" s="184"/>
      <c r="C72" s="184"/>
    </row>
    <row r="73" spans="1:3" ht="12.75" customHeight="1">
      <c r="A73" s="27"/>
      <c r="B73" s="184"/>
      <c r="C73" s="184"/>
    </row>
    <row r="74" spans="1:3" ht="12.75" customHeight="1">
      <c r="A74" s="31"/>
      <c r="B74" s="183"/>
      <c r="C74" s="183"/>
    </row>
    <row r="75" spans="1:3" ht="12.75" customHeight="1">
      <c r="A75" s="27"/>
      <c r="B75" s="184"/>
      <c r="C75" s="184"/>
    </row>
    <row r="76" spans="1:3" ht="12.75" customHeight="1">
      <c r="A76" s="31"/>
      <c r="B76" s="183"/>
      <c r="C76" s="183"/>
    </row>
    <row r="77" spans="1:3" ht="12.75" customHeight="1">
      <c r="A77" s="27"/>
      <c r="B77" s="184"/>
      <c r="C77" s="184"/>
    </row>
    <row r="78" spans="1:3" ht="12.75" customHeight="1">
      <c r="A78" s="31"/>
      <c r="B78" s="183"/>
      <c r="C78" s="183"/>
    </row>
    <row r="79" spans="1:3" ht="12.75" customHeight="1">
      <c r="A79" s="27"/>
      <c r="B79" s="184"/>
      <c r="C79" s="184"/>
    </row>
    <row r="80" spans="1:3" ht="12.75" customHeight="1">
      <c r="A80" s="35"/>
      <c r="B80" s="183"/>
      <c r="C80" s="183"/>
    </row>
    <row r="81" spans="1:3" ht="12.75" customHeight="1">
      <c r="A81" s="36"/>
      <c r="B81" s="184"/>
      <c r="C81" s="184"/>
    </row>
    <row r="82" spans="1:3" ht="12.75" customHeight="1">
      <c r="A82" s="35"/>
      <c r="B82" s="183"/>
      <c r="C82" s="183"/>
    </row>
    <row r="83" spans="1:3" ht="12.75" customHeight="1">
      <c r="A83" s="36"/>
      <c r="B83" s="184"/>
      <c r="C83" s="184"/>
    </row>
    <row r="84" spans="1:3" ht="12.75" customHeight="1">
      <c r="A84" s="35"/>
      <c r="B84" s="183"/>
      <c r="C84" s="183"/>
    </row>
    <row r="85" spans="1:3" ht="12.75" customHeight="1">
      <c r="A85" s="36"/>
      <c r="B85" s="184"/>
      <c r="C85" s="184"/>
    </row>
    <row r="86" spans="1:3" ht="12.75" customHeight="1">
      <c r="A86" s="36"/>
      <c r="B86" s="184"/>
      <c r="C86" s="184"/>
    </row>
    <row r="87" spans="1:3" ht="12.75" customHeight="1">
      <c r="A87" s="35"/>
      <c r="B87" s="183"/>
      <c r="C87" s="183"/>
    </row>
    <row r="88" spans="1:3">
      <c r="A88" s="36"/>
      <c r="B88" s="182"/>
      <c r="C88" s="182"/>
    </row>
    <row r="89" spans="1:3">
      <c r="A89" s="10"/>
      <c r="B89" s="13"/>
      <c r="C89" s="13"/>
    </row>
    <row r="90" spans="1:3">
      <c r="A90" s="10"/>
      <c r="B90" s="13"/>
      <c r="C90" s="13"/>
    </row>
    <row r="91" spans="1:3">
      <c r="A91" s="10"/>
      <c r="B91" s="13"/>
      <c r="C91" s="13"/>
    </row>
    <row r="92" spans="1:3">
      <c r="A92" s="10"/>
      <c r="B92" s="13"/>
      <c r="C92" s="13"/>
    </row>
    <row r="93" spans="1:3">
      <c r="A93" s="10"/>
      <c r="B93" s="13"/>
      <c r="C93" s="13"/>
    </row>
    <row r="94" spans="1:3">
      <c r="A94" s="10"/>
      <c r="B94" s="13"/>
      <c r="C94" s="13"/>
    </row>
    <row r="95" spans="1:3">
      <c r="A95" s="10"/>
      <c r="B95" s="13"/>
      <c r="C95" s="13"/>
    </row>
    <row r="96" spans="1:3">
      <c r="A96" s="10"/>
      <c r="B96" s="13"/>
      <c r="C96" s="13"/>
    </row>
    <row r="97" spans="1:3">
      <c r="A97" s="10"/>
      <c r="B97" s="13"/>
      <c r="C97" s="13"/>
    </row>
    <row r="98" spans="1:3">
      <c r="A98" s="10"/>
      <c r="B98" s="13"/>
      <c r="C98" s="13"/>
    </row>
    <row r="99" spans="1:3">
      <c r="A99" s="10"/>
      <c r="B99" s="13"/>
      <c r="C99" s="13"/>
    </row>
    <row r="100" spans="1:3">
      <c r="A100" s="10"/>
      <c r="B100" s="13"/>
      <c r="C100" s="13"/>
    </row>
    <row r="101" spans="1:3">
      <c r="A101" s="10"/>
      <c r="B101" s="13"/>
      <c r="C101" s="13"/>
    </row>
    <row r="102" spans="1:3">
      <c r="A102" s="10"/>
      <c r="B102" s="13"/>
      <c r="C102" s="13"/>
    </row>
    <row r="103" spans="1:3">
      <c r="A103" s="10"/>
      <c r="B103" s="13"/>
      <c r="C103" s="13"/>
    </row>
    <row r="104" spans="1:3">
      <c r="A104" s="10"/>
      <c r="B104" s="13"/>
      <c r="C104" s="13"/>
    </row>
    <row r="105" spans="1:3">
      <c r="A105" s="10"/>
      <c r="B105" s="13"/>
      <c r="C105" s="13"/>
    </row>
    <row r="106" spans="1:3">
      <c r="A106" s="10"/>
      <c r="B106" s="13"/>
      <c r="C106" s="13"/>
    </row>
    <row r="107" spans="1:3">
      <c r="A107" s="10"/>
      <c r="B107" s="13"/>
      <c r="C107" s="13"/>
    </row>
    <row r="108" spans="1:3">
      <c r="A108" s="10"/>
      <c r="B108" s="13"/>
      <c r="C108" s="13"/>
    </row>
    <row r="109" spans="1:3">
      <c r="A109" s="10"/>
      <c r="B109" s="13"/>
      <c r="C109" s="13"/>
    </row>
    <row r="110" spans="1:3">
      <c r="A110" s="10"/>
      <c r="B110" s="13"/>
      <c r="C110" s="13"/>
    </row>
    <row r="111" spans="1:3">
      <c r="A111" s="10"/>
      <c r="B111" s="13"/>
      <c r="C111" s="13"/>
    </row>
    <row r="112" spans="1:3">
      <c r="A112" s="10"/>
      <c r="B112" s="13"/>
      <c r="C112" s="13"/>
    </row>
    <row r="113" spans="1:3">
      <c r="A113" s="10"/>
      <c r="B113" s="13"/>
      <c r="C113" s="13"/>
    </row>
    <row r="114" spans="1:3">
      <c r="A114" s="10"/>
      <c r="B114" s="13"/>
      <c r="C114" s="13"/>
    </row>
    <row r="115" spans="1:3">
      <c r="A115" s="10"/>
      <c r="B115" s="13"/>
      <c r="C115" s="13"/>
    </row>
    <row r="116" spans="1:3">
      <c r="A116" s="10"/>
      <c r="B116" s="13"/>
      <c r="C116" s="13"/>
    </row>
    <row r="117" spans="1:3">
      <c r="A117" s="10"/>
      <c r="B117" s="13"/>
      <c r="C117" s="13"/>
    </row>
    <row r="118" spans="1:3">
      <c r="A118" s="10"/>
      <c r="B118" s="13"/>
      <c r="C118" s="13"/>
    </row>
    <row r="119" spans="1:3">
      <c r="A119" s="10"/>
      <c r="B119" s="13"/>
      <c r="C119" s="13"/>
    </row>
    <row r="120" spans="1:3">
      <c r="A120" s="10"/>
      <c r="B120" s="13"/>
      <c r="C120" s="13"/>
    </row>
    <row r="121" spans="1:3">
      <c r="A121" s="10"/>
      <c r="B121" s="13"/>
      <c r="C121" s="13"/>
    </row>
    <row r="122" spans="1:3">
      <c r="A122" s="10"/>
      <c r="B122" s="13"/>
      <c r="C122" s="13"/>
    </row>
    <row r="123" spans="1:3">
      <c r="A123" s="10"/>
      <c r="B123" s="13"/>
      <c r="C123" s="13"/>
    </row>
    <row r="124" spans="1:3">
      <c r="A124" s="10"/>
      <c r="B124" s="13"/>
      <c r="C124" s="13"/>
    </row>
    <row r="125" spans="1:3">
      <c r="A125" s="10"/>
      <c r="B125" s="13"/>
      <c r="C125" s="13"/>
    </row>
    <row r="126" spans="1:3">
      <c r="A126" s="10"/>
      <c r="B126" s="13"/>
      <c r="C126" s="13"/>
    </row>
    <row r="127" spans="1:3">
      <c r="A127" s="10"/>
      <c r="B127" s="13"/>
      <c r="C127" s="13"/>
    </row>
    <row r="128" spans="1:3">
      <c r="A128" s="10"/>
      <c r="B128" s="13"/>
      <c r="C128" s="13"/>
    </row>
    <row r="129" spans="1:3">
      <c r="A129" s="10"/>
      <c r="B129" s="13"/>
      <c r="C129" s="13"/>
    </row>
    <row r="130" spans="1:3">
      <c r="A130" s="10"/>
      <c r="B130" s="13"/>
      <c r="C130" s="13"/>
    </row>
    <row r="131" spans="1:3">
      <c r="A131" s="10"/>
      <c r="B131" s="13"/>
      <c r="C131" s="13"/>
    </row>
    <row r="132" spans="1:3">
      <c r="A132" s="10"/>
      <c r="B132" s="13"/>
      <c r="C132" s="13"/>
    </row>
    <row r="133" spans="1:3">
      <c r="A133" s="10"/>
      <c r="B133" s="13"/>
      <c r="C133" s="13"/>
    </row>
    <row r="134" spans="1:3">
      <c r="A134" s="10"/>
      <c r="B134" s="13"/>
      <c r="C134" s="13"/>
    </row>
    <row r="135" spans="1:3">
      <c r="A135" s="10"/>
      <c r="B135" s="13"/>
      <c r="C135" s="13"/>
    </row>
    <row r="136" spans="1:3">
      <c r="A136" s="10"/>
      <c r="B136" s="13"/>
      <c r="C136" s="13"/>
    </row>
    <row r="137" spans="1:3">
      <c r="A137" s="10"/>
      <c r="B137" s="13"/>
      <c r="C137" s="13"/>
    </row>
    <row r="138" spans="1:3">
      <c r="A138" s="10"/>
      <c r="B138" s="13"/>
      <c r="C138" s="13"/>
    </row>
    <row r="139" spans="1:3">
      <c r="A139" s="10"/>
      <c r="B139" s="13"/>
      <c r="C139" s="13"/>
    </row>
    <row r="140" spans="1:3">
      <c r="A140" s="10"/>
      <c r="B140" s="13"/>
      <c r="C140" s="13"/>
    </row>
    <row r="141" spans="1:3">
      <c r="A141" s="10"/>
      <c r="B141" s="13"/>
      <c r="C141" s="13"/>
    </row>
    <row r="142" spans="1:3">
      <c r="A142" s="10"/>
      <c r="B142" s="13"/>
      <c r="C142" s="13"/>
    </row>
    <row r="143" spans="1:3">
      <c r="A143" s="10"/>
      <c r="B143" s="13"/>
      <c r="C143" s="13"/>
    </row>
    <row r="144" spans="1:3">
      <c r="A144" s="10"/>
      <c r="B144" s="13"/>
      <c r="C144" s="13"/>
    </row>
    <row r="145" spans="1:3">
      <c r="A145" s="10"/>
      <c r="B145" s="13"/>
      <c r="C145" s="13"/>
    </row>
    <row r="146" spans="1:3">
      <c r="A146" s="10"/>
      <c r="B146" s="13"/>
      <c r="C146" s="13"/>
    </row>
    <row r="147" spans="1:3">
      <c r="A147" s="10"/>
      <c r="B147" s="13"/>
      <c r="C147" s="13"/>
    </row>
    <row r="148" spans="1:3">
      <c r="A148" s="10"/>
      <c r="B148" s="13"/>
      <c r="C148" s="13"/>
    </row>
    <row r="149" spans="1:3">
      <c r="A149" s="10"/>
      <c r="B149" s="13"/>
      <c r="C149" s="13"/>
    </row>
    <row r="150" spans="1:3">
      <c r="A150" s="10"/>
      <c r="B150" s="13"/>
      <c r="C150" s="13"/>
    </row>
    <row r="151" spans="1:3">
      <c r="A151" s="10"/>
      <c r="B151" s="13"/>
      <c r="C151" s="13"/>
    </row>
    <row r="152" spans="1:3">
      <c r="A152" s="10"/>
      <c r="B152" s="13"/>
      <c r="C152" s="13"/>
    </row>
    <row r="153" spans="1:3">
      <c r="A153" s="10"/>
      <c r="B153" s="13"/>
      <c r="C153" s="13"/>
    </row>
    <row r="154" spans="1:3">
      <c r="A154" s="10"/>
      <c r="B154" s="13"/>
      <c r="C154" s="13"/>
    </row>
    <row r="155" spans="1:3">
      <c r="A155" s="10"/>
      <c r="B155" s="13"/>
      <c r="C155" s="13"/>
    </row>
    <row r="156" spans="1:3">
      <c r="A156" s="10"/>
      <c r="B156" s="13"/>
      <c r="C156" s="13"/>
    </row>
  </sheetData>
  <mergeCells count="1">
    <mergeCell ref="A1:C1"/>
  </mergeCells>
  <conditionalFormatting sqref="A25:A2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56A2C"/>
  </sheetPr>
  <dimension ref="A1"/>
  <sheetViews>
    <sheetView topLeftCell="A13" workbookViewId="0">
      <selection activeCell="N45" sqref="N45"/>
    </sheetView>
  </sheetViews>
  <sheetFormatPr defaultRowHeight="15"/>
  <cols>
    <col min="1" max="16384" width="9.140625" style="119"/>
  </cols>
  <sheetData>
    <row r="1" spans="1:1">
      <c r="A1" s="120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7"/>
  <sheetViews>
    <sheetView workbookViewId="0">
      <selection activeCell="L8" sqref="L8"/>
    </sheetView>
  </sheetViews>
  <sheetFormatPr defaultRowHeight="12"/>
  <cols>
    <col min="1" max="1" width="16.85546875" style="117" customWidth="1"/>
    <col min="2" max="2" width="14.5703125" style="970" customWidth="1"/>
    <col min="3" max="3" width="10.42578125" style="970" bestFit="1" customWidth="1"/>
    <col min="4" max="4" width="11.140625" style="970" customWidth="1"/>
    <col min="5" max="6" width="10.42578125" style="970" bestFit="1" customWidth="1"/>
    <col min="7" max="8" width="10.42578125" style="970" customWidth="1"/>
    <col min="9" max="16384" width="9.140625" style="117"/>
  </cols>
  <sheetData>
    <row r="1" spans="1:10" ht="12" customHeight="1">
      <c r="A1" s="762" t="s">
        <v>131</v>
      </c>
      <c r="B1" s="762"/>
      <c r="C1" s="762"/>
      <c r="D1" s="762"/>
      <c r="E1" s="762"/>
      <c r="F1" s="762"/>
      <c r="G1" s="762"/>
      <c r="H1" s="762"/>
    </row>
    <row r="2" spans="1:10" ht="12" customHeight="1">
      <c r="A2" s="761" t="s">
        <v>553</v>
      </c>
      <c r="B2" s="1128" t="s">
        <v>132</v>
      </c>
      <c r="C2" s="963" t="s">
        <v>133</v>
      </c>
      <c r="D2" s="963"/>
      <c r="E2" s="963"/>
      <c r="F2" s="963"/>
      <c r="G2" s="963"/>
      <c r="H2" s="963"/>
    </row>
    <row r="3" spans="1:10" ht="24">
      <c r="A3" s="950"/>
      <c r="B3" s="1129"/>
      <c r="C3" s="964" t="s">
        <v>134</v>
      </c>
      <c r="D3" s="964" t="s">
        <v>135</v>
      </c>
      <c r="E3" s="964" t="s">
        <v>136</v>
      </c>
      <c r="F3" s="964" t="s">
        <v>137</v>
      </c>
      <c r="G3" s="964" t="s">
        <v>138</v>
      </c>
      <c r="H3" s="964" t="s">
        <v>50</v>
      </c>
    </row>
    <row r="4" spans="1:10" ht="15" customHeight="1">
      <c r="A4" s="951" t="s">
        <v>353</v>
      </c>
      <c r="B4" s="965">
        <v>503511.43837755313</v>
      </c>
      <c r="C4" s="965">
        <v>271316.33728460292</v>
      </c>
      <c r="D4" s="965">
        <v>197898.51240222147</v>
      </c>
      <c r="E4" s="965">
        <v>11586.260572740312</v>
      </c>
      <c r="F4" s="965">
        <v>449.59498758307103</v>
      </c>
      <c r="G4" s="965">
        <v>10547.089160125852</v>
      </c>
      <c r="H4" s="965">
        <v>11713.64397083965</v>
      </c>
      <c r="I4" s="952"/>
    </row>
    <row r="5" spans="1:10" ht="15" customHeight="1">
      <c r="A5" s="953"/>
      <c r="B5" s="966"/>
      <c r="C5" s="966"/>
      <c r="D5" s="966"/>
      <c r="E5" s="966"/>
      <c r="F5" s="966"/>
      <c r="G5" s="966"/>
      <c r="H5" s="966"/>
      <c r="I5" s="952"/>
    </row>
    <row r="6" spans="1:10" ht="15" customHeight="1">
      <c r="A6" s="954" t="s">
        <v>3</v>
      </c>
      <c r="B6" s="967"/>
      <c r="C6" s="967"/>
      <c r="D6" s="967"/>
      <c r="E6" s="967"/>
      <c r="F6" s="967"/>
      <c r="G6" s="967"/>
      <c r="H6" s="967"/>
      <c r="I6" s="952"/>
    </row>
    <row r="7" spans="1:10" ht="15" customHeight="1">
      <c r="A7" s="191" t="s">
        <v>4</v>
      </c>
      <c r="B7" s="966">
        <v>266107.00540326477</v>
      </c>
      <c r="C7" s="966">
        <v>152708.98072226709</v>
      </c>
      <c r="D7" s="966">
        <v>96122.278955913192</v>
      </c>
      <c r="E7" s="966">
        <v>5123.4180808986657</v>
      </c>
      <c r="F7" s="966">
        <v>276.79742224822536</v>
      </c>
      <c r="G7" s="966">
        <v>3972.9917986798473</v>
      </c>
      <c r="H7" s="966">
        <v>7902.5384229488582</v>
      </c>
    </row>
    <row r="8" spans="1:10" ht="15" customHeight="1">
      <c r="A8" s="191" t="s">
        <v>5</v>
      </c>
      <c r="B8" s="966">
        <v>237404.43297493717</v>
      </c>
      <c r="C8" s="966">
        <v>118607.35656191253</v>
      </c>
      <c r="D8" s="966">
        <v>101776.23344624198</v>
      </c>
      <c r="E8" s="966">
        <v>6462.8424918413357</v>
      </c>
      <c r="F8" s="966">
        <v>172.79756533484607</v>
      </c>
      <c r="G8" s="966">
        <v>6574.0973614459799</v>
      </c>
      <c r="H8" s="966">
        <v>3811.1055478902549</v>
      </c>
    </row>
    <row r="9" spans="1:10" ht="15" customHeight="1">
      <c r="A9" s="194" t="s">
        <v>51</v>
      </c>
      <c r="B9" s="967"/>
      <c r="C9" s="967"/>
      <c r="D9" s="967"/>
      <c r="E9" s="967"/>
      <c r="F9" s="967"/>
      <c r="G9" s="967"/>
      <c r="H9" s="967"/>
    </row>
    <row r="10" spans="1:10" ht="15" customHeight="1">
      <c r="A10" s="192" t="s">
        <v>352</v>
      </c>
      <c r="B10" s="968">
        <f t="shared" ref="B10:H10" si="0">+B11+B12+B13</f>
        <v>104090.14906995806</v>
      </c>
      <c r="C10" s="968">
        <f t="shared" si="0"/>
        <v>58288.91728983308</v>
      </c>
      <c r="D10" s="968">
        <f t="shared" si="0"/>
        <v>38145.108379797122</v>
      </c>
      <c r="E10" s="968">
        <f t="shared" si="0"/>
        <v>2328.2800195780783</v>
      </c>
      <c r="F10" s="968">
        <f t="shared" si="0"/>
        <v>111.62372505709872</v>
      </c>
      <c r="G10" s="968">
        <f t="shared" si="0"/>
        <v>1972.1509343632169</v>
      </c>
      <c r="H10" s="968">
        <f t="shared" si="0"/>
        <v>3244.0687213376309</v>
      </c>
    </row>
    <row r="11" spans="1:10" ht="15" customHeight="1">
      <c r="A11" s="191" t="s">
        <v>351</v>
      </c>
      <c r="B11" s="966">
        <v>83617.114924464215</v>
      </c>
      <c r="C11" s="966">
        <v>49113.512738754136</v>
      </c>
      <c r="D11" s="966">
        <v>28836.110778624257</v>
      </c>
      <c r="E11" s="966">
        <v>1346.3007131420927</v>
      </c>
      <c r="F11" s="966">
        <v>107.81741394169936</v>
      </c>
      <c r="G11" s="966">
        <v>1368.4183819924317</v>
      </c>
      <c r="H11" s="966">
        <v>2844.954898018198</v>
      </c>
      <c r="J11" s="118"/>
    </row>
    <row r="12" spans="1:10" ht="15" customHeight="1">
      <c r="A12" s="191" t="s">
        <v>350</v>
      </c>
      <c r="B12" s="966">
        <v>12373.439378721254</v>
      </c>
      <c r="C12" s="966">
        <v>5612.7113935544385</v>
      </c>
      <c r="D12" s="966">
        <v>5702.3182312139934</v>
      </c>
      <c r="E12" s="966">
        <v>461.18013143987935</v>
      </c>
      <c r="F12" s="966">
        <v>3.8063111153993647</v>
      </c>
      <c r="G12" s="966">
        <v>348.95473756399383</v>
      </c>
      <c r="H12" s="966">
        <v>244.46857383276827</v>
      </c>
    </row>
    <row r="13" spans="1:10" ht="15" customHeight="1">
      <c r="A13" s="191" t="s">
        <v>349</v>
      </c>
      <c r="B13" s="966">
        <v>8099.5947667725986</v>
      </c>
      <c r="C13" s="966">
        <v>3562.6931575245044</v>
      </c>
      <c r="D13" s="966">
        <v>3606.6793699588734</v>
      </c>
      <c r="E13" s="966">
        <v>520.79917499610633</v>
      </c>
      <c r="F13" s="966">
        <v>0</v>
      </c>
      <c r="G13" s="966">
        <v>254.7778148067915</v>
      </c>
      <c r="H13" s="966">
        <v>154.6452494866642</v>
      </c>
    </row>
    <row r="14" spans="1:10" ht="15" customHeight="1">
      <c r="A14" s="189" t="s">
        <v>348</v>
      </c>
      <c r="B14" s="968">
        <f t="shared" ref="B14:H14" si="1">+B15+B16+B17</f>
        <v>31108.605961807287</v>
      </c>
      <c r="C14" s="968">
        <f t="shared" si="1"/>
        <v>19202.651990638449</v>
      </c>
      <c r="D14" s="968">
        <f t="shared" si="1"/>
        <v>10509.004445298127</v>
      </c>
      <c r="E14" s="968">
        <f t="shared" si="1"/>
        <v>545.67899543825172</v>
      </c>
      <c r="F14" s="968">
        <f t="shared" si="1"/>
        <v>29.65420684126801</v>
      </c>
      <c r="G14" s="968">
        <f t="shared" si="1"/>
        <v>637.99410032420883</v>
      </c>
      <c r="H14" s="968">
        <f t="shared" si="1"/>
        <v>183.62222326676206</v>
      </c>
    </row>
    <row r="15" spans="1:10" ht="15" customHeight="1">
      <c r="A15" s="191" t="s">
        <v>348</v>
      </c>
      <c r="B15" s="966">
        <v>23727.202296424512</v>
      </c>
      <c r="C15" s="966">
        <v>14657.091352888217</v>
      </c>
      <c r="D15" s="966">
        <v>7921.6946826213689</v>
      </c>
      <c r="E15" s="966">
        <v>463.97227607824601</v>
      </c>
      <c r="F15" s="966">
        <v>22.041584610469283</v>
      </c>
      <c r="G15" s="966">
        <v>527.43816728925469</v>
      </c>
      <c r="H15" s="966">
        <v>134.96423293673578</v>
      </c>
    </row>
    <row r="16" spans="1:10" ht="15" customHeight="1">
      <c r="A16" s="191" t="s">
        <v>347</v>
      </c>
      <c r="B16" s="966">
        <v>3222.822592329007</v>
      </c>
      <c r="C16" s="966">
        <v>2199.4339355386596</v>
      </c>
      <c r="D16" s="966">
        <v>943.99579544386404</v>
      </c>
      <c r="E16" s="966">
        <v>18.48975593620705</v>
      </c>
      <c r="F16" s="966">
        <v>3.8063111153993647</v>
      </c>
      <c r="G16" s="966">
        <v>33.510883447963138</v>
      </c>
      <c r="H16" s="966">
        <v>23.585910846901523</v>
      </c>
    </row>
    <row r="17" spans="1:8" ht="15" customHeight="1">
      <c r="A17" s="191" t="s">
        <v>346</v>
      </c>
      <c r="B17" s="966">
        <v>4158.5810730537678</v>
      </c>
      <c r="C17" s="966">
        <v>2346.1267022115708</v>
      </c>
      <c r="D17" s="966">
        <v>1643.3139672328953</v>
      </c>
      <c r="E17" s="966">
        <v>63.21696342379861</v>
      </c>
      <c r="F17" s="966">
        <v>3.8063111153993647</v>
      </c>
      <c r="G17" s="966">
        <v>77.045049586991027</v>
      </c>
      <c r="H17" s="966">
        <v>25.072079483124757</v>
      </c>
    </row>
    <row r="18" spans="1:8" ht="15" customHeight="1">
      <c r="A18" s="189" t="s">
        <v>345</v>
      </c>
      <c r="B18" s="968">
        <f t="shared" ref="B18:H18" si="2">+B19+B20+B21</f>
        <v>35971.367654284579</v>
      </c>
      <c r="C18" s="968">
        <f t="shared" si="2"/>
        <v>15729.688452100956</v>
      </c>
      <c r="D18" s="968">
        <f t="shared" si="2"/>
        <v>17196.775075215664</v>
      </c>
      <c r="E18" s="968">
        <f t="shared" si="2"/>
        <v>1331.4291108771945</v>
      </c>
      <c r="F18" s="968">
        <f t="shared" si="2"/>
        <v>22.09017515220139</v>
      </c>
      <c r="G18" s="968">
        <f t="shared" si="2"/>
        <v>994.81676337484748</v>
      </c>
      <c r="H18" s="968">
        <f t="shared" si="2"/>
        <v>696.56807756219632</v>
      </c>
    </row>
    <row r="19" spans="1:8" ht="15" customHeight="1">
      <c r="A19" s="191" t="s">
        <v>345</v>
      </c>
      <c r="B19" s="966">
        <v>12502.735610710353</v>
      </c>
      <c r="C19" s="966">
        <v>6309.7855489246767</v>
      </c>
      <c r="D19" s="966">
        <v>5498.2784631924906</v>
      </c>
      <c r="E19" s="966">
        <v>324.21314933660568</v>
      </c>
      <c r="F19" s="966">
        <v>5.5074773244313278</v>
      </c>
      <c r="G19" s="966">
        <v>299.57025287277389</v>
      </c>
      <c r="H19" s="966">
        <v>65.380719058807102</v>
      </c>
    </row>
    <row r="20" spans="1:8" ht="15" customHeight="1">
      <c r="A20" s="191" t="s">
        <v>344</v>
      </c>
      <c r="B20" s="966">
        <v>14834.549182021252</v>
      </c>
      <c r="C20" s="966">
        <v>5907.7818829744256</v>
      </c>
      <c r="D20" s="966">
        <v>7101.9593666146184</v>
      </c>
      <c r="E20" s="966">
        <v>824.99337763072867</v>
      </c>
      <c r="F20" s="966">
        <v>9.1664326002585366</v>
      </c>
      <c r="G20" s="966">
        <v>513.14090049199274</v>
      </c>
      <c r="H20" s="966">
        <v>477.50722170806921</v>
      </c>
    </row>
    <row r="21" spans="1:8" ht="15" customHeight="1">
      <c r="A21" s="191" t="s">
        <v>343</v>
      </c>
      <c r="B21" s="966">
        <v>8634.0828615529754</v>
      </c>
      <c r="C21" s="966">
        <v>3512.1210202018538</v>
      </c>
      <c r="D21" s="966">
        <v>4596.5372454085555</v>
      </c>
      <c r="E21" s="966">
        <v>182.22258390986013</v>
      </c>
      <c r="F21" s="966">
        <v>7.4162652275115235</v>
      </c>
      <c r="G21" s="966">
        <v>182.10561001008082</v>
      </c>
      <c r="H21" s="966">
        <v>153.68013679532004</v>
      </c>
    </row>
    <row r="22" spans="1:8" ht="15" customHeight="1">
      <c r="A22" s="189" t="s">
        <v>341</v>
      </c>
      <c r="B22" s="968">
        <f t="shared" ref="B22:H22" si="3">+B23+B24</f>
        <v>23905.842167109331</v>
      </c>
      <c r="C22" s="968">
        <f t="shared" si="3"/>
        <v>11788.4062142523</v>
      </c>
      <c r="D22" s="968">
        <f t="shared" si="3"/>
        <v>10370.076541571385</v>
      </c>
      <c r="E22" s="968">
        <f t="shared" si="3"/>
        <v>660.36462213970447</v>
      </c>
      <c r="F22" s="968">
        <f t="shared" si="3"/>
        <v>20.212606465851842</v>
      </c>
      <c r="G22" s="968">
        <f t="shared" si="3"/>
        <v>947.50680567940412</v>
      </c>
      <c r="H22" s="968">
        <f t="shared" si="3"/>
        <v>119.27537699986418</v>
      </c>
    </row>
    <row r="23" spans="1:8" ht="15" customHeight="1">
      <c r="A23" s="191" t="s">
        <v>341</v>
      </c>
      <c r="B23" s="966">
        <v>20444.26356550333</v>
      </c>
      <c r="C23" s="966">
        <v>10235.654569498171</v>
      </c>
      <c r="D23" s="966">
        <v>8653.0723737680219</v>
      </c>
      <c r="E23" s="966">
        <v>612.18986936821284</v>
      </c>
      <c r="F23" s="966">
        <v>18.309450908152158</v>
      </c>
      <c r="G23" s="966">
        <v>814.72116508899876</v>
      </c>
      <c r="H23" s="966">
        <v>110.31613687093976</v>
      </c>
    </row>
    <row r="24" spans="1:8" ht="15" customHeight="1">
      <c r="A24" s="191" t="s">
        <v>340</v>
      </c>
      <c r="B24" s="966">
        <v>3461.5786016060019</v>
      </c>
      <c r="C24" s="966">
        <v>1552.7516447541284</v>
      </c>
      <c r="D24" s="966">
        <v>1717.0041678033638</v>
      </c>
      <c r="E24" s="966">
        <v>48.174752771491576</v>
      </c>
      <c r="F24" s="966">
        <v>1.9031555576996824</v>
      </c>
      <c r="G24" s="966">
        <v>132.78564059040536</v>
      </c>
      <c r="H24" s="966">
        <v>8.9592401289244243</v>
      </c>
    </row>
    <row r="25" spans="1:8" ht="15" customHeight="1">
      <c r="A25" s="189" t="s">
        <v>339</v>
      </c>
      <c r="B25" s="968">
        <f t="shared" ref="B25:H25" si="4">+B26+B27+B28</f>
        <v>39499.599137385092</v>
      </c>
      <c r="C25" s="968">
        <f t="shared" si="4"/>
        <v>23547.783119687374</v>
      </c>
      <c r="D25" s="968">
        <f t="shared" si="4"/>
        <v>14278.553330336792</v>
      </c>
      <c r="E25" s="968">
        <f t="shared" si="4"/>
        <v>801.42349582808265</v>
      </c>
      <c r="F25" s="968">
        <f t="shared" si="4"/>
        <v>32.13511044451235</v>
      </c>
      <c r="G25" s="968">
        <f t="shared" si="4"/>
        <v>366.82642074163027</v>
      </c>
      <c r="H25" s="968">
        <f t="shared" si="4"/>
        <v>472.87766034705407</v>
      </c>
    </row>
    <row r="26" spans="1:8" ht="15" customHeight="1">
      <c r="A26" s="191" t="s">
        <v>339</v>
      </c>
      <c r="B26" s="966">
        <v>23131.702724282542</v>
      </c>
      <c r="C26" s="966">
        <v>14562.292843414574</v>
      </c>
      <c r="D26" s="966">
        <v>7484.537200950168</v>
      </c>
      <c r="E26" s="966">
        <v>622.95671320651365</v>
      </c>
      <c r="F26" s="966">
        <v>26.443854941111827</v>
      </c>
      <c r="G26" s="966">
        <v>155.71842070421994</v>
      </c>
      <c r="H26" s="966">
        <v>279.75369106608593</v>
      </c>
    </row>
    <row r="27" spans="1:8" ht="15" customHeight="1">
      <c r="A27" s="191" t="s">
        <v>338</v>
      </c>
      <c r="B27" s="966">
        <v>6922.6376567170555</v>
      </c>
      <c r="C27" s="966">
        <v>4041.6464207879417</v>
      </c>
      <c r="D27" s="966">
        <v>2598.6178613101442</v>
      </c>
      <c r="E27" s="966">
        <v>122.9345910886954</v>
      </c>
      <c r="F27" s="966">
        <v>5.6912555034005265</v>
      </c>
      <c r="G27" s="966">
        <v>132.02324292790186</v>
      </c>
      <c r="H27" s="966">
        <v>21.7242850991381</v>
      </c>
    </row>
    <row r="28" spans="1:8" ht="15" customHeight="1">
      <c r="A28" s="191" t="s">
        <v>337</v>
      </c>
      <c r="B28" s="966">
        <v>9445.2587563854922</v>
      </c>
      <c r="C28" s="966">
        <v>4943.8438554848572</v>
      </c>
      <c r="D28" s="966">
        <v>4195.3982680764811</v>
      </c>
      <c r="E28" s="966">
        <v>55.532191532873604</v>
      </c>
      <c r="F28" s="966">
        <v>0</v>
      </c>
      <c r="G28" s="966">
        <v>79.084757109508487</v>
      </c>
      <c r="H28" s="966">
        <v>171.39968418183</v>
      </c>
    </row>
    <row r="29" spans="1:8" ht="15" customHeight="1">
      <c r="A29" s="189" t="s">
        <v>336</v>
      </c>
      <c r="B29" s="968">
        <f t="shared" ref="B29:H29" si="5">+B30+B31</f>
        <v>13518.585979430731</v>
      </c>
      <c r="C29" s="968">
        <f t="shared" si="5"/>
        <v>7773.130267208714</v>
      </c>
      <c r="D29" s="968">
        <f t="shared" si="5"/>
        <v>5062.2853947935764</v>
      </c>
      <c r="E29" s="968">
        <f t="shared" si="5"/>
        <v>178.58362027269013</v>
      </c>
      <c r="F29" s="968">
        <f t="shared" si="5"/>
        <v>5.6912555034005265</v>
      </c>
      <c r="G29" s="968">
        <f t="shared" si="5"/>
        <v>379.03986122019199</v>
      </c>
      <c r="H29" s="968">
        <f t="shared" si="5"/>
        <v>119.85558043189079</v>
      </c>
    </row>
    <row r="30" spans="1:8" ht="15" customHeight="1">
      <c r="A30" s="191" t="s">
        <v>336</v>
      </c>
      <c r="B30" s="966">
        <v>11295.740165448815</v>
      </c>
      <c r="C30" s="966">
        <v>6323.3382855131995</v>
      </c>
      <c r="D30" s="966">
        <v>4366.445607542425</v>
      </c>
      <c r="E30" s="966">
        <v>159.66133171388444</v>
      </c>
      <c r="F30" s="966">
        <v>5.6912555034005265</v>
      </c>
      <c r="G30" s="966">
        <v>333.50240989804365</v>
      </c>
      <c r="H30" s="966">
        <v>107.10127527759684</v>
      </c>
    </row>
    <row r="31" spans="1:8" ht="15" customHeight="1">
      <c r="A31" s="191" t="s">
        <v>335</v>
      </c>
      <c r="B31" s="966">
        <v>2222.8458139819163</v>
      </c>
      <c r="C31" s="966">
        <v>1449.7919816955146</v>
      </c>
      <c r="D31" s="966">
        <v>695.83978725115162</v>
      </c>
      <c r="E31" s="966">
        <v>18.922288558805697</v>
      </c>
      <c r="F31" s="966">
        <v>0</v>
      </c>
      <c r="G31" s="966">
        <v>45.537451322148364</v>
      </c>
      <c r="H31" s="966">
        <v>12.754305154293942</v>
      </c>
    </row>
    <row r="32" spans="1:8" ht="15" customHeight="1">
      <c r="A32" s="189" t="s">
        <v>334</v>
      </c>
      <c r="B32" s="968">
        <v>8438.722597668615</v>
      </c>
      <c r="C32" s="968">
        <v>4251.6387461953937</v>
      </c>
      <c r="D32" s="968">
        <v>3960.7760715507211</v>
      </c>
      <c r="E32" s="968">
        <v>67.157275288297811</v>
      </c>
      <c r="F32" s="968">
        <v>5.6730443337020056</v>
      </c>
      <c r="G32" s="968">
        <v>77.781002021490735</v>
      </c>
      <c r="H32" s="968">
        <v>75.696458279239863</v>
      </c>
    </row>
    <row r="33" spans="1:9" ht="15" customHeight="1">
      <c r="A33" s="191" t="s">
        <v>334</v>
      </c>
      <c r="B33" s="966">
        <v>8438.722597668615</v>
      </c>
      <c r="C33" s="966">
        <v>4251.6387461953937</v>
      </c>
      <c r="D33" s="966">
        <v>3960.7760715507211</v>
      </c>
      <c r="E33" s="966">
        <v>67.157275288297811</v>
      </c>
      <c r="F33" s="966">
        <v>5.6730443337020056</v>
      </c>
      <c r="G33" s="966">
        <v>77.781002021490735</v>
      </c>
      <c r="H33" s="966">
        <v>75.696458279239863</v>
      </c>
    </row>
    <row r="34" spans="1:9" ht="15" customHeight="1">
      <c r="A34" s="189" t="s">
        <v>333</v>
      </c>
      <c r="B34" s="968">
        <f t="shared" ref="B34:H34" si="6">+B35+B36+B37</f>
        <v>33723.549892173542</v>
      </c>
      <c r="C34" s="968">
        <f t="shared" si="6"/>
        <v>16776.915058232393</v>
      </c>
      <c r="D34" s="968">
        <f t="shared" si="6"/>
        <v>14975.934015120913</v>
      </c>
      <c r="E34" s="968">
        <f t="shared" si="6"/>
        <v>956.16474640045794</v>
      </c>
      <c r="F34" s="968">
        <f t="shared" si="6"/>
        <v>22.439930962424206</v>
      </c>
      <c r="G34" s="968">
        <f t="shared" si="6"/>
        <v>775.04642620718289</v>
      </c>
      <c r="H34" s="968">
        <f t="shared" si="6"/>
        <v>217.0497152494342</v>
      </c>
    </row>
    <row r="35" spans="1:9" ht="15" customHeight="1">
      <c r="A35" s="191" t="s">
        <v>333</v>
      </c>
      <c r="B35" s="966">
        <v>13691.643046810343</v>
      </c>
      <c r="C35" s="966">
        <v>7369.8367162726954</v>
      </c>
      <c r="D35" s="966">
        <v>5608.6299249294079</v>
      </c>
      <c r="E35" s="966">
        <v>397.02399962702987</v>
      </c>
      <c r="F35" s="966">
        <v>5.456316966250073</v>
      </c>
      <c r="G35" s="966">
        <v>238.22421437985705</v>
      </c>
      <c r="H35" s="966">
        <v>72.471874634409559</v>
      </c>
    </row>
    <row r="36" spans="1:9" ht="15" customHeight="1">
      <c r="A36" s="191" t="s">
        <v>332</v>
      </c>
      <c r="B36" s="966">
        <v>10848.602574811368</v>
      </c>
      <c r="C36" s="966">
        <v>5131.676443835152</v>
      </c>
      <c r="D36" s="966">
        <v>4948.291122297469</v>
      </c>
      <c r="E36" s="966">
        <v>267.80766998245275</v>
      </c>
      <c r="F36" s="966">
        <v>9.370991765375404</v>
      </c>
      <c r="G36" s="966">
        <v>379.71848322353725</v>
      </c>
      <c r="H36" s="966">
        <v>111.73786370719603</v>
      </c>
    </row>
    <row r="37" spans="1:9" ht="15" customHeight="1">
      <c r="A37" s="191" t="s">
        <v>331</v>
      </c>
      <c r="B37" s="966">
        <v>9183.304270551831</v>
      </c>
      <c r="C37" s="966">
        <v>4275.4018981245472</v>
      </c>
      <c r="D37" s="966">
        <v>4419.0129678940357</v>
      </c>
      <c r="E37" s="966">
        <v>291.33307679097533</v>
      </c>
      <c r="F37" s="966">
        <v>7.6126222307987295</v>
      </c>
      <c r="G37" s="966">
        <v>157.1037286037886</v>
      </c>
      <c r="H37" s="966">
        <v>32.839976907828614</v>
      </c>
    </row>
    <row r="38" spans="1:9" ht="15" customHeight="1">
      <c r="A38" s="189" t="s">
        <v>330</v>
      </c>
      <c r="B38" s="968">
        <v>30780.703746189265</v>
      </c>
      <c r="C38" s="968">
        <v>13302.635299337357</v>
      </c>
      <c r="D38" s="968">
        <v>14406.695012441431</v>
      </c>
      <c r="E38" s="968">
        <v>1232.1713061301134</v>
      </c>
      <c r="F38" s="968">
        <v>34.86830522084319</v>
      </c>
      <c r="G38" s="968">
        <v>1445.6133191187739</v>
      </c>
      <c r="H38" s="968">
        <v>358.72050394256883</v>
      </c>
    </row>
    <row r="39" spans="1:9" ht="15" customHeight="1">
      <c r="A39" s="191" t="s">
        <v>330</v>
      </c>
      <c r="B39" s="966">
        <v>30780.703746189265</v>
      </c>
      <c r="C39" s="966">
        <v>13302.635299337357</v>
      </c>
      <c r="D39" s="966">
        <v>14406.695012441431</v>
      </c>
      <c r="E39" s="966">
        <v>1232.1713061301134</v>
      </c>
      <c r="F39" s="966">
        <v>34.86830522084319</v>
      </c>
      <c r="G39" s="966">
        <v>1445.6133191187739</v>
      </c>
      <c r="H39" s="966">
        <v>358.72050394256883</v>
      </c>
    </row>
    <row r="40" spans="1:9" ht="15" customHeight="1">
      <c r="A40" s="189" t="s">
        <v>329</v>
      </c>
      <c r="B40" s="968">
        <v>18233.259498391679</v>
      </c>
      <c r="C40" s="968">
        <v>10563.143257777716</v>
      </c>
      <c r="D40" s="968">
        <v>6929.3510687173939</v>
      </c>
      <c r="E40" s="968">
        <v>269.91530848882331</v>
      </c>
      <c r="F40" s="968">
        <v>20.217746098750133</v>
      </c>
      <c r="G40" s="968">
        <v>222.96551475884957</v>
      </c>
      <c r="H40" s="968">
        <v>227.66660254926578</v>
      </c>
    </row>
    <row r="41" spans="1:9" ht="15" customHeight="1">
      <c r="A41" s="191" t="s">
        <v>329</v>
      </c>
      <c r="B41" s="966">
        <v>18233.259498391679</v>
      </c>
      <c r="C41" s="966">
        <v>10563.143257777716</v>
      </c>
      <c r="D41" s="966">
        <v>6929.3510687173939</v>
      </c>
      <c r="E41" s="966">
        <v>269.91530848882331</v>
      </c>
      <c r="F41" s="966">
        <v>20.217746098750133</v>
      </c>
      <c r="G41" s="966">
        <v>222.96551475884957</v>
      </c>
      <c r="H41" s="966">
        <v>227.66660254926578</v>
      </c>
    </row>
    <row r="42" spans="1:9" ht="15" customHeight="1">
      <c r="A42" s="189" t="s">
        <v>328</v>
      </c>
      <c r="B42" s="968">
        <v>113583.73825935583</v>
      </c>
      <c r="C42" s="968">
        <v>61416.187847406931</v>
      </c>
      <c r="D42" s="968">
        <v>43159.601751808033</v>
      </c>
      <c r="E42" s="968">
        <v>2387.9786295381127</v>
      </c>
      <c r="F42" s="968">
        <v>124.4009457401131</v>
      </c>
      <c r="G42" s="968">
        <v>1803.2065421923339</v>
      </c>
      <c r="H42" s="968">
        <v>4692.3625427188199</v>
      </c>
    </row>
    <row r="43" spans="1:9" ht="15" customHeight="1">
      <c r="A43" s="191" t="s">
        <v>328</v>
      </c>
      <c r="B43" s="966">
        <v>113583.73825935583</v>
      </c>
      <c r="C43" s="966">
        <v>61416.187847406931</v>
      </c>
      <c r="D43" s="966">
        <v>43159.601751808033</v>
      </c>
      <c r="E43" s="966">
        <v>2387.9786295381127</v>
      </c>
      <c r="F43" s="966">
        <v>124.4009457401131</v>
      </c>
      <c r="G43" s="966">
        <v>1803.2065421923339</v>
      </c>
      <c r="H43" s="966">
        <v>4692.3625427188199</v>
      </c>
    </row>
    <row r="44" spans="1:9" ht="15" customHeight="1">
      <c r="A44" s="189" t="s">
        <v>327</v>
      </c>
      <c r="B44" s="968">
        <v>50657.314413887805</v>
      </c>
      <c r="C44" s="968">
        <v>28675.239741580528</v>
      </c>
      <c r="D44" s="968">
        <v>18904.351315494732</v>
      </c>
      <c r="E44" s="968">
        <v>827.11344276048044</v>
      </c>
      <c r="F44" s="968">
        <v>20.587935762905779</v>
      </c>
      <c r="G44" s="968">
        <v>924.14147012391254</v>
      </c>
      <c r="H44" s="968">
        <v>1305.8805081546236</v>
      </c>
    </row>
    <row r="45" spans="1:9" ht="15" customHeight="1">
      <c r="A45" s="955" t="s">
        <v>327</v>
      </c>
      <c r="B45" s="966">
        <v>50657.314413887805</v>
      </c>
      <c r="C45" s="966">
        <v>28675.239741580528</v>
      </c>
      <c r="D45" s="966">
        <v>18904.351315494732</v>
      </c>
      <c r="E45" s="966">
        <v>827.11344276048044</v>
      </c>
      <c r="F45" s="966">
        <v>20.587935762905779</v>
      </c>
      <c r="G45" s="966">
        <v>924.14147012391254</v>
      </c>
      <c r="H45" s="966">
        <v>1305.8805081546236</v>
      </c>
    </row>
    <row r="46" spans="1:9">
      <c r="A46" s="952"/>
      <c r="B46" s="969"/>
      <c r="C46" s="969"/>
      <c r="D46" s="969"/>
      <c r="E46" s="969"/>
      <c r="F46" s="969"/>
      <c r="G46" s="969"/>
      <c r="H46" s="969"/>
      <c r="I46" s="952"/>
    </row>
    <row r="47" spans="1:9">
      <c r="A47" s="952"/>
      <c r="B47" s="969"/>
      <c r="C47" s="969"/>
      <c r="D47" s="969"/>
      <c r="E47" s="969"/>
      <c r="F47" s="969"/>
      <c r="G47" s="969"/>
      <c r="H47" s="969"/>
      <c r="I47" s="952"/>
    </row>
  </sheetData>
  <mergeCells count="4">
    <mergeCell ref="A2:A3"/>
    <mergeCell ref="B2:B3"/>
    <mergeCell ref="A1:H1"/>
    <mergeCell ref="C2:H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56A2C"/>
  </sheetPr>
  <dimension ref="A1"/>
  <sheetViews>
    <sheetView topLeftCell="A13" workbookViewId="0">
      <selection activeCell="M43" sqref="M43"/>
    </sheetView>
  </sheetViews>
  <sheetFormatPr defaultRowHeight="15"/>
  <cols>
    <col min="1" max="16384" width="9.140625" style="119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5"/>
  <sheetViews>
    <sheetView workbookViewId="0">
      <selection activeCell="A2" sqref="A2:A3"/>
    </sheetView>
  </sheetViews>
  <sheetFormatPr defaultRowHeight="12"/>
  <cols>
    <col min="1" max="1" width="18.85546875" style="117" customWidth="1"/>
    <col min="2" max="2" width="14.28515625" style="117" customWidth="1"/>
    <col min="3" max="3" width="14.5703125" style="117" customWidth="1"/>
    <col min="4" max="4" width="13" style="117" customWidth="1"/>
    <col min="5" max="5" width="13.85546875" style="117" customWidth="1"/>
    <col min="6" max="16384" width="9.140625" style="117"/>
  </cols>
  <sheetData>
    <row r="1" spans="1:6" ht="23.25" customHeight="1">
      <c r="A1" s="765" t="s">
        <v>539</v>
      </c>
      <c r="B1" s="765"/>
      <c r="C1" s="765"/>
      <c r="D1" s="765"/>
      <c r="E1" s="765"/>
    </row>
    <row r="2" spans="1:6" ht="18" customHeight="1">
      <c r="A2" s="763" t="s">
        <v>553</v>
      </c>
      <c r="B2" s="763" t="s">
        <v>122</v>
      </c>
      <c r="C2" s="766" t="s">
        <v>139</v>
      </c>
      <c r="D2" s="766"/>
      <c r="E2" s="766"/>
    </row>
    <row r="3" spans="1:6">
      <c r="A3" s="956"/>
      <c r="B3" s="956"/>
      <c r="C3" s="957" t="s">
        <v>0</v>
      </c>
      <c r="D3" s="957" t="s">
        <v>1</v>
      </c>
      <c r="E3" s="957" t="s">
        <v>2</v>
      </c>
    </row>
    <row r="4" spans="1:6" ht="15" customHeight="1">
      <c r="A4" s="201" t="s">
        <v>353</v>
      </c>
      <c r="B4" s="958">
        <v>716335.49210650648</v>
      </c>
      <c r="C4" s="958">
        <v>559839.34110200847</v>
      </c>
      <c r="D4" s="958">
        <v>280942.32843062817</v>
      </c>
      <c r="E4" s="958">
        <v>278897.01267225074</v>
      </c>
      <c r="F4" s="541"/>
    </row>
    <row r="5" spans="1:6" ht="15" customHeight="1">
      <c r="A5" s="200"/>
      <c r="B5" s="959"/>
      <c r="C5" s="959"/>
      <c r="D5" s="959"/>
      <c r="E5" s="959"/>
    </row>
    <row r="6" spans="1:6" ht="15" customHeight="1">
      <c r="A6" s="194" t="s">
        <v>3</v>
      </c>
      <c r="B6" s="960"/>
      <c r="C6" s="960"/>
      <c r="D6" s="960"/>
      <c r="E6" s="960"/>
    </row>
    <row r="7" spans="1:6" ht="15" customHeight="1">
      <c r="A7" s="198" t="s">
        <v>4</v>
      </c>
      <c r="B7" s="959">
        <v>374186.50318451988</v>
      </c>
      <c r="C7" s="959">
        <v>304033.55240966502</v>
      </c>
      <c r="D7" s="959">
        <v>150273.48604808893</v>
      </c>
      <c r="E7" s="959">
        <v>153760.06636133048</v>
      </c>
      <c r="F7" s="542"/>
    </row>
    <row r="8" spans="1:6" ht="15" customHeight="1">
      <c r="A8" s="198" t="s">
        <v>5</v>
      </c>
      <c r="B8" s="959">
        <v>342148.98892235709</v>
      </c>
      <c r="C8" s="959">
        <v>255805.78869325682</v>
      </c>
      <c r="D8" s="959">
        <v>130668.84238217968</v>
      </c>
      <c r="E8" s="959">
        <v>125136.94631063392</v>
      </c>
      <c r="F8" s="542"/>
    </row>
    <row r="9" spans="1:6" ht="15" customHeight="1">
      <c r="A9" s="194" t="s">
        <v>540</v>
      </c>
      <c r="B9" s="960"/>
      <c r="C9" s="960"/>
      <c r="D9" s="960"/>
      <c r="E9" s="960"/>
    </row>
    <row r="10" spans="1:6" ht="15" customHeight="1">
      <c r="A10" s="199" t="s">
        <v>352</v>
      </c>
      <c r="B10" s="961">
        <f>+B11+B12+B13</f>
        <v>145797.58054886374</v>
      </c>
      <c r="C10" s="961">
        <f>+C11+C12+C13</f>
        <v>115841.40127212567</v>
      </c>
      <c r="D10" s="961">
        <f>+D11+D12+D13</f>
        <v>57063.512410388226</v>
      </c>
      <c r="E10" s="961">
        <f>+E11+E12+E13</f>
        <v>58777.888861789099</v>
      </c>
    </row>
    <row r="11" spans="1:6" ht="15" customHeight="1">
      <c r="A11" s="198" t="s">
        <v>351</v>
      </c>
      <c r="B11" s="959">
        <v>117964.54193048505</v>
      </c>
      <c r="C11" s="959">
        <v>95971.503518877216</v>
      </c>
      <c r="D11" s="959">
        <v>46944.056016085786</v>
      </c>
      <c r="E11" s="959">
        <v>49027.447502843635</v>
      </c>
    </row>
    <row r="12" spans="1:6" ht="15" customHeight="1">
      <c r="A12" s="198" t="s">
        <v>350</v>
      </c>
      <c r="B12" s="959">
        <v>16981.322081995255</v>
      </c>
      <c r="C12" s="959">
        <v>11890.578086743606</v>
      </c>
      <c r="D12" s="959">
        <v>6141.5495836903301</v>
      </c>
      <c r="E12" s="959">
        <v>5749.0285030525783</v>
      </c>
    </row>
    <row r="13" spans="1:6" ht="15" customHeight="1">
      <c r="A13" s="198" t="s">
        <v>349</v>
      </c>
      <c r="B13" s="959">
        <v>10851.716536383437</v>
      </c>
      <c r="C13" s="959">
        <v>7979.3196665048517</v>
      </c>
      <c r="D13" s="959">
        <v>3977.9068106121103</v>
      </c>
      <c r="E13" s="959">
        <v>4001.4128558928869</v>
      </c>
    </row>
    <row r="14" spans="1:6" ht="15" customHeight="1">
      <c r="A14" s="197" t="s">
        <v>348</v>
      </c>
      <c r="B14" s="961">
        <f>+B15+B16+B17</f>
        <v>44434.771838618122</v>
      </c>
      <c r="C14" s="961">
        <f>+C15+C16+C17</f>
        <v>36982.051087704152</v>
      </c>
      <c r="D14" s="961">
        <f>+D15+D16+D17</f>
        <v>18529.991751136648</v>
      </c>
      <c r="E14" s="961">
        <f>+E15+E16+E17</f>
        <v>18452.059336566137</v>
      </c>
    </row>
    <row r="15" spans="1:6" ht="15" customHeight="1">
      <c r="A15" s="198" t="s">
        <v>348</v>
      </c>
      <c r="B15" s="959">
        <v>33230.949970816495</v>
      </c>
      <c r="C15" s="959">
        <v>27416.017890865638</v>
      </c>
      <c r="D15" s="959">
        <v>13512.849668631463</v>
      </c>
      <c r="E15" s="959">
        <v>13903.168222232707</v>
      </c>
    </row>
    <row r="16" spans="1:6" ht="15" customHeight="1">
      <c r="A16" s="198" t="s">
        <v>347</v>
      </c>
      <c r="B16" s="959">
        <v>4903.8904125781628</v>
      </c>
      <c r="C16" s="959">
        <v>4343.2817872443993</v>
      </c>
      <c r="D16" s="959">
        <v>2336.2401450568536</v>
      </c>
      <c r="E16" s="959">
        <v>2007.0416421875736</v>
      </c>
    </row>
    <row r="17" spans="1:5" ht="15" customHeight="1">
      <c r="A17" s="198" t="s">
        <v>346</v>
      </c>
      <c r="B17" s="959">
        <v>6299.9314552234619</v>
      </c>
      <c r="C17" s="959">
        <v>5222.7514095941115</v>
      </c>
      <c r="D17" s="959">
        <v>2680.901937448331</v>
      </c>
      <c r="E17" s="959">
        <v>2541.849472145856</v>
      </c>
    </row>
    <row r="18" spans="1:5" ht="15" customHeight="1">
      <c r="A18" s="197" t="s">
        <v>345</v>
      </c>
      <c r="B18" s="961">
        <f>+B19+B20+B21</f>
        <v>52435.377703130347</v>
      </c>
      <c r="C18" s="961">
        <f>+C19+C20+C21</f>
        <v>39223.508471550769</v>
      </c>
      <c r="D18" s="961">
        <f>+D19+D20+D21</f>
        <v>19906.160730852793</v>
      </c>
      <c r="E18" s="961">
        <f>+E19+E20+E21</f>
        <v>19317.347740696394</v>
      </c>
    </row>
    <row r="19" spans="1:5" ht="15" customHeight="1">
      <c r="A19" s="198" t="s">
        <v>345</v>
      </c>
      <c r="B19" s="959">
        <v>19209.372053108225</v>
      </c>
      <c r="C19" s="959">
        <v>14988.84655322258</v>
      </c>
      <c r="D19" s="959">
        <v>7640.2128248679583</v>
      </c>
      <c r="E19" s="959">
        <v>7348.6337283539278</v>
      </c>
    </row>
    <row r="20" spans="1:5" ht="15" customHeight="1">
      <c r="A20" s="198" t="s">
        <v>344</v>
      </c>
      <c r="B20" s="959">
        <v>20913.298700148902</v>
      </c>
      <c r="C20" s="959">
        <v>16281.51425957414</v>
      </c>
      <c r="D20" s="959">
        <v>8134.5978440882027</v>
      </c>
      <c r="E20" s="959">
        <v>8146.9164154848195</v>
      </c>
    </row>
    <row r="21" spans="1:5" ht="15" customHeight="1">
      <c r="A21" s="198" t="s">
        <v>343</v>
      </c>
      <c r="B21" s="959">
        <v>12312.706949873214</v>
      </c>
      <c r="C21" s="959">
        <v>7953.1476587540483</v>
      </c>
      <c r="D21" s="959">
        <v>4131.3500618966327</v>
      </c>
      <c r="E21" s="959">
        <v>3821.797596857647</v>
      </c>
    </row>
    <row r="22" spans="1:5" ht="15" customHeight="1">
      <c r="A22" s="197" t="s">
        <v>342</v>
      </c>
      <c r="B22" s="961">
        <f>+B23+B24</f>
        <v>36172.340088565717</v>
      </c>
      <c r="C22" s="961">
        <f>+C23+C24</f>
        <v>30952.076291473262</v>
      </c>
      <c r="D22" s="961">
        <f>+D23+D24</f>
        <v>15153.86655956068</v>
      </c>
      <c r="E22" s="961">
        <f>+E23+E24</f>
        <v>15798.209731911802</v>
      </c>
    </row>
    <row r="23" spans="1:5" ht="15" customHeight="1">
      <c r="A23" s="198" t="s">
        <v>341</v>
      </c>
      <c r="B23" s="959">
        <v>30536.888425549438</v>
      </c>
      <c r="C23" s="959">
        <v>25977.097543137577</v>
      </c>
      <c r="D23" s="959">
        <v>12617.097738409098</v>
      </c>
      <c r="E23" s="959">
        <v>13359.999804727706</v>
      </c>
    </row>
    <row r="24" spans="1:5" ht="15" customHeight="1">
      <c r="A24" s="198" t="s">
        <v>340</v>
      </c>
      <c r="B24" s="959">
        <v>5635.4516630162807</v>
      </c>
      <c r="C24" s="959">
        <v>4974.9787483356831</v>
      </c>
      <c r="D24" s="959">
        <v>2536.768821151582</v>
      </c>
      <c r="E24" s="959">
        <v>2438.2099271840966</v>
      </c>
    </row>
    <row r="25" spans="1:5" ht="15" customHeight="1">
      <c r="A25" s="197" t="s">
        <v>339</v>
      </c>
      <c r="B25" s="961">
        <f>+B26+B27+B28</f>
        <v>54308.612541033945</v>
      </c>
      <c r="C25" s="961">
        <f>+C26+C27+C28</f>
        <v>46889.444982783956</v>
      </c>
      <c r="D25" s="961">
        <f>+D26+D27+D28</f>
        <v>26629.831939132189</v>
      </c>
      <c r="E25" s="961">
        <f>+E26+E27+E28</f>
        <v>20259.613043650803</v>
      </c>
    </row>
    <row r="26" spans="1:5" ht="15" customHeight="1">
      <c r="A26" s="198" t="s">
        <v>339</v>
      </c>
      <c r="B26" s="959">
        <v>30644.813109377566</v>
      </c>
      <c r="C26" s="959">
        <v>26955.776214456091</v>
      </c>
      <c r="D26" s="959">
        <v>15145.965712836334</v>
      </c>
      <c r="E26" s="959">
        <v>11809.810501618991</v>
      </c>
    </row>
    <row r="27" spans="1:5" ht="15" customHeight="1">
      <c r="A27" s="198" t="s">
        <v>338</v>
      </c>
      <c r="B27" s="959">
        <v>10648.15795559762</v>
      </c>
      <c r="C27" s="959">
        <v>8645.1509949898755</v>
      </c>
      <c r="D27" s="959">
        <v>4496.0281053471135</v>
      </c>
      <c r="E27" s="959">
        <v>4149.1228896427465</v>
      </c>
    </row>
    <row r="28" spans="1:5" ht="15" customHeight="1">
      <c r="A28" s="198" t="s">
        <v>337</v>
      </c>
      <c r="B28" s="959">
        <v>13015.64147605876</v>
      </c>
      <c r="C28" s="959">
        <v>11288.517773337993</v>
      </c>
      <c r="D28" s="959">
        <v>6987.8381209487407</v>
      </c>
      <c r="E28" s="959">
        <v>4300.6796523890653</v>
      </c>
    </row>
    <row r="29" spans="1:5" ht="15" customHeight="1">
      <c r="A29" s="197" t="s">
        <v>336</v>
      </c>
      <c r="B29" s="961">
        <f>+B30+B31</f>
        <v>19008.090185851837</v>
      </c>
      <c r="C29" s="961">
        <f>+C30+C31</f>
        <v>15074.346685377248</v>
      </c>
      <c r="D29" s="961">
        <f>+D30+D31</f>
        <v>7637.9966924570845</v>
      </c>
      <c r="E29" s="961">
        <f>+E30+E31</f>
        <v>7436.3499929198551</v>
      </c>
    </row>
    <row r="30" spans="1:5" ht="15" customHeight="1">
      <c r="A30" s="198" t="s">
        <v>336</v>
      </c>
      <c r="B30" s="959">
        <v>16079.779188057511</v>
      </c>
      <c r="C30" s="959">
        <v>12838.559348972554</v>
      </c>
      <c r="D30" s="959">
        <v>6422.4238711071921</v>
      </c>
      <c r="E30" s="959">
        <v>6416.1354778650575</v>
      </c>
    </row>
    <row r="31" spans="1:5" ht="15" customHeight="1">
      <c r="A31" s="198" t="s">
        <v>335</v>
      </c>
      <c r="B31" s="959">
        <v>2928.3109977943263</v>
      </c>
      <c r="C31" s="959">
        <v>2235.7873364046936</v>
      </c>
      <c r="D31" s="959">
        <v>1215.5728213498924</v>
      </c>
      <c r="E31" s="959">
        <v>1020.2145150547972</v>
      </c>
    </row>
    <row r="32" spans="1:5" ht="15" customHeight="1">
      <c r="A32" s="197" t="s">
        <v>334</v>
      </c>
      <c r="B32" s="961">
        <v>13761.268986902665</v>
      </c>
      <c r="C32" s="961">
        <v>10843.830514842688</v>
      </c>
      <c r="D32" s="961">
        <v>5553.3061221913458</v>
      </c>
      <c r="E32" s="961">
        <v>5290.5243926512931</v>
      </c>
    </row>
    <row r="33" spans="1:5" ht="15" customHeight="1">
      <c r="A33" s="198" t="s">
        <v>334</v>
      </c>
      <c r="B33" s="959">
        <v>13761.268986902665</v>
      </c>
      <c r="C33" s="959">
        <v>10843.830514842688</v>
      </c>
      <c r="D33" s="959">
        <v>5553.3061221913458</v>
      </c>
      <c r="E33" s="959">
        <v>5290.5243926512931</v>
      </c>
    </row>
    <row r="34" spans="1:5" ht="15" customHeight="1">
      <c r="A34" s="197" t="s">
        <v>333</v>
      </c>
      <c r="B34" s="961">
        <f>+B35+B36+B37</f>
        <v>51675.747620177601</v>
      </c>
      <c r="C34" s="961">
        <f>+C35+C36+C37</f>
        <v>39215.824298112515</v>
      </c>
      <c r="D34" s="961">
        <f>+D35+D36+D37</f>
        <v>19352.557538377387</v>
      </c>
      <c r="E34" s="961">
        <f>+E35+E36+E37</f>
        <v>19863.26675973396</v>
      </c>
    </row>
    <row r="35" spans="1:5" ht="15" customHeight="1">
      <c r="A35" s="198" t="s">
        <v>333</v>
      </c>
      <c r="B35" s="959">
        <v>21051.718286758482</v>
      </c>
      <c r="C35" s="959">
        <v>16685.419642571054</v>
      </c>
      <c r="D35" s="959">
        <v>8088.7469201083613</v>
      </c>
      <c r="E35" s="959">
        <v>8596.6727224617989</v>
      </c>
    </row>
    <row r="36" spans="1:5" ht="15" customHeight="1">
      <c r="A36" s="198" t="s">
        <v>332</v>
      </c>
      <c r="B36" s="959">
        <v>16093.153075837268</v>
      </c>
      <c r="C36" s="959">
        <v>12754.91308554677</v>
      </c>
      <c r="D36" s="959">
        <v>6457.2938229178835</v>
      </c>
      <c r="E36" s="959">
        <v>6297.619262628511</v>
      </c>
    </row>
    <row r="37" spans="1:5" ht="15" customHeight="1">
      <c r="A37" s="198" t="s">
        <v>331</v>
      </c>
      <c r="B37" s="959">
        <v>14530.876257581851</v>
      </c>
      <c r="C37" s="959">
        <v>9775.4915699946887</v>
      </c>
      <c r="D37" s="959">
        <v>4806.51679535114</v>
      </c>
      <c r="E37" s="959">
        <v>4968.9747746436515</v>
      </c>
    </row>
    <row r="38" spans="1:5" ht="15" customHeight="1">
      <c r="A38" s="197" t="s">
        <v>330</v>
      </c>
      <c r="B38" s="961">
        <v>41654.493539582028</v>
      </c>
      <c r="C38" s="961">
        <v>25641.736721151668</v>
      </c>
      <c r="D38" s="961">
        <v>12922.633787094828</v>
      </c>
      <c r="E38" s="961">
        <v>12719.102934056782</v>
      </c>
    </row>
    <row r="39" spans="1:5" ht="15" customHeight="1">
      <c r="A39" s="198" t="s">
        <v>330</v>
      </c>
      <c r="B39" s="959">
        <v>41654.493539582028</v>
      </c>
      <c r="C39" s="959">
        <v>25641.736721151668</v>
      </c>
      <c r="D39" s="959">
        <v>12922.633787094828</v>
      </c>
      <c r="E39" s="959">
        <v>12719.102934056782</v>
      </c>
    </row>
    <row r="40" spans="1:5" ht="15" customHeight="1">
      <c r="A40" s="197" t="s">
        <v>329</v>
      </c>
      <c r="B40" s="961">
        <v>26264.967537281307</v>
      </c>
      <c r="C40" s="961">
        <v>20310.555802590843</v>
      </c>
      <c r="D40" s="961">
        <v>10188.316787491305</v>
      </c>
      <c r="E40" s="961">
        <v>10122.239015099143</v>
      </c>
    </row>
    <row r="41" spans="1:5" ht="15" customHeight="1">
      <c r="A41" s="198" t="s">
        <v>329</v>
      </c>
      <c r="B41" s="959">
        <v>26264.967537281307</v>
      </c>
      <c r="C41" s="959">
        <v>20310.555802590843</v>
      </c>
      <c r="D41" s="959">
        <v>10188.316787491305</v>
      </c>
      <c r="E41" s="959">
        <v>10122.239015099143</v>
      </c>
    </row>
    <row r="42" spans="1:5" ht="15" customHeight="1">
      <c r="A42" s="197" t="s">
        <v>328</v>
      </c>
      <c r="B42" s="961">
        <v>158068.33139649284</v>
      </c>
      <c r="C42" s="961">
        <v>123796.10043181646</v>
      </c>
      <c r="D42" s="961">
        <v>60833.046069373777</v>
      </c>
      <c r="E42" s="961">
        <v>62963.054362552153</v>
      </c>
    </row>
    <row r="43" spans="1:5" ht="15" customHeight="1">
      <c r="A43" s="198" t="s">
        <v>328</v>
      </c>
      <c r="B43" s="959">
        <v>158068.33139649284</v>
      </c>
      <c r="C43" s="959">
        <v>123796.10043181646</v>
      </c>
      <c r="D43" s="959">
        <v>60833.046069373777</v>
      </c>
      <c r="E43" s="959">
        <v>62963.054362552153</v>
      </c>
    </row>
    <row r="44" spans="1:5" ht="15" customHeight="1">
      <c r="A44" s="197" t="s">
        <v>327</v>
      </c>
      <c r="B44" s="961">
        <v>72753.910120169196</v>
      </c>
      <c r="C44" s="961">
        <v>55068.464542808892</v>
      </c>
      <c r="D44" s="961">
        <v>27171.108042348766</v>
      </c>
      <c r="E44" s="961">
        <v>27897.356500447924</v>
      </c>
    </row>
    <row r="45" spans="1:5" ht="15" customHeight="1">
      <c r="A45" s="196" t="s">
        <v>327</v>
      </c>
      <c r="B45" s="962">
        <v>72753.910120169196</v>
      </c>
      <c r="C45" s="962">
        <v>55068.464542808892</v>
      </c>
      <c r="D45" s="962">
        <v>27171.108042348766</v>
      </c>
      <c r="E45" s="962">
        <v>27897.356500447924</v>
      </c>
    </row>
  </sheetData>
  <mergeCells count="4">
    <mergeCell ref="A2:A3"/>
    <mergeCell ref="B2:B3"/>
    <mergeCell ref="A1:E1"/>
    <mergeCell ref="C2:E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6"/>
  <sheetViews>
    <sheetView workbookViewId="0">
      <selection sqref="A1:E1"/>
    </sheetView>
  </sheetViews>
  <sheetFormatPr defaultRowHeight="15"/>
  <cols>
    <col min="1" max="1" width="18.28515625" style="119" customWidth="1"/>
    <col min="2" max="2" width="13.7109375" style="119" customWidth="1"/>
    <col min="3" max="3" width="12" style="119" bestFit="1" customWidth="1"/>
    <col min="4" max="4" width="15.42578125" style="119" customWidth="1"/>
    <col min="5" max="5" width="14.140625" style="119" customWidth="1"/>
    <col min="6" max="16384" width="9.140625" style="119"/>
  </cols>
  <sheetData>
    <row r="1" spans="1:7" ht="21.75" customHeight="1">
      <c r="A1" s="767" t="s">
        <v>140</v>
      </c>
      <c r="B1" s="767"/>
      <c r="C1" s="767"/>
      <c r="D1" s="767"/>
      <c r="E1" s="767"/>
    </row>
    <row r="2" spans="1:7" ht="15.75" customHeight="1">
      <c r="A2" s="1130" t="s">
        <v>554</v>
      </c>
      <c r="B2" s="763" t="s">
        <v>122</v>
      </c>
      <c r="C2" s="769" t="s">
        <v>139</v>
      </c>
      <c r="D2" s="769"/>
      <c r="E2" s="769"/>
    </row>
    <row r="3" spans="1:7" ht="15" customHeight="1">
      <c r="A3" s="1131"/>
      <c r="B3" s="768"/>
      <c r="C3" s="768" t="s">
        <v>0</v>
      </c>
      <c r="D3" s="768" t="s">
        <v>1</v>
      </c>
      <c r="E3" s="768" t="s">
        <v>2</v>
      </c>
    </row>
    <row r="4" spans="1:7" ht="3.75" customHeight="1">
      <c r="A4" s="1132"/>
      <c r="B4" s="956"/>
      <c r="C4" s="956"/>
      <c r="D4" s="956"/>
      <c r="E4" s="956"/>
    </row>
    <row r="5" spans="1:7" ht="15" customHeight="1">
      <c r="A5" s="201" t="s">
        <v>353</v>
      </c>
      <c r="B5" s="206">
        <v>716335.49210650648</v>
      </c>
      <c r="C5" s="206">
        <v>559839.34110200847</v>
      </c>
      <c r="D5" s="206">
        <v>280942.32843062817</v>
      </c>
      <c r="E5" s="206">
        <v>278897.01267225074</v>
      </c>
      <c r="F5" s="972"/>
    </row>
    <row r="6" spans="1:7" ht="15" customHeight="1">
      <c r="A6" s="973"/>
      <c r="B6" s="205"/>
      <c r="C6" s="205"/>
      <c r="D6" s="205"/>
      <c r="E6" s="205"/>
      <c r="F6" s="972"/>
    </row>
    <row r="7" spans="1:7" ht="15" customHeight="1">
      <c r="A7" s="194" t="s">
        <v>3</v>
      </c>
      <c r="B7" s="204"/>
      <c r="C7" s="204"/>
      <c r="D7" s="204"/>
      <c r="E7" s="204"/>
    </row>
    <row r="8" spans="1:7" ht="15" customHeight="1">
      <c r="A8" s="747" t="s">
        <v>4</v>
      </c>
      <c r="B8" s="202">
        <v>374186.50318451988</v>
      </c>
      <c r="C8" s="202">
        <v>304033.55240966502</v>
      </c>
      <c r="D8" s="202">
        <v>150273.48604808893</v>
      </c>
      <c r="E8" s="202">
        <v>153760.06636133048</v>
      </c>
      <c r="F8" s="543"/>
    </row>
    <row r="9" spans="1:7" ht="15" customHeight="1">
      <c r="A9" s="747" t="s">
        <v>5</v>
      </c>
      <c r="B9" s="202">
        <v>342148.98892235709</v>
      </c>
      <c r="C9" s="202">
        <v>255805.78869325682</v>
      </c>
      <c r="D9" s="202">
        <v>130668.84238217968</v>
      </c>
      <c r="E9" s="202">
        <v>125136.94631063392</v>
      </c>
    </row>
    <row r="10" spans="1:7" ht="15" customHeight="1">
      <c r="A10" s="194" t="s">
        <v>141</v>
      </c>
      <c r="B10" s="203"/>
      <c r="C10" s="203"/>
      <c r="D10" s="203"/>
      <c r="E10" s="203"/>
      <c r="F10" s="543"/>
    </row>
    <row r="11" spans="1:7" ht="15" customHeight="1">
      <c r="A11" s="747" t="s">
        <v>11</v>
      </c>
      <c r="B11" s="202">
        <v>92452.875180519492</v>
      </c>
      <c r="C11" s="202">
        <v>50070.388327220135</v>
      </c>
      <c r="D11" s="202">
        <v>25133.314390407293</v>
      </c>
      <c r="E11" s="202">
        <v>24937.073936809524</v>
      </c>
      <c r="F11" s="544"/>
      <c r="G11" s="544"/>
    </row>
    <row r="12" spans="1:7" ht="15" customHeight="1">
      <c r="A12" s="747" t="s">
        <v>12</v>
      </c>
      <c r="B12" s="202">
        <v>85941.709464892541</v>
      </c>
      <c r="C12" s="202">
        <v>62674.778306153668</v>
      </c>
      <c r="D12" s="202">
        <v>31691.878651374995</v>
      </c>
      <c r="E12" s="202">
        <v>30982.899654764893</v>
      </c>
      <c r="F12" s="543"/>
    </row>
    <row r="13" spans="1:7" ht="15" customHeight="1">
      <c r="A13" s="747" t="s">
        <v>13</v>
      </c>
      <c r="B13" s="202">
        <v>86597.213160052401</v>
      </c>
      <c r="C13" s="202">
        <v>67439.255164143455</v>
      </c>
      <c r="D13" s="202">
        <v>34508.819530850167</v>
      </c>
      <c r="E13" s="202">
        <v>32930.435633287532</v>
      </c>
    </row>
    <row r="14" spans="1:7" ht="15" customHeight="1">
      <c r="A14" s="747" t="s">
        <v>14</v>
      </c>
      <c r="B14" s="202">
        <v>79216.185993872336</v>
      </c>
      <c r="C14" s="202">
        <v>65026.295736850072</v>
      </c>
      <c r="D14" s="202">
        <v>33272.046599467205</v>
      </c>
      <c r="E14" s="202">
        <v>31754.249137330829</v>
      </c>
    </row>
    <row r="15" spans="1:7" ht="15" customHeight="1">
      <c r="A15" s="747" t="s">
        <v>15</v>
      </c>
      <c r="B15" s="202">
        <v>68655.961316690533</v>
      </c>
      <c r="C15" s="202">
        <v>56612.520722415473</v>
      </c>
      <c r="D15" s="202">
        <v>28606.50250023638</v>
      </c>
      <c r="E15" s="202">
        <v>28006.018222191688</v>
      </c>
    </row>
    <row r="16" spans="1:7" ht="15" customHeight="1">
      <c r="A16" s="747" t="s">
        <v>16</v>
      </c>
      <c r="B16" s="202">
        <v>50859.95240197549</v>
      </c>
      <c r="C16" s="202">
        <v>42556.214190197701</v>
      </c>
      <c r="D16" s="202">
        <v>21395.361421587248</v>
      </c>
      <c r="E16" s="202">
        <v>21160.852768623048</v>
      </c>
    </row>
    <row r="17" spans="1:5" ht="15" customHeight="1">
      <c r="A17" s="747" t="s">
        <v>17</v>
      </c>
      <c r="B17" s="202">
        <v>49283.755968701691</v>
      </c>
      <c r="C17" s="202">
        <v>41813.721359047297</v>
      </c>
      <c r="D17" s="202">
        <v>21305.526417578763</v>
      </c>
      <c r="E17" s="202">
        <v>20508.194941453654</v>
      </c>
    </row>
    <row r="18" spans="1:5" ht="15" customHeight="1">
      <c r="A18" s="747" t="s">
        <v>18</v>
      </c>
      <c r="B18" s="202">
        <v>44969.118264563687</v>
      </c>
      <c r="C18" s="202">
        <v>39065.472441339472</v>
      </c>
      <c r="D18" s="202">
        <v>20193.409228657216</v>
      </c>
      <c r="E18" s="202">
        <v>18872.063212667377</v>
      </c>
    </row>
    <row r="19" spans="1:5" ht="15" customHeight="1">
      <c r="A19" s="747" t="s">
        <v>19</v>
      </c>
      <c r="B19" s="202">
        <v>36132.498973607391</v>
      </c>
      <c r="C19" s="202">
        <v>31269.342452560628</v>
      </c>
      <c r="D19" s="202">
        <v>15809.028582163672</v>
      </c>
      <c r="E19" s="202">
        <v>15460.313870383523</v>
      </c>
    </row>
    <row r="20" spans="1:5" ht="15" customHeight="1">
      <c r="A20" s="747" t="s">
        <v>20</v>
      </c>
      <c r="B20" s="202">
        <v>31775.085191346396</v>
      </c>
      <c r="C20" s="202">
        <v>27492.985186524809</v>
      </c>
      <c r="D20" s="202">
        <v>13573.305437515419</v>
      </c>
      <c r="E20" s="202">
        <v>13919.679749016874</v>
      </c>
    </row>
    <row r="21" spans="1:5" ht="15" customHeight="1">
      <c r="A21" s="747" t="s">
        <v>21</v>
      </c>
      <c r="B21" s="202">
        <v>23456.392248646327</v>
      </c>
      <c r="C21" s="202">
        <v>20162.029978270253</v>
      </c>
      <c r="D21" s="202">
        <v>9915.4404556154386</v>
      </c>
      <c r="E21" s="202">
        <v>10246.589522655291</v>
      </c>
    </row>
    <row r="22" spans="1:5" ht="15" customHeight="1">
      <c r="A22" s="747" t="s">
        <v>22</v>
      </c>
      <c r="B22" s="202">
        <v>17885.855931262868</v>
      </c>
      <c r="C22" s="202">
        <v>15238.566550503183</v>
      </c>
      <c r="D22" s="202">
        <v>7220.572185912275</v>
      </c>
      <c r="E22" s="202">
        <v>8017.9943645883204</v>
      </c>
    </row>
    <row r="23" spans="1:5" ht="15" customHeight="1">
      <c r="A23" s="747" t="s">
        <v>23</v>
      </c>
      <c r="B23" s="202">
        <v>17250.201974991574</v>
      </c>
      <c r="C23" s="202">
        <v>14637.169394269888</v>
      </c>
      <c r="D23" s="202">
        <v>6744.7832964874269</v>
      </c>
      <c r="E23" s="202">
        <v>7892.3860977801605</v>
      </c>
    </row>
    <row r="24" spans="1:5" ht="15" customHeight="1">
      <c r="A24" s="971" t="s">
        <v>42</v>
      </c>
      <c r="B24" s="202">
        <v>31858.686035444003</v>
      </c>
      <c r="C24" s="202">
        <v>25780.601293039701</v>
      </c>
      <c r="D24" s="202">
        <v>11572.33973253656</v>
      </c>
      <c r="E24" s="202">
        <v>14208.261560503206</v>
      </c>
    </row>
    <row r="25" spans="1:5">
      <c r="A25" s="972"/>
      <c r="B25" s="972"/>
      <c r="C25" s="972"/>
      <c r="D25" s="972"/>
      <c r="E25" s="972"/>
    </row>
    <row r="26" spans="1:5">
      <c r="A26" s="972"/>
      <c r="B26" s="972"/>
      <c r="C26" s="972"/>
      <c r="D26" s="972"/>
      <c r="E26" s="972"/>
    </row>
  </sheetData>
  <mergeCells count="7">
    <mergeCell ref="A1:E1"/>
    <mergeCell ref="B2:B4"/>
    <mergeCell ref="C3:C4"/>
    <mergeCell ref="D3:D4"/>
    <mergeCell ref="E3:E4"/>
    <mergeCell ref="C2:E2"/>
    <mergeCell ref="A2:A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4"/>
  <sheetViews>
    <sheetView workbookViewId="0">
      <selection activeCell="K14" sqref="K14"/>
    </sheetView>
  </sheetViews>
  <sheetFormatPr defaultRowHeight="12"/>
  <cols>
    <col min="1" max="1" width="16.42578125" style="117" customWidth="1"/>
    <col min="2" max="2" width="11.42578125" style="117" customWidth="1"/>
    <col min="3" max="3" width="12.7109375" style="117" customWidth="1"/>
    <col min="4" max="5" width="16.42578125" style="117" customWidth="1"/>
    <col min="6" max="16384" width="9.140625" style="117"/>
  </cols>
  <sheetData>
    <row r="1" spans="1:6">
      <c r="A1" s="773" t="s">
        <v>142</v>
      </c>
      <c r="B1" s="773"/>
      <c r="C1" s="773"/>
      <c r="D1" s="773"/>
      <c r="E1" s="773"/>
    </row>
    <row r="2" spans="1:6">
      <c r="A2" s="772" t="s">
        <v>554</v>
      </c>
      <c r="B2" s="770" t="s">
        <v>143</v>
      </c>
      <c r="C2" s="771" t="s">
        <v>144</v>
      </c>
      <c r="D2" s="771"/>
      <c r="E2" s="771"/>
    </row>
    <row r="3" spans="1:6">
      <c r="A3" s="975"/>
      <c r="B3" s="976"/>
      <c r="C3" s="957" t="s">
        <v>0</v>
      </c>
      <c r="D3" s="957" t="s">
        <v>1</v>
      </c>
      <c r="E3" s="957" t="s">
        <v>2</v>
      </c>
    </row>
    <row r="4" spans="1:6" ht="12.75" customHeight="1">
      <c r="A4" s="201" t="s">
        <v>353</v>
      </c>
      <c r="B4" s="195">
        <v>623882.61692545027</v>
      </c>
      <c r="C4" s="195">
        <v>443518.50273390248</v>
      </c>
      <c r="D4" s="195">
        <v>223029.54483088912</v>
      </c>
      <c r="E4" s="195">
        <v>220488.95790359855</v>
      </c>
      <c r="F4" s="541"/>
    </row>
    <row r="5" spans="1:6" ht="12.75" customHeight="1">
      <c r="A5" s="207"/>
      <c r="B5" s="190"/>
      <c r="C5" s="190"/>
      <c r="D5" s="190"/>
      <c r="E5" s="190"/>
    </row>
    <row r="6" spans="1:6" ht="12.75" customHeight="1">
      <c r="A6" s="194" t="s">
        <v>3</v>
      </c>
      <c r="B6" s="193"/>
      <c r="C6" s="193"/>
      <c r="D6" s="193"/>
      <c r="E6" s="193"/>
      <c r="F6" s="541"/>
    </row>
    <row r="7" spans="1:6">
      <c r="A7" s="748" t="s">
        <v>4</v>
      </c>
      <c r="B7" s="190">
        <v>328193.55539322161</v>
      </c>
      <c r="C7" s="190">
        <v>247890.47039754951</v>
      </c>
      <c r="D7" s="190">
        <v>122778.47780616727</v>
      </c>
      <c r="E7" s="190">
        <v>125111.99259096997</v>
      </c>
      <c r="F7" s="541"/>
    </row>
    <row r="8" spans="1:6">
      <c r="A8" s="748" t="s">
        <v>5</v>
      </c>
      <c r="B8" s="190">
        <v>295689.06153317023</v>
      </c>
      <c r="C8" s="190">
        <v>195628.03233699326</v>
      </c>
      <c r="D8" s="190">
        <v>100251.06702445522</v>
      </c>
      <c r="E8" s="190">
        <v>95376.965312409578</v>
      </c>
    </row>
    <row r="9" spans="1:6">
      <c r="A9" s="194" t="s">
        <v>141</v>
      </c>
      <c r="B9" s="193"/>
      <c r="C9" s="193"/>
      <c r="D9" s="193"/>
      <c r="E9" s="193"/>
      <c r="F9" s="541"/>
    </row>
    <row r="10" spans="1:6">
      <c r="A10" s="748" t="s">
        <v>12</v>
      </c>
      <c r="B10" s="190">
        <v>85941.709464892541</v>
      </c>
      <c r="C10" s="190">
        <v>35892.277329588127</v>
      </c>
      <c r="D10" s="190">
        <v>18233.352783851849</v>
      </c>
      <c r="E10" s="190">
        <v>17658.924545722497</v>
      </c>
      <c r="F10" s="541"/>
    </row>
    <row r="11" spans="1:6">
      <c r="A11" s="748" t="s">
        <v>13</v>
      </c>
      <c r="B11" s="190">
        <v>86597.213160052401</v>
      </c>
      <c r="C11" s="190">
        <v>50692.86076247054</v>
      </c>
      <c r="D11" s="190">
        <v>25838.920657462404</v>
      </c>
      <c r="E11" s="190">
        <v>24853.940104994355</v>
      </c>
      <c r="F11" s="540"/>
    </row>
    <row r="12" spans="1:6">
      <c r="A12" s="748" t="s">
        <v>14</v>
      </c>
      <c r="B12" s="190">
        <v>79216.185993872336</v>
      </c>
      <c r="C12" s="190">
        <v>56691.78628846824</v>
      </c>
      <c r="D12" s="190">
        <v>28825.666960096707</v>
      </c>
      <c r="E12" s="190">
        <v>27866.119328335466</v>
      </c>
    </row>
    <row r="13" spans="1:6">
      <c r="A13" s="748" t="s">
        <v>15</v>
      </c>
      <c r="B13" s="190">
        <v>68655.961316690533</v>
      </c>
      <c r="C13" s="190">
        <v>52256.344835535041</v>
      </c>
      <c r="D13" s="190">
        <v>26616.732111449233</v>
      </c>
      <c r="E13" s="190">
        <v>25639.612724098402</v>
      </c>
    </row>
    <row r="14" spans="1:6">
      <c r="A14" s="748" t="s">
        <v>16</v>
      </c>
      <c r="B14" s="190">
        <v>50859.95240197549</v>
      </c>
      <c r="C14" s="190">
        <v>40152.500497314657</v>
      </c>
      <c r="D14" s="190">
        <v>20322.306676205608</v>
      </c>
      <c r="E14" s="190">
        <v>19830.193821121644</v>
      </c>
    </row>
    <row r="15" spans="1:6" ht="12.75" customHeight="1">
      <c r="A15" s="748" t="s">
        <v>17</v>
      </c>
      <c r="B15" s="190">
        <v>49283.755968701691</v>
      </c>
      <c r="C15" s="190">
        <v>39787.406141944477</v>
      </c>
      <c r="D15" s="190">
        <v>20370.594001129462</v>
      </c>
      <c r="E15" s="190">
        <v>19416.812140800135</v>
      </c>
    </row>
    <row r="16" spans="1:6">
      <c r="A16" s="748" t="s">
        <v>18</v>
      </c>
      <c r="B16" s="190">
        <v>44969.118264563687</v>
      </c>
      <c r="C16" s="190">
        <v>37497.19871052129</v>
      </c>
      <c r="D16" s="190">
        <v>19567.607691840345</v>
      </c>
      <c r="E16" s="190">
        <v>17929.591018666066</v>
      </c>
    </row>
    <row r="17" spans="1:5">
      <c r="A17" s="748" t="s">
        <v>19</v>
      </c>
      <c r="B17" s="190">
        <v>36132.498973607391</v>
      </c>
      <c r="C17" s="190">
        <v>30110.101653939015</v>
      </c>
      <c r="D17" s="190">
        <v>15364.181706595482</v>
      </c>
      <c r="E17" s="190">
        <v>14745.919947331218</v>
      </c>
    </row>
    <row r="18" spans="1:5">
      <c r="A18" s="748" t="s">
        <v>20</v>
      </c>
      <c r="B18" s="190">
        <v>31775.085191346396</v>
      </c>
      <c r="C18" s="190">
        <v>26556.632652137156</v>
      </c>
      <c r="D18" s="190">
        <v>13171.739614840655</v>
      </c>
      <c r="E18" s="190">
        <v>13384.893037303089</v>
      </c>
    </row>
    <row r="19" spans="1:5">
      <c r="A19" s="748" t="s">
        <v>21</v>
      </c>
      <c r="B19" s="190">
        <v>23456.392248646327</v>
      </c>
      <c r="C19" s="190">
        <v>19570.148599826025</v>
      </c>
      <c r="D19" s="190">
        <v>9675.6428553452006</v>
      </c>
      <c r="E19" s="190">
        <v>9894.5057444807353</v>
      </c>
    </row>
    <row r="20" spans="1:5">
      <c r="A20" s="748" t="s">
        <v>22</v>
      </c>
      <c r="B20" s="190">
        <v>17885.855931262868</v>
      </c>
      <c r="C20" s="190">
        <v>14844.61335005922</v>
      </c>
      <c r="D20" s="190">
        <v>7072.1260524117224</v>
      </c>
      <c r="E20" s="190">
        <v>7772.4872976450988</v>
      </c>
    </row>
    <row r="21" spans="1:5">
      <c r="A21" s="748" t="s">
        <v>23</v>
      </c>
      <c r="B21" s="190">
        <v>17250.201974991574</v>
      </c>
      <c r="C21" s="190">
        <v>14269.860371633729</v>
      </c>
      <c r="D21" s="190">
        <v>6577.3056074098804</v>
      </c>
      <c r="E21" s="190">
        <v>7692.5547642217243</v>
      </c>
    </row>
    <row r="22" spans="1:5">
      <c r="A22" s="974" t="s">
        <v>42</v>
      </c>
      <c r="B22" s="190">
        <v>31858.686035444003</v>
      </c>
      <c r="C22" s="190">
        <v>25196.77154076759</v>
      </c>
      <c r="D22" s="190">
        <v>11393.368112048383</v>
      </c>
      <c r="E22" s="190">
        <v>13803.403428719272</v>
      </c>
    </row>
    <row r="23" spans="1:5">
      <c r="A23" s="952"/>
      <c r="B23" s="952"/>
      <c r="C23" s="952"/>
      <c r="D23" s="952"/>
      <c r="E23" s="952"/>
    </row>
    <row r="24" spans="1:5">
      <c r="A24" s="952"/>
      <c r="B24" s="952"/>
      <c r="C24" s="952"/>
      <c r="D24" s="952"/>
      <c r="E24" s="952"/>
    </row>
  </sheetData>
  <mergeCells count="4">
    <mergeCell ref="B2:B3"/>
    <mergeCell ref="C2:E2"/>
    <mergeCell ref="A2:A3"/>
    <mergeCell ref="A1:E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48"/>
  <sheetViews>
    <sheetView workbookViewId="0">
      <selection activeCell="I26" sqref="I26"/>
    </sheetView>
  </sheetViews>
  <sheetFormatPr defaultRowHeight="12"/>
  <cols>
    <col min="1" max="1" width="17" style="117" customWidth="1"/>
    <col min="2" max="2" width="13.7109375" style="117" customWidth="1"/>
    <col min="3" max="3" width="11.85546875" style="117" customWidth="1"/>
    <col min="4" max="4" width="9.85546875" style="117" bestFit="1" customWidth="1"/>
    <col min="5" max="5" width="10.7109375" style="117" customWidth="1"/>
    <col min="6" max="16384" width="9.140625" style="117"/>
  </cols>
  <sheetData>
    <row r="1" spans="1:6" ht="25.5" customHeight="1">
      <c r="A1" s="774" t="s">
        <v>541</v>
      </c>
      <c r="B1" s="774"/>
      <c r="C1" s="774"/>
      <c r="D1" s="774"/>
      <c r="E1" s="774"/>
    </row>
    <row r="2" spans="1:6" ht="20.25" customHeight="1">
      <c r="A2" s="775" t="s">
        <v>553</v>
      </c>
      <c r="B2" s="775" t="s">
        <v>60</v>
      </c>
      <c r="C2" s="776" t="s">
        <v>145</v>
      </c>
      <c r="D2" s="776"/>
      <c r="E2" s="776"/>
    </row>
    <row r="3" spans="1:6" ht="17.25" customHeight="1">
      <c r="A3" s="977"/>
      <c r="B3" s="977"/>
      <c r="C3" s="957" t="s">
        <v>0</v>
      </c>
      <c r="D3" s="978" t="s">
        <v>1</v>
      </c>
      <c r="E3" s="978" t="s">
        <v>2</v>
      </c>
    </row>
    <row r="4" spans="1:6">
      <c r="A4" s="206" t="s">
        <v>353</v>
      </c>
      <c r="B4" s="195">
        <v>623882.61692545027</v>
      </c>
      <c r="C4" s="195">
        <v>443518.50273390248</v>
      </c>
      <c r="D4" s="195">
        <v>223029.54483088912</v>
      </c>
      <c r="E4" s="195">
        <v>220488.95790359855</v>
      </c>
      <c r="F4" s="952"/>
    </row>
    <row r="5" spans="1:6">
      <c r="A5" s="979"/>
      <c r="B5" s="190"/>
      <c r="C5" s="190"/>
      <c r="D5" s="190"/>
      <c r="E5" s="190"/>
      <c r="F5" s="952"/>
    </row>
    <row r="6" spans="1:6">
      <c r="A6" s="194" t="s">
        <v>3</v>
      </c>
      <c r="B6" s="193"/>
      <c r="C6" s="193"/>
      <c r="D6" s="193"/>
      <c r="E6" s="193"/>
    </row>
    <row r="7" spans="1:6">
      <c r="A7" s="211" t="s">
        <v>4</v>
      </c>
      <c r="B7" s="190">
        <v>328193.55539322161</v>
      </c>
      <c r="C7" s="190">
        <v>247890.47039754951</v>
      </c>
      <c r="D7" s="190">
        <v>122778.47780616727</v>
      </c>
      <c r="E7" s="190">
        <v>125111.99259096997</v>
      </c>
    </row>
    <row r="8" spans="1:6">
      <c r="A8" s="211" t="s">
        <v>5</v>
      </c>
      <c r="B8" s="190">
        <v>295689.06153317023</v>
      </c>
      <c r="C8" s="190">
        <v>195628.03233699326</v>
      </c>
      <c r="D8" s="190">
        <v>100251.06702445522</v>
      </c>
      <c r="E8" s="190">
        <v>95376.965312409578</v>
      </c>
    </row>
    <row r="9" spans="1:6">
      <c r="A9" s="194" t="s">
        <v>51</v>
      </c>
      <c r="B9" s="193"/>
      <c r="C9" s="193"/>
      <c r="D9" s="193"/>
      <c r="E9" s="193"/>
    </row>
    <row r="10" spans="1:6">
      <c r="A10" s="210" t="s">
        <v>352</v>
      </c>
      <c r="B10" s="188">
        <f>+B11+B12+B13</f>
        <v>127777.982601418</v>
      </c>
      <c r="C10" s="188">
        <f>+C11+C12+C13</f>
        <v>94702.576760338605</v>
      </c>
      <c r="D10" s="188">
        <f>+D11+D12+D13</f>
        <v>46765.535924370139</v>
      </c>
      <c r="E10" s="188">
        <f>+E11+E12+E13</f>
        <v>47937.040835978296</v>
      </c>
    </row>
    <row r="11" spans="1:6" ht="12" customHeight="1">
      <c r="A11" s="209" t="s">
        <v>351</v>
      </c>
      <c r="B11" s="190">
        <v>103168.37513750562</v>
      </c>
      <c r="C11" s="190">
        <v>79417.24766830937</v>
      </c>
      <c r="D11" s="190">
        <v>38990.693789338227</v>
      </c>
      <c r="E11" s="190">
        <v>40426.553878980762</v>
      </c>
    </row>
    <row r="12" spans="1:6" ht="12" customHeight="1">
      <c r="A12" s="209" t="s">
        <v>350</v>
      </c>
      <c r="B12" s="190">
        <v>14828.128216131301</v>
      </c>
      <c r="C12" s="190">
        <v>9291.3552777724435</v>
      </c>
      <c r="D12" s="190">
        <v>4829.9995170102611</v>
      </c>
      <c r="E12" s="190">
        <v>4461.355760762237</v>
      </c>
    </row>
    <row r="13" spans="1:6">
      <c r="A13" s="209" t="s">
        <v>349</v>
      </c>
      <c r="B13" s="190">
        <v>9781.4792477810806</v>
      </c>
      <c r="C13" s="190">
        <v>5993.9738142567903</v>
      </c>
      <c r="D13" s="190">
        <v>2944.8426180216456</v>
      </c>
      <c r="E13" s="190">
        <v>3049.1311962352961</v>
      </c>
    </row>
    <row r="14" spans="1:6">
      <c r="A14" s="208" t="s">
        <v>348</v>
      </c>
      <c r="B14" s="188">
        <f>+B15+B16+B17</f>
        <v>38703.823777069047</v>
      </c>
      <c r="C14" s="188">
        <f>+C15+C16+C17</f>
        <v>30179.501566784762</v>
      </c>
      <c r="D14" s="188">
        <f>+D15+D16+D17</f>
        <v>15090.335593393807</v>
      </c>
      <c r="E14" s="188">
        <f>+E15+E16+E17</f>
        <v>15089.165973390191</v>
      </c>
    </row>
    <row r="15" spans="1:6">
      <c r="A15" s="209" t="s">
        <v>348</v>
      </c>
      <c r="B15" s="190">
        <v>29062.657373100945</v>
      </c>
      <c r="C15" s="190">
        <v>22848.395014452482</v>
      </c>
      <c r="D15" s="190">
        <v>11250.971047963358</v>
      </c>
      <c r="E15" s="190">
        <v>11597.423966488284</v>
      </c>
    </row>
    <row r="16" spans="1:6">
      <c r="A16" s="209" t="s">
        <v>347</v>
      </c>
      <c r="B16" s="190">
        <v>4238.8533198303348</v>
      </c>
      <c r="C16" s="190">
        <v>3495.2918305671187</v>
      </c>
      <c r="D16" s="190">
        <v>1914.7221440220096</v>
      </c>
      <c r="E16" s="190">
        <v>1580.56968654515</v>
      </c>
    </row>
    <row r="17" spans="1:5">
      <c r="A17" s="209" t="s">
        <v>346</v>
      </c>
      <c r="B17" s="190">
        <v>5402.3130841377642</v>
      </c>
      <c r="C17" s="190">
        <v>3835.8147217651617</v>
      </c>
      <c r="D17" s="190">
        <v>1924.6424014084405</v>
      </c>
      <c r="E17" s="190">
        <v>1911.172320356756</v>
      </c>
    </row>
    <row r="18" spans="1:5">
      <c r="A18" s="208" t="s">
        <v>345</v>
      </c>
      <c r="B18" s="188">
        <f>+B19+B20+B21</f>
        <v>45034.568744763412</v>
      </c>
      <c r="C18" s="188">
        <f>+C19+C20+C21</f>
        <v>29318.551854550315</v>
      </c>
      <c r="D18" s="188">
        <f>+D19+D20+D21</f>
        <v>14880.716067124245</v>
      </c>
      <c r="E18" s="188">
        <f>+E19+E20+E21</f>
        <v>14437.835787425334</v>
      </c>
    </row>
    <row r="19" spans="1:5">
      <c r="A19" s="209" t="s">
        <v>345</v>
      </c>
      <c r="B19" s="190">
        <v>16182.181352238964</v>
      </c>
      <c r="C19" s="190">
        <v>11090.112451500416</v>
      </c>
      <c r="D19" s="190">
        <v>5572.0639329775622</v>
      </c>
      <c r="E19" s="190">
        <v>5518.0485185226471</v>
      </c>
    </row>
    <row r="20" spans="1:5">
      <c r="A20" s="209" t="s">
        <v>344</v>
      </c>
      <c r="B20" s="190">
        <v>18260.418494105212</v>
      </c>
      <c r="C20" s="190">
        <v>12471.75700055959</v>
      </c>
      <c r="D20" s="190">
        <v>6208.9061605894867</v>
      </c>
      <c r="E20" s="190">
        <v>6262.8508399694274</v>
      </c>
    </row>
    <row r="21" spans="1:5">
      <c r="A21" s="209" t="s">
        <v>343</v>
      </c>
      <c r="B21" s="190">
        <v>10591.968898419231</v>
      </c>
      <c r="C21" s="190">
        <v>5756.682402490309</v>
      </c>
      <c r="D21" s="190">
        <v>3099.7459735571983</v>
      </c>
      <c r="E21" s="190">
        <v>2656.9364289332598</v>
      </c>
    </row>
    <row r="22" spans="1:5">
      <c r="A22" s="208" t="s">
        <v>341</v>
      </c>
      <c r="B22" s="188">
        <f>+B23+B24</f>
        <v>30792.080985760607</v>
      </c>
      <c r="C22" s="188">
        <f>+C23+C24</f>
        <v>25709.391656121774</v>
      </c>
      <c r="D22" s="188">
        <f>+D23+D24</f>
        <v>12471.795225060852</v>
      </c>
      <c r="E22" s="188">
        <f>+E23+E24</f>
        <v>13237.596431060552</v>
      </c>
    </row>
    <row r="23" spans="1:5">
      <c r="A23" s="209" t="s">
        <v>341</v>
      </c>
      <c r="B23" s="190">
        <v>26083.320353622388</v>
      </c>
      <c r="C23" s="190">
        <v>21799.104334018251</v>
      </c>
      <c r="D23" s="190">
        <v>10452.2664214574</v>
      </c>
      <c r="E23" s="190">
        <v>11346.837912560432</v>
      </c>
    </row>
    <row r="24" spans="1:5">
      <c r="A24" s="209" t="s">
        <v>340</v>
      </c>
      <c r="B24" s="190">
        <v>4708.7606321382182</v>
      </c>
      <c r="C24" s="190">
        <v>3910.2873221035229</v>
      </c>
      <c r="D24" s="190">
        <v>2019.5288036034519</v>
      </c>
      <c r="E24" s="190">
        <v>1890.7585185001203</v>
      </c>
    </row>
    <row r="25" spans="1:5">
      <c r="A25" s="208" t="s">
        <v>339</v>
      </c>
      <c r="B25" s="188">
        <f>+B26+B27+B28</f>
        <v>48216.073273318529</v>
      </c>
      <c r="C25" s="188">
        <f>+C26+C27+C28</f>
        <v>32635.654784566334</v>
      </c>
      <c r="D25" s="188">
        <f>+D26+D27+D28</f>
        <v>19359.587518586137</v>
      </c>
      <c r="E25" s="188">
        <f>+E26+E27+E28</f>
        <v>13276.067265979353</v>
      </c>
    </row>
    <row r="26" spans="1:5">
      <c r="A26" s="209" t="s">
        <v>339</v>
      </c>
      <c r="B26" s="190">
        <v>27770.253872417448</v>
      </c>
      <c r="C26" s="190">
        <v>21738.653959922522</v>
      </c>
      <c r="D26" s="190">
        <v>12490.161504118189</v>
      </c>
      <c r="E26" s="190">
        <v>9248.4924558032799</v>
      </c>
    </row>
    <row r="27" spans="1:5">
      <c r="A27" s="209" t="s">
        <v>338</v>
      </c>
      <c r="B27" s="190">
        <v>8989.1993062021629</v>
      </c>
      <c r="C27" s="190">
        <v>4585.2686143941064</v>
      </c>
      <c r="D27" s="190">
        <v>2405.3288800019864</v>
      </c>
      <c r="E27" s="190">
        <v>2179.9397343921605</v>
      </c>
    </row>
    <row r="28" spans="1:5">
      <c r="A28" s="209" t="s">
        <v>337</v>
      </c>
      <c r="B28" s="190">
        <v>11456.620094698921</v>
      </c>
      <c r="C28" s="190">
        <v>6311.7322102497055</v>
      </c>
      <c r="D28" s="190">
        <v>4464.097134465962</v>
      </c>
      <c r="E28" s="190">
        <v>1847.6350757839114</v>
      </c>
    </row>
    <row r="29" spans="1:5">
      <c r="A29" s="208" t="s">
        <v>336</v>
      </c>
      <c r="B29" s="188">
        <f>+B30+B31</f>
        <v>16647.753618967938</v>
      </c>
      <c r="C29" s="188">
        <f>+C30+C31</f>
        <v>12705.755616702007</v>
      </c>
      <c r="D29" s="188">
        <f>+D30+D31</f>
        <v>6482.937882305182</v>
      </c>
      <c r="E29" s="188">
        <f>+E30+E31</f>
        <v>6222.8177343967436</v>
      </c>
    </row>
    <row r="30" spans="1:5">
      <c r="A30" s="209" t="s">
        <v>336</v>
      </c>
      <c r="B30" s="190">
        <v>14024.705548992268</v>
      </c>
      <c r="C30" s="190">
        <v>10766.015324084363</v>
      </c>
      <c r="D30" s="190">
        <v>5403.6450998615619</v>
      </c>
      <c r="E30" s="190">
        <v>5362.3702242227255</v>
      </c>
    </row>
    <row r="31" spans="1:5">
      <c r="A31" s="209" t="s">
        <v>335</v>
      </c>
      <c r="B31" s="190">
        <v>2623.0480699756695</v>
      </c>
      <c r="C31" s="190">
        <v>1939.7402926176444</v>
      </c>
      <c r="D31" s="190">
        <v>1079.2927824436199</v>
      </c>
      <c r="E31" s="190">
        <v>860.44751017401848</v>
      </c>
    </row>
    <row r="32" spans="1:5">
      <c r="A32" s="208" t="s">
        <v>334</v>
      </c>
      <c r="B32" s="188">
        <v>11393.664255070757</v>
      </c>
      <c r="C32" s="188">
        <v>7285.110435614808</v>
      </c>
      <c r="D32" s="188">
        <v>3765.3007828110094</v>
      </c>
      <c r="E32" s="188">
        <v>3519.8096528039318</v>
      </c>
    </row>
    <row r="33" spans="1:6">
      <c r="A33" s="209" t="s">
        <v>334</v>
      </c>
      <c r="B33" s="190">
        <v>11393.664255070757</v>
      </c>
      <c r="C33" s="190">
        <v>7285.110435614808</v>
      </c>
      <c r="D33" s="190">
        <v>3765.3007828110094</v>
      </c>
      <c r="E33" s="190">
        <v>3519.8096528039318</v>
      </c>
    </row>
    <row r="34" spans="1:6">
      <c r="A34" s="208" t="s">
        <v>333</v>
      </c>
      <c r="B34" s="188">
        <f>+B35+B36+B37</f>
        <v>43671.680971121415</v>
      </c>
      <c r="C34" s="188">
        <f>+C35+C36+C37</f>
        <v>30202.469146051873</v>
      </c>
      <c r="D34" s="188">
        <f>+D35+D36+D37</f>
        <v>14784.058910194693</v>
      </c>
      <c r="E34" s="188">
        <f>+E35+E36+E37</f>
        <v>15418.410235856971</v>
      </c>
    </row>
    <row r="35" spans="1:6">
      <c r="A35" s="209" t="s">
        <v>333</v>
      </c>
      <c r="B35" s="190">
        <v>17724.715781781546</v>
      </c>
      <c r="C35" s="190">
        <v>12991.220088008704</v>
      </c>
      <c r="D35" s="190">
        <v>6228.3217795917208</v>
      </c>
      <c r="E35" s="190">
        <v>6762.8983084165457</v>
      </c>
    </row>
    <row r="36" spans="1:6">
      <c r="A36" s="209" t="s">
        <v>332</v>
      </c>
      <c r="B36" s="190">
        <v>13869.094601729643</v>
      </c>
      <c r="C36" s="190">
        <v>9923.9897583673701</v>
      </c>
      <c r="D36" s="190">
        <v>4973.0260663046201</v>
      </c>
      <c r="E36" s="190">
        <v>4950.9636920627408</v>
      </c>
    </row>
    <row r="37" spans="1:6">
      <c r="A37" s="209" t="s">
        <v>331</v>
      </c>
      <c r="B37" s="190">
        <v>12077.870587610223</v>
      </c>
      <c r="C37" s="190">
        <v>7287.2592996758012</v>
      </c>
      <c r="D37" s="190">
        <v>3582.7110642983534</v>
      </c>
      <c r="E37" s="190">
        <v>3704.5482353776847</v>
      </c>
    </row>
    <row r="38" spans="1:6">
      <c r="A38" s="208" t="s">
        <v>330</v>
      </c>
      <c r="B38" s="188">
        <v>36524.986127482669</v>
      </c>
      <c r="C38" s="188">
        <v>21550.190419872994</v>
      </c>
      <c r="D38" s="188">
        <v>10838.758564603791</v>
      </c>
      <c r="E38" s="188">
        <v>10711.431855269089</v>
      </c>
    </row>
    <row r="39" spans="1:6">
      <c r="A39" s="209" t="s">
        <v>330</v>
      </c>
      <c r="B39" s="190">
        <v>36524.986127482669</v>
      </c>
      <c r="C39" s="190">
        <v>21550.190419872994</v>
      </c>
      <c r="D39" s="190">
        <v>10838.758564603791</v>
      </c>
      <c r="E39" s="190">
        <v>10711.431855269089</v>
      </c>
    </row>
    <row r="40" spans="1:6">
      <c r="A40" s="208" t="s">
        <v>329</v>
      </c>
      <c r="B40" s="188">
        <v>22585.459032323357</v>
      </c>
      <c r="C40" s="188">
        <v>15643.57782340735</v>
      </c>
      <c r="D40" s="188">
        <v>7873.7680913825561</v>
      </c>
      <c r="E40" s="188">
        <v>7769.8097320238758</v>
      </c>
    </row>
    <row r="41" spans="1:6">
      <c r="A41" s="209" t="s">
        <v>329</v>
      </c>
      <c r="B41" s="190">
        <v>22585.459032323357</v>
      </c>
      <c r="C41" s="190">
        <v>15643.57782340735</v>
      </c>
      <c r="D41" s="190">
        <v>7873.7680913825561</v>
      </c>
      <c r="E41" s="190">
        <v>7769.8097320238758</v>
      </c>
    </row>
    <row r="42" spans="1:6">
      <c r="A42" s="208" t="s">
        <v>328</v>
      </c>
      <c r="B42" s="188">
        <v>139403.68380982146</v>
      </c>
      <c r="C42" s="188">
        <v>101309.19104138538</v>
      </c>
      <c r="D42" s="188">
        <v>49763.559101452556</v>
      </c>
      <c r="E42" s="188">
        <v>51545.63193997839</v>
      </c>
    </row>
    <row r="43" spans="1:6">
      <c r="A43" s="209" t="s">
        <v>328</v>
      </c>
      <c r="B43" s="190">
        <v>139403.68380982146</v>
      </c>
      <c r="C43" s="190">
        <v>101309.19104138538</v>
      </c>
      <c r="D43" s="190">
        <v>49763.559101452556</v>
      </c>
      <c r="E43" s="190">
        <v>51545.63193997839</v>
      </c>
    </row>
    <row r="44" spans="1:6">
      <c r="A44" s="208" t="s">
        <v>327</v>
      </c>
      <c r="B44" s="188">
        <v>63130.85972894411</v>
      </c>
      <c r="C44" s="188">
        <v>42276.531628724719</v>
      </c>
      <c r="D44" s="188">
        <v>20953.191169419984</v>
      </c>
      <c r="E44" s="188">
        <v>21323.340459298452</v>
      </c>
    </row>
    <row r="45" spans="1:6">
      <c r="A45" s="1134" t="s">
        <v>327</v>
      </c>
      <c r="B45" s="190">
        <v>63130.85972894411</v>
      </c>
      <c r="C45" s="190">
        <v>42276.531628724719</v>
      </c>
      <c r="D45" s="190">
        <v>20953.191169419984</v>
      </c>
      <c r="E45" s="190">
        <v>21323.340459298452</v>
      </c>
    </row>
    <row r="46" spans="1:6">
      <c r="A46" s="952"/>
      <c r="B46" s="952"/>
      <c r="C46" s="952"/>
      <c r="D46" s="952"/>
      <c r="E46" s="952"/>
      <c r="F46" s="952"/>
    </row>
    <row r="47" spans="1:6">
      <c r="A47" s="952"/>
      <c r="B47" s="952"/>
      <c r="C47" s="952"/>
      <c r="D47" s="952"/>
      <c r="E47" s="952"/>
      <c r="F47" s="952"/>
    </row>
    <row r="48" spans="1:6">
      <c r="A48" s="952"/>
      <c r="B48" s="952"/>
      <c r="C48" s="952"/>
      <c r="D48" s="952"/>
      <c r="E48" s="952"/>
      <c r="F48" s="952"/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56A2C"/>
  </sheetPr>
  <dimension ref="A1"/>
  <sheetViews>
    <sheetView topLeftCell="A4" workbookViewId="0">
      <selection sqref="A1:E1"/>
    </sheetView>
  </sheetViews>
  <sheetFormatPr defaultRowHeight="15"/>
  <cols>
    <col min="1" max="16384" width="9.140625" style="119"/>
  </cols>
  <sheetData>
    <row r="1" spans="1:1">
      <c r="A1" s="123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P289"/>
  <sheetViews>
    <sheetView workbookViewId="0">
      <selection activeCell="G3" sqref="G3"/>
    </sheetView>
  </sheetViews>
  <sheetFormatPr defaultRowHeight="15"/>
  <cols>
    <col min="1" max="1" width="20.140625" style="18" customWidth="1"/>
    <col min="2" max="2" width="15.28515625" style="18" customWidth="1"/>
    <col min="3" max="3" width="11.7109375" style="18" customWidth="1"/>
    <col min="4" max="4" width="12" style="18" customWidth="1"/>
    <col min="5" max="5" width="14.42578125" style="18" customWidth="1"/>
    <col min="6" max="146" width="9.140625" style="117"/>
    <col min="147" max="16384" width="9.140625" style="18"/>
  </cols>
  <sheetData>
    <row r="1" spans="1:6" ht="24" customHeight="1">
      <c r="A1" s="777" t="s">
        <v>121</v>
      </c>
      <c r="B1" s="777"/>
      <c r="C1" s="777"/>
      <c r="D1" s="777"/>
      <c r="E1" s="777"/>
    </row>
    <row r="2" spans="1:6" ht="20.25" customHeight="1">
      <c r="A2" s="779" t="s">
        <v>553</v>
      </c>
      <c r="B2" s="985" t="s">
        <v>55</v>
      </c>
      <c r="C2" s="778" t="s">
        <v>452</v>
      </c>
      <c r="D2" s="778"/>
      <c r="E2" s="778"/>
    </row>
    <row r="3" spans="1:6" ht="20.25" customHeight="1">
      <c r="A3" s="779"/>
      <c r="B3" s="985"/>
      <c r="C3" s="984" t="s">
        <v>0</v>
      </c>
      <c r="D3" s="984" t="s">
        <v>326</v>
      </c>
      <c r="E3" s="984" t="s">
        <v>2</v>
      </c>
    </row>
    <row r="4" spans="1:6" ht="15" customHeight="1">
      <c r="A4" s="584" t="s">
        <v>353</v>
      </c>
      <c r="B4" s="617">
        <v>716335.49210650648</v>
      </c>
      <c r="C4" s="618">
        <f>D4+E4</f>
        <v>19981.987324845424</v>
      </c>
      <c r="D4" s="618">
        <v>10360.587254359143</v>
      </c>
      <c r="E4" s="618">
        <v>9621.4000704862829</v>
      </c>
      <c r="F4" s="952"/>
    </row>
    <row r="5" spans="1:6" ht="9" customHeight="1">
      <c r="A5" s="619"/>
      <c r="B5" s="521"/>
      <c r="C5" s="620"/>
      <c r="D5" s="620"/>
      <c r="E5" s="620"/>
      <c r="F5" s="952"/>
    </row>
    <row r="6" spans="1:6" ht="15.75" customHeight="1">
      <c r="A6" s="621" t="s">
        <v>3</v>
      </c>
      <c r="B6" s="617"/>
      <c r="C6" s="618"/>
      <c r="D6" s="618"/>
      <c r="E6" s="618"/>
    </row>
    <row r="7" spans="1:6" ht="15" customHeight="1">
      <c r="A7" s="622" t="s">
        <v>4</v>
      </c>
      <c r="B7" s="521">
        <v>374186.50318451988</v>
      </c>
      <c r="C7" s="620">
        <f>D7+E7</f>
        <v>11802.428507805405</v>
      </c>
      <c r="D7" s="620">
        <v>5977.5030797961172</v>
      </c>
      <c r="E7" s="620">
        <v>5824.9254280092873</v>
      </c>
    </row>
    <row r="8" spans="1:6">
      <c r="A8" s="622" t="s">
        <v>5</v>
      </c>
      <c r="B8" s="521">
        <v>342148.98892235709</v>
      </c>
      <c r="C8" s="620">
        <f>D8+E8</f>
        <v>8179.5588170401343</v>
      </c>
      <c r="D8" s="620">
        <v>4383.0841745630842</v>
      </c>
      <c r="E8" s="620">
        <v>3796.4746424770501</v>
      </c>
    </row>
    <row r="9" spans="1:6" ht="12.75" customHeight="1">
      <c r="A9" s="609" t="s">
        <v>325</v>
      </c>
      <c r="B9" s="520"/>
      <c r="C9" s="623"/>
      <c r="D9" s="623"/>
      <c r="E9" s="623"/>
    </row>
    <row r="10" spans="1:6">
      <c r="A10" s="624" t="s">
        <v>352</v>
      </c>
      <c r="B10" s="526">
        <v>145797.58054886374</v>
      </c>
      <c r="C10" s="620">
        <v>4413.8898634385705</v>
      </c>
      <c r="D10" s="625">
        <v>2144.4086611739895</v>
      </c>
      <c r="E10" s="625">
        <v>2269.481202264581</v>
      </c>
    </row>
    <row r="11" spans="1:6" ht="15" customHeight="1">
      <c r="A11" s="622" t="s">
        <v>351</v>
      </c>
      <c r="B11" s="521">
        <v>117964.54193048505</v>
      </c>
      <c r="C11" s="620">
        <v>3911.4785994940667</v>
      </c>
      <c r="D11" s="620">
        <v>1885.1718218855224</v>
      </c>
      <c r="E11" s="620">
        <v>2026.3067776085441</v>
      </c>
    </row>
    <row r="12" spans="1:6">
      <c r="A12" s="622" t="s">
        <v>350</v>
      </c>
      <c r="B12" s="521">
        <v>16981.322081995255</v>
      </c>
      <c r="C12" s="620">
        <v>187.432158134188</v>
      </c>
      <c r="D12" s="620">
        <v>107.32271905142322</v>
      </c>
      <c r="E12" s="620">
        <v>80.10943908276478</v>
      </c>
    </row>
    <row r="13" spans="1:6">
      <c r="A13" s="622" t="s">
        <v>349</v>
      </c>
      <c r="B13" s="521">
        <v>10851.716536383437</v>
      </c>
      <c r="C13" s="620">
        <v>314.9791058103163</v>
      </c>
      <c r="D13" s="620">
        <v>151.91412023704402</v>
      </c>
      <c r="E13" s="620">
        <v>163.06498557327228</v>
      </c>
    </row>
    <row r="14" spans="1:6">
      <c r="A14" s="624" t="s">
        <v>348</v>
      </c>
      <c r="B14" s="526">
        <v>44434.771838618122</v>
      </c>
      <c r="C14" s="620">
        <v>968.22594206019699</v>
      </c>
      <c r="D14" s="625">
        <v>516.73510160498074</v>
      </c>
      <c r="E14" s="625">
        <v>451.49084045521624</v>
      </c>
    </row>
    <row r="15" spans="1:6" ht="15" customHeight="1">
      <c r="A15" s="622" t="s">
        <v>348</v>
      </c>
      <c r="B15" s="521">
        <v>33230.949970816495</v>
      </c>
      <c r="C15" s="620">
        <v>863.56228868933999</v>
      </c>
      <c r="D15" s="620">
        <v>453.70395102786676</v>
      </c>
      <c r="E15" s="620">
        <v>409.85833766147329</v>
      </c>
    </row>
    <row r="16" spans="1:6">
      <c r="A16" s="622" t="s">
        <v>347</v>
      </c>
      <c r="B16" s="521">
        <v>4903.8904125781628</v>
      </c>
      <c r="C16" s="620">
        <v>21.797004002789524</v>
      </c>
      <c r="D16" s="620">
        <v>14.706240448438843</v>
      </c>
      <c r="E16" s="620">
        <v>7.0907635543506826</v>
      </c>
    </row>
    <row r="17" spans="1:5">
      <c r="A17" s="622" t="s">
        <v>346</v>
      </c>
      <c r="B17" s="521">
        <v>6299.9314552234619</v>
      </c>
      <c r="C17" s="620">
        <v>82.866649368067414</v>
      </c>
      <c r="D17" s="620">
        <v>48.324910128675157</v>
      </c>
      <c r="E17" s="620">
        <v>34.541739239392264</v>
      </c>
    </row>
    <row r="18" spans="1:5">
      <c r="A18" s="624" t="s">
        <v>345</v>
      </c>
      <c r="B18" s="526">
        <v>52435.377703130347</v>
      </c>
      <c r="C18" s="620">
        <v>1003.2210552780655</v>
      </c>
      <c r="D18" s="625">
        <v>531.29769621073967</v>
      </c>
      <c r="E18" s="625">
        <v>471.9233590673258</v>
      </c>
    </row>
    <row r="19" spans="1:5" ht="12.75" customHeight="1">
      <c r="A19" s="622" t="s">
        <v>345</v>
      </c>
      <c r="B19" s="521">
        <v>19209.372053108225</v>
      </c>
      <c r="C19" s="620">
        <v>266.14971795523525</v>
      </c>
      <c r="D19" s="620">
        <v>128.15389921954716</v>
      </c>
      <c r="E19" s="620">
        <v>137.99581873568806</v>
      </c>
    </row>
    <row r="20" spans="1:5">
      <c r="A20" s="622" t="s">
        <v>344</v>
      </c>
      <c r="B20" s="521">
        <v>20913.298700148902</v>
      </c>
      <c r="C20" s="620">
        <v>195.86827493750087</v>
      </c>
      <c r="D20" s="620">
        <v>104.26724651111685</v>
      </c>
      <c r="E20" s="620">
        <v>91.601028426384033</v>
      </c>
    </row>
    <row r="21" spans="1:5">
      <c r="A21" s="622" t="s">
        <v>343</v>
      </c>
      <c r="B21" s="521">
        <v>12312.706949873214</v>
      </c>
      <c r="C21" s="620">
        <v>541.2030623853293</v>
      </c>
      <c r="D21" s="620">
        <v>298.87655048007565</v>
      </c>
      <c r="E21" s="620">
        <v>242.32651190525371</v>
      </c>
    </row>
    <row r="22" spans="1:5">
      <c r="A22" s="624" t="s">
        <v>342</v>
      </c>
      <c r="B22" s="526">
        <v>36172.340088565717</v>
      </c>
      <c r="C22" s="620">
        <v>2340.7951068081984</v>
      </c>
      <c r="D22" s="625">
        <v>1156.0697435357661</v>
      </c>
      <c r="E22" s="625">
        <v>1184.7253632724323</v>
      </c>
    </row>
    <row r="23" spans="1:5" ht="15.75" customHeight="1">
      <c r="A23" s="622" t="s">
        <v>341</v>
      </c>
      <c r="B23" s="521">
        <v>30536.888425549438</v>
      </c>
      <c r="C23" s="620">
        <v>2319.5143105357452</v>
      </c>
      <c r="D23" s="620">
        <v>1141.8730491855663</v>
      </c>
      <c r="E23" s="620">
        <v>1177.6412613501789</v>
      </c>
    </row>
    <row r="24" spans="1:5">
      <c r="A24" s="622" t="s">
        <v>340</v>
      </c>
      <c r="B24" s="521">
        <v>5635.4516630162807</v>
      </c>
      <c r="C24" s="620">
        <v>21.28079627245317</v>
      </c>
      <c r="D24" s="620">
        <v>14.196694350199698</v>
      </c>
      <c r="E24" s="620">
        <v>7.0841019222534722</v>
      </c>
    </row>
    <row r="25" spans="1:5">
      <c r="A25" s="624" t="s">
        <v>339</v>
      </c>
      <c r="B25" s="526">
        <v>54308.612541033945</v>
      </c>
      <c r="C25" s="620">
        <v>1978.6329663457655</v>
      </c>
      <c r="D25" s="625">
        <v>1303.9836516351922</v>
      </c>
      <c r="E25" s="625">
        <v>674.64931471057309</v>
      </c>
    </row>
    <row r="26" spans="1:5" ht="15" customHeight="1">
      <c r="A26" s="622" t="s">
        <v>339</v>
      </c>
      <c r="B26" s="521">
        <v>30644.813109377566</v>
      </c>
      <c r="C26" s="620">
        <v>1097.7802995627471</v>
      </c>
      <c r="D26" s="620">
        <v>659.01550164832497</v>
      </c>
      <c r="E26" s="620">
        <v>438.76479791442205</v>
      </c>
    </row>
    <row r="27" spans="1:5">
      <c r="A27" s="622" t="s">
        <v>338</v>
      </c>
      <c r="B27" s="521">
        <v>10648.15795559762</v>
      </c>
      <c r="C27" s="620">
        <v>191.53400887759528</v>
      </c>
      <c r="D27" s="620">
        <v>99.082238661344391</v>
      </c>
      <c r="E27" s="620">
        <v>92.451770216250878</v>
      </c>
    </row>
    <row r="28" spans="1:5">
      <c r="A28" s="622" t="s">
        <v>337</v>
      </c>
      <c r="B28" s="521">
        <v>13015.64147605876</v>
      </c>
      <c r="C28" s="620">
        <v>689.31865790542304</v>
      </c>
      <c r="D28" s="620">
        <v>545.8859113255229</v>
      </c>
      <c r="E28" s="620">
        <v>143.43274657990011</v>
      </c>
    </row>
    <row r="29" spans="1:5">
      <c r="A29" s="624" t="s">
        <v>336</v>
      </c>
      <c r="B29" s="526">
        <v>19008.090185851837</v>
      </c>
      <c r="C29" s="620">
        <v>1035.6113751348589</v>
      </c>
      <c r="D29" s="625">
        <v>511.781438319811</v>
      </c>
      <c r="E29" s="625">
        <v>523.82993681504797</v>
      </c>
    </row>
    <row r="30" spans="1:5" ht="10.5" customHeight="1">
      <c r="A30" s="622" t="s">
        <v>336</v>
      </c>
      <c r="B30" s="521">
        <v>16079.779188057511</v>
      </c>
      <c r="C30" s="620">
        <v>526.50593526371904</v>
      </c>
      <c r="D30" s="620">
        <v>255.66944067233385</v>
      </c>
      <c r="E30" s="620">
        <v>270.83649459138519</v>
      </c>
    </row>
    <row r="31" spans="1:5">
      <c r="A31" s="622" t="s">
        <v>335</v>
      </c>
      <c r="B31" s="521">
        <v>2928.3109977943263</v>
      </c>
      <c r="C31" s="620">
        <v>509.10543987113999</v>
      </c>
      <c r="D31" s="620">
        <v>256.11199764747715</v>
      </c>
      <c r="E31" s="620">
        <v>252.99344222366281</v>
      </c>
    </row>
    <row r="32" spans="1:5">
      <c r="A32" s="624" t="s">
        <v>334</v>
      </c>
      <c r="B32" s="526">
        <v>13761.268986902665</v>
      </c>
      <c r="C32" s="620">
        <v>175.72168060670964</v>
      </c>
      <c r="D32" s="625">
        <v>98.693471917435346</v>
      </c>
      <c r="E32" s="625">
        <v>77.028208689274294</v>
      </c>
    </row>
    <row r="33" spans="1:146">
      <c r="A33" s="622" t="s">
        <v>334</v>
      </c>
      <c r="B33" s="521">
        <v>13761.268986902665</v>
      </c>
      <c r="C33" s="620">
        <v>175.72168060670964</v>
      </c>
      <c r="D33" s="620">
        <v>98.693471917435346</v>
      </c>
      <c r="E33" s="620">
        <v>77.028208689274294</v>
      </c>
    </row>
    <row r="34" spans="1:146">
      <c r="A34" s="624" t="s">
        <v>333</v>
      </c>
      <c r="B34" s="526">
        <v>51675.747620177601</v>
      </c>
      <c r="C34" s="620">
        <v>794.42564960778475</v>
      </c>
      <c r="D34" s="625">
        <v>372.75059030502132</v>
      </c>
      <c r="E34" s="625">
        <v>421.67505930276343</v>
      </c>
    </row>
    <row r="35" spans="1:146" ht="11.25" customHeight="1">
      <c r="A35" s="622" t="s">
        <v>333</v>
      </c>
      <c r="B35" s="521">
        <v>21051.718286758482</v>
      </c>
      <c r="C35" s="620">
        <v>593.63229829595684</v>
      </c>
      <c r="D35" s="620">
        <v>265.67862910773152</v>
      </c>
      <c r="E35" s="620">
        <v>327.95366918822538</v>
      </c>
    </row>
    <row r="36" spans="1:146">
      <c r="A36" s="622" t="s">
        <v>332</v>
      </c>
      <c r="B36" s="521">
        <v>16093.153075837268</v>
      </c>
      <c r="C36" s="620">
        <v>127.38657506446918</v>
      </c>
      <c r="D36" s="620">
        <v>66.163011891467704</v>
      </c>
      <c r="E36" s="620">
        <v>61.223563173001473</v>
      </c>
    </row>
    <row r="37" spans="1:146">
      <c r="A37" s="622" t="s">
        <v>331</v>
      </c>
      <c r="B37" s="521">
        <v>14530.876257581851</v>
      </c>
      <c r="C37" s="620">
        <v>73.406776247358664</v>
      </c>
      <c r="D37" s="620">
        <v>40.908949305822112</v>
      </c>
      <c r="E37" s="620">
        <v>32.497826941536559</v>
      </c>
    </row>
    <row r="38" spans="1:146">
      <c r="A38" s="624" t="s">
        <v>330</v>
      </c>
      <c r="B38" s="526">
        <v>41654.493539582028</v>
      </c>
      <c r="C38" s="620">
        <v>754.81651585463067</v>
      </c>
      <c r="D38" s="625">
        <v>382.18497853467136</v>
      </c>
      <c r="E38" s="625">
        <v>372.63153731995931</v>
      </c>
    </row>
    <row r="39" spans="1:146">
      <c r="A39" s="622" t="s">
        <v>330</v>
      </c>
      <c r="B39" s="521">
        <v>41654.493539582028</v>
      </c>
      <c r="C39" s="620">
        <v>754.81651585463067</v>
      </c>
      <c r="D39" s="620">
        <v>382.18497853467136</v>
      </c>
      <c r="E39" s="620">
        <v>372.63153731995931</v>
      </c>
    </row>
    <row r="40" spans="1:146">
      <c r="A40" s="624" t="s">
        <v>329</v>
      </c>
      <c r="B40" s="526">
        <v>26264.967537281307</v>
      </c>
      <c r="C40" s="620">
        <v>804.61229075702158</v>
      </c>
      <c r="D40" s="625">
        <v>460.63378049895692</v>
      </c>
      <c r="E40" s="625">
        <v>343.97851025806472</v>
      </c>
    </row>
    <row r="41" spans="1:146">
      <c r="A41" s="622" t="s">
        <v>329</v>
      </c>
      <c r="B41" s="521">
        <v>26264.967537281307</v>
      </c>
      <c r="C41" s="620">
        <v>804.61229075702158</v>
      </c>
      <c r="D41" s="620">
        <v>460.63378049895692</v>
      </c>
      <c r="E41" s="620">
        <v>343.97851025806472</v>
      </c>
    </row>
    <row r="42" spans="1:146">
      <c r="A42" s="624" t="s">
        <v>328</v>
      </c>
      <c r="B42" s="526">
        <v>158068.33139649284</v>
      </c>
      <c r="C42" s="620">
        <v>3956.1315514510652</v>
      </c>
      <c r="D42" s="625">
        <v>2040.6854019546613</v>
      </c>
      <c r="E42" s="625">
        <v>1915.4461494964037</v>
      </c>
    </row>
    <row r="43" spans="1:146">
      <c r="A43" s="622" t="s">
        <v>328</v>
      </c>
      <c r="B43" s="521">
        <v>158068.33139649284</v>
      </c>
      <c r="C43" s="620">
        <v>3956.1315514510652</v>
      </c>
      <c r="D43" s="620">
        <v>2040.6854019546613</v>
      </c>
      <c r="E43" s="620">
        <v>1915.4461494964037</v>
      </c>
    </row>
    <row r="44" spans="1:146">
      <c r="A44" s="624" t="s">
        <v>327</v>
      </c>
      <c r="B44" s="526">
        <v>72753.910120169196</v>
      </c>
      <c r="C44" s="620">
        <v>1755.9033275028428</v>
      </c>
      <c r="D44" s="625">
        <v>841.36273866807016</v>
      </c>
      <c r="E44" s="625">
        <v>914.54058883477273</v>
      </c>
    </row>
    <row r="45" spans="1:146">
      <c r="A45" s="982" t="s">
        <v>327</v>
      </c>
      <c r="B45" s="521">
        <v>72753.910120169196</v>
      </c>
      <c r="C45" s="620">
        <v>1755.9033275028428</v>
      </c>
      <c r="D45" s="620">
        <v>841.36273866807016</v>
      </c>
      <c r="E45" s="620">
        <v>914.54058883477273</v>
      </c>
    </row>
    <row r="46" spans="1:146" s="980" customFormat="1">
      <c r="A46" s="983"/>
      <c r="B46" s="983"/>
      <c r="C46" s="983"/>
      <c r="D46" s="983"/>
      <c r="E46" s="983"/>
      <c r="F46" s="952"/>
      <c r="G46" s="952"/>
      <c r="H46" s="952"/>
      <c r="I46" s="952"/>
      <c r="J46" s="952"/>
      <c r="K46" s="952"/>
      <c r="L46" s="952"/>
      <c r="M46" s="952"/>
      <c r="N46" s="952"/>
      <c r="O46" s="952"/>
      <c r="P46" s="952"/>
      <c r="Q46" s="952"/>
      <c r="R46" s="952"/>
      <c r="S46" s="952"/>
      <c r="T46" s="952"/>
      <c r="U46" s="952"/>
      <c r="V46" s="952"/>
      <c r="W46" s="952"/>
      <c r="X46" s="952"/>
      <c r="Y46" s="952"/>
      <c r="Z46" s="952"/>
      <c r="AA46" s="952"/>
      <c r="AB46" s="952"/>
      <c r="AC46" s="952"/>
      <c r="AD46" s="952"/>
      <c r="AE46" s="952"/>
      <c r="AF46" s="952"/>
      <c r="AG46" s="952"/>
      <c r="AH46" s="952"/>
      <c r="AI46" s="952"/>
      <c r="AJ46" s="952"/>
      <c r="AK46" s="952"/>
      <c r="AL46" s="952"/>
      <c r="AM46" s="981"/>
      <c r="AN46" s="981"/>
      <c r="AO46" s="981"/>
      <c r="AP46" s="981"/>
      <c r="AQ46" s="981"/>
      <c r="AR46" s="981"/>
      <c r="AS46" s="981"/>
      <c r="AT46" s="981"/>
      <c r="AU46" s="981"/>
      <c r="AV46" s="981"/>
      <c r="AW46" s="981"/>
      <c r="AX46" s="981"/>
      <c r="AY46" s="981"/>
      <c r="AZ46" s="981"/>
      <c r="BA46" s="981"/>
      <c r="BB46" s="981"/>
      <c r="BC46" s="981"/>
      <c r="BD46" s="981"/>
      <c r="BE46" s="981"/>
      <c r="BF46" s="981"/>
      <c r="BG46" s="981"/>
      <c r="BH46" s="981"/>
      <c r="BI46" s="981"/>
      <c r="BJ46" s="981"/>
      <c r="BK46" s="981"/>
      <c r="BL46" s="981"/>
      <c r="BM46" s="981"/>
      <c r="BN46" s="981"/>
      <c r="BO46" s="981"/>
      <c r="BP46" s="981"/>
      <c r="BQ46" s="981"/>
      <c r="BR46" s="981"/>
      <c r="BS46" s="981"/>
      <c r="BT46" s="981"/>
      <c r="BU46" s="981"/>
      <c r="BV46" s="981"/>
      <c r="BW46" s="981"/>
      <c r="BX46" s="981"/>
      <c r="BY46" s="981"/>
      <c r="BZ46" s="981"/>
      <c r="CA46" s="981"/>
      <c r="CB46" s="981"/>
      <c r="CC46" s="981"/>
      <c r="CD46" s="981"/>
      <c r="CE46" s="981"/>
      <c r="CF46" s="981"/>
      <c r="CG46" s="981"/>
      <c r="CH46" s="981"/>
      <c r="CI46" s="981"/>
      <c r="CJ46" s="981"/>
      <c r="CK46" s="981"/>
      <c r="CL46" s="981"/>
      <c r="CM46" s="981"/>
      <c r="CN46" s="981"/>
      <c r="CO46" s="981"/>
      <c r="CP46" s="981"/>
      <c r="CQ46" s="981"/>
      <c r="CR46" s="981"/>
      <c r="CS46" s="981"/>
      <c r="CT46" s="981"/>
      <c r="CU46" s="981"/>
      <c r="CV46" s="981"/>
      <c r="CW46" s="981"/>
      <c r="CX46" s="981"/>
      <c r="CY46" s="981"/>
      <c r="CZ46" s="981"/>
      <c r="DA46" s="981"/>
      <c r="DB46" s="981"/>
      <c r="DC46" s="981"/>
      <c r="DD46" s="981"/>
      <c r="DE46" s="981"/>
      <c r="DF46" s="981"/>
      <c r="DG46" s="981"/>
      <c r="DH46" s="981"/>
      <c r="DI46" s="981"/>
      <c r="DJ46" s="981"/>
      <c r="DK46" s="981"/>
      <c r="DL46" s="981"/>
      <c r="DM46" s="981"/>
      <c r="DN46" s="981"/>
      <c r="DO46" s="981"/>
      <c r="DP46" s="981"/>
      <c r="DQ46" s="981"/>
      <c r="DR46" s="981"/>
      <c r="DS46" s="981"/>
      <c r="DT46" s="981"/>
      <c r="DU46" s="981"/>
      <c r="DV46" s="981"/>
      <c r="DW46" s="981"/>
      <c r="DX46" s="981"/>
      <c r="DY46" s="981"/>
      <c r="DZ46" s="981"/>
      <c r="EA46" s="981"/>
      <c r="EB46" s="981"/>
      <c r="EC46" s="981"/>
      <c r="ED46" s="981"/>
      <c r="EE46" s="981"/>
      <c r="EF46" s="981"/>
      <c r="EG46" s="981"/>
      <c r="EH46" s="981"/>
      <c r="EI46" s="981"/>
      <c r="EJ46" s="981"/>
      <c r="EK46" s="981"/>
      <c r="EL46" s="981"/>
      <c r="EM46" s="981"/>
      <c r="EN46" s="981"/>
      <c r="EO46" s="981"/>
      <c r="EP46" s="981"/>
    </row>
    <row r="47" spans="1:146" s="980" customFormat="1">
      <c r="A47" s="983"/>
      <c r="B47" s="983"/>
      <c r="C47" s="983"/>
      <c r="D47" s="983"/>
      <c r="E47" s="983"/>
      <c r="F47" s="952"/>
      <c r="G47" s="952"/>
      <c r="H47" s="952"/>
      <c r="I47" s="952"/>
      <c r="J47" s="952"/>
      <c r="K47" s="952"/>
      <c r="L47" s="952"/>
      <c r="M47" s="952"/>
      <c r="N47" s="952"/>
      <c r="O47" s="952"/>
      <c r="P47" s="952"/>
      <c r="Q47" s="952"/>
      <c r="R47" s="952"/>
      <c r="S47" s="952"/>
      <c r="T47" s="952"/>
      <c r="U47" s="952"/>
      <c r="V47" s="952"/>
      <c r="W47" s="952"/>
      <c r="X47" s="952"/>
      <c r="Y47" s="952"/>
      <c r="Z47" s="952"/>
      <c r="AA47" s="952"/>
      <c r="AB47" s="952"/>
      <c r="AC47" s="952"/>
      <c r="AD47" s="952"/>
      <c r="AE47" s="952"/>
      <c r="AF47" s="952"/>
      <c r="AG47" s="952"/>
      <c r="AH47" s="952"/>
      <c r="AI47" s="952"/>
      <c r="AJ47" s="952"/>
      <c r="AK47" s="952"/>
      <c r="AL47" s="952"/>
      <c r="AM47" s="981"/>
      <c r="AN47" s="981"/>
      <c r="AO47" s="981"/>
      <c r="AP47" s="981"/>
      <c r="AQ47" s="981"/>
      <c r="AR47" s="981"/>
      <c r="AS47" s="981"/>
      <c r="AT47" s="981"/>
      <c r="AU47" s="981"/>
      <c r="AV47" s="981"/>
      <c r="AW47" s="981"/>
      <c r="AX47" s="981"/>
      <c r="AY47" s="981"/>
      <c r="AZ47" s="981"/>
      <c r="BA47" s="981"/>
      <c r="BB47" s="981"/>
      <c r="BC47" s="981"/>
      <c r="BD47" s="981"/>
      <c r="BE47" s="981"/>
      <c r="BF47" s="981"/>
      <c r="BG47" s="981"/>
      <c r="BH47" s="981"/>
      <c r="BI47" s="981"/>
      <c r="BJ47" s="981"/>
      <c r="BK47" s="981"/>
      <c r="BL47" s="981"/>
      <c r="BM47" s="981"/>
      <c r="BN47" s="981"/>
      <c r="BO47" s="981"/>
      <c r="BP47" s="981"/>
      <c r="BQ47" s="981"/>
      <c r="BR47" s="981"/>
      <c r="BS47" s="981"/>
      <c r="BT47" s="981"/>
      <c r="BU47" s="981"/>
      <c r="BV47" s="981"/>
      <c r="BW47" s="981"/>
      <c r="BX47" s="981"/>
      <c r="BY47" s="981"/>
      <c r="BZ47" s="981"/>
      <c r="CA47" s="981"/>
      <c r="CB47" s="981"/>
      <c r="CC47" s="981"/>
      <c r="CD47" s="981"/>
      <c r="CE47" s="981"/>
      <c r="CF47" s="981"/>
      <c r="CG47" s="981"/>
      <c r="CH47" s="981"/>
      <c r="CI47" s="981"/>
      <c r="CJ47" s="981"/>
      <c r="CK47" s="981"/>
      <c r="CL47" s="981"/>
      <c r="CM47" s="981"/>
      <c r="CN47" s="981"/>
      <c r="CO47" s="981"/>
      <c r="CP47" s="981"/>
      <c r="CQ47" s="981"/>
      <c r="CR47" s="981"/>
      <c r="CS47" s="981"/>
      <c r="CT47" s="981"/>
      <c r="CU47" s="981"/>
      <c r="CV47" s="981"/>
      <c r="CW47" s="981"/>
      <c r="CX47" s="981"/>
      <c r="CY47" s="981"/>
      <c r="CZ47" s="981"/>
      <c r="DA47" s="981"/>
      <c r="DB47" s="981"/>
      <c r="DC47" s="981"/>
      <c r="DD47" s="981"/>
      <c r="DE47" s="981"/>
      <c r="DF47" s="981"/>
      <c r="DG47" s="981"/>
      <c r="DH47" s="981"/>
      <c r="DI47" s="981"/>
      <c r="DJ47" s="981"/>
      <c r="DK47" s="981"/>
      <c r="DL47" s="981"/>
      <c r="DM47" s="981"/>
      <c r="DN47" s="981"/>
      <c r="DO47" s="981"/>
      <c r="DP47" s="981"/>
      <c r="DQ47" s="981"/>
      <c r="DR47" s="981"/>
      <c r="DS47" s="981"/>
      <c r="DT47" s="981"/>
      <c r="DU47" s="981"/>
      <c r="DV47" s="981"/>
      <c r="DW47" s="981"/>
      <c r="DX47" s="981"/>
      <c r="DY47" s="981"/>
      <c r="DZ47" s="981"/>
      <c r="EA47" s="981"/>
      <c r="EB47" s="981"/>
      <c r="EC47" s="981"/>
      <c r="ED47" s="981"/>
      <c r="EE47" s="981"/>
      <c r="EF47" s="981"/>
      <c r="EG47" s="981"/>
      <c r="EH47" s="981"/>
      <c r="EI47" s="981"/>
      <c r="EJ47" s="981"/>
      <c r="EK47" s="981"/>
      <c r="EL47" s="981"/>
      <c r="EM47" s="981"/>
      <c r="EN47" s="981"/>
      <c r="EO47" s="981"/>
      <c r="EP47" s="981"/>
    </row>
    <row r="48" spans="1:146" s="980" customFormat="1">
      <c r="A48" s="983"/>
      <c r="B48" s="983"/>
      <c r="C48" s="983"/>
      <c r="D48" s="983"/>
      <c r="E48" s="983"/>
      <c r="F48" s="952"/>
      <c r="G48" s="952"/>
      <c r="H48" s="952"/>
      <c r="I48" s="952"/>
      <c r="J48" s="952"/>
      <c r="K48" s="952"/>
      <c r="L48" s="952"/>
      <c r="M48" s="952"/>
      <c r="N48" s="952"/>
      <c r="O48" s="952"/>
      <c r="P48" s="952"/>
      <c r="Q48" s="952"/>
      <c r="R48" s="952"/>
      <c r="S48" s="952"/>
      <c r="T48" s="952"/>
      <c r="U48" s="952"/>
      <c r="V48" s="952"/>
      <c r="W48" s="952"/>
      <c r="X48" s="952"/>
      <c r="Y48" s="952"/>
      <c r="Z48" s="952"/>
      <c r="AA48" s="952"/>
      <c r="AB48" s="952"/>
      <c r="AC48" s="952"/>
      <c r="AD48" s="952"/>
      <c r="AE48" s="952"/>
      <c r="AF48" s="952"/>
      <c r="AG48" s="952"/>
      <c r="AH48" s="952"/>
      <c r="AI48" s="952"/>
      <c r="AJ48" s="952"/>
      <c r="AK48" s="952"/>
      <c r="AL48" s="952"/>
      <c r="AM48" s="981"/>
      <c r="AN48" s="981"/>
      <c r="AO48" s="981"/>
      <c r="AP48" s="981"/>
      <c r="AQ48" s="981"/>
      <c r="AR48" s="981"/>
      <c r="AS48" s="981"/>
      <c r="AT48" s="981"/>
      <c r="AU48" s="981"/>
      <c r="AV48" s="981"/>
      <c r="AW48" s="981"/>
      <c r="AX48" s="981"/>
      <c r="AY48" s="981"/>
      <c r="AZ48" s="981"/>
      <c r="BA48" s="981"/>
      <c r="BB48" s="981"/>
      <c r="BC48" s="981"/>
      <c r="BD48" s="981"/>
      <c r="BE48" s="981"/>
      <c r="BF48" s="981"/>
      <c r="BG48" s="981"/>
      <c r="BH48" s="981"/>
      <c r="BI48" s="981"/>
      <c r="BJ48" s="981"/>
      <c r="BK48" s="981"/>
      <c r="BL48" s="981"/>
      <c r="BM48" s="981"/>
      <c r="BN48" s="981"/>
      <c r="BO48" s="981"/>
      <c r="BP48" s="981"/>
      <c r="BQ48" s="981"/>
      <c r="BR48" s="981"/>
      <c r="BS48" s="981"/>
      <c r="BT48" s="981"/>
      <c r="BU48" s="981"/>
      <c r="BV48" s="981"/>
      <c r="BW48" s="981"/>
      <c r="BX48" s="981"/>
      <c r="BY48" s="981"/>
      <c r="BZ48" s="981"/>
      <c r="CA48" s="981"/>
      <c r="CB48" s="981"/>
      <c r="CC48" s="981"/>
      <c r="CD48" s="981"/>
      <c r="CE48" s="981"/>
      <c r="CF48" s="981"/>
      <c r="CG48" s="981"/>
      <c r="CH48" s="981"/>
      <c r="CI48" s="981"/>
      <c r="CJ48" s="981"/>
      <c r="CK48" s="981"/>
      <c r="CL48" s="981"/>
      <c r="CM48" s="981"/>
      <c r="CN48" s="981"/>
      <c r="CO48" s="981"/>
      <c r="CP48" s="981"/>
      <c r="CQ48" s="981"/>
      <c r="CR48" s="981"/>
      <c r="CS48" s="981"/>
      <c r="CT48" s="981"/>
      <c r="CU48" s="981"/>
      <c r="CV48" s="981"/>
      <c r="CW48" s="981"/>
      <c r="CX48" s="981"/>
      <c r="CY48" s="981"/>
      <c r="CZ48" s="981"/>
      <c r="DA48" s="981"/>
      <c r="DB48" s="981"/>
      <c r="DC48" s="981"/>
      <c r="DD48" s="981"/>
      <c r="DE48" s="981"/>
      <c r="DF48" s="981"/>
      <c r="DG48" s="981"/>
      <c r="DH48" s="981"/>
      <c r="DI48" s="981"/>
      <c r="DJ48" s="981"/>
      <c r="DK48" s="981"/>
      <c r="DL48" s="981"/>
      <c r="DM48" s="981"/>
      <c r="DN48" s="981"/>
      <c r="DO48" s="981"/>
      <c r="DP48" s="981"/>
      <c r="DQ48" s="981"/>
      <c r="DR48" s="981"/>
      <c r="DS48" s="981"/>
      <c r="DT48" s="981"/>
      <c r="DU48" s="981"/>
      <c r="DV48" s="981"/>
      <c r="DW48" s="981"/>
      <c r="DX48" s="981"/>
      <c r="DY48" s="981"/>
      <c r="DZ48" s="981"/>
      <c r="EA48" s="981"/>
      <c r="EB48" s="981"/>
      <c r="EC48" s="981"/>
      <c r="ED48" s="981"/>
      <c r="EE48" s="981"/>
      <c r="EF48" s="981"/>
      <c r="EG48" s="981"/>
      <c r="EH48" s="981"/>
      <c r="EI48" s="981"/>
      <c r="EJ48" s="981"/>
      <c r="EK48" s="981"/>
      <c r="EL48" s="981"/>
      <c r="EM48" s="981"/>
      <c r="EN48" s="981"/>
      <c r="EO48" s="981"/>
      <c r="EP48" s="981"/>
    </row>
    <row r="49" spans="1:146" s="980" customFormat="1">
      <c r="A49" s="983"/>
      <c r="B49" s="983"/>
      <c r="C49" s="983"/>
      <c r="D49" s="983"/>
      <c r="E49" s="983"/>
      <c r="F49" s="952"/>
      <c r="G49" s="952"/>
      <c r="H49" s="952"/>
      <c r="I49" s="952"/>
      <c r="J49" s="952"/>
      <c r="K49" s="952"/>
      <c r="L49" s="952"/>
      <c r="M49" s="952"/>
      <c r="N49" s="952"/>
      <c r="O49" s="952"/>
      <c r="P49" s="952"/>
      <c r="Q49" s="952"/>
      <c r="R49" s="952"/>
      <c r="S49" s="952"/>
      <c r="T49" s="952"/>
      <c r="U49" s="952"/>
      <c r="V49" s="952"/>
      <c r="W49" s="952"/>
      <c r="X49" s="952"/>
      <c r="Y49" s="952"/>
      <c r="Z49" s="952"/>
      <c r="AA49" s="952"/>
      <c r="AB49" s="952"/>
      <c r="AC49" s="952"/>
      <c r="AD49" s="952"/>
      <c r="AE49" s="952"/>
      <c r="AF49" s="952"/>
      <c r="AG49" s="952"/>
      <c r="AH49" s="952"/>
      <c r="AI49" s="952"/>
      <c r="AJ49" s="952"/>
      <c r="AK49" s="952"/>
      <c r="AL49" s="952"/>
      <c r="AM49" s="981"/>
      <c r="AN49" s="981"/>
      <c r="AO49" s="981"/>
      <c r="AP49" s="981"/>
      <c r="AQ49" s="981"/>
      <c r="AR49" s="981"/>
      <c r="AS49" s="981"/>
      <c r="AT49" s="981"/>
      <c r="AU49" s="981"/>
      <c r="AV49" s="981"/>
      <c r="AW49" s="981"/>
      <c r="AX49" s="981"/>
      <c r="AY49" s="981"/>
      <c r="AZ49" s="981"/>
      <c r="BA49" s="981"/>
      <c r="BB49" s="981"/>
      <c r="BC49" s="981"/>
      <c r="BD49" s="981"/>
      <c r="BE49" s="981"/>
      <c r="BF49" s="981"/>
      <c r="BG49" s="981"/>
      <c r="BH49" s="981"/>
      <c r="BI49" s="981"/>
      <c r="BJ49" s="981"/>
      <c r="BK49" s="981"/>
      <c r="BL49" s="981"/>
      <c r="BM49" s="981"/>
      <c r="BN49" s="981"/>
      <c r="BO49" s="981"/>
      <c r="BP49" s="981"/>
      <c r="BQ49" s="981"/>
      <c r="BR49" s="981"/>
      <c r="BS49" s="981"/>
      <c r="BT49" s="981"/>
      <c r="BU49" s="981"/>
      <c r="BV49" s="981"/>
      <c r="BW49" s="981"/>
      <c r="BX49" s="981"/>
      <c r="BY49" s="981"/>
      <c r="BZ49" s="981"/>
      <c r="CA49" s="981"/>
      <c r="CB49" s="981"/>
      <c r="CC49" s="981"/>
      <c r="CD49" s="981"/>
      <c r="CE49" s="981"/>
      <c r="CF49" s="981"/>
      <c r="CG49" s="981"/>
      <c r="CH49" s="981"/>
      <c r="CI49" s="981"/>
      <c r="CJ49" s="981"/>
      <c r="CK49" s="981"/>
      <c r="CL49" s="981"/>
      <c r="CM49" s="981"/>
      <c r="CN49" s="981"/>
      <c r="CO49" s="981"/>
      <c r="CP49" s="981"/>
      <c r="CQ49" s="981"/>
      <c r="CR49" s="981"/>
      <c r="CS49" s="981"/>
      <c r="CT49" s="981"/>
      <c r="CU49" s="981"/>
      <c r="CV49" s="981"/>
      <c r="CW49" s="981"/>
      <c r="CX49" s="981"/>
      <c r="CY49" s="981"/>
      <c r="CZ49" s="981"/>
      <c r="DA49" s="981"/>
      <c r="DB49" s="981"/>
      <c r="DC49" s="981"/>
      <c r="DD49" s="981"/>
      <c r="DE49" s="981"/>
      <c r="DF49" s="981"/>
      <c r="DG49" s="981"/>
      <c r="DH49" s="981"/>
      <c r="DI49" s="981"/>
      <c r="DJ49" s="981"/>
      <c r="DK49" s="981"/>
      <c r="DL49" s="981"/>
      <c r="DM49" s="981"/>
      <c r="DN49" s="981"/>
      <c r="DO49" s="981"/>
      <c r="DP49" s="981"/>
      <c r="DQ49" s="981"/>
      <c r="DR49" s="981"/>
      <c r="DS49" s="981"/>
      <c r="DT49" s="981"/>
      <c r="DU49" s="981"/>
      <c r="DV49" s="981"/>
      <c r="DW49" s="981"/>
      <c r="DX49" s="981"/>
      <c r="DY49" s="981"/>
      <c r="DZ49" s="981"/>
      <c r="EA49" s="981"/>
      <c r="EB49" s="981"/>
      <c r="EC49" s="981"/>
      <c r="ED49" s="981"/>
      <c r="EE49" s="981"/>
      <c r="EF49" s="981"/>
      <c r="EG49" s="981"/>
      <c r="EH49" s="981"/>
      <c r="EI49" s="981"/>
      <c r="EJ49" s="981"/>
      <c r="EK49" s="981"/>
      <c r="EL49" s="981"/>
      <c r="EM49" s="981"/>
      <c r="EN49" s="981"/>
      <c r="EO49" s="981"/>
      <c r="EP49" s="981"/>
    </row>
    <row r="50" spans="1:146" s="980" customFormat="1">
      <c r="A50" s="983"/>
      <c r="B50" s="983"/>
      <c r="C50" s="983"/>
      <c r="D50" s="983"/>
      <c r="E50" s="983"/>
      <c r="F50" s="952"/>
      <c r="G50" s="952"/>
      <c r="H50" s="952"/>
      <c r="I50" s="952"/>
      <c r="J50" s="952"/>
      <c r="K50" s="952"/>
      <c r="L50" s="952"/>
      <c r="M50" s="952"/>
      <c r="N50" s="952"/>
      <c r="O50" s="952"/>
      <c r="P50" s="952"/>
      <c r="Q50" s="952"/>
      <c r="R50" s="952"/>
      <c r="S50" s="952"/>
      <c r="T50" s="952"/>
      <c r="U50" s="952"/>
      <c r="V50" s="952"/>
      <c r="W50" s="952"/>
      <c r="X50" s="952"/>
      <c r="Y50" s="952"/>
      <c r="Z50" s="952"/>
      <c r="AA50" s="952"/>
      <c r="AB50" s="952"/>
      <c r="AC50" s="952"/>
      <c r="AD50" s="952"/>
      <c r="AE50" s="952"/>
      <c r="AF50" s="952"/>
      <c r="AG50" s="952"/>
      <c r="AH50" s="952"/>
      <c r="AI50" s="952"/>
      <c r="AJ50" s="952"/>
      <c r="AK50" s="952"/>
      <c r="AL50" s="952"/>
      <c r="AM50" s="981"/>
      <c r="AN50" s="981"/>
      <c r="AO50" s="981"/>
      <c r="AP50" s="981"/>
      <c r="AQ50" s="981"/>
      <c r="AR50" s="981"/>
      <c r="AS50" s="981"/>
      <c r="AT50" s="981"/>
      <c r="AU50" s="981"/>
      <c r="AV50" s="981"/>
      <c r="AW50" s="981"/>
      <c r="AX50" s="981"/>
      <c r="AY50" s="981"/>
      <c r="AZ50" s="981"/>
      <c r="BA50" s="981"/>
      <c r="BB50" s="981"/>
      <c r="BC50" s="981"/>
      <c r="BD50" s="981"/>
      <c r="BE50" s="981"/>
      <c r="BF50" s="981"/>
      <c r="BG50" s="981"/>
      <c r="BH50" s="981"/>
      <c r="BI50" s="981"/>
      <c r="BJ50" s="981"/>
      <c r="BK50" s="981"/>
      <c r="BL50" s="981"/>
      <c r="BM50" s="981"/>
      <c r="BN50" s="981"/>
      <c r="BO50" s="981"/>
      <c r="BP50" s="981"/>
      <c r="BQ50" s="981"/>
      <c r="BR50" s="981"/>
      <c r="BS50" s="981"/>
      <c r="BT50" s="981"/>
      <c r="BU50" s="981"/>
      <c r="BV50" s="981"/>
      <c r="BW50" s="981"/>
      <c r="BX50" s="981"/>
      <c r="BY50" s="981"/>
      <c r="BZ50" s="981"/>
      <c r="CA50" s="981"/>
      <c r="CB50" s="981"/>
      <c r="CC50" s="981"/>
      <c r="CD50" s="981"/>
      <c r="CE50" s="981"/>
      <c r="CF50" s="981"/>
      <c r="CG50" s="981"/>
      <c r="CH50" s="981"/>
      <c r="CI50" s="981"/>
      <c r="CJ50" s="981"/>
      <c r="CK50" s="981"/>
      <c r="CL50" s="981"/>
      <c r="CM50" s="981"/>
      <c r="CN50" s="981"/>
      <c r="CO50" s="981"/>
      <c r="CP50" s="981"/>
      <c r="CQ50" s="981"/>
      <c r="CR50" s="981"/>
      <c r="CS50" s="981"/>
      <c r="CT50" s="981"/>
      <c r="CU50" s="981"/>
      <c r="CV50" s="981"/>
      <c r="CW50" s="981"/>
      <c r="CX50" s="981"/>
      <c r="CY50" s="981"/>
      <c r="CZ50" s="981"/>
      <c r="DA50" s="981"/>
      <c r="DB50" s="981"/>
      <c r="DC50" s="981"/>
      <c r="DD50" s="981"/>
      <c r="DE50" s="981"/>
      <c r="DF50" s="981"/>
      <c r="DG50" s="981"/>
      <c r="DH50" s="981"/>
      <c r="DI50" s="981"/>
      <c r="DJ50" s="981"/>
      <c r="DK50" s="981"/>
      <c r="DL50" s="981"/>
      <c r="DM50" s="981"/>
      <c r="DN50" s="981"/>
      <c r="DO50" s="981"/>
      <c r="DP50" s="981"/>
      <c r="DQ50" s="981"/>
      <c r="DR50" s="981"/>
      <c r="DS50" s="981"/>
      <c r="DT50" s="981"/>
      <c r="DU50" s="981"/>
      <c r="DV50" s="981"/>
      <c r="DW50" s="981"/>
      <c r="DX50" s="981"/>
      <c r="DY50" s="981"/>
      <c r="DZ50" s="981"/>
      <c r="EA50" s="981"/>
      <c r="EB50" s="981"/>
      <c r="EC50" s="981"/>
      <c r="ED50" s="981"/>
      <c r="EE50" s="981"/>
      <c r="EF50" s="981"/>
      <c r="EG50" s="981"/>
      <c r="EH50" s="981"/>
      <c r="EI50" s="981"/>
      <c r="EJ50" s="981"/>
      <c r="EK50" s="981"/>
      <c r="EL50" s="981"/>
      <c r="EM50" s="981"/>
      <c r="EN50" s="981"/>
      <c r="EO50" s="981"/>
      <c r="EP50" s="981"/>
    </row>
    <row r="51" spans="1:146" s="980" customFormat="1">
      <c r="A51" s="983"/>
      <c r="B51" s="983"/>
      <c r="C51" s="983"/>
      <c r="D51" s="983"/>
      <c r="E51" s="983"/>
      <c r="F51" s="952"/>
      <c r="G51" s="952"/>
      <c r="H51" s="952"/>
      <c r="I51" s="952"/>
      <c r="J51" s="952"/>
      <c r="K51" s="952"/>
      <c r="L51" s="952"/>
      <c r="M51" s="952"/>
      <c r="N51" s="952"/>
      <c r="O51" s="952"/>
      <c r="P51" s="952"/>
      <c r="Q51" s="952"/>
      <c r="R51" s="952"/>
      <c r="S51" s="952"/>
      <c r="T51" s="952"/>
      <c r="U51" s="952"/>
      <c r="V51" s="952"/>
      <c r="W51" s="952"/>
      <c r="X51" s="952"/>
      <c r="Y51" s="952"/>
      <c r="Z51" s="952"/>
      <c r="AA51" s="952"/>
      <c r="AB51" s="952"/>
      <c r="AC51" s="952"/>
      <c r="AD51" s="952"/>
      <c r="AE51" s="952"/>
      <c r="AF51" s="952"/>
      <c r="AG51" s="952"/>
      <c r="AH51" s="952"/>
      <c r="AI51" s="952"/>
      <c r="AJ51" s="952"/>
      <c r="AK51" s="952"/>
      <c r="AL51" s="952"/>
      <c r="AM51" s="981"/>
      <c r="AN51" s="981"/>
      <c r="AO51" s="981"/>
      <c r="AP51" s="981"/>
      <c r="AQ51" s="981"/>
      <c r="AR51" s="981"/>
      <c r="AS51" s="981"/>
      <c r="AT51" s="981"/>
      <c r="AU51" s="981"/>
      <c r="AV51" s="981"/>
      <c r="AW51" s="981"/>
      <c r="AX51" s="981"/>
      <c r="AY51" s="981"/>
      <c r="AZ51" s="981"/>
      <c r="BA51" s="981"/>
      <c r="BB51" s="981"/>
      <c r="BC51" s="981"/>
      <c r="BD51" s="981"/>
      <c r="BE51" s="981"/>
      <c r="BF51" s="981"/>
      <c r="BG51" s="981"/>
      <c r="BH51" s="981"/>
      <c r="BI51" s="981"/>
      <c r="BJ51" s="981"/>
      <c r="BK51" s="981"/>
      <c r="BL51" s="981"/>
      <c r="BM51" s="981"/>
      <c r="BN51" s="981"/>
      <c r="BO51" s="981"/>
      <c r="BP51" s="981"/>
      <c r="BQ51" s="981"/>
      <c r="BR51" s="981"/>
      <c r="BS51" s="981"/>
      <c r="BT51" s="981"/>
      <c r="BU51" s="981"/>
      <c r="BV51" s="981"/>
      <c r="BW51" s="981"/>
      <c r="BX51" s="981"/>
      <c r="BY51" s="981"/>
      <c r="BZ51" s="981"/>
      <c r="CA51" s="981"/>
      <c r="CB51" s="981"/>
      <c r="CC51" s="981"/>
      <c r="CD51" s="981"/>
      <c r="CE51" s="981"/>
      <c r="CF51" s="981"/>
      <c r="CG51" s="981"/>
      <c r="CH51" s="981"/>
      <c r="CI51" s="981"/>
      <c r="CJ51" s="981"/>
      <c r="CK51" s="981"/>
      <c r="CL51" s="981"/>
      <c r="CM51" s="981"/>
      <c r="CN51" s="981"/>
      <c r="CO51" s="981"/>
      <c r="CP51" s="981"/>
      <c r="CQ51" s="981"/>
      <c r="CR51" s="981"/>
      <c r="CS51" s="981"/>
      <c r="CT51" s="981"/>
      <c r="CU51" s="981"/>
      <c r="CV51" s="981"/>
      <c r="CW51" s="981"/>
      <c r="CX51" s="981"/>
      <c r="CY51" s="981"/>
      <c r="CZ51" s="981"/>
      <c r="DA51" s="981"/>
      <c r="DB51" s="981"/>
      <c r="DC51" s="981"/>
      <c r="DD51" s="981"/>
      <c r="DE51" s="981"/>
      <c r="DF51" s="981"/>
      <c r="DG51" s="981"/>
      <c r="DH51" s="981"/>
      <c r="DI51" s="981"/>
      <c r="DJ51" s="981"/>
      <c r="DK51" s="981"/>
      <c r="DL51" s="981"/>
      <c r="DM51" s="981"/>
      <c r="DN51" s="981"/>
      <c r="DO51" s="981"/>
      <c r="DP51" s="981"/>
      <c r="DQ51" s="981"/>
      <c r="DR51" s="981"/>
      <c r="DS51" s="981"/>
      <c r="DT51" s="981"/>
      <c r="DU51" s="981"/>
      <c r="DV51" s="981"/>
      <c r="DW51" s="981"/>
      <c r="DX51" s="981"/>
      <c r="DY51" s="981"/>
      <c r="DZ51" s="981"/>
      <c r="EA51" s="981"/>
      <c r="EB51" s="981"/>
      <c r="EC51" s="981"/>
      <c r="ED51" s="981"/>
      <c r="EE51" s="981"/>
      <c r="EF51" s="981"/>
      <c r="EG51" s="981"/>
      <c r="EH51" s="981"/>
      <c r="EI51" s="981"/>
      <c r="EJ51" s="981"/>
      <c r="EK51" s="981"/>
      <c r="EL51" s="981"/>
      <c r="EM51" s="981"/>
      <c r="EN51" s="981"/>
      <c r="EO51" s="981"/>
      <c r="EP51" s="981"/>
    </row>
    <row r="52" spans="1:146" s="980" customFormat="1">
      <c r="A52" s="983"/>
      <c r="B52" s="983"/>
      <c r="C52" s="983"/>
      <c r="D52" s="983"/>
      <c r="E52" s="983"/>
      <c r="F52" s="952"/>
      <c r="G52" s="952"/>
      <c r="H52" s="952"/>
      <c r="I52" s="952"/>
      <c r="J52" s="952"/>
      <c r="K52" s="952"/>
      <c r="L52" s="952"/>
      <c r="M52" s="952"/>
      <c r="N52" s="952"/>
      <c r="O52" s="952"/>
      <c r="P52" s="952"/>
      <c r="Q52" s="952"/>
      <c r="R52" s="952"/>
      <c r="S52" s="952"/>
      <c r="T52" s="952"/>
      <c r="U52" s="952"/>
      <c r="V52" s="952"/>
      <c r="W52" s="952"/>
      <c r="X52" s="952"/>
      <c r="Y52" s="952"/>
      <c r="Z52" s="952"/>
      <c r="AA52" s="952"/>
      <c r="AB52" s="952"/>
      <c r="AC52" s="952"/>
      <c r="AD52" s="952"/>
      <c r="AE52" s="952"/>
      <c r="AF52" s="952"/>
      <c r="AG52" s="952"/>
      <c r="AH52" s="952"/>
      <c r="AI52" s="952"/>
      <c r="AJ52" s="952"/>
      <c r="AK52" s="952"/>
      <c r="AL52" s="952"/>
      <c r="AM52" s="981"/>
      <c r="AN52" s="981"/>
      <c r="AO52" s="981"/>
      <c r="AP52" s="981"/>
      <c r="AQ52" s="981"/>
      <c r="AR52" s="981"/>
      <c r="AS52" s="981"/>
      <c r="AT52" s="981"/>
      <c r="AU52" s="981"/>
      <c r="AV52" s="981"/>
      <c r="AW52" s="981"/>
      <c r="AX52" s="981"/>
      <c r="AY52" s="981"/>
      <c r="AZ52" s="981"/>
      <c r="BA52" s="981"/>
      <c r="BB52" s="981"/>
      <c r="BC52" s="981"/>
      <c r="BD52" s="981"/>
      <c r="BE52" s="981"/>
      <c r="BF52" s="981"/>
      <c r="BG52" s="981"/>
      <c r="BH52" s="981"/>
      <c r="BI52" s="981"/>
      <c r="BJ52" s="981"/>
      <c r="BK52" s="981"/>
      <c r="BL52" s="981"/>
      <c r="BM52" s="981"/>
      <c r="BN52" s="981"/>
      <c r="BO52" s="981"/>
      <c r="BP52" s="981"/>
      <c r="BQ52" s="981"/>
      <c r="BR52" s="981"/>
      <c r="BS52" s="981"/>
      <c r="BT52" s="981"/>
      <c r="BU52" s="981"/>
      <c r="BV52" s="981"/>
      <c r="BW52" s="981"/>
      <c r="BX52" s="981"/>
      <c r="BY52" s="981"/>
      <c r="BZ52" s="981"/>
      <c r="CA52" s="981"/>
      <c r="CB52" s="981"/>
      <c r="CC52" s="981"/>
      <c r="CD52" s="981"/>
      <c r="CE52" s="981"/>
      <c r="CF52" s="981"/>
      <c r="CG52" s="981"/>
      <c r="CH52" s="981"/>
      <c r="CI52" s="981"/>
      <c r="CJ52" s="981"/>
      <c r="CK52" s="981"/>
      <c r="CL52" s="981"/>
      <c r="CM52" s="981"/>
      <c r="CN52" s="981"/>
      <c r="CO52" s="981"/>
      <c r="CP52" s="981"/>
      <c r="CQ52" s="981"/>
      <c r="CR52" s="981"/>
      <c r="CS52" s="981"/>
      <c r="CT52" s="981"/>
      <c r="CU52" s="981"/>
      <c r="CV52" s="981"/>
      <c r="CW52" s="981"/>
      <c r="CX52" s="981"/>
      <c r="CY52" s="981"/>
      <c r="CZ52" s="981"/>
      <c r="DA52" s="981"/>
      <c r="DB52" s="981"/>
      <c r="DC52" s="981"/>
      <c r="DD52" s="981"/>
      <c r="DE52" s="981"/>
      <c r="DF52" s="981"/>
      <c r="DG52" s="981"/>
      <c r="DH52" s="981"/>
      <c r="DI52" s="981"/>
      <c r="DJ52" s="981"/>
      <c r="DK52" s="981"/>
      <c r="DL52" s="981"/>
      <c r="DM52" s="981"/>
      <c r="DN52" s="981"/>
      <c r="DO52" s="981"/>
      <c r="DP52" s="981"/>
      <c r="DQ52" s="981"/>
      <c r="DR52" s="981"/>
      <c r="DS52" s="981"/>
      <c r="DT52" s="981"/>
      <c r="DU52" s="981"/>
      <c r="DV52" s="981"/>
      <c r="DW52" s="981"/>
      <c r="DX52" s="981"/>
      <c r="DY52" s="981"/>
      <c r="DZ52" s="981"/>
      <c r="EA52" s="981"/>
      <c r="EB52" s="981"/>
      <c r="EC52" s="981"/>
      <c r="ED52" s="981"/>
      <c r="EE52" s="981"/>
      <c r="EF52" s="981"/>
      <c r="EG52" s="981"/>
      <c r="EH52" s="981"/>
      <c r="EI52" s="981"/>
      <c r="EJ52" s="981"/>
      <c r="EK52" s="981"/>
      <c r="EL52" s="981"/>
      <c r="EM52" s="981"/>
      <c r="EN52" s="981"/>
      <c r="EO52" s="981"/>
      <c r="EP52" s="981"/>
    </row>
    <row r="53" spans="1:146" s="980" customFormat="1" ht="10.5" customHeight="1">
      <c r="A53" s="983"/>
      <c r="B53" s="983"/>
      <c r="C53" s="983"/>
      <c r="D53" s="983"/>
      <c r="E53" s="983"/>
      <c r="F53" s="952"/>
      <c r="G53" s="952"/>
      <c r="H53" s="952"/>
      <c r="I53" s="952"/>
      <c r="J53" s="952"/>
      <c r="K53" s="952"/>
      <c r="L53" s="952"/>
      <c r="M53" s="952"/>
      <c r="N53" s="952"/>
      <c r="O53" s="952"/>
      <c r="P53" s="952"/>
      <c r="Q53" s="952"/>
      <c r="R53" s="952"/>
      <c r="S53" s="952"/>
      <c r="T53" s="952"/>
      <c r="U53" s="952"/>
      <c r="V53" s="952"/>
      <c r="W53" s="952"/>
      <c r="X53" s="952"/>
      <c r="Y53" s="952"/>
      <c r="Z53" s="952"/>
      <c r="AA53" s="952"/>
      <c r="AB53" s="952"/>
      <c r="AC53" s="952"/>
      <c r="AD53" s="952"/>
      <c r="AE53" s="952"/>
      <c r="AF53" s="952"/>
      <c r="AG53" s="952"/>
      <c r="AH53" s="952"/>
      <c r="AI53" s="952"/>
      <c r="AJ53" s="952"/>
      <c r="AK53" s="952"/>
      <c r="AL53" s="952"/>
      <c r="AM53" s="981"/>
      <c r="AN53" s="981"/>
      <c r="AO53" s="981"/>
      <c r="AP53" s="981"/>
      <c r="AQ53" s="981"/>
      <c r="AR53" s="981"/>
      <c r="AS53" s="981"/>
      <c r="AT53" s="981"/>
      <c r="AU53" s="981"/>
      <c r="AV53" s="981"/>
      <c r="AW53" s="981"/>
      <c r="AX53" s="981"/>
      <c r="AY53" s="981"/>
      <c r="AZ53" s="981"/>
      <c r="BA53" s="981"/>
      <c r="BB53" s="981"/>
      <c r="BC53" s="981"/>
      <c r="BD53" s="981"/>
      <c r="BE53" s="981"/>
      <c r="BF53" s="981"/>
      <c r="BG53" s="981"/>
      <c r="BH53" s="981"/>
      <c r="BI53" s="981"/>
      <c r="BJ53" s="981"/>
      <c r="BK53" s="981"/>
      <c r="BL53" s="981"/>
      <c r="BM53" s="981"/>
      <c r="BN53" s="981"/>
      <c r="BO53" s="981"/>
      <c r="BP53" s="981"/>
      <c r="BQ53" s="981"/>
      <c r="BR53" s="981"/>
      <c r="BS53" s="981"/>
      <c r="BT53" s="981"/>
      <c r="BU53" s="981"/>
      <c r="BV53" s="981"/>
      <c r="BW53" s="981"/>
      <c r="BX53" s="981"/>
      <c r="BY53" s="981"/>
      <c r="BZ53" s="981"/>
      <c r="CA53" s="981"/>
      <c r="CB53" s="981"/>
      <c r="CC53" s="981"/>
      <c r="CD53" s="981"/>
      <c r="CE53" s="981"/>
      <c r="CF53" s="981"/>
      <c r="CG53" s="981"/>
      <c r="CH53" s="981"/>
      <c r="CI53" s="981"/>
      <c r="CJ53" s="981"/>
      <c r="CK53" s="981"/>
      <c r="CL53" s="981"/>
      <c r="CM53" s="981"/>
      <c r="CN53" s="981"/>
      <c r="CO53" s="981"/>
      <c r="CP53" s="981"/>
      <c r="CQ53" s="981"/>
      <c r="CR53" s="981"/>
      <c r="CS53" s="981"/>
      <c r="CT53" s="981"/>
      <c r="CU53" s="981"/>
      <c r="CV53" s="981"/>
      <c r="CW53" s="981"/>
      <c r="CX53" s="981"/>
      <c r="CY53" s="981"/>
      <c r="CZ53" s="981"/>
      <c r="DA53" s="981"/>
      <c r="DB53" s="981"/>
      <c r="DC53" s="981"/>
      <c r="DD53" s="981"/>
      <c r="DE53" s="981"/>
      <c r="DF53" s="981"/>
      <c r="DG53" s="981"/>
      <c r="DH53" s="981"/>
      <c r="DI53" s="981"/>
      <c r="DJ53" s="981"/>
      <c r="DK53" s="981"/>
      <c r="DL53" s="981"/>
      <c r="DM53" s="981"/>
      <c r="DN53" s="981"/>
      <c r="DO53" s="981"/>
      <c r="DP53" s="981"/>
      <c r="DQ53" s="981"/>
      <c r="DR53" s="981"/>
      <c r="DS53" s="981"/>
      <c r="DT53" s="981"/>
      <c r="DU53" s="981"/>
      <c r="DV53" s="981"/>
      <c r="DW53" s="981"/>
      <c r="DX53" s="981"/>
      <c r="DY53" s="981"/>
      <c r="DZ53" s="981"/>
      <c r="EA53" s="981"/>
      <c r="EB53" s="981"/>
      <c r="EC53" s="981"/>
      <c r="ED53" s="981"/>
      <c r="EE53" s="981"/>
      <c r="EF53" s="981"/>
      <c r="EG53" s="981"/>
      <c r="EH53" s="981"/>
      <c r="EI53" s="981"/>
      <c r="EJ53" s="981"/>
      <c r="EK53" s="981"/>
      <c r="EL53" s="981"/>
      <c r="EM53" s="981"/>
      <c r="EN53" s="981"/>
      <c r="EO53" s="981"/>
      <c r="EP53" s="981"/>
    </row>
    <row r="54" spans="1:146" s="980" customFormat="1" ht="15.75" customHeight="1">
      <c r="A54" s="983"/>
      <c r="B54" s="983"/>
      <c r="C54" s="983"/>
      <c r="D54" s="983"/>
      <c r="E54" s="983"/>
      <c r="F54" s="952"/>
      <c r="G54" s="952"/>
      <c r="H54" s="952"/>
      <c r="I54" s="952"/>
      <c r="J54" s="952"/>
      <c r="K54" s="952"/>
      <c r="L54" s="952"/>
      <c r="M54" s="952"/>
      <c r="N54" s="952"/>
      <c r="O54" s="952"/>
      <c r="P54" s="952"/>
      <c r="Q54" s="952"/>
      <c r="R54" s="952"/>
      <c r="S54" s="952"/>
      <c r="T54" s="952"/>
      <c r="U54" s="952"/>
      <c r="V54" s="952"/>
      <c r="W54" s="952"/>
      <c r="X54" s="952"/>
      <c r="Y54" s="952"/>
      <c r="Z54" s="952"/>
      <c r="AA54" s="952"/>
      <c r="AB54" s="952"/>
      <c r="AC54" s="952"/>
      <c r="AD54" s="952"/>
      <c r="AE54" s="952"/>
      <c r="AF54" s="952"/>
      <c r="AG54" s="952"/>
      <c r="AH54" s="952"/>
      <c r="AI54" s="952"/>
      <c r="AJ54" s="952"/>
      <c r="AK54" s="952"/>
      <c r="AL54" s="952"/>
      <c r="AM54" s="981"/>
      <c r="AN54" s="981"/>
      <c r="AO54" s="981"/>
      <c r="AP54" s="981"/>
      <c r="AQ54" s="981"/>
      <c r="AR54" s="981"/>
      <c r="AS54" s="981"/>
      <c r="AT54" s="981"/>
      <c r="AU54" s="981"/>
      <c r="AV54" s="981"/>
      <c r="AW54" s="981"/>
      <c r="AX54" s="981"/>
      <c r="AY54" s="981"/>
      <c r="AZ54" s="981"/>
      <c r="BA54" s="981"/>
      <c r="BB54" s="981"/>
      <c r="BC54" s="981"/>
      <c r="BD54" s="981"/>
      <c r="BE54" s="981"/>
      <c r="BF54" s="981"/>
      <c r="BG54" s="981"/>
      <c r="BH54" s="981"/>
      <c r="BI54" s="981"/>
      <c r="BJ54" s="981"/>
      <c r="BK54" s="981"/>
      <c r="BL54" s="981"/>
      <c r="BM54" s="981"/>
      <c r="BN54" s="981"/>
      <c r="BO54" s="981"/>
      <c r="BP54" s="981"/>
      <c r="BQ54" s="981"/>
      <c r="BR54" s="981"/>
      <c r="BS54" s="981"/>
      <c r="BT54" s="981"/>
      <c r="BU54" s="981"/>
      <c r="BV54" s="981"/>
      <c r="BW54" s="981"/>
      <c r="BX54" s="981"/>
      <c r="BY54" s="981"/>
      <c r="BZ54" s="981"/>
      <c r="CA54" s="981"/>
      <c r="CB54" s="981"/>
      <c r="CC54" s="981"/>
      <c r="CD54" s="981"/>
      <c r="CE54" s="981"/>
      <c r="CF54" s="981"/>
      <c r="CG54" s="981"/>
      <c r="CH54" s="981"/>
      <c r="CI54" s="981"/>
      <c r="CJ54" s="981"/>
      <c r="CK54" s="981"/>
      <c r="CL54" s="981"/>
      <c r="CM54" s="981"/>
      <c r="CN54" s="981"/>
      <c r="CO54" s="981"/>
      <c r="CP54" s="981"/>
      <c r="CQ54" s="981"/>
      <c r="CR54" s="981"/>
      <c r="CS54" s="981"/>
      <c r="CT54" s="981"/>
      <c r="CU54" s="981"/>
      <c r="CV54" s="981"/>
      <c r="CW54" s="981"/>
      <c r="CX54" s="981"/>
      <c r="CY54" s="981"/>
      <c r="CZ54" s="981"/>
      <c r="DA54" s="981"/>
      <c r="DB54" s="981"/>
      <c r="DC54" s="981"/>
      <c r="DD54" s="981"/>
      <c r="DE54" s="981"/>
      <c r="DF54" s="981"/>
      <c r="DG54" s="981"/>
      <c r="DH54" s="981"/>
      <c r="DI54" s="981"/>
      <c r="DJ54" s="981"/>
      <c r="DK54" s="981"/>
      <c r="DL54" s="981"/>
      <c r="DM54" s="981"/>
      <c r="DN54" s="981"/>
      <c r="DO54" s="981"/>
      <c r="DP54" s="981"/>
      <c r="DQ54" s="981"/>
      <c r="DR54" s="981"/>
      <c r="DS54" s="981"/>
      <c r="DT54" s="981"/>
      <c r="DU54" s="981"/>
      <c r="DV54" s="981"/>
      <c r="DW54" s="981"/>
      <c r="DX54" s="981"/>
      <c r="DY54" s="981"/>
      <c r="DZ54" s="981"/>
      <c r="EA54" s="981"/>
      <c r="EB54" s="981"/>
      <c r="EC54" s="981"/>
      <c r="ED54" s="981"/>
      <c r="EE54" s="981"/>
      <c r="EF54" s="981"/>
      <c r="EG54" s="981"/>
      <c r="EH54" s="981"/>
      <c r="EI54" s="981"/>
      <c r="EJ54" s="981"/>
      <c r="EK54" s="981"/>
      <c r="EL54" s="981"/>
      <c r="EM54" s="981"/>
      <c r="EN54" s="981"/>
      <c r="EO54" s="981"/>
      <c r="EP54" s="981"/>
    </row>
    <row r="55" spans="1:146" s="980" customFormat="1">
      <c r="A55" s="983"/>
      <c r="B55" s="983"/>
      <c r="C55" s="983"/>
      <c r="D55" s="983"/>
      <c r="E55" s="983"/>
      <c r="F55" s="952"/>
      <c r="G55" s="952"/>
      <c r="H55" s="952"/>
      <c r="I55" s="952"/>
      <c r="J55" s="952"/>
      <c r="K55" s="952"/>
      <c r="L55" s="952"/>
      <c r="M55" s="952"/>
      <c r="N55" s="952"/>
      <c r="O55" s="952"/>
      <c r="P55" s="952"/>
      <c r="Q55" s="952"/>
      <c r="R55" s="952"/>
      <c r="S55" s="952"/>
      <c r="T55" s="952"/>
      <c r="U55" s="952"/>
      <c r="V55" s="952"/>
      <c r="W55" s="952"/>
      <c r="X55" s="952"/>
      <c r="Y55" s="952"/>
      <c r="Z55" s="952"/>
      <c r="AA55" s="952"/>
      <c r="AB55" s="952"/>
      <c r="AC55" s="952"/>
      <c r="AD55" s="952"/>
      <c r="AE55" s="952"/>
      <c r="AF55" s="952"/>
      <c r="AG55" s="952"/>
      <c r="AH55" s="952"/>
      <c r="AI55" s="952"/>
      <c r="AJ55" s="952"/>
      <c r="AK55" s="952"/>
      <c r="AL55" s="952"/>
      <c r="AM55" s="981"/>
      <c r="AN55" s="981"/>
      <c r="AO55" s="981"/>
      <c r="AP55" s="981"/>
      <c r="AQ55" s="981"/>
      <c r="AR55" s="981"/>
      <c r="AS55" s="981"/>
      <c r="AT55" s="981"/>
      <c r="AU55" s="981"/>
      <c r="AV55" s="981"/>
      <c r="AW55" s="981"/>
      <c r="AX55" s="981"/>
      <c r="AY55" s="981"/>
      <c r="AZ55" s="981"/>
      <c r="BA55" s="981"/>
      <c r="BB55" s="981"/>
      <c r="BC55" s="981"/>
      <c r="BD55" s="981"/>
      <c r="BE55" s="981"/>
      <c r="BF55" s="981"/>
      <c r="BG55" s="981"/>
      <c r="BH55" s="981"/>
      <c r="BI55" s="981"/>
      <c r="BJ55" s="981"/>
      <c r="BK55" s="981"/>
      <c r="BL55" s="981"/>
      <c r="BM55" s="981"/>
      <c r="BN55" s="981"/>
      <c r="BO55" s="981"/>
      <c r="BP55" s="981"/>
      <c r="BQ55" s="981"/>
      <c r="BR55" s="981"/>
      <c r="BS55" s="981"/>
      <c r="BT55" s="981"/>
      <c r="BU55" s="981"/>
      <c r="BV55" s="981"/>
      <c r="BW55" s="981"/>
      <c r="BX55" s="981"/>
      <c r="BY55" s="981"/>
      <c r="BZ55" s="981"/>
      <c r="CA55" s="981"/>
      <c r="CB55" s="981"/>
      <c r="CC55" s="981"/>
      <c r="CD55" s="981"/>
      <c r="CE55" s="981"/>
      <c r="CF55" s="981"/>
      <c r="CG55" s="981"/>
      <c r="CH55" s="981"/>
      <c r="CI55" s="981"/>
      <c r="CJ55" s="981"/>
      <c r="CK55" s="981"/>
      <c r="CL55" s="981"/>
      <c r="CM55" s="981"/>
      <c r="CN55" s="981"/>
      <c r="CO55" s="981"/>
      <c r="CP55" s="981"/>
      <c r="CQ55" s="981"/>
      <c r="CR55" s="981"/>
      <c r="CS55" s="981"/>
      <c r="CT55" s="981"/>
      <c r="CU55" s="981"/>
      <c r="CV55" s="981"/>
      <c r="CW55" s="981"/>
      <c r="CX55" s="981"/>
      <c r="CY55" s="981"/>
      <c r="CZ55" s="981"/>
      <c r="DA55" s="981"/>
      <c r="DB55" s="981"/>
      <c r="DC55" s="981"/>
      <c r="DD55" s="981"/>
      <c r="DE55" s="981"/>
      <c r="DF55" s="981"/>
      <c r="DG55" s="981"/>
      <c r="DH55" s="981"/>
      <c r="DI55" s="981"/>
      <c r="DJ55" s="981"/>
      <c r="DK55" s="981"/>
      <c r="DL55" s="981"/>
      <c r="DM55" s="981"/>
      <c r="DN55" s="981"/>
      <c r="DO55" s="981"/>
      <c r="DP55" s="981"/>
      <c r="DQ55" s="981"/>
      <c r="DR55" s="981"/>
      <c r="DS55" s="981"/>
      <c r="DT55" s="981"/>
      <c r="DU55" s="981"/>
      <c r="DV55" s="981"/>
      <c r="DW55" s="981"/>
      <c r="DX55" s="981"/>
      <c r="DY55" s="981"/>
      <c r="DZ55" s="981"/>
      <c r="EA55" s="981"/>
      <c r="EB55" s="981"/>
      <c r="EC55" s="981"/>
      <c r="ED55" s="981"/>
      <c r="EE55" s="981"/>
      <c r="EF55" s="981"/>
      <c r="EG55" s="981"/>
      <c r="EH55" s="981"/>
      <c r="EI55" s="981"/>
      <c r="EJ55" s="981"/>
      <c r="EK55" s="981"/>
      <c r="EL55" s="981"/>
      <c r="EM55" s="981"/>
      <c r="EN55" s="981"/>
      <c r="EO55" s="981"/>
      <c r="EP55" s="981"/>
    </row>
    <row r="56" spans="1:146" s="980" customFormat="1">
      <c r="A56" s="983"/>
      <c r="B56" s="983"/>
      <c r="C56" s="983"/>
      <c r="D56" s="983"/>
      <c r="E56" s="983"/>
      <c r="F56" s="952"/>
      <c r="G56" s="952"/>
      <c r="H56" s="952"/>
      <c r="I56" s="952"/>
      <c r="J56" s="952"/>
      <c r="K56" s="952"/>
      <c r="L56" s="952"/>
      <c r="M56" s="952"/>
      <c r="N56" s="952"/>
      <c r="O56" s="952"/>
      <c r="P56" s="952"/>
      <c r="Q56" s="952"/>
      <c r="R56" s="952"/>
      <c r="S56" s="952"/>
      <c r="T56" s="952"/>
      <c r="U56" s="952"/>
      <c r="V56" s="952"/>
      <c r="W56" s="952"/>
      <c r="X56" s="952"/>
      <c r="Y56" s="952"/>
      <c r="Z56" s="952"/>
      <c r="AA56" s="952"/>
      <c r="AB56" s="952"/>
      <c r="AC56" s="952"/>
      <c r="AD56" s="952"/>
      <c r="AE56" s="952"/>
      <c r="AF56" s="952"/>
      <c r="AG56" s="952"/>
      <c r="AH56" s="952"/>
      <c r="AI56" s="952"/>
      <c r="AJ56" s="952"/>
      <c r="AK56" s="952"/>
      <c r="AL56" s="952"/>
      <c r="AM56" s="981"/>
      <c r="AN56" s="981"/>
      <c r="AO56" s="981"/>
      <c r="AP56" s="981"/>
      <c r="AQ56" s="981"/>
      <c r="AR56" s="981"/>
      <c r="AS56" s="981"/>
      <c r="AT56" s="981"/>
      <c r="AU56" s="981"/>
      <c r="AV56" s="981"/>
      <c r="AW56" s="981"/>
      <c r="AX56" s="981"/>
      <c r="AY56" s="981"/>
      <c r="AZ56" s="981"/>
      <c r="BA56" s="981"/>
      <c r="BB56" s="981"/>
      <c r="BC56" s="981"/>
      <c r="BD56" s="981"/>
      <c r="BE56" s="981"/>
      <c r="BF56" s="981"/>
      <c r="BG56" s="981"/>
      <c r="BH56" s="981"/>
      <c r="BI56" s="981"/>
      <c r="BJ56" s="981"/>
      <c r="BK56" s="981"/>
      <c r="BL56" s="981"/>
      <c r="BM56" s="981"/>
      <c r="BN56" s="981"/>
      <c r="BO56" s="981"/>
      <c r="BP56" s="981"/>
      <c r="BQ56" s="981"/>
      <c r="BR56" s="981"/>
      <c r="BS56" s="981"/>
      <c r="BT56" s="981"/>
      <c r="BU56" s="981"/>
      <c r="BV56" s="981"/>
      <c r="BW56" s="981"/>
      <c r="BX56" s="981"/>
      <c r="BY56" s="981"/>
      <c r="BZ56" s="981"/>
      <c r="CA56" s="981"/>
      <c r="CB56" s="981"/>
      <c r="CC56" s="981"/>
      <c r="CD56" s="981"/>
      <c r="CE56" s="981"/>
      <c r="CF56" s="981"/>
      <c r="CG56" s="981"/>
      <c r="CH56" s="981"/>
      <c r="CI56" s="981"/>
      <c r="CJ56" s="981"/>
      <c r="CK56" s="981"/>
      <c r="CL56" s="981"/>
      <c r="CM56" s="981"/>
      <c r="CN56" s="981"/>
      <c r="CO56" s="981"/>
      <c r="CP56" s="981"/>
      <c r="CQ56" s="981"/>
      <c r="CR56" s="981"/>
      <c r="CS56" s="981"/>
      <c r="CT56" s="981"/>
      <c r="CU56" s="981"/>
      <c r="CV56" s="981"/>
      <c r="CW56" s="981"/>
      <c r="CX56" s="981"/>
      <c r="CY56" s="981"/>
      <c r="CZ56" s="981"/>
      <c r="DA56" s="981"/>
      <c r="DB56" s="981"/>
      <c r="DC56" s="981"/>
      <c r="DD56" s="981"/>
      <c r="DE56" s="981"/>
      <c r="DF56" s="981"/>
      <c r="DG56" s="981"/>
      <c r="DH56" s="981"/>
      <c r="DI56" s="981"/>
      <c r="DJ56" s="981"/>
      <c r="DK56" s="981"/>
      <c r="DL56" s="981"/>
      <c r="DM56" s="981"/>
      <c r="DN56" s="981"/>
      <c r="DO56" s="981"/>
      <c r="DP56" s="981"/>
      <c r="DQ56" s="981"/>
      <c r="DR56" s="981"/>
      <c r="DS56" s="981"/>
      <c r="DT56" s="981"/>
      <c r="DU56" s="981"/>
      <c r="DV56" s="981"/>
      <c r="DW56" s="981"/>
      <c r="DX56" s="981"/>
      <c r="DY56" s="981"/>
      <c r="DZ56" s="981"/>
      <c r="EA56" s="981"/>
      <c r="EB56" s="981"/>
      <c r="EC56" s="981"/>
      <c r="ED56" s="981"/>
      <c r="EE56" s="981"/>
      <c r="EF56" s="981"/>
      <c r="EG56" s="981"/>
      <c r="EH56" s="981"/>
      <c r="EI56" s="981"/>
      <c r="EJ56" s="981"/>
      <c r="EK56" s="981"/>
      <c r="EL56" s="981"/>
      <c r="EM56" s="981"/>
      <c r="EN56" s="981"/>
      <c r="EO56" s="981"/>
      <c r="EP56" s="981"/>
    </row>
    <row r="57" spans="1:146" s="980" customFormat="1">
      <c r="A57" s="983"/>
      <c r="B57" s="983"/>
      <c r="C57" s="983"/>
      <c r="D57" s="983"/>
      <c r="E57" s="983"/>
      <c r="F57" s="952"/>
      <c r="G57" s="952"/>
      <c r="H57" s="952"/>
      <c r="I57" s="952"/>
      <c r="J57" s="952"/>
      <c r="K57" s="952"/>
      <c r="L57" s="952"/>
      <c r="M57" s="952"/>
      <c r="N57" s="952"/>
      <c r="O57" s="952"/>
      <c r="P57" s="952"/>
      <c r="Q57" s="952"/>
      <c r="R57" s="952"/>
      <c r="S57" s="952"/>
      <c r="T57" s="952"/>
      <c r="U57" s="952"/>
      <c r="V57" s="952"/>
      <c r="W57" s="952"/>
      <c r="X57" s="952"/>
      <c r="Y57" s="952"/>
      <c r="Z57" s="952"/>
      <c r="AA57" s="952"/>
      <c r="AB57" s="952"/>
      <c r="AC57" s="952"/>
      <c r="AD57" s="952"/>
      <c r="AE57" s="952"/>
      <c r="AF57" s="952"/>
      <c r="AG57" s="952"/>
      <c r="AH57" s="952"/>
      <c r="AI57" s="952"/>
      <c r="AJ57" s="952"/>
      <c r="AK57" s="952"/>
      <c r="AL57" s="952"/>
      <c r="AM57" s="981"/>
      <c r="AN57" s="981"/>
      <c r="AO57" s="981"/>
      <c r="AP57" s="981"/>
      <c r="AQ57" s="981"/>
      <c r="AR57" s="981"/>
      <c r="AS57" s="981"/>
      <c r="AT57" s="981"/>
      <c r="AU57" s="981"/>
      <c r="AV57" s="981"/>
      <c r="AW57" s="981"/>
      <c r="AX57" s="981"/>
      <c r="AY57" s="981"/>
      <c r="AZ57" s="981"/>
      <c r="BA57" s="981"/>
      <c r="BB57" s="981"/>
      <c r="BC57" s="981"/>
      <c r="BD57" s="981"/>
      <c r="BE57" s="981"/>
      <c r="BF57" s="981"/>
      <c r="BG57" s="981"/>
      <c r="BH57" s="981"/>
      <c r="BI57" s="981"/>
      <c r="BJ57" s="981"/>
      <c r="BK57" s="981"/>
      <c r="BL57" s="981"/>
      <c r="BM57" s="981"/>
      <c r="BN57" s="981"/>
      <c r="BO57" s="981"/>
      <c r="BP57" s="981"/>
      <c r="BQ57" s="981"/>
      <c r="BR57" s="981"/>
      <c r="BS57" s="981"/>
      <c r="BT57" s="981"/>
      <c r="BU57" s="981"/>
      <c r="BV57" s="981"/>
      <c r="BW57" s="981"/>
      <c r="BX57" s="981"/>
      <c r="BY57" s="981"/>
      <c r="BZ57" s="981"/>
      <c r="CA57" s="981"/>
      <c r="CB57" s="981"/>
      <c r="CC57" s="981"/>
      <c r="CD57" s="981"/>
      <c r="CE57" s="981"/>
      <c r="CF57" s="981"/>
      <c r="CG57" s="981"/>
      <c r="CH57" s="981"/>
      <c r="CI57" s="981"/>
      <c r="CJ57" s="981"/>
      <c r="CK57" s="981"/>
      <c r="CL57" s="981"/>
      <c r="CM57" s="981"/>
      <c r="CN57" s="981"/>
      <c r="CO57" s="981"/>
      <c r="CP57" s="981"/>
      <c r="CQ57" s="981"/>
      <c r="CR57" s="981"/>
      <c r="CS57" s="981"/>
      <c r="CT57" s="981"/>
      <c r="CU57" s="981"/>
      <c r="CV57" s="981"/>
      <c r="CW57" s="981"/>
      <c r="CX57" s="981"/>
      <c r="CY57" s="981"/>
      <c r="CZ57" s="981"/>
      <c r="DA57" s="981"/>
      <c r="DB57" s="981"/>
      <c r="DC57" s="981"/>
      <c r="DD57" s="981"/>
      <c r="DE57" s="981"/>
      <c r="DF57" s="981"/>
      <c r="DG57" s="981"/>
      <c r="DH57" s="981"/>
      <c r="DI57" s="981"/>
      <c r="DJ57" s="981"/>
      <c r="DK57" s="981"/>
      <c r="DL57" s="981"/>
      <c r="DM57" s="981"/>
      <c r="DN57" s="981"/>
      <c r="DO57" s="981"/>
      <c r="DP57" s="981"/>
      <c r="DQ57" s="981"/>
      <c r="DR57" s="981"/>
      <c r="DS57" s="981"/>
      <c r="DT57" s="981"/>
      <c r="DU57" s="981"/>
      <c r="DV57" s="981"/>
      <c r="DW57" s="981"/>
      <c r="DX57" s="981"/>
      <c r="DY57" s="981"/>
      <c r="DZ57" s="981"/>
      <c r="EA57" s="981"/>
      <c r="EB57" s="981"/>
      <c r="EC57" s="981"/>
      <c r="ED57" s="981"/>
      <c r="EE57" s="981"/>
      <c r="EF57" s="981"/>
      <c r="EG57" s="981"/>
      <c r="EH57" s="981"/>
      <c r="EI57" s="981"/>
      <c r="EJ57" s="981"/>
      <c r="EK57" s="981"/>
      <c r="EL57" s="981"/>
      <c r="EM57" s="981"/>
      <c r="EN57" s="981"/>
      <c r="EO57" s="981"/>
      <c r="EP57" s="981"/>
    </row>
    <row r="58" spans="1:146" s="980" customFormat="1">
      <c r="A58" s="983"/>
      <c r="B58" s="983"/>
      <c r="C58" s="983"/>
      <c r="D58" s="983"/>
      <c r="E58" s="983"/>
      <c r="F58" s="952"/>
      <c r="G58" s="952"/>
      <c r="H58" s="952"/>
      <c r="I58" s="952"/>
      <c r="J58" s="952"/>
      <c r="K58" s="952"/>
      <c r="L58" s="952"/>
      <c r="M58" s="952"/>
      <c r="N58" s="952"/>
      <c r="O58" s="952"/>
      <c r="P58" s="952"/>
      <c r="Q58" s="952"/>
      <c r="R58" s="952"/>
      <c r="S58" s="952"/>
      <c r="T58" s="952"/>
      <c r="U58" s="952"/>
      <c r="V58" s="952"/>
      <c r="W58" s="952"/>
      <c r="X58" s="952"/>
      <c r="Y58" s="952"/>
      <c r="Z58" s="952"/>
      <c r="AA58" s="952"/>
      <c r="AB58" s="952"/>
      <c r="AC58" s="952"/>
      <c r="AD58" s="952"/>
      <c r="AE58" s="952"/>
      <c r="AF58" s="952"/>
      <c r="AG58" s="952"/>
      <c r="AH58" s="952"/>
      <c r="AI58" s="952"/>
      <c r="AJ58" s="952"/>
      <c r="AK58" s="952"/>
      <c r="AL58" s="952"/>
      <c r="AM58" s="981"/>
      <c r="AN58" s="981"/>
      <c r="AO58" s="981"/>
      <c r="AP58" s="981"/>
      <c r="AQ58" s="981"/>
      <c r="AR58" s="981"/>
      <c r="AS58" s="981"/>
      <c r="AT58" s="981"/>
      <c r="AU58" s="981"/>
      <c r="AV58" s="981"/>
      <c r="AW58" s="981"/>
      <c r="AX58" s="981"/>
      <c r="AY58" s="981"/>
      <c r="AZ58" s="981"/>
      <c r="BA58" s="981"/>
      <c r="BB58" s="981"/>
      <c r="BC58" s="981"/>
      <c r="BD58" s="981"/>
      <c r="BE58" s="981"/>
      <c r="BF58" s="981"/>
      <c r="BG58" s="981"/>
      <c r="BH58" s="981"/>
      <c r="BI58" s="981"/>
      <c r="BJ58" s="981"/>
      <c r="BK58" s="981"/>
      <c r="BL58" s="981"/>
      <c r="BM58" s="981"/>
      <c r="BN58" s="981"/>
      <c r="BO58" s="981"/>
      <c r="BP58" s="981"/>
      <c r="BQ58" s="981"/>
      <c r="BR58" s="981"/>
      <c r="BS58" s="981"/>
      <c r="BT58" s="981"/>
      <c r="BU58" s="981"/>
      <c r="BV58" s="981"/>
      <c r="BW58" s="981"/>
      <c r="BX58" s="981"/>
      <c r="BY58" s="981"/>
      <c r="BZ58" s="981"/>
      <c r="CA58" s="981"/>
      <c r="CB58" s="981"/>
      <c r="CC58" s="981"/>
      <c r="CD58" s="981"/>
      <c r="CE58" s="981"/>
      <c r="CF58" s="981"/>
      <c r="CG58" s="981"/>
      <c r="CH58" s="981"/>
      <c r="CI58" s="981"/>
      <c r="CJ58" s="981"/>
      <c r="CK58" s="981"/>
      <c r="CL58" s="981"/>
      <c r="CM58" s="981"/>
      <c r="CN58" s="981"/>
      <c r="CO58" s="981"/>
      <c r="CP58" s="981"/>
      <c r="CQ58" s="981"/>
      <c r="CR58" s="981"/>
      <c r="CS58" s="981"/>
      <c r="CT58" s="981"/>
      <c r="CU58" s="981"/>
      <c r="CV58" s="981"/>
      <c r="CW58" s="981"/>
      <c r="CX58" s="981"/>
      <c r="CY58" s="981"/>
      <c r="CZ58" s="981"/>
      <c r="DA58" s="981"/>
      <c r="DB58" s="981"/>
      <c r="DC58" s="981"/>
      <c r="DD58" s="981"/>
      <c r="DE58" s="981"/>
      <c r="DF58" s="981"/>
      <c r="DG58" s="981"/>
      <c r="DH58" s="981"/>
      <c r="DI58" s="981"/>
      <c r="DJ58" s="981"/>
      <c r="DK58" s="981"/>
      <c r="DL58" s="981"/>
      <c r="DM58" s="981"/>
      <c r="DN58" s="981"/>
      <c r="DO58" s="981"/>
      <c r="DP58" s="981"/>
      <c r="DQ58" s="981"/>
      <c r="DR58" s="981"/>
      <c r="DS58" s="981"/>
      <c r="DT58" s="981"/>
      <c r="DU58" s="981"/>
      <c r="DV58" s="981"/>
      <c r="DW58" s="981"/>
      <c r="DX58" s="981"/>
      <c r="DY58" s="981"/>
      <c r="DZ58" s="981"/>
      <c r="EA58" s="981"/>
      <c r="EB58" s="981"/>
      <c r="EC58" s="981"/>
      <c r="ED58" s="981"/>
      <c r="EE58" s="981"/>
      <c r="EF58" s="981"/>
      <c r="EG58" s="981"/>
      <c r="EH58" s="981"/>
      <c r="EI58" s="981"/>
      <c r="EJ58" s="981"/>
      <c r="EK58" s="981"/>
      <c r="EL58" s="981"/>
      <c r="EM58" s="981"/>
      <c r="EN58" s="981"/>
      <c r="EO58" s="981"/>
      <c r="EP58" s="981"/>
    </row>
    <row r="59" spans="1:146" s="980" customFormat="1">
      <c r="A59" s="983"/>
      <c r="B59" s="983"/>
      <c r="C59" s="983"/>
      <c r="D59" s="983"/>
      <c r="E59" s="983"/>
      <c r="F59" s="952"/>
      <c r="G59" s="952"/>
      <c r="H59" s="952"/>
      <c r="I59" s="952"/>
      <c r="J59" s="952"/>
      <c r="K59" s="952"/>
      <c r="L59" s="952"/>
      <c r="M59" s="952"/>
      <c r="N59" s="952"/>
      <c r="O59" s="952"/>
      <c r="P59" s="952"/>
      <c r="Q59" s="952"/>
      <c r="R59" s="952"/>
      <c r="S59" s="952"/>
      <c r="T59" s="952"/>
      <c r="U59" s="952"/>
      <c r="V59" s="952"/>
      <c r="W59" s="952"/>
      <c r="X59" s="952"/>
      <c r="Y59" s="952"/>
      <c r="Z59" s="952"/>
      <c r="AA59" s="952"/>
      <c r="AB59" s="952"/>
      <c r="AC59" s="952"/>
      <c r="AD59" s="952"/>
      <c r="AE59" s="952"/>
      <c r="AF59" s="952"/>
      <c r="AG59" s="952"/>
      <c r="AH59" s="952"/>
      <c r="AI59" s="952"/>
      <c r="AJ59" s="952"/>
      <c r="AK59" s="952"/>
      <c r="AL59" s="952"/>
      <c r="AM59" s="981"/>
      <c r="AN59" s="981"/>
      <c r="AO59" s="981"/>
      <c r="AP59" s="981"/>
      <c r="AQ59" s="981"/>
      <c r="AR59" s="981"/>
      <c r="AS59" s="981"/>
      <c r="AT59" s="981"/>
      <c r="AU59" s="981"/>
      <c r="AV59" s="981"/>
      <c r="AW59" s="981"/>
      <c r="AX59" s="981"/>
      <c r="AY59" s="981"/>
      <c r="AZ59" s="981"/>
      <c r="BA59" s="981"/>
      <c r="BB59" s="981"/>
      <c r="BC59" s="981"/>
      <c r="BD59" s="981"/>
      <c r="BE59" s="981"/>
      <c r="BF59" s="981"/>
      <c r="BG59" s="981"/>
      <c r="BH59" s="981"/>
      <c r="BI59" s="981"/>
      <c r="BJ59" s="981"/>
      <c r="BK59" s="981"/>
      <c r="BL59" s="981"/>
      <c r="BM59" s="981"/>
      <c r="BN59" s="981"/>
      <c r="BO59" s="981"/>
      <c r="BP59" s="981"/>
      <c r="BQ59" s="981"/>
      <c r="BR59" s="981"/>
      <c r="BS59" s="981"/>
      <c r="BT59" s="981"/>
      <c r="BU59" s="981"/>
      <c r="BV59" s="981"/>
      <c r="BW59" s="981"/>
      <c r="BX59" s="981"/>
      <c r="BY59" s="981"/>
      <c r="BZ59" s="981"/>
      <c r="CA59" s="981"/>
      <c r="CB59" s="981"/>
      <c r="CC59" s="981"/>
      <c r="CD59" s="981"/>
      <c r="CE59" s="981"/>
      <c r="CF59" s="981"/>
      <c r="CG59" s="981"/>
      <c r="CH59" s="981"/>
      <c r="CI59" s="981"/>
      <c r="CJ59" s="981"/>
      <c r="CK59" s="981"/>
      <c r="CL59" s="981"/>
      <c r="CM59" s="981"/>
      <c r="CN59" s="981"/>
      <c r="CO59" s="981"/>
      <c r="CP59" s="981"/>
      <c r="CQ59" s="981"/>
      <c r="CR59" s="981"/>
      <c r="CS59" s="981"/>
      <c r="CT59" s="981"/>
      <c r="CU59" s="981"/>
      <c r="CV59" s="981"/>
      <c r="CW59" s="981"/>
      <c r="CX59" s="981"/>
      <c r="CY59" s="981"/>
      <c r="CZ59" s="981"/>
      <c r="DA59" s="981"/>
      <c r="DB59" s="981"/>
      <c r="DC59" s="981"/>
      <c r="DD59" s="981"/>
      <c r="DE59" s="981"/>
      <c r="DF59" s="981"/>
      <c r="DG59" s="981"/>
      <c r="DH59" s="981"/>
      <c r="DI59" s="981"/>
      <c r="DJ59" s="981"/>
      <c r="DK59" s="981"/>
      <c r="DL59" s="981"/>
      <c r="DM59" s="981"/>
      <c r="DN59" s="981"/>
      <c r="DO59" s="981"/>
      <c r="DP59" s="981"/>
      <c r="DQ59" s="981"/>
      <c r="DR59" s="981"/>
      <c r="DS59" s="981"/>
      <c r="DT59" s="981"/>
      <c r="DU59" s="981"/>
      <c r="DV59" s="981"/>
      <c r="DW59" s="981"/>
      <c r="DX59" s="981"/>
      <c r="DY59" s="981"/>
      <c r="DZ59" s="981"/>
      <c r="EA59" s="981"/>
      <c r="EB59" s="981"/>
      <c r="EC59" s="981"/>
      <c r="ED59" s="981"/>
      <c r="EE59" s="981"/>
      <c r="EF59" s="981"/>
      <c r="EG59" s="981"/>
      <c r="EH59" s="981"/>
      <c r="EI59" s="981"/>
      <c r="EJ59" s="981"/>
      <c r="EK59" s="981"/>
      <c r="EL59" s="981"/>
      <c r="EM59" s="981"/>
      <c r="EN59" s="981"/>
      <c r="EO59" s="981"/>
      <c r="EP59" s="981"/>
    </row>
    <row r="60" spans="1:146" s="980" customFormat="1">
      <c r="A60" s="983"/>
      <c r="B60" s="983"/>
      <c r="C60" s="983"/>
      <c r="D60" s="983"/>
      <c r="E60" s="983"/>
      <c r="F60" s="952"/>
      <c r="G60" s="952"/>
      <c r="H60" s="952"/>
      <c r="I60" s="952"/>
      <c r="J60" s="952"/>
      <c r="K60" s="952"/>
      <c r="L60" s="952"/>
      <c r="M60" s="952"/>
      <c r="N60" s="952"/>
      <c r="O60" s="952"/>
      <c r="P60" s="952"/>
      <c r="Q60" s="952"/>
      <c r="R60" s="952"/>
      <c r="S60" s="952"/>
      <c r="T60" s="952"/>
      <c r="U60" s="952"/>
      <c r="V60" s="952"/>
      <c r="W60" s="952"/>
      <c r="X60" s="952"/>
      <c r="Y60" s="952"/>
      <c r="Z60" s="952"/>
      <c r="AA60" s="952"/>
      <c r="AB60" s="952"/>
      <c r="AC60" s="952"/>
      <c r="AD60" s="952"/>
      <c r="AE60" s="952"/>
      <c r="AF60" s="952"/>
      <c r="AG60" s="952"/>
      <c r="AH60" s="952"/>
      <c r="AI60" s="952"/>
      <c r="AJ60" s="952"/>
      <c r="AK60" s="952"/>
      <c r="AL60" s="952"/>
      <c r="AM60" s="981"/>
      <c r="AN60" s="981"/>
      <c r="AO60" s="981"/>
      <c r="AP60" s="981"/>
      <c r="AQ60" s="981"/>
      <c r="AR60" s="981"/>
      <c r="AS60" s="981"/>
      <c r="AT60" s="981"/>
      <c r="AU60" s="981"/>
      <c r="AV60" s="981"/>
      <c r="AW60" s="981"/>
      <c r="AX60" s="981"/>
      <c r="AY60" s="981"/>
      <c r="AZ60" s="981"/>
      <c r="BA60" s="981"/>
      <c r="BB60" s="981"/>
      <c r="BC60" s="981"/>
      <c r="BD60" s="981"/>
      <c r="BE60" s="981"/>
      <c r="BF60" s="981"/>
      <c r="BG60" s="981"/>
      <c r="BH60" s="981"/>
      <c r="BI60" s="981"/>
      <c r="BJ60" s="981"/>
      <c r="BK60" s="981"/>
      <c r="BL60" s="981"/>
      <c r="BM60" s="981"/>
      <c r="BN60" s="981"/>
      <c r="BO60" s="981"/>
      <c r="BP60" s="981"/>
      <c r="BQ60" s="981"/>
      <c r="BR60" s="981"/>
      <c r="BS60" s="981"/>
      <c r="BT60" s="981"/>
      <c r="BU60" s="981"/>
      <c r="BV60" s="981"/>
      <c r="BW60" s="981"/>
      <c r="BX60" s="981"/>
      <c r="BY60" s="981"/>
      <c r="BZ60" s="981"/>
      <c r="CA60" s="981"/>
      <c r="CB60" s="981"/>
      <c r="CC60" s="981"/>
      <c r="CD60" s="981"/>
      <c r="CE60" s="981"/>
      <c r="CF60" s="981"/>
      <c r="CG60" s="981"/>
      <c r="CH60" s="981"/>
      <c r="CI60" s="981"/>
      <c r="CJ60" s="981"/>
      <c r="CK60" s="981"/>
      <c r="CL60" s="981"/>
      <c r="CM60" s="981"/>
      <c r="CN60" s="981"/>
      <c r="CO60" s="981"/>
      <c r="CP60" s="981"/>
      <c r="CQ60" s="981"/>
      <c r="CR60" s="981"/>
      <c r="CS60" s="981"/>
      <c r="CT60" s="981"/>
      <c r="CU60" s="981"/>
      <c r="CV60" s="981"/>
      <c r="CW60" s="981"/>
      <c r="CX60" s="981"/>
      <c r="CY60" s="981"/>
      <c r="CZ60" s="981"/>
      <c r="DA60" s="981"/>
      <c r="DB60" s="981"/>
      <c r="DC60" s="981"/>
      <c r="DD60" s="981"/>
      <c r="DE60" s="981"/>
      <c r="DF60" s="981"/>
      <c r="DG60" s="981"/>
      <c r="DH60" s="981"/>
      <c r="DI60" s="981"/>
      <c r="DJ60" s="981"/>
      <c r="DK60" s="981"/>
      <c r="DL60" s="981"/>
      <c r="DM60" s="981"/>
      <c r="DN60" s="981"/>
      <c r="DO60" s="981"/>
      <c r="DP60" s="981"/>
      <c r="DQ60" s="981"/>
      <c r="DR60" s="981"/>
      <c r="DS60" s="981"/>
      <c r="DT60" s="981"/>
      <c r="DU60" s="981"/>
      <c r="DV60" s="981"/>
      <c r="DW60" s="981"/>
      <c r="DX60" s="981"/>
      <c r="DY60" s="981"/>
      <c r="DZ60" s="981"/>
      <c r="EA60" s="981"/>
      <c r="EB60" s="981"/>
      <c r="EC60" s="981"/>
      <c r="ED60" s="981"/>
      <c r="EE60" s="981"/>
      <c r="EF60" s="981"/>
      <c r="EG60" s="981"/>
      <c r="EH60" s="981"/>
      <c r="EI60" s="981"/>
      <c r="EJ60" s="981"/>
      <c r="EK60" s="981"/>
      <c r="EL60" s="981"/>
      <c r="EM60" s="981"/>
      <c r="EN60" s="981"/>
      <c r="EO60" s="981"/>
      <c r="EP60" s="981"/>
    </row>
    <row r="61" spans="1:146" s="980" customFormat="1">
      <c r="A61" s="983"/>
      <c r="B61" s="983"/>
      <c r="C61" s="983"/>
      <c r="D61" s="983"/>
      <c r="E61" s="983"/>
      <c r="F61" s="952"/>
      <c r="G61" s="952"/>
      <c r="H61" s="952"/>
      <c r="I61" s="952"/>
      <c r="J61" s="952"/>
      <c r="K61" s="952"/>
      <c r="L61" s="952"/>
      <c r="M61" s="952"/>
      <c r="N61" s="952"/>
      <c r="O61" s="952"/>
      <c r="P61" s="952"/>
      <c r="Q61" s="952"/>
      <c r="R61" s="952"/>
      <c r="S61" s="952"/>
      <c r="T61" s="952"/>
      <c r="U61" s="952"/>
      <c r="V61" s="952"/>
      <c r="W61" s="952"/>
      <c r="X61" s="952"/>
      <c r="Y61" s="952"/>
      <c r="Z61" s="952"/>
      <c r="AA61" s="952"/>
      <c r="AB61" s="952"/>
      <c r="AC61" s="952"/>
      <c r="AD61" s="952"/>
      <c r="AE61" s="952"/>
      <c r="AF61" s="952"/>
      <c r="AG61" s="952"/>
      <c r="AH61" s="952"/>
      <c r="AI61" s="952"/>
      <c r="AJ61" s="952"/>
      <c r="AK61" s="952"/>
      <c r="AL61" s="952"/>
      <c r="AM61" s="981"/>
      <c r="AN61" s="981"/>
      <c r="AO61" s="981"/>
      <c r="AP61" s="981"/>
      <c r="AQ61" s="981"/>
      <c r="AR61" s="981"/>
      <c r="AS61" s="981"/>
      <c r="AT61" s="981"/>
      <c r="AU61" s="981"/>
      <c r="AV61" s="981"/>
      <c r="AW61" s="981"/>
      <c r="AX61" s="981"/>
      <c r="AY61" s="981"/>
      <c r="AZ61" s="981"/>
      <c r="BA61" s="981"/>
      <c r="BB61" s="981"/>
      <c r="BC61" s="981"/>
      <c r="BD61" s="981"/>
      <c r="BE61" s="981"/>
      <c r="BF61" s="981"/>
      <c r="BG61" s="981"/>
      <c r="BH61" s="981"/>
      <c r="BI61" s="981"/>
      <c r="BJ61" s="981"/>
      <c r="BK61" s="981"/>
      <c r="BL61" s="981"/>
      <c r="BM61" s="981"/>
      <c r="BN61" s="981"/>
      <c r="BO61" s="981"/>
      <c r="BP61" s="981"/>
      <c r="BQ61" s="981"/>
      <c r="BR61" s="981"/>
      <c r="BS61" s="981"/>
      <c r="BT61" s="981"/>
      <c r="BU61" s="981"/>
      <c r="BV61" s="981"/>
      <c r="BW61" s="981"/>
      <c r="BX61" s="981"/>
      <c r="BY61" s="981"/>
      <c r="BZ61" s="981"/>
      <c r="CA61" s="981"/>
      <c r="CB61" s="981"/>
      <c r="CC61" s="981"/>
      <c r="CD61" s="981"/>
      <c r="CE61" s="981"/>
      <c r="CF61" s="981"/>
      <c r="CG61" s="981"/>
      <c r="CH61" s="981"/>
      <c r="CI61" s="981"/>
      <c r="CJ61" s="981"/>
      <c r="CK61" s="981"/>
      <c r="CL61" s="981"/>
      <c r="CM61" s="981"/>
      <c r="CN61" s="981"/>
      <c r="CO61" s="981"/>
      <c r="CP61" s="981"/>
      <c r="CQ61" s="981"/>
      <c r="CR61" s="981"/>
      <c r="CS61" s="981"/>
      <c r="CT61" s="981"/>
      <c r="CU61" s="981"/>
      <c r="CV61" s="981"/>
      <c r="CW61" s="981"/>
      <c r="CX61" s="981"/>
      <c r="CY61" s="981"/>
      <c r="CZ61" s="981"/>
      <c r="DA61" s="981"/>
      <c r="DB61" s="981"/>
      <c r="DC61" s="981"/>
      <c r="DD61" s="981"/>
      <c r="DE61" s="981"/>
      <c r="DF61" s="981"/>
      <c r="DG61" s="981"/>
      <c r="DH61" s="981"/>
      <c r="DI61" s="981"/>
      <c r="DJ61" s="981"/>
      <c r="DK61" s="981"/>
      <c r="DL61" s="981"/>
      <c r="DM61" s="981"/>
      <c r="DN61" s="981"/>
      <c r="DO61" s="981"/>
      <c r="DP61" s="981"/>
      <c r="DQ61" s="981"/>
      <c r="DR61" s="981"/>
      <c r="DS61" s="981"/>
      <c r="DT61" s="981"/>
      <c r="DU61" s="981"/>
      <c r="DV61" s="981"/>
      <c r="DW61" s="981"/>
      <c r="DX61" s="981"/>
      <c r="DY61" s="981"/>
      <c r="DZ61" s="981"/>
      <c r="EA61" s="981"/>
      <c r="EB61" s="981"/>
      <c r="EC61" s="981"/>
      <c r="ED61" s="981"/>
      <c r="EE61" s="981"/>
      <c r="EF61" s="981"/>
      <c r="EG61" s="981"/>
      <c r="EH61" s="981"/>
      <c r="EI61" s="981"/>
      <c r="EJ61" s="981"/>
      <c r="EK61" s="981"/>
      <c r="EL61" s="981"/>
      <c r="EM61" s="981"/>
      <c r="EN61" s="981"/>
      <c r="EO61" s="981"/>
      <c r="EP61" s="981"/>
    </row>
    <row r="62" spans="1:146" s="980" customFormat="1">
      <c r="A62" s="983"/>
      <c r="B62" s="983"/>
      <c r="C62" s="983"/>
      <c r="D62" s="983"/>
      <c r="E62" s="983"/>
      <c r="F62" s="952"/>
      <c r="G62" s="952"/>
      <c r="H62" s="952"/>
      <c r="I62" s="952"/>
      <c r="J62" s="952"/>
      <c r="K62" s="952"/>
      <c r="L62" s="952"/>
      <c r="M62" s="952"/>
      <c r="N62" s="952"/>
      <c r="O62" s="952"/>
      <c r="P62" s="952"/>
      <c r="Q62" s="952"/>
      <c r="R62" s="952"/>
      <c r="S62" s="952"/>
      <c r="T62" s="952"/>
      <c r="U62" s="952"/>
      <c r="V62" s="952"/>
      <c r="W62" s="952"/>
      <c r="X62" s="952"/>
      <c r="Y62" s="952"/>
      <c r="Z62" s="952"/>
      <c r="AA62" s="952"/>
      <c r="AB62" s="952"/>
      <c r="AC62" s="952"/>
      <c r="AD62" s="952"/>
      <c r="AE62" s="952"/>
      <c r="AF62" s="952"/>
      <c r="AG62" s="952"/>
      <c r="AH62" s="952"/>
      <c r="AI62" s="952"/>
      <c r="AJ62" s="952"/>
      <c r="AK62" s="952"/>
      <c r="AL62" s="952"/>
      <c r="AM62" s="981"/>
      <c r="AN62" s="981"/>
      <c r="AO62" s="981"/>
      <c r="AP62" s="981"/>
      <c r="AQ62" s="981"/>
      <c r="AR62" s="981"/>
      <c r="AS62" s="981"/>
      <c r="AT62" s="981"/>
      <c r="AU62" s="981"/>
      <c r="AV62" s="981"/>
      <c r="AW62" s="981"/>
      <c r="AX62" s="981"/>
      <c r="AY62" s="981"/>
      <c r="AZ62" s="981"/>
      <c r="BA62" s="981"/>
      <c r="BB62" s="981"/>
      <c r="BC62" s="981"/>
      <c r="BD62" s="981"/>
      <c r="BE62" s="981"/>
      <c r="BF62" s="981"/>
      <c r="BG62" s="981"/>
      <c r="BH62" s="981"/>
      <c r="BI62" s="981"/>
      <c r="BJ62" s="981"/>
      <c r="BK62" s="981"/>
      <c r="BL62" s="981"/>
      <c r="BM62" s="981"/>
      <c r="BN62" s="981"/>
      <c r="BO62" s="981"/>
      <c r="BP62" s="981"/>
      <c r="BQ62" s="981"/>
      <c r="BR62" s="981"/>
      <c r="BS62" s="981"/>
      <c r="BT62" s="981"/>
      <c r="BU62" s="981"/>
      <c r="BV62" s="981"/>
      <c r="BW62" s="981"/>
      <c r="BX62" s="981"/>
      <c r="BY62" s="981"/>
      <c r="BZ62" s="981"/>
      <c r="CA62" s="981"/>
      <c r="CB62" s="981"/>
      <c r="CC62" s="981"/>
      <c r="CD62" s="981"/>
      <c r="CE62" s="981"/>
      <c r="CF62" s="981"/>
      <c r="CG62" s="981"/>
      <c r="CH62" s="981"/>
      <c r="CI62" s="981"/>
      <c r="CJ62" s="981"/>
      <c r="CK62" s="981"/>
      <c r="CL62" s="981"/>
      <c r="CM62" s="981"/>
      <c r="CN62" s="981"/>
      <c r="CO62" s="981"/>
      <c r="CP62" s="981"/>
      <c r="CQ62" s="981"/>
      <c r="CR62" s="981"/>
      <c r="CS62" s="981"/>
      <c r="CT62" s="981"/>
      <c r="CU62" s="981"/>
      <c r="CV62" s="981"/>
      <c r="CW62" s="981"/>
      <c r="CX62" s="981"/>
      <c r="CY62" s="981"/>
      <c r="CZ62" s="981"/>
      <c r="DA62" s="981"/>
      <c r="DB62" s="981"/>
      <c r="DC62" s="981"/>
      <c r="DD62" s="981"/>
      <c r="DE62" s="981"/>
      <c r="DF62" s="981"/>
      <c r="DG62" s="981"/>
      <c r="DH62" s="981"/>
      <c r="DI62" s="981"/>
      <c r="DJ62" s="981"/>
      <c r="DK62" s="981"/>
      <c r="DL62" s="981"/>
      <c r="DM62" s="981"/>
      <c r="DN62" s="981"/>
      <c r="DO62" s="981"/>
      <c r="DP62" s="981"/>
      <c r="DQ62" s="981"/>
      <c r="DR62" s="981"/>
      <c r="DS62" s="981"/>
      <c r="DT62" s="981"/>
      <c r="DU62" s="981"/>
      <c r="DV62" s="981"/>
      <c r="DW62" s="981"/>
      <c r="DX62" s="981"/>
      <c r="DY62" s="981"/>
      <c r="DZ62" s="981"/>
      <c r="EA62" s="981"/>
      <c r="EB62" s="981"/>
      <c r="EC62" s="981"/>
      <c r="ED62" s="981"/>
      <c r="EE62" s="981"/>
      <c r="EF62" s="981"/>
      <c r="EG62" s="981"/>
      <c r="EH62" s="981"/>
      <c r="EI62" s="981"/>
      <c r="EJ62" s="981"/>
      <c r="EK62" s="981"/>
      <c r="EL62" s="981"/>
      <c r="EM62" s="981"/>
      <c r="EN62" s="981"/>
      <c r="EO62" s="981"/>
      <c r="EP62" s="981"/>
    </row>
    <row r="63" spans="1:146" s="980" customFormat="1">
      <c r="A63" s="983"/>
      <c r="B63" s="983"/>
      <c r="C63" s="983"/>
      <c r="D63" s="983"/>
      <c r="E63" s="983"/>
      <c r="F63" s="952"/>
      <c r="G63" s="952"/>
      <c r="H63" s="952"/>
      <c r="I63" s="952"/>
      <c r="J63" s="952"/>
      <c r="K63" s="952"/>
      <c r="L63" s="952"/>
      <c r="M63" s="952"/>
      <c r="N63" s="952"/>
      <c r="O63" s="952"/>
      <c r="P63" s="952"/>
      <c r="Q63" s="952"/>
      <c r="R63" s="952"/>
      <c r="S63" s="952"/>
      <c r="T63" s="952"/>
      <c r="U63" s="952"/>
      <c r="V63" s="952"/>
      <c r="W63" s="952"/>
      <c r="X63" s="952"/>
      <c r="Y63" s="952"/>
      <c r="Z63" s="952"/>
      <c r="AA63" s="952"/>
      <c r="AB63" s="952"/>
      <c r="AC63" s="952"/>
      <c r="AD63" s="952"/>
      <c r="AE63" s="952"/>
      <c r="AF63" s="952"/>
      <c r="AG63" s="952"/>
      <c r="AH63" s="952"/>
      <c r="AI63" s="952"/>
      <c r="AJ63" s="952"/>
      <c r="AK63" s="952"/>
      <c r="AL63" s="952"/>
      <c r="AM63" s="981"/>
      <c r="AN63" s="981"/>
      <c r="AO63" s="981"/>
      <c r="AP63" s="981"/>
      <c r="AQ63" s="981"/>
      <c r="AR63" s="981"/>
      <c r="AS63" s="981"/>
      <c r="AT63" s="981"/>
      <c r="AU63" s="981"/>
      <c r="AV63" s="981"/>
      <c r="AW63" s="981"/>
      <c r="AX63" s="981"/>
      <c r="AY63" s="981"/>
      <c r="AZ63" s="981"/>
      <c r="BA63" s="981"/>
      <c r="BB63" s="981"/>
      <c r="BC63" s="981"/>
      <c r="BD63" s="981"/>
      <c r="BE63" s="981"/>
      <c r="BF63" s="981"/>
      <c r="BG63" s="981"/>
      <c r="BH63" s="981"/>
      <c r="BI63" s="981"/>
      <c r="BJ63" s="981"/>
      <c r="BK63" s="981"/>
      <c r="BL63" s="981"/>
      <c r="BM63" s="981"/>
      <c r="BN63" s="981"/>
      <c r="BO63" s="981"/>
      <c r="BP63" s="981"/>
      <c r="BQ63" s="981"/>
      <c r="BR63" s="981"/>
      <c r="BS63" s="981"/>
      <c r="BT63" s="981"/>
      <c r="BU63" s="981"/>
      <c r="BV63" s="981"/>
      <c r="BW63" s="981"/>
      <c r="BX63" s="981"/>
      <c r="BY63" s="981"/>
      <c r="BZ63" s="981"/>
      <c r="CA63" s="981"/>
      <c r="CB63" s="981"/>
      <c r="CC63" s="981"/>
      <c r="CD63" s="981"/>
      <c r="CE63" s="981"/>
      <c r="CF63" s="981"/>
      <c r="CG63" s="981"/>
      <c r="CH63" s="981"/>
      <c r="CI63" s="981"/>
      <c r="CJ63" s="981"/>
      <c r="CK63" s="981"/>
      <c r="CL63" s="981"/>
      <c r="CM63" s="981"/>
      <c r="CN63" s="981"/>
      <c r="CO63" s="981"/>
      <c r="CP63" s="981"/>
      <c r="CQ63" s="981"/>
      <c r="CR63" s="981"/>
      <c r="CS63" s="981"/>
      <c r="CT63" s="981"/>
      <c r="CU63" s="981"/>
      <c r="CV63" s="981"/>
      <c r="CW63" s="981"/>
      <c r="CX63" s="981"/>
      <c r="CY63" s="981"/>
      <c r="CZ63" s="981"/>
      <c r="DA63" s="981"/>
      <c r="DB63" s="981"/>
      <c r="DC63" s="981"/>
      <c r="DD63" s="981"/>
      <c r="DE63" s="981"/>
      <c r="DF63" s="981"/>
      <c r="DG63" s="981"/>
      <c r="DH63" s="981"/>
      <c r="DI63" s="981"/>
      <c r="DJ63" s="981"/>
      <c r="DK63" s="981"/>
      <c r="DL63" s="981"/>
      <c r="DM63" s="981"/>
      <c r="DN63" s="981"/>
      <c r="DO63" s="981"/>
      <c r="DP63" s="981"/>
      <c r="DQ63" s="981"/>
      <c r="DR63" s="981"/>
      <c r="DS63" s="981"/>
      <c r="DT63" s="981"/>
      <c r="DU63" s="981"/>
      <c r="DV63" s="981"/>
      <c r="DW63" s="981"/>
      <c r="DX63" s="981"/>
      <c r="DY63" s="981"/>
      <c r="DZ63" s="981"/>
      <c r="EA63" s="981"/>
      <c r="EB63" s="981"/>
      <c r="EC63" s="981"/>
      <c r="ED63" s="981"/>
      <c r="EE63" s="981"/>
      <c r="EF63" s="981"/>
      <c r="EG63" s="981"/>
      <c r="EH63" s="981"/>
      <c r="EI63" s="981"/>
      <c r="EJ63" s="981"/>
      <c r="EK63" s="981"/>
      <c r="EL63" s="981"/>
      <c r="EM63" s="981"/>
      <c r="EN63" s="981"/>
      <c r="EO63" s="981"/>
      <c r="EP63" s="981"/>
    </row>
    <row r="64" spans="1:146" s="980" customFormat="1">
      <c r="A64" s="983"/>
      <c r="B64" s="983"/>
      <c r="C64" s="983"/>
      <c r="D64" s="983"/>
      <c r="E64" s="983"/>
      <c r="F64" s="952"/>
      <c r="G64" s="952"/>
      <c r="H64" s="952"/>
      <c r="I64" s="952"/>
      <c r="J64" s="952"/>
      <c r="K64" s="952"/>
      <c r="L64" s="952"/>
      <c r="M64" s="952"/>
      <c r="N64" s="952"/>
      <c r="O64" s="952"/>
      <c r="P64" s="952"/>
      <c r="Q64" s="952"/>
      <c r="R64" s="952"/>
      <c r="S64" s="952"/>
      <c r="T64" s="952"/>
      <c r="U64" s="952"/>
      <c r="V64" s="952"/>
      <c r="W64" s="952"/>
      <c r="X64" s="952"/>
      <c r="Y64" s="952"/>
      <c r="Z64" s="952"/>
      <c r="AA64" s="952"/>
      <c r="AB64" s="952"/>
      <c r="AC64" s="952"/>
      <c r="AD64" s="952"/>
      <c r="AE64" s="952"/>
      <c r="AF64" s="952"/>
      <c r="AG64" s="952"/>
      <c r="AH64" s="952"/>
      <c r="AI64" s="952"/>
      <c r="AJ64" s="952"/>
      <c r="AK64" s="952"/>
      <c r="AL64" s="952"/>
      <c r="AM64" s="981"/>
      <c r="AN64" s="981"/>
      <c r="AO64" s="981"/>
      <c r="AP64" s="981"/>
      <c r="AQ64" s="981"/>
      <c r="AR64" s="981"/>
      <c r="AS64" s="981"/>
      <c r="AT64" s="981"/>
      <c r="AU64" s="981"/>
      <c r="AV64" s="981"/>
      <c r="AW64" s="981"/>
      <c r="AX64" s="981"/>
      <c r="AY64" s="981"/>
      <c r="AZ64" s="981"/>
      <c r="BA64" s="981"/>
      <c r="BB64" s="981"/>
      <c r="BC64" s="981"/>
      <c r="BD64" s="981"/>
      <c r="BE64" s="981"/>
      <c r="BF64" s="981"/>
      <c r="BG64" s="981"/>
      <c r="BH64" s="981"/>
      <c r="BI64" s="981"/>
      <c r="BJ64" s="981"/>
      <c r="BK64" s="981"/>
      <c r="BL64" s="981"/>
      <c r="BM64" s="981"/>
      <c r="BN64" s="981"/>
      <c r="BO64" s="981"/>
      <c r="BP64" s="981"/>
      <c r="BQ64" s="981"/>
      <c r="BR64" s="981"/>
      <c r="BS64" s="981"/>
      <c r="BT64" s="981"/>
      <c r="BU64" s="981"/>
      <c r="BV64" s="981"/>
      <c r="BW64" s="981"/>
      <c r="BX64" s="981"/>
      <c r="BY64" s="981"/>
      <c r="BZ64" s="981"/>
      <c r="CA64" s="981"/>
      <c r="CB64" s="981"/>
      <c r="CC64" s="981"/>
      <c r="CD64" s="981"/>
      <c r="CE64" s="981"/>
      <c r="CF64" s="981"/>
      <c r="CG64" s="981"/>
      <c r="CH64" s="981"/>
      <c r="CI64" s="981"/>
      <c r="CJ64" s="981"/>
      <c r="CK64" s="981"/>
      <c r="CL64" s="981"/>
      <c r="CM64" s="981"/>
      <c r="CN64" s="981"/>
      <c r="CO64" s="981"/>
      <c r="CP64" s="981"/>
      <c r="CQ64" s="981"/>
      <c r="CR64" s="981"/>
      <c r="CS64" s="981"/>
      <c r="CT64" s="981"/>
      <c r="CU64" s="981"/>
      <c r="CV64" s="981"/>
      <c r="CW64" s="981"/>
      <c r="CX64" s="981"/>
      <c r="CY64" s="981"/>
      <c r="CZ64" s="981"/>
      <c r="DA64" s="981"/>
      <c r="DB64" s="981"/>
      <c r="DC64" s="981"/>
      <c r="DD64" s="981"/>
      <c r="DE64" s="981"/>
      <c r="DF64" s="981"/>
      <c r="DG64" s="981"/>
      <c r="DH64" s="981"/>
      <c r="DI64" s="981"/>
      <c r="DJ64" s="981"/>
      <c r="DK64" s="981"/>
      <c r="DL64" s="981"/>
      <c r="DM64" s="981"/>
      <c r="DN64" s="981"/>
      <c r="DO64" s="981"/>
      <c r="DP64" s="981"/>
      <c r="DQ64" s="981"/>
      <c r="DR64" s="981"/>
      <c r="DS64" s="981"/>
      <c r="DT64" s="981"/>
      <c r="DU64" s="981"/>
      <c r="DV64" s="981"/>
      <c r="DW64" s="981"/>
      <c r="DX64" s="981"/>
      <c r="DY64" s="981"/>
      <c r="DZ64" s="981"/>
      <c r="EA64" s="981"/>
      <c r="EB64" s="981"/>
      <c r="EC64" s="981"/>
      <c r="ED64" s="981"/>
      <c r="EE64" s="981"/>
      <c r="EF64" s="981"/>
      <c r="EG64" s="981"/>
      <c r="EH64" s="981"/>
      <c r="EI64" s="981"/>
      <c r="EJ64" s="981"/>
      <c r="EK64" s="981"/>
      <c r="EL64" s="981"/>
      <c r="EM64" s="981"/>
      <c r="EN64" s="981"/>
      <c r="EO64" s="981"/>
      <c r="EP64" s="981"/>
    </row>
    <row r="65" spans="1:146" s="980" customFormat="1">
      <c r="A65" s="983"/>
      <c r="B65" s="983"/>
      <c r="C65" s="983"/>
      <c r="D65" s="983"/>
      <c r="E65" s="983"/>
      <c r="F65" s="952"/>
      <c r="G65" s="952"/>
      <c r="H65" s="952"/>
      <c r="I65" s="952"/>
      <c r="J65" s="952"/>
      <c r="K65" s="952"/>
      <c r="L65" s="952"/>
      <c r="M65" s="952"/>
      <c r="N65" s="952"/>
      <c r="O65" s="952"/>
      <c r="P65" s="952"/>
      <c r="Q65" s="952"/>
      <c r="R65" s="952"/>
      <c r="S65" s="952"/>
      <c r="T65" s="952"/>
      <c r="U65" s="952"/>
      <c r="V65" s="952"/>
      <c r="W65" s="952"/>
      <c r="X65" s="952"/>
      <c r="Y65" s="952"/>
      <c r="Z65" s="952"/>
      <c r="AA65" s="952"/>
      <c r="AB65" s="952"/>
      <c r="AC65" s="952"/>
      <c r="AD65" s="952"/>
      <c r="AE65" s="952"/>
      <c r="AF65" s="952"/>
      <c r="AG65" s="952"/>
      <c r="AH65" s="952"/>
      <c r="AI65" s="952"/>
      <c r="AJ65" s="952"/>
      <c r="AK65" s="952"/>
      <c r="AL65" s="952"/>
      <c r="AM65" s="981"/>
      <c r="AN65" s="981"/>
      <c r="AO65" s="981"/>
      <c r="AP65" s="981"/>
      <c r="AQ65" s="981"/>
      <c r="AR65" s="981"/>
      <c r="AS65" s="981"/>
      <c r="AT65" s="981"/>
      <c r="AU65" s="981"/>
      <c r="AV65" s="981"/>
      <c r="AW65" s="981"/>
      <c r="AX65" s="981"/>
      <c r="AY65" s="981"/>
      <c r="AZ65" s="981"/>
      <c r="BA65" s="981"/>
      <c r="BB65" s="981"/>
      <c r="BC65" s="981"/>
      <c r="BD65" s="981"/>
      <c r="BE65" s="981"/>
      <c r="BF65" s="981"/>
      <c r="BG65" s="981"/>
      <c r="BH65" s="981"/>
      <c r="BI65" s="981"/>
      <c r="BJ65" s="981"/>
      <c r="BK65" s="981"/>
      <c r="BL65" s="981"/>
      <c r="BM65" s="981"/>
      <c r="BN65" s="981"/>
      <c r="BO65" s="981"/>
      <c r="BP65" s="981"/>
      <c r="BQ65" s="981"/>
      <c r="BR65" s="981"/>
      <c r="BS65" s="981"/>
      <c r="BT65" s="981"/>
      <c r="BU65" s="981"/>
      <c r="BV65" s="981"/>
      <c r="BW65" s="981"/>
      <c r="BX65" s="981"/>
      <c r="BY65" s="981"/>
      <c r="BZ65" s="981"/>
      <c r="CA65" s="981"/>
      <c r="CB65" s="981"/>
      <c r="CC65" s="981"/>
      <c r="CD65" s="981"/>
      <c r="CE65" s="981"/>
      <c r="CF65" s="981"/>
      <c r="CG65" s="981"/>
      <c r="CH65" s="981"/>
      <c r="CI65" s="981"/>
      <c r="CJ65" s="981"/>
      <c r="CK65" s="981"/>
      <c r="CL65" s="981"/>
      <c r="CM65" s="981"/>
      <c r="CN65" s="981"/>
      <c r="CO65" s="981"/>
      <c r="CP65" s="981"/>
      <c r="CQ65" s="981"/>
      <c r="CR65" s="981"/>
      <c r="CS65" s="981"/>
      <c r="CT65" s="981"/>
      <c r="CU65" s="981"/>
      <c r="CV65" s="981"/>
      <c r="CW65" s="981"/>
      <c r="CX65" s="981"/>
      <c r="CY65" s="981"/>
      <c r="CZ65" s="981"/>
      <c r="DA65" s="981"/>
      <c r="DB65" s="981"/>
      <c r="DC65" s="981"/>
      <c r="DD65" s="981"/>
      <c r="DE65" s="981"/>
      <c r="DF65" s="981"/>
      <c r="DG65" s="981"/>
      <c r="DH65" s="981"/>
      <c r="DI65" s="981"/>
      <c r="DJ65" s="981"/>
      <c r="DK65" s="981"/>
      <c r="DL65" s="981"/>
      <c r="DM65" s="981"/>
      <c r="DN65" s="981"/>
      <c r="DO65" s="981"/>
      <c r="DP65" s="981"/>
      <c r="DQ65" s="981"/>
      <c r="DR65" s="981"/>
      <c r="DS65" s="981"/>
      <c r="DT65" s="981"/>
      <c r="DU65" s="981"/>
      <c r="DV65" s="981"/>
      <c r="DW65" s="981"/>
      <c r="DX65" s="981"/>
      <c r="DY65" s="981"/>
      <c r="DZ65" s="981"/>
      <c r="EA65" s="981"/>
      <c r="EB65" s="981"/>
      <c r="EC65" s="981"/>
      <c r="ED65" s="981"/>
      <c r="EE65" s="981"/>
      <c r="EF65" s="981"/>
      <c r="EG65" s="981"/>
      <c r="EH65" s="981"/>
      <c r="EI65" s="981"/>
      <c r="EJ65" s="981"/>
      <c r="EK65" s="981"/>
      <c r="EL65" s="981"/>
      <c r="EM65" s="981"/>
      <c r="EN65" s="981"/>
      <c r="EO65" s="981"/>
      <c r="EP65" s="981"/>
    </row>
    <row r="66" spans="1:146" s="980" customFormat="1">
      <c r="A66" s="983"/>
      <c r="B66" s="983"/>
      <c r="C66" s="983"/>
      <c r="D66" s="983"/>
      <c r="E66" s="983"/>
      <c r="F66" s="952"/>
      <c r="G66" s="952"/>
      <c r="H66" s="952"/>
      <c r="I66" s="952"/>
      <c r="J66" s="952"/>
      <c r="K66" s="952"/>
      <c r="L66" s="952"/>
      <c r="M66" s="952"/>
      <c r="N66" s="952"/>
      <c r="O66" s="952"/>
      <c r="P66" s="952"/>
      <c r="Q66" s="952"/>
      <c r="R66" s="952"/>
      <c r="S66" s="952"/>
      <c r="T66" s="952"/>
      <c r="U66" s="952"/>
      <c r="V66" s="952"/>
      <c r="W66" s="952"/>
      <c r="X66" s="952"/>
      <c r="Y66" s="952"/>
      <c r="Z66" s="952"/>
      <c r="AA66" s="952"/>
      <c r="AB66" s="952"/>
      <c r="AC66" s="952"/>
      <c r="AD66" s="952"/>
      <c r="AE66" s="952"/>
      <c r="AF66" s="952"/>
      <c r="AG66" s="952"/>
      <c r="AH66" s="952"/>
      <c r="AI66" s="952"/>
      <c r="AJ66" s="952"/>
      <c r="AK66" s="952"/>
      <c r="AL66" s="952"/>
      <c r="AM66" s="981"/>
      <c r="AN66" s="981"/>
      <c r="AO66" s="981"/>
      <c r="AP66" s="981"/>
      <c r="AQ66" s="981"/>
      <c r="AR66" s="981"/>
      <c r="AS66" s="981"/>
      <c r="AT66" s="981"/>
      <c r="AU66" s="981"/>
      <c r="AV66" s="981"/>
      <c r="AW66" s="981"/>
      <c r="AX66" s="981"/>
      <c r="AY66" s="981"/>
      <c r="AZ66" s="981"/>
      <c r="BA66" s="981"/>
      <c r="BB66" s="981"/>
      <c r="BC66" s="981"/>
      <c r="BD66" s="981"/>
      <c r="BE66" s="981"/>
      <c r="BF66" s="981"/>
      <c r="BG66" s="981"/>
      <c r="BH66" s="981"/>
      <c r="BI66" s="981"/>
      <c r="BJ66" s="981"/>
      <c r="BK66" s="981"/>
      <c r="BL66" s="981"/>
      <c r="BM66" s="981"/>
      <c r="BN66" s="981"/>
      <c r="BO66" s="981"/>
      <c r="BP66" s="981"/>
      <c r="BQ66" s="981"/>
      <c r="BR66" s="981"/>
      <c r="BS66" s="981"/>
      <c r="BT66" s="981"/>
      <c r="BU66" s="981"/>
      <c r="BV66" s="981"/>
      <c r="BW66" s="981"/>
      <c r="BX66" s="981"/>
      <c r="BY66" s="981"/>
      <c r="BZ66" s="981"/>
      <c r="CA66" s="981"/>
      <c r="CB66" s="981"/>
      <c r="CC66" s="981"/>
      <c r="CD66" s="981"/>
      <c r="CE66" s="981"/>
      <c r="CF66" s="981"/>
      <c r="CG66" s="981"/>
      <c r="CH66" s="981"/>
      <c r="CI66" s="981"/>
      <c r="CJ66" s="981"/>
      <c r="CK66" s="981"/>
      <c r="CL66" s="981"/>
      <c r="CM66" s="981"/>
      <c r="CN66" s="981"/>
      <c r="CO66" s="981"/>
      <c r="CP66" s="981"/>
      <c r="CQ66" s="981"/>
      <c r="CR66" s="981"/>
      <c r="CS66" s="981"/>
      <c r="CT66" s="981"/>
      <c r="CU66" s="981"/>
      <c r="CV66" s="981"/>
      <c r="CW66" s="981"/>
      <c r="CX66" s="981"/>
      <c r="CY66" s="981"/>
      <c r="CZ66" s="981"/>
      <c r="DA66" s="981"/>
      <c r="DB66" s="981"/>
      <c r="DC66" s="981"/>
      <c r="DD66" s="981"/>
      <c r="DE66" s="981"/>
      <c r="DF66" s="981"/>
      <c r="DG66" s="981"/>
      <c r="DH66" s="981"/>
      <c r="DI66" s="981"/>
      <c r="DJ66" s="981"/>
      <c r="DK66" s="981"/>
      <c r="DL66" s="981"/>
      <c r="DM66" s="981"/>
      <c r="DN66" s="981"/>
      <c r="DO66" s="981"/>
      <c r="DP66" s="981"/>
      <c r="DQ66" s="981"/>
      <c r="DR66" s="981"/>
      <c r="DS66" s="981"/>
      <c r="DT66" s="981"/>
      <c r="DU66" s="981"/>
      <c r="DV66" s="981"/>
      <c r="DW66" s="981"/>
      <c r="DX66" s="981"/>
      <c r="DY66" s="981"/>
      <c r="DZ66" s="981"/>
      <c r="EA66" s="981"/>
      <c r="EB66" s="981"/>
      <c r="EC66" s="981"/>
      <c r="ED66" s="981"/>
      <c r="EE66" s="981"/>
      <c r="EF66" s="981"/>
      <c r="EG66" s="981"/>
      <c r="EH66" s="981"/>
      <c r="EI66" s="981"/>
      <c r="EJ66" s="981"/>
      <c r="EK66" s="981"/>
      <c r="EL66" s="981"/>
      <c r="EM66" s="981"/>
      <c r="EN66" s="981"/>
      <c r="EO66" s="981"/>
      <c r="EP66" s="981"/>
    </row>
    <row r="67" spans="1:146" s="980" customFormat="1">
      <c r="A67" s="983"/>
      <c r="B67" s="983"/>
      <c r="C67" s="983"/>
      <c r="D67" s="983"/>
      <c r="E67" s="983"/>
      <c r="F67" s="952"/>
      <c r="G67" s="952"/>
      <c r="H67" s="952"/>
      <c r="I67" s="952"/>
      <c r="J67" s="952"/>
      <c r="K67" s="952"/>
      <c r="L67" s="952"/>
      <c r="M67" s="952"/>
      <c r="N67" s="952"/>
      <c r="O67" s="952"/>
      <c r="P67" s="952"/>
      <c r="Q67" s="952"/>
      <c r="R67" s="952"/>
      <c r="S67" s="952"/>
      <c r="T67" s="952"/>
      <c r="U67" s="952"/>
      <c r="V67" s="952"/>
      <c r="W67" s="952"/>
      <c r="X67" s="952"/>
      <c r="Y67" s="952"/>
      <c r="Z67" s="952"/>
      <c r="AA67" s="952"/>
      <c r="AB67" s="952"/>
      <c r="AC67" s="952"/>
      <c r="AD67" s="952"/>
      <c r="AE67" s="952"/>
      <c r="AF67" s="952"/>
      <c r="AG67" s="952"/>
      <c r="AH67" s="952"/>
      <c r="AI67" s="952"/>
      <c r="AJ67" s="952"/>
      <c r="AK67" s="952"/>
      <c r="AL67" s="952"/>
      <c r="AM67" s="981"/>
      <c r="AN67" s="981"/>
      <c r="AO67" s="981"/>
      <c r="AP67" s="981"/>
      <c r="AQ67" s="981"/>
      <c r="AR67" s="981"/>
      <c r="AS67" s="981"/>
      <c r="AT67" s="981"/>
      <c r="AU67" s="981"/>
      <c r="AV67" s="981"/>
      <c r="AW67" s="981"/>
      <c r="AX67" s="981"/>
      <c r="AY67" s="981"/>
      <c r="AZ67" s="981"/>
      <c r="BA67" s="981"/>
      <c r="BB67" s="981"/>
      <c r="BC67" s="981"/>
      <c r="BD67" s="981"/>
      <c r="BE67" s="981"/>
      <c r="BF67" s="981"/>
      <c r="BG67" s="981"/>
      <c r="BH67" s="981"/>
      <c r="BI67" s="981"/>
      <c r="BJ67" s="981"/>
      <c r="BK67" s="981"/>
      <c r="BL67" s="981"/>
      <c r="BM67" s="981"/>
      <c r="BN67" s="981"/>
      <c r="BO67" s="981"/>
      <c r="BP67" s="981"/>
      <c r="BQ67" s="981"/>
      <c r="BR67" s="981"/>
      <c r="BS67" s="981"/>
      <c r="BT67" s="981"/>
      <c r="BU67" s="981"/>
      <c r="BV67" s="981"/>
      <c r="BW67" s="981"/>
      <c r="BX67" s="981"/>
      <c r="BY67" s="981"/>
      <c r="BZ67" s="981"/>
      <c r="CA67" s="981"/>
      <c r="CB67" s="981"/>
      <c r="CC67" s="981"/>
      <c r="CD67" s="981"/>
      <c r="CE67" s="981"/>
      <c r="CF67" s="981"/>
      <c r="CG67" s="981"/>
      <c r="CH67" s="981"/>
      <c r="CI67" s="981"/>
      <c r="CJ67" s="981"/>
      <c r="CK67" s="981"/>
      <c r="CL67" s="981"/>
      <c r="CM67" s="981"/>
      <c r="CN67" s="981"/>
      <c r="CO67" s="981"/>
      <c r="CP67" s="981"/>
      <c r="CQ67" s="981"/>
      <c r="CR67" s="981"/>
      <c r="CS67" s="981"/>
      <c r="CT67" s="981"/>
      <c r="CU67" s="981"/>
      <c r="CV67" s="981"/>
      <c r="CW67" s="981"/>
      <c r="CX67" s="981"/>
      <c r="CY67" s="981"/>
      <c r="CZ67" s="981"/>
      <c r="DA67" s="981"/>
      <c r="DB67" s="981"/>
      <c r="DC67" s="981"/>
      <c r="DD67" s="981"/>
      <c r="DE67" s="981"/>
      <c r="DF67" s="981"/>
      <c r="DG67" s="981"/>
      <c r="DH67" s="981"/>
      <c r="DI67" s="981"/>
      <c r="DJ67" s="981"/>
      <c r="DK67" s="981"/>
      <c r="DL67" s="981"/>
      <c r="DM67" s="981"/>
      <c r="DN67" s="981"/>
      <c r="DO67" s="981"/>
      <c r="DP67" s="981"/>
      <c r="DQ67" s="981"/>
      <c r="DR67" s="981"/>
      <c r="DS67" s="981"/>
      <c r="DT67" s="981"/>
      <c r="DU67" s="981"/>
      <c r="DV67" s="981"/>
      <c r="DW67" s="981"/>
      <c r="DX67" s="981"/>
      <c r="DY67" s="981"/>
      <c r="DZ67" s="981"/>
      <c r="EA67" s="981"/>
      <c r="EB67" s="981"/>
      <c r="EC67" s="981"/>
      <c r="ED67" s="981"/>
      <c r="EE67" s="981"/>
      <c r="EF67" s="981"/>
      <c r="EG67" s="981"/>
      <c r="EH67" s="981"/>
      <c r="EI67" s="981"/>
      <c r="EJ67" s="981"/>
      <c r="EK67" s="981"/>
      <c r="EL67" s="981"/>
      <c r="EM67" s="981"/>
      <c r="EN67" s="981"/>
      <c r="EO67" s="981"/>
      <c r="EP67" s="981"/>
    </row>
    <row r="68" spans="1:146" s="980" customFormat="1">
      <c r="A68" s="983"/>
      <c r="B68" s="983"/>
      <c r="C68" s="983"/>
      <c r="D68" s="983"/>
      <c r="E68" s="983"/>
      <c r="F68" s="952"/>
      <c r="G68" s="952"/>
      <c r="H68" s="952"/>
      <c r="I68" s="952"/>
      <c r="J68" s="952"/>
      <c r="K68" s="952"/>
      <c r="L68" s="952"/>
      <c r="M68" s="952"/>
      <c r="N68" s="952"/>
      <c r="O68" s="952"/>
      <c r="P68" s="952"/>
      <c r="Q68" s="952"/>
      <c r="R68" s="952"/>
      <c r="S68" s="952"/>
      <c r="T68" s="952"/>
      <c r="U68" s="952"/>
      <c r="V68" s="952"/>
      <c r="W68" s="952"/>
      <c r="X68" s="952"/>
      <c r="Y68" s="952"/>
      <c r="Z68" s="952"/>
      <c r="AA68" s="952"/>
      <c r="AB68" s="952"/>
      <c r="AC68" s="952"/>
      <c r="AD68" s="952"/>
      <c r="AE68" s="952"/>
      <c r="AF68" s="952"/>
      <c r="AG68" s="952"/>
      <c r="AH68" s="952"/>
      <c r="AI68" s="952"/>
      <c r="AJ68" s="952"/>
      <c r="AK68" s="952"/>
      <c r="AL68" s="952"/>
      <c r="AM68" s="981"/>
      <c r="AN68" s="981"/>
      <c r="AO68" s="981"/>
      <c r="AP68" s="981"/>
      <c r="AQ68" s="981"/>
      <c r="AR68" s="981"/>
      <c r="AS68" s="981"/>
      <c r="AT68" s="981"/>
      <c r="AU68" s="981"/>
      <c r="AV68" s="981"/>
      <c r="AW68" s="981"/>
      <c r="AX68" s="981"/>
      <c r="AY68" s="981"/>
      <c r="AZ68" s="981"/>
      <c r="BA68" s="981"/>
      <c r="BB68" s="981"/>
      <c r="BC68" s="981"/>
      <c r="BD68" s="981"/>
      <c r="BE68" s="981"/>
      <c r="BF68" s="981"/>
      <c r="BG68" s="981"/>
      <c r="BH68" s="981"/>
      <c r="BI68" s="981"/>
      <c r="BJ68" s="981"/>
      <c r="BK68" s="981"/>
      <c r="BL68" s="981"/>
      <c r="BM68" s="981"/>
      <c r="BN68" s="981"/>
      <c r="BO68" s="981"/>
      <c r="BP68" s="981"/>
      <c r="BQ68" s="981"/>
      <c r="BR68" s="981"/>
      <c r="BS68" s="981"/>
      <c r="BT68" s="981"/>
      <c r="BU68" s="981"/>
      <c r="BV68" s="981"/>
      <c r="BW68" s="981"/>
      <c r="BX68" s="981"/>
      <c r="BY68" s="981"/>
      <c r="BZ68" s="981"/>
      <c r="CA68" s="981"/>
      <c r="CB68" s="981"/>
      <c r="CC68" s="981"/>
      <c r="CD68" s="981"/>
      <c r="CE68" s="981"/>
      <c r="CF68" s="981"/>
      <c r="CG68" s="981"/>
      <c r="CH68" s="981"/>
      <c r="CI68" s="981"/>
      <c r="CJ68" s="981"/>
      <c r="CK68" s="981"/>
      <c r="CL68" s="981"/>
      <c r="CM68" s="981"/>
      <c r="CN68" s="981"/>
      <c r="CO68" s="981"/>
      <c r="CP68" s="981"/>
      <c r="CQ68" s="981"/>
      <c r="CR68" s="981"/>
      <c r="CS68" s="981"/>
      <c r="CT68" s="981"/>
      <c r="CU68" s="981"/>
      <c r="CV68" s="981"/>
      <c r="CW68" s="981"/>
      <c r="CX68" s="981"/>
      <c r="CY68" s="981"/>
      <c r="CZ68" s="981"/>
      <c r="DA68" s="981"/>
      <c r="DB68" s="981"/>
      <c r="DC68" s="981"/>
      <c r="DD68" s="981"/>
      <c r="DE68" s="981"/>
      <c r="DF68" s="981"/>
      <c r="DG68" s="981"/>
      <c r="DH68" s="981"/>
      <c r="DI68" s="981"/>
      <c r="DJ68" s="981"/>
      <c r="DK68" s="981"/>
      <c r="DL68" s="981"/>
      <c r="DM68" s="981"/>
      <c r="DN68" s="981"/>
      <c r="DO68" s="981"/>
      <c r="DP68" s="981"/>
      <c r="DQ68" s="981"/>
      <c r="DR68" s="981"/>
      <c r="DS68" s="981"/>
      <c r="DT68" s="981"/>
      <c r="DU68" s="981"/>
      <c r="DV68" s="981"/>
      <c r="DW68" s="981"/>
      <c r="DX68" s="981"/>
      <c r="DY68" s="981"/>
      <c r="DZ68" s="981"/>
      <c r="EA68" s="981"/>
      <c r="EB68" s="981"/>
      <c r="EC68" s="981"/>
      <c r="ED68" s="981"/>
      <c r="EE68" s="981"/>
      <c r="EF68" s="981"/>
      <c r="EG68" s="981"/>
      <c r="EH68" s="981"/>
      <c r="EI68" s="981"/>
      <c r="EJ68" s="981"/>
      <c r="EK68" s="981"/>
      <c r="EL68" s="981"/>
      <c r="EM68" s="981"/>
      <c r="EN68" s="981"/>
      <c r="EO68" s="981"/>
      <c r="EP68" s="981"/>
    </row>
    <row r="69" spans="1:146" s="980" customFormat="1">
      <c r="A69" s="983"/>
      <c r="B69" s="983"/>
      <c r="C69" s="983"/>
      <c r="D69" s="983"/>
      <c r="E69" s="983"/>
      <c r="F69" s="952"/>
      <c r="G69" s="952"/>
      <c r="H69" s="952"/>
      <c r="I69" s="952"/>
      <c r="J69" s="952"/>
      <c r="K69" s="952"/>
      <c r="L69" s="952"/>
      <c r="M69" s="952"/>
      <c r="N69" s="952"/>
      <c r="O69" s="952"/>
      <c r="P69" s="952"/>
      <c r="Q69" s="952"/>
      <c r="R69" s="952"/>
      <c r="S69" s="952"/>
      <c r="T69" s="952"/>
      <c r="U69" s="952"/>
      <c r="V69" s="952"/>
      <c r="W69" s="952"/>
      <c r="X69" s="952"/>
      <c r="Y69" s="952"/>
      <c r="Z69" s="952"/>
      <c r="AA69" s="952"/>
      <c r="AB69" s="952"/>
      <c r="AC69" s="952"/>
      <c r="AD69" s="952"/>
      <c r="AE69" s="952"/>
      <c r="AF69" s="952"/>
      <c r="AG69" s="952"/>
      <c r="AH69" s="952"/>
      <c r="AI69" s="952"/>
      <c r="AJ69" s="952"/>
      <c r="AK69" s="952"/>
      <c r="AL69" s="952"/>
      <c r="AM69" s="981"/>
      <c r="AN69" s="981"/>
      <c r="AO69" s="981"/>
      <c r="AP69" s="981"/>
      <c r="AQ69" s="981"/>
      <c r="AR69" s="981"/>
      <c r="AS69" s="981"/>
      <c r="AT69" s="981"/>
      <c r="AU69" s="981"/>
      <c r="AV69" s="981"/>
      <c r="AW69" s="981"/>
      <c r="AX69" s="981"/>
      <c r="AY69" s="981"/>
      <c r="AZ69" s="981"/>
      <c r="BA69" s="981"/>
      <c r="BB69" s="981"/>
      <c r="BC69" s="981"/>
      <c r="BD69" s="981"/>
      <c r="BE69" s="981"/>
      <c r="BF69" s="981"/>
      <c r="BG69" s="981"/>
      <c r="BH69" s="981"/>
      <c r="BI69" s="981"/>
      <c r="BJ69" s="981"/>
      <c r="BK69" s="981"/>
      <c r="BL69" s="981"/>
      <c r="BM69" s="981"/>
      <c r="BN69" s="981"/>
      <c r="BO69" s="981"/>
      <c r="BP69" s="981"/>
      <c r="BQ69" s="981"/>
      <c r="BR69" s="981"/>
      <c r="BS69" s="981"/>
      <c r="BT69" s="981"/>
      <c r="BU69" s="981"/>
      <c r="BV69" s="981"/>
      <c r="BW69" s="981"/>
      <c r="BX69" s="981"/>
      <c r="BY69" s="981"/>
      <c r="BZ69" s="981"/>
      <c r="CA69" s="981"/>
      <c r="CB69" s="981"/>
      <c r="CC69" s="981"/>
      <c r="CD69" s="981"/>
      <c r="CE69" s="981"/>
      <c r="CF69" s="981"/>
      <c r="CG69" s="981"/>
      <c r="CH69" s="981"/>
      <c r="CI69" s="981"/>
      <c r="CJ69" s="981"/>
      <c r="CK69" s="981"/>
      <c r="CL69" s="981"/>
      <c r="CM69" s="981"/>
      <c r="CN69" s="981"/>
      <c r="CO69" s="981"/>
      <c r="CP69" s="981"/>
      <c r="CQ69" s="981"/>
      <c r="CR69" s="981"/>
      <c r="CS69" s="981"/>
      <c r="CT69" s="981"/>
      <c r="CU69" s="981"/>
      <c r="CV69" s="981"/>
      <c r="CW69" s="981"/>
      <c r="CX69" s="981"/>
      <c r="CY69" s="981"/>
      <c r="CZ69" s="981"/>
      <c r="DA69" s="981"/>
      <c r="DB69" s="981"/>
      <c r="DC69" s="981"/>
      <c r="DD69" s="981"/>
      <c r="DE69" s="981"/>
      <c r="DF69" s="981"/>
      <c r="DG69" s="981"/>
      <c r="DH69" s="981"/>
      <c r="DI69" s="981"/>
      <c r="DJ69" s="981"/>
      <c r="DK69" s="981"/>
      <c r="DL69" s="981"/>
      <c r="DM69" s="981"/>
      <c r="DN69" s="981"/>
      <c r="DO69" s="981"/>
      <c r="DP69" s="981"/>
      <c r="DQ69" s="981"/>
      <c r="DR69" s="981"/>
      <c r="DS69" s="981"/>
      <c r="DT69" s="981"/>
      <c r="DU69" s="981"/>
      <c r="DV69" s="981"/>
      <c r="DW69" s="981"/>
      <c r="DX69" s="981"/>
      <c r="DY69" s="981"/>
      <c r="DZ69" s="981"/>
      <c r="EA69" s="981"/>
      <c r="EB69" s="981"/>
      <c r="EC69" s="981"/>
      <c r="ED69" s="981"/>
      <c r="EE69" s="981"/>
      <c r="EF69" s="981"/>
      <c r="EG69" s="981"/>
      <c r="EH69" s="981"/>
      <c r="EI69" s="981"/>
      <c r="EJ69" s="981"/>
      <c r="EK69" s="981"/>
      <c r="EL69" s="981"/>
      <c r="EM69" s="981"/>
      <c r="EN69" s="981"/>
      <c r="EO69" s="981"/>
      <c r="EP69" s="981"/>
    </row>
    <row r="70" spans="1:146" s="980" customFormat="1">
      <c r="A70" s="983"/>
      <c r="B70" s="983"/>
      <c r="C70" s="983"/>
      <c r="D70" s="983"/>
      <c r="E70" s="983"/>
      <c r="F70" s="952"/>
      <c r="G70" s="952"/>
      <c r="H70" s="952"/>
      <c r="I70" s="952"/>
      <c r="J70" s="952"/>
      <c r="K70" s="952"/>
      <c r="L70" s="952"/>
      <c r="M70" s="952"/>
      <c r="N70" s="952"/>
      <c r="O70" s="952"/>
      <c r="P70" s="952"/>
      <c r="Q70" s="952"/>
      <c r="R70" s="952"/>
      <c r="S70" s="952"/>
      <c r="T70" s="952"/>
      <c r="U70" s="952"/>
      <c r="V70" s="952"/>
      <c r="W70" s="952"/>
      <c r="X70" s="952"/>
      <c r="Y70" s="952"/>
      <c r="Z70" s="952"/>
      <c r="AA70" s="952"/>
      <c r="AB70" s="952"/>
      <c r="AC70" s="952"/>
      <c r="AD70" s="952"/>
      <c r="AE70" s="952"/>
      <c r="AF70" s="952"/>
      <c r="AG70" s="952"/>
      <c r="AH70" s="952"/>
      <c r="AI70" s="952"/>
      <c r="AJ70" s="952"/>
      <c r="AK70" s="952"/>
      <c r="AL70" s="952"/>
      <c r="AM70" s="981"/>
      <c r="AN70" s="981"/>
      <c r="AO70" s="981"/>
      <c r="AP70" s="981"/>
      <c r="AQ70" s="981"/>
      <c r="AR70" s="981"/>
      <c r="AS70" s="981"/>
      <c r="AT70" s="981"/>
      <c r="AU70" s="981"/>
      <c r="AV70" s="981"/>
      <c r="AW70" s="981"/>
      <c r="AX70" s="981"/>
      <c r="AY70" s="981"/>
      <c r="AZ70" s="981"/>
      <c r="BA70" s="981"/>
      <c r="BB70" s="981"/>
      <c r="BC70" s="981"/>
      <c r="BD70" s="981"/>
      <c r="BE70" s="981"/>
      <c r="BF70" s="981"/>
      <c r="BG70" s="981"/>
      <c r="BH70" s="981"/>
      <c r="BI70" s="981"/>
      <c r="BJ70" s="981"/>
      <c r="BK70" s="981"/>
      <c r="BL70" s="981"/>
      <c r="BM70" s="981"/>
      <c r="BN70" s="981"/>
      <c r="BO70" s="981"/>
      <c r="BP70" s="981"/>
      <c r="BQ70" s="981"/>
      <c r="BR70" s="981"/>
      <c r="BS70" s="981"/>
      <c r="BT70" s="981"/>
      <c r="BU70" s="981"/>
      <c r="BV70" s="981"/>
      <c r="BW70" s="981"/>
      <c r="BX70" s="981"/>
      <c r="BY70" s="981"/>
      <c r="BZ70" s="981"/>
      <c r="CA70" s="981"/>
      <c r="CB70" s="981"/>
      <c r="CC70" s="981"/>
      <c r="CD70" s="981"/>
      <c r="CE70" s="981"/>
      <c r="CF70" s="981"/>
      <c r="CG70" s="981"/>
      <c r="CH70" s="981"/>
      <c r="CI70" s="981"/>
      <c r="CJ70" s="981"/>
      <c r="CK70" s="981"/>
      <c r="CL70" s="981"/>
      <c r="CM70" s="981"/>
      <c r="CN70" s="981"/>
      <c r="CO70" s="981"/>
      <c r="CP70" s="981"/>
      <c r="CQ70" s="981"/>
      <c r="CR70" s="981"/>
      <c r="CS70" s="981"/>
      <c r="CT70" s="981"/>
      <c r="CU70" s="981"/>
      <c r="CV70" s="981"/>
      <c r="CW70" s="981"/>
      <c r="CX70" s="981"/>
      <c r="CY70" s="981"/>
      <c r="CZ70" s="981"/>
      <c r="DA70" s="981"/>
      <c r="DB70" s="981"/>
      <c r="DC70" s="981"/>
      <c r="DD70" s="981"/>
      <c r="DE70" s="981"/>
      <c r="DF70" s="981"/>
      <c r="DG70" s="981"/>
      <c r="DH70" s="981"/>
      <c r="DI70" s="981"/>
      <c r="DJ70" s="981"/>
      <c r="DK70" s="981"/>
      <c r="DL70" s="981"/>
      <c r="DM70" s="981"/>
      <c r="DN70" s="981"/>
      <c r="DO70" s="981"/>
      <c r="DP70" s="981"/>
      <c r="DQ70" s="981"/>
      <c r="DR70" s="981"/>
      <c r="DS70" s="981"/>
      <c r="DT70" s="981"/>
      <c r="DU70" s="981"/>
      <c r="DV70" s="981"/>
      <c r="DW70" s="981"/>
      <c r="DX70" s="981"/>
      <c r="DY70" s="981"/>
      <c r="DZ70" s="981"/>
      <c r="EA70" s="981"/>
      <c r="EB70" s="981"/>
      <c r="EC70" s="981"/>
      <c r="ED70" s="981"/>
      <c r="EE70" s="981"/>
      <c r="EF70" s="981"/>
      <c r="EG70" s="981"/>
      <c r="EH70" s="981"/>
      <c r="EI70" s="981"/>
      <c r="EJ70" s="981"/>
      <c r="EK70" s="981"/>
      <c r="EL70" s="981"/>
      <c r="EM70" s="981"/>
      <c r="EN70" s="981"/>
      <c r="EO70" s="981"/>
      <c r="EP70" s="981"/>
    </row>
    <row r="71" spans="1:146" s="980" customFormat="1">
      <c r="A71" s="983"/>
      <c r="B71" s="983"/>
      <c r="C71" s="983"/>
      <c r="D71" s="983"/>
      <c r="E71" s="983"/>
      <c r="F71" s="952"/>
      <c r="G71" s="952"/>
      <c r="H71" s="952"/>
      <c r="I71" s="952"/>
      <c r="J71" s="952"/>
      <c r="K71" s="952"/>
      <c r="L71" s="952"/>
      <c r="M71" s="952"/>
      <c r="N71" s="952"/>
      <c r="O71" s="952"/>
      <c r="P71" s="952"/>
      <c r="Q71" s="952"/>
      <c r="R71" s="952"/>
      <c r="S71" s="952"/>
      <c r="T71" s="952"/>
      <c r="U71" s="952"/>
      <c r="V71" s="952"/>
      <c r="W71" s="952"/>
      <c r="X71" s="952"/>
      <c r="Y71" s="952"/>
      <c r="Z71" s="952"/>
      <c r="AA71" s="952"/>
      <c r="AB71" s="952"/>
      <c r="AC71" s="952"/>
      <c r="AD71" s="952"/>
      <c r="AE71" s="952"/>
      <c r="AF71" s="952"/>
      <c r="AG71" s="952"/>
      <c r="AH71" s="952"/>
      <c r="AI71" s="952"/>
      <c r="AJ71" s="952"/>
      <c r="AK71" s="952"/>
      <c r="AL71" s="952"/>
      <c r="AM71" s="981"/>
      <c r="AN71" s="981"/>
      <c r="AO71" s="981"/>
      <c r="AP71" s="981"/>
      <c r="AQ71" s="981"/>
      <c r="AR71" s="981"/>
      <c r="AS71" s="981"/>
      <c r="AT71" s="981"/>
      <c r="AU71" s="981"/>
      <c r="AV71" s="981"/>
      <c r="AW71" s="981"/>
      <c r="AX71" s="981"/>
      <c r="AY71" s="981"/>
      <c r="AZ71" s="981"/>
      <c r="BA71" s="981"/>
      <c r="BB71" s="981"/>
      <c r="BC71" s="981"/>
      <c r="BD71" s="981"/>
      <c r="BE71" s="981"/>
      <c r="BF71" s="981"/>
      <c r="BG71" s="981"/>
      <c r="BH71" s="981"/>
      <c r="BI71" s="981"/>
      <c r="BJ71" s="981"/>
      <c r="BK71" s="981"/>
      <c r="BL71" s="981"/>
      <c r="BM71" s="981"/>
      <c r="BN71" s="981"/>
      <c r="BO71" s="981"/>
      <c r="BP71" s="981"/>
      <c r="BQ71" s="981"/>
      <c r="BR71" s="981"/>
      <c r="BS71" s="981"/>
      <c r="BT71" s="981"/>
      <c r="BU71" s="981"/>
      <c r="BV71" s="981"/>
      <c r="BW71" s="981"/>
      <c r="BX71" s="981"/>
      <c r="BY71" s="981"/>
      <c r="BZ71" s="981"/>
      <c r="CA71" s="981"/>
      <c r="CB71" s="981"/>
      <c r="CC71" s="981"/>
      <c r="CD71" s="981"/>
      <c r="CE71" s="981"/>
      <c r="CF71" s="981"/>
      <c r="CG71" s="981"/>
      <c r="CH71" s="981"/>
      <c r="CI71" s="981"/>
      <c r="CJ71" s="981"/>
      <c r="CK71" s="981"/>
      <c r="CL71" s="981"/>
      <c r="CM71" s="981"/>
      <c r="CN71" s="981"/>
      <c r="CO71" s="981"/>
      <c r="CP71" s="981"/>
      <c r="CQ71" s="981"/>
      <c r="CR71" s="981"/>
      <c r="CS71" s="981"/>
      <c r="CT71" s="981"/>
      <c r="CU71" s="981"/>
      <c r="CV71" s="981"/>
      <c r="CW71" s="981"/>
      <c r="CX71" s="981"/>
      <c r="CY71" s="981"/>
      <c r="CZ71" s="981"/>
      <c r="DA71" s="981"/>
      <c r="DB71" s="981"/>
      <c r="DC71" s="981"/>
      <c r="DD71" s="981"/>
      <c r="DE71" s="981"/>
      <c r="DF71" s="981"/>
      <c r="DG71" s="981"/>
      <c r="DH71" s="981"/>
      <c r="DI71" s="981"/>
      <c r="DJ71" s="981"/>
      <c r="DK71" s="981"/>
      <c r="DL71" s="981"/>
      <c r="DM71" s="981"/>
      <c r="DN71" s="981"/>
      <c r="DO71" s="981"/>
      <c r="DP71" s="981"/>
      <c r="DQ71" s="981"/>
      <c r="DR71" s="981"/>
      <c r="DS71" s="981"/>
      <c r="DT71" s="981"/>
      <c r="DU71" s="981"/>
      <c r="DV71" s="981"/>
      <c r="DW71" s="981"/>
      <c r="DX71" s="981"/>
      <c r="DY71" s="981"/>
      <c r="DZ71" s="981"/>
      <c r="EA71" s="981"/>
      <c r="EB71" s="981"/>
      <c r="EC71" s="981"/>
      <c r="ED71" s="981"/>
      <c r="EE71" s="981"/>
      <c r="EF71" s="981"/>
      <c r="EG71" s="981"/>
      <c r="EH71" s="981"/>
      <c r="EI71" s="981"/>
      <c r="EJ71" s="981"/>
      <c r="EK71" s="981"/>
      <c r="EL71" s="981"/>
      <c r="EM71" s="981"/>
      <c r="EN71" s="981"/>
      <c r="EO71" s="981"/>
      <c r="EP71" s="981"/>
    </row>
    <row r="72" spans="1:146" s="980" customFormat="1">
      <c r="A72" s="983"/>
      <c r="B72" s="983"/>
      <c r="C72" s="983"/>
      <c r="D72" s="983"/>
      <c r="E72" s="983"/>
      <c r="F72" s="952"/>
      <c r="G72" s="952"/>
      <c r="H72" s="952"/>
      <c r="I72" s="952"/>
      <c r="J72" s="952"/>
      <c r="K72" s="952"/>
      <c r="L72" s="952"/>
      <c r="M72" s="952"/>
      <c r="N72" s="952"/>
      <c r="O72" s="952"/>
      <c r="P72" s="952"/>
      <c r="Q72" s="952"/>
      <c r="R72" s="952"/>
      <c r="S72" s="952"/>
      <c r="T72" s="952"/>
      <c r="U72" s="952"/>
      <c r="V72" s="952"/>
      <c r="W72" s="952"/>
      <c r="X72" s="952"/>
      <c r="Y72" s="952"/>
      <c r="Z72" s="952"/>
      <c r="AA72" s="952"/>
      <c r="AB72" s="952"/>
      <c r="AC72" s="952"/>
      <c r="AD72" s="952"/>
      <c r="AE72" s="952"/>
      <c r="AF72" s="952"/>
      <c r="AG72" s="952"/>
      <c r="AH72" s="952"/>
      <c r="AI72" s="952"/>
      <c r="AJ72" s="952"/>
      <c r="AK72" s="952"/>
      <c r="AL72" s="952"/>
      <c r="AM72" s="981"/>
      <c r="AN72" s="981"/>
      <c r="AO72" s="981"/>
      <c r="AP72" s="981"/>
      <c r="AQ72" s="981"/>
      <c r="AR72" s="981"/>
      <c r="AS72" s="981"/>
      <c r="AT72" s="981"/>
      <c r="AU72" s="981"/>
      <c r="AV72" s="981"/>
      <c r="AW72" s="981"/>
      <c r="AX72" s="981"/>
      <c r="AY72" s="981"/>
      <c r="AZ72" s="981"/>
      <c r="BA72" s="981"/>
      <c r="BB72" s="981"/>
      <c r="BC72" s="981"/>
      <c r="BD72" s="981"/>
      <c r="BE72" s="981"/>
      <c r="BF72" s="981"/>
      <c r="BG72" s="981"/>
      <c r="BH72" s="981"/>
      <c r="BI72" s="981"/>
      <c r="BJ72" s="981"/>
      <c r="BK72" s="981"/>
      <c r="BL72" s="981"/>
      <c r="BM72" s="981"/>
      <c r="BN72" s="981"/>
      <c r="BO72" s="981"/>
      <c r="BP72" s="981"/>
      <c r="BQ72" s="981"/>
      <c r="BR72" s="981"/>
      <c r="BS72" s="981"/>
      <c r="BT72" s="981"/>
      <c r="BU72" s="981"/>
      <c r="BV72" s="981"/>
      <c r="BW72" s="981"/>
      <c r="BX72" s="981"/>
      <c r="BY72" s="981"/>
      <c r="BZ72" s="981"/>
      <c r="CA72" s="981"/>
      <c r="CB72" s="981"/>
      <c r="CC72" s="981"/>
      <c r="CD72" s="981"/>
      <c r="CE72" s="981"/>
      <c r="CF72" s="981"/>
      <c r="CG72" s="981"/>
      <c r="CH72" s="981"/>
      <c r="CI72" s="981"/>
      <c r="CJ72" s="981"/>
      <c r="CK72" s="981"/>
      <c r="CL72" s="981"/>
      <c r="CM72" s="981"/>
      <c r="CN72" s="981"/>
      <c r="CO72" s="981"/>
      <c r="CP72" s="981"/>
      <c r="CQ72" s="981"/>
      <c r="CR72" s="981"/>
      <c r="CS72" s="981"/>
      <c r="CT72" s="981"/>
      <c r="CU72" s="981"/>
      <c r="CV72" s="981"/>
      <c r="CW72" s="981"/>
      <c r="CX72" s="981"/>
      <c r="CY72" s="981"/>
      <c r="CZ72" s="981"/>
      <c r="DA72" s="981"/>
      <c r="DB72" s="981"/>
      <c r="DC72" s="981"/>
      <c r="DD72" s="981"/>
      <c r="DE72" s="981"/>
      <c r="DF72" s="981"/>
      <c r="DG72" s="981"/>
      <c r="DH72" s="981"/>
      <c r="DI72" s="981"/>
      <c r="DJ72" s="981"/>
      <c r="DK72" s="981"/>
      <c r="DL72" s="981"/>
      <c r="DM72" s="981"/>
      <c r="DN72" s="981"/>
      <c r="DO72" s="981"/>
      <c r="DP72" s="981"/>
      <c r="DQ72" s="981"/>
      <c r="DR72" s="981"/>
      <c r="DS72" s="981"/>
      <c r="DT72" s="981"/>
      <c r="DU72" s="981"/>
      <c r="DV72" s="981"/>
      <c r="DW72" s="981"/>
      <c r="DX72" s="981"/>
      <c r="DY72" s="981"/>
      <c r="DZ72" s="981"/>
      <c r="EA72" s="981"/>
      <c r="EB72" s="981"/>
      <c r="EC72" s="981"/>
      <c r="ED72" s="981"/>
      <c r="EE72" s="981"/>
      <c r="EF72" s="981"/>
      <c r="EG72" s="981"/>
      <c r="EH72" s="981"/>
      <c r="EI72" s="981"/>
      <c r="EJ72" s="981"/>
      <c r="EK72" s="981"/>
      <c r="EL72" s="981"/>
      <c r="EM72" s="981"/>
      <c r="EN72" s="981"/>
      <c r="EO72" s="981"/>
      <c r="EP72" s="981"/>
    </row>
    <row r="73" spans="1:146" s="980" customFormat="1">
      <c r="A73" s="983"/>
      <c r="B73" s="983"/>
      <c r="C73" s="983"/>
      <c r="D73" s="983"/>
      <c r="E73" s="983"/>
      <c r="F73" s="952"/>
      <c r="G73" s="952"/>
      <c r="H73" s="952"/>
      <c r="I73" s="952"/>
      <c r="J73" s="952"/>
      <c r="K73" s="952"/>
      <c r="L73" s="952"/>
      <c r="M73" s="952"/>
      <c r="N73" s="952"/>
      <c r="O73" s="952"/>
      <c r="P73" s="952"/>
      <c r="Q73" s="952"/>
      <c r="R73" s="952"/>
      <c r="S73" s="952"/>
      <c r="T73" s="952"/>
      <c r="U73" s="952"/>
      <c r="V73" s="952"/>
      <c r="W73" s="952"/>
      <c r="X73" s="952"/>
      <c r="Y73" s="952"/>
      <c r="Z73" s="952"/>
      <c r="AA73" s="952"/>
      <c r="AB73" s="952"/>
      <c r="AC73" s="952"/>
      <c r="AD73" s="952"/>
      <c r="AE73" s="952"/>
      <c r="AF73" s="952"/>
      <c r="AG73" s="952"/>
      <c r="AH73" s="952"/>
      <c r="AI73" s="952"/>
      <c r="AJ73" s="952"/>
      <c r="AK73" s="952"/>
      <c r="AL73" s="952"/>
      <c r="AM73" s="981"/>
      <c r="AN73" s="981"/>
      <c r="AO73" s="981"/>
      <c r="AP73" s="981"/>
      <c r="AQ73" s="981"/>
      <c r="AR73" s="981"/>
      <c r="AS73" s="981"/>
      <c r="AT73" s="981"/>
      <c r="AU73" s="981"/>
      <c r="AV73" s="981"/>
      <c r="AW73" s="981"/>
      <c r="AX73" s="981"/>
      <c r="AY73" s="981"/>
      <c r="AZ73" s="981"/>
      <c r="BA73" s="981"/>
      <c r="BB73" s="981"/>
      <c r="BC73" s="981"/>
      <c r="BD73" s="981"/>
      <c r="BE73" s="981"/>
      <c r="BF73" s="981"/>
      <c r="BG73" s="981"/>
      <c r="BH73" s="981"/>
      <c r="BI73" s="981"/>
      <c r="BJ73" s="981"/>
      <c r="BK73" s="981"/>
      <c r="BL73" s="981"/>
      <c r="BM73" s="981"/>
      <c r="BN73" s="981"/>
      <c r="BO73" s="981"/>
      <c r="BP73" s="981"/>
      <c r="BQ73" s="981"/>
      <c r="BR73" s="981"/>
      <c r="BS73" s="981"/>
      <c r="BT73" s="981"/>
      <c r="BU73" s="981"/>
      <c r="BV73" s="981"/>
      <c r="BW73" s="981"/>
      <c r="BX73" s="981"/>
      <c r="BY73" s="981"/>
      <c r="BZ73" s="981"/>
      <c r="CA73" s="981"/>
      <c r="CB73" s="981"/>
      <c r="CC73" s="981"/>
      <c r="CD73" s="981"/>
      <c r="CE73" s="981"/>
      <c r="CF73" s="981"/>
      <c r="CG73" s="981"/>
      <c r="CH73" s="981"/>
      <c r="CI73" s="981"/>
      <c r="CJ73" s="981"/>
      <c r="CK73" s="981"/>
      <c r="CL73" s="981"/>
      <c r="CM73" s="981"/>
      <c r="CN73" s="981"/>
      <c r="CO73" s="981"/>
      <c r="CP73" s="981"/>
      <c r="CQ73" s="981"/>
      <c r="CR73" s="981"/>
      <c r="CS73" s="981"/>
      <c r="CT73" s="981"/>
      <c r="CU73" s="981"/>
      <c r="CV73" s="981"/>
      <c r="CW73" s="981"/>
      <c r="CX73" s="981"/>
      <c r="CY73" s="981"/>
      <c r="CZ73" s="981"/>
      <c r="DA73" s="981"/>
      <c r="DB73" s="981"/>
      <c r="DC73" s="981"/>
      <c r="DD73" s="981"/>
      <c r="DE73" s="981"/>
      <c r="DF73" s="981"/>
      <c r="DG73" s="981"/>
      <c r="DH73" s="981"/>
      <c r="DI73" s="981"/>
      <c r="DJ73" s="981"/>
      <c r="DK73" s="981"/>
      <c r="DL73" s="981"/>
      <c r="DM73" s="981"/>
      <c r="DN73" s="981"/>
      <c r="DO73" s="981"/>
      <c r="DP73" s="981"/>
      <c r="DQ73" s="981"/>
      <c r="DR73" s="981"/>
      <c r="DS73" s="981"/>
      <c r="DT73" s="981"/>
      <c r="DU73" s="981"/>
      <c r="DV73" s="981"/>
      <c r="DW73" s="981"/>
      <c r="DX73" s="981"/>
      <c r="DY73" s="981"/>
      <c r="DZ73" s="981"/>
      <c r="EA73" s="981"/>
      <c r="EB73" s="981"/>
      <c r="EC73" s="981"/>
      <c r="ED73" s="981"/>
      <c r="EE73" s="981"/>
      <c r="EF73" s="981"/>
      <c r="EG73" s="981"/>
      <c r="EH73" s="981"/>
      <c r="EI73" s="981"/>
      <c r="EJ73" s="981"/>
      <c r="EK73" s="981"/>
      <c r="EL73" s="981"/>
      <c r="EM73" s="981"/>
      <c r="EN73" s="981"/>
      <c r="EO73" s="981"/>
      <c r="EP73" s="981"/>
    </row>
    <row r="74" spans="1:146" s="980" customFormat="1">
      <c r="A74" s="983"/>
      <c r="B74" s="983"/>
      <c r="C74" s="983"/>
      <c r="D74" s="983"/>
      <c r="E74" s="983"/>
      <c r="F74" s="952"/>
      <c r="G74" s="952"/>
      <c r="H74" s="952"/>
      <c r="I74" s="952"/>
      <c r="J74" s="952"/>
      <c r="K74" s="952"/>
      <c r="L74" s="952"/>
      <c r="M74" s="952"/>
      <c r="N74" s="952"/>
      <c r="O74" s="952"/>
      <c r="P74" s="952"/>
      <c r="Q74" s="952"/>
      <c r="R74" s="952"/>
      <c r="S74" s="952"/>
      <c r="T74" s="952"/>
      <c r="U74" s="952"/>
      <c r="V74" s="952"/>
      <c r="W74" s="952"/>
      <c r="X74" s="952"/>
      <c r="Y74" s="952"/>
      <c r="Z74" s="952"/>
      <c r="AA74" s="952"/>
      <c r="AB74" s="952"/>
      <c r="AC74" s="952"/>
      <c r="AD74" s="952"/>
      <c r="AE74" s="952"/>
      <c r="AF74" s="952"/>
      <c r="AG74" s="952"/>
      <c r="AH74" s="952"/>
      <c r="AI74" s="952"/>
      <c r="AJ74" s="952"/>
      <c r="AK74" s="952"/>
      <c r="AL74" s="952"/>
      <c r="AM74" s="981"/>
      <c r="AN74" s="981"/>
      <c r="AO74" s="981"/>
      <c r="AP74" s="981"/>
      <c r="AQ74" s="981"/>
      <c r="AR74" s="981"/>
      <c r="AS74" s="981"/>
      <c r="AT74" s="981"/>
      <c r="AU74" s="981"/>
      <c r="AV74" s="981"/>
      <c r="AW74" s="981"/>
      <c r="AX74" s="981"/>
      <c r="AY74" s="981"/>
      <c r="AZ74" s="981"/>
      <c r="BA74" s="981"/>
      <c r="BB74" s="981"/>
      <c r="BC74" s="981"/>
      <c r="BD74" s="981"/>
      <c r="BE74" s="981"/>
      <c r="BF74" s="981"/>
      <c r="BG74" s="981"/>
      <c r="BH74" s="981"/>
      <c r="BI74" s="981"/>
      <c r="BJ74" s="981"/>
      <c r="BK74" s="981"/>
      <c r="BL74" s="981"/>
      <c r="BM74" s="981"/>
      <c r="BN74" s="981"/>
      <c r="BO74" s="981"/>
      <c r="BP74" s="981"/>
      <c r="BQ74" s="981"/>
      <c r="BR74" s="981"/>
      <c r="BS74" s="981"/>
      <c r="BT74" s="981"/>
      <c r="BU74" s="981"/>
      <c r="BV74" s="981"/>
      <c r="BW74" s="981"/>
      <c r="BX74" s="981"/>
      <c r="BY74" s="981"/>
      <c r="BZ74" s="981"/>
      <c r="CA74" s="981"/>
      <c r="CB74" s="981"/>
      <c r="CC74" s="981"/>
      <c r="CD74" s="981"/>
      <c r="CE74" s="981"/>
      <c r="CF74" s="981"/>
      <c r="CG74" s="981"/>
      <c r="CH74" s="981"/>
      <c r="CI74" s="981"/>
      <c r="CJ74" s="981"/>
      <c r="CK74" s="981"/>
      <c r="CL74" s="981"/>
      <c r="CM74" s="981"/>
      <c r="CN74" s="981"/>
      <c r="CO74" s="981"/>
      <c r="CP74" s="981"/>
      <c r="CQ74" s="981"/>
      <c r="CR74" s="981"/>
      <c r="CS74" s="981"/>
      <c r="CT74" s="981"/>
      <c r="CU74" s="981"/>
      <c r="CV74" s="981"/>
      <c r="CW74" s="981"/>
      <c r="CX74" s="981"/>
      <c r="CY74" s="981"/>
      <c r="CZ74" s="981"/>
      <c r="DA74" s="981"/>
      <c r="DB74" s="981"/>
      <c r="DC74" s="981"/>
      <c r="DD74" s="981"/>
      <c r="DE74" s="981"/>
      <c r="DF74" s="981"/>
      <c r="DG74" s="981"/>
      <c r="DH74" s="981"/>
      <c r="DI74" s="981"/>
      <c r="DJ74" s="981"/>
      <c r="DK74" s="981"/>
      <c r="DL74" s="981"/>
      <c r="DM74" s="981"/>
      <c r="DN74" s="981"/>
      <c r="DO74" s="981"/>
      <c r="DP74" s="981"/>
      <c r="DQ74" s="981"/>
      <c r="DR74" s="981"/>
      <c r="DS74" s="981"/>
      <c r="DT74" s="981"/>
      <c r="DU74" s="981"/>
      <c r="DV74" s="981"/>
      <c r="DW74" s="981"/>
      <c r="DX74" s="981"/>
      <c r="DY74" s="981"/>
      <c r="DZ74" s="981"/>
      <c r="EA74" s="981"/>
      <c r="EB74" s="981"/>
      <c r="EC74" s="981"/>
      <c r="ED74" s="981"/>
      <c r="EE74" s="981"/>
      <c r="EF74" s="981"/>
      <c r="EG74" s="981"/>
      <c r="EH74" s="981"/>
      <c r="EI74" s="981"/>
      <c r="EJ74" s="981"/>
      <c r="EK74" s="981"/>
      <c r="EL74" s="981"/>
      <c r="EM74" s="981"/>
      <c r="EN74" s="981"/>
      <c r="EO74" s="981"/>
      <c r="EP74" s="981"/>
    </row>
    <row r="75" spans="1:146" s="980" customFormat="1">
      <c r="A75" s="983"/>
      <c r="B75" s="983"/>
      <c r="C75" s="983"/>
      <c r="D75" s="983"/>
      <c r="E75" s="983"/>
      <c r="F75" s="952"/>
      <c r="G75" s="952"/>
      <c r="H75" s="952"/>
      <c r="I75" s="952"/>
      <c r="J75" s="952"/>
      <c r="K75" s="952"/>
      <c r="L75" s="952"/>
      <c r="M75" s="952"/>
      <c r="N75" s="952"/>
      <c r="O75" s="952"/>
      <c r="P75" s="952"/>
      <c r="Q75" s="952"/>
      <c r="R75" s="952"/>
      <c r="S75" s="952"/>
      <c r="T75" s="952"/>
      <c r="U75" s="952"/>
      <c r="V75" s="952"/>
      <c r="W75" s="952"/>
      <c r="X75" s="952"/>
      <c r="Y75" s="952"/>
      <c r="Z75" s="952"/>
      <c r="AA75" s="952"/>
      <c r="AB75" s="952"/>
      <c r="AC75" s="952"/>
      <c r="AD75" s="952"/>
      <c r="AE75" s="952"/>
      <c r="AF75" s="952"/>
      <c r="AG75" s="952"/>
      <c r="AH75" s="952"/>
      <c r="AI75" s="952"/>
      <c r="AJ75" s="952"/>
      <c r="AK75" s="952"/>
      <c r="AL75" s="952"/>
      <c r="AM75" s="981"/>
      <c r="AN75" s="981"/>
      <c r="AO75" s="981"/>
      <c r="AP75" s="981"/>
      <c r="AQ75" s="981"/>
      <c r="AR75" s="981"/>
      <c r="AS75" s="981"/>
      <c r="AT75" s="981"/>
      <c r="AU75" s="981"/>
      <c r="AV75" s="981"/>
      <c r="AW75" s="981"/>
      <c r="AX75" s="981"/>
      <c r="AY75" s="981"/>
      <c r="AZ75" s="981"/>
      <c r="BA75" s="981"/>
      <c r="BB75" s="981"/>
      <c r="BC75" s="981"/>
      <c r="BD75" s="981"/>
      <c r="BE75" s="981"/>
      <c r="BF75" s="981"/>
      <c r="BG75" s="981"/>
      <c r="BH75" s="981"/>
      <c r="BI75" s="981"/>
      <c r="BJ75" s="981"/>
      <c r="BK75" s="981"/>
      <c r="BL75" s="981"/>
      <c r="BM75" s="981"/>
      <c r="BN75" s="981"/>
      <c r="BO75" s="981"/>
      <c r="BP75" s="981"/>
      <c r="BQ75" s="981"/>
      <c r="BR75" s="981"/>
      <c r="BS75" s="981"/>
      <c r="BT75" s="981"/>
      <c r="BU75" s="981"/>
      <c r="BV75" s="981"/>
      <c r="BW75" s="981"/>
      <c r="BX75" s="981"/>
      <c r="BY75" s="981"/>
      <c r="BZ75" s="981"/>
      <c r="CA75" s="981"/>
      <c r="CB75" s="981"/>
      <c r="CC75" s="981"/>
      <c r="CD75" s="981"/>
      <c r="CE75" s="981"/>
      <c r="CF75" s="981"/>
      <c r="CG75" s="981"/>
      <c r="CH75" s="981"/>
      <c r="CI75" s="981"/>
      <c r="CJ75" s="981"/>
      <c r="CK75" s="981"/>
      <c r="CL75" s="981"/>
      <c r="CM75" s="981"/>
      <c r="CN75" s="981"/>
      <c r="CO75" s="981"/>
      <c r="CP75" s="981"/>
      <c r="CQ75" s="981"/>
      <c r="CR75" s="981"/>
      <c r="CS75" s="981"/>
      <c r="CT75" s="981"/>
      <c r="CU75" s="981"/>
      <c r="CV75" s="981"/>
      <c r="CW75" s="981"/>
      <c r="CX75" s="981"/>
      <c r="CY75" s="981"/>
      <c r="CZ75" s="981"/>
      <c r="DA75" s="981"/>
      <c r="DB75" s="981"/>
      <c r="DC75" s="981"/>
      <c r="DD75" s="981"/>
      <c r="DE75" s="981"/>
      <c r="DF75" s="981"/>
      <c r="DG75" s="981"/>
      <c r="DH75" s="981"/>
      <c r="DI75" s="981"/>
      <c r="DJ75" s="981"/>
      <c r="DK75" s="981"/>
      <c r="DL75" s="981"/>
      <c r="DM75" s="981"/>
      <c r="DN75" s="981"/>
      <c r="DO75" s="981"/>
      <c r="DP75" s="981"/>
      <c r="DQ75" s="981"/>
      <c r="DR75" s="981"/>
      <c r="DS75" s="981"/>
      <c r="DT75" s="981"/>
      <c r="DU75" s="981"/>
      <c r="DV75" s="981"/>
      <c r="DW75" s="981"/>
      <c r="DX75" s="981"/>
      <c r="DY75" s="981"/>
      <c r="DZ75" s="981"/>
      <c r="EA75" s="981"/>
      <c r="EB75" s="981"/>
      <c r="EC75" s="981"/>
      <c r="ED75" s="981"/>
      <c r="EE75" s="981"/>
      <c r="EF75" s="981"/>
      <c r="EG75" s="981"/>
      <c r="EH75" s="981"/>
      <c r="EI75" s="981"/>
      <c r="EJ75" s="981"/>
      <c r="EK75" s="981"/>
      <c r="EL75" s="981"/>
      <c r="EM75" s="981"/>
      <c r="EN75" s="981"/>
      <c r="EO75" s="981"/>
      <c r="EP75" s="981"/>
    </row>
    <row r="76" spans="1:146" s="980" customFormat="1">
      <c r="A76" s="983"/>
      <c r="B76" s="983"/>
      <c r="C76" s="983"/>
      <c r="D76" s="983"/>
      <c r="E76" s="983"/>
      <c r="F76" s="952"/>
      <c r="G76" s="952"/>
      <c r="H76" s="952"/>
      <c r="I76" s="952"/>
      <c r="J76" s="952"/>
      <c r="K76" s="952"/>
      <c r="L76" s="952"/>
      <c r="M76" s="952"/>
      <c r="N76" s="952"/>
      <c r="O76" s="952"/>
      <c r="P76" s="952"/>
      <c r="Q76" s="952"/>
      <c r="R76" s="952"/>
      <c r="S76" s="952"/>
      <c r="T76" s="952"/>
      <c r="U76" s="952"/>
      <c r="V76" s="952"/>
      <c r="W76" s="952"/>
      <c r="X76" s="952"/>
      <c r="Y76" s="952"/>
      <c r="Z76" s="952"/>
      <c r="AA76" s="952"/>
      <c r="AB76" s="952"/>
      <c r="AC76" s="952"/>
      <c r="AD76" s="952"/>
      <c r="AE76" s="952"/>
      <c r="AF76" s="952"/>
      <c r="AG76" s="952"/>
      <c r="AH76" s="952"/>
      <c r="AI76" s="952"/>
      <c r="AJ76" s="952"/>
      <c r="AK76" s="952"/>
      <c r="AL76" s="952"/>
      <c r="AM76" s="981"/>
      <c r="AN76" s="981"/>
      <c r="AO76" s="981"/>
      <c r="AP76" s="981"/>
      <c r="AQ76" s="981"/>
      <c r="AR76" s="981"/>
      <c r="AS76" s="981"/>
      <c r="AT76" s="981"/>
      <c r="AU76" s="981"/>
      <c r="AV76" s="981"/>
      <c r="AW76" s="981"/>
      <c r="AX76" s="981"/>
      <c r="AY76" s="981"/>
      <c r="AZ76" s="981"/>
      <c r="BA76" s="981"/>
      <c r="BB76" s="981"/>
      <c r="BC76" s="981"/>
      <c r="BD76" s="981"/>
      <c r="BE76" s="981"/>
      <c r="BF76" s="981"/>
      <c r="BG76" s="981"/>
      <c r="BH76" s="981"/>
      <c r="BI76" s="981"/>
      <c r="BJ76" s="981"/>
      <c r="BK76" s="981"/>
      <c r="BL76" s="981"/>
      <c r="BM76" s="981"/>
      <c r="BN76" s="981"/>
      <c r="BO76" s="981"/>
      <c r="BP76" s="981"/>
      <c r="BQ76" s="981"/>
      <c r="BR76" s="981"/>
      <c r="BS76" s="981"/>
      <c r="BT76" s="981"/>
      <c r="BU76" s="981"/>
      <c r="BV76" s="981"/>
      <c r="BW76" s="981"/>
      <c r="BX76" s="981"/>
      <c r="BY76" s="981"/>
      <c r="BZ76" s="981"/>
      <c r="CA76" s="981"/>
      <c r="CB76" s="981"/>
      <c r="CC76" s="981"/>
      <c r="CD76" s="981"/>
      <c r="CE76" s="981"/>
      <c r="CF76" s="981"/>
      <c r="CG76" s="981"/>
      <c r="CH76" s="981"/>
      <c r="CI76" s="981"/>
      <c r="CJ76" s="981"/>
      <c r="CK76" s="981"/>
      <c r="CL76" s="981"/>
      <c r="CM76" s="981"/>
      <c r="CN76" s="981"/>
      <c r="CO76" s="981"/>
      <c r="CP76" s="981"/>
      <c r="CQ76" s="981"/>
      <c r="CR76" s="981"/>
      <c r="CS76" s="981"/>
      <c r="CT76" s="981"/>
      <c r="CU76" s="981"/>
      <c r="CV76" s="981"/>
      <c r="CW76" s="981"/>
      <c r="CX76" s="981"/>
      <c r="CY76" s="981"/>
      <c r="CZ76" s="981"/>
      <c r="DA76" s="981"/>
      <c r="DB76" s="981"/>
      <c r="DC76" s="981"/>
      <c r="DD76" s="981"/>
      <c r="DE76" s="981"/>
      <c r="DF76" s="981"/>
      <c r="DG76" s="981"/>
      <c r="DH76" s="981"/>
      <c r="DI76" s="981"/>
      <c r="DJ76" s="981"/>
      <c r="DK76" s="981"/>
      <c r="DL76" s="981"/>
      <c r="DM76" s="981"/>
      <c r="DN76" s="981"/>
      <c r="DO76" s="981"/>
      <c r="DP76" s="981"/>
      <c r="DQ76" s="981"/>
      <c r="DR76" s="981"/>
      <c r="DS76" s="981"/>
      <c r="DT76" s="981"/>
      <c r="DU76" s="981"/>
      <c r="DV76" s="981"/>
      <c r="DW76" s="981"/>
      <c r="DX76" s="981"/>
      <c r="DY76" s="981"/>
      <c r="DZ76" s="981"/>
      <c r="EA76" s="981"/>
      <c r="EB76" s="981"/>
      <c r="EC76" s="981"/>
      <c r="ED76" s="981"/>
      <c r="EE76" s="981"/>
      <c r="EF76" s="981"/>
      <c r="EG76" s="981"/>
      <c r="EH76" s="981"/>
      <c r="EI76" s="981"/>
      <c r="EJ76" s="981"/>
      <c r="EK76" s="981"/>
      <c r="EL76" s="981"/>
      <c r="EM76" s="981"/>
      <c r="EN76" s="981"/>
      <c r="EO76" s="981"/>
      <c r="EP76" s="981"/>
    </row>
    <row r="77" spans="1:146" s="980" customFormat="1">
      <c r="A77" s="983"/>
      <c r="B77" s="983"/>
      <c r="C77" s="983"/>
      <c r="D77" s="983"/>
      <c r="E77" s="983"/>
      <c r="F77" s="952"/>
      <c r="G77" s="952"/>
      <c r="H77" s="952"/>
      <c r="I77" s="952"/>
      <c r="J77" s="952"/>
      <c r="K77" s="952"/>
      <c r="L77" s="952"/>
      <c r="M77" s="952"/>
      <c r="N77" s="952"/>
      <c r="O77" s="952"/>
      <c r="P77" s="952"/>
      <c r="Q77" s="952"/>
      <c r="R77" s="952"/>
      <c r="S77" s="952"/>
      <c r="T77" s="952"/>
      <c r="U77" s="952"/>
      <c r="V77" s="952"/>
      <c r="W77" s="952"/>
      <c r="X77" s="952"/>
      <c r="Y77" s="952"/>
      <c r="Z77" s="952"/>
      <c r="AA77" s="952"/>
      <c r="AB77" s="952"/>
      <c r="AC77" s="952"/>
      <c r="AD77" s="952"/>
      <c r="AE77" s="952"/>
      <c r="AF77" s="952"/>
      <c r="AG77" s="952"/>
      <c r="AH77" s="952"/>
      <c r="AI77" s="952"/>
      <c r="AJ77" s="952"/>
      <c r="AK77" s="952"/>
      <c r="AL77" s="952"/>
      <c r="AM77" s="981"/>
      <c r="AN77" s="981"/>
      <c r="AO77" s="981"/>
      <c r="AP77" s="981"/>
      <c r="AQ77" s="981"/>
      <c r="AR77" s="981"/>
      <c r="AS77" s="981"/>
      <c r="AT77" s="981"/>
      <c r="AU77" s="981"/>
      <c r="AV77" s="981"/>
      <c r="AW77" s="981"/>
      <c r="AX77" s="981"/>
      <c r="AY77" s="981"/>
      <c r="AZ77" s="981"/>
      <c r="BA77" s="981"/>
      <c r="BB77" s="981"/>
      <c r="BC77" s="981"/>
      <c r="BD77" s="981"/>
      <c r="BE77" s="981"/>
      <c r="BF77" s="981"/>
      <c r="BG77" s="981"/>
      <c r="BH77" s="981"/>
      <c r="BI77" s="981"/>
      <c r="BJ77" s="981"/>
      <c r="BK77" s="981"/>
      <c r="BL77" s="981"/>
      <c r="BM77" s="981"/>
      <c r="BN77" s="981"/>
      <c r="BO77" s="981"/>
      <c r="BP77" s="981"/>
      <c r="BQ77" s="981"/>
      <c r="BR77" s="981"/>
      <c r="BS77" s="981"/>
      <c r="BT77" s="981"/>
      <c r="BU77" s="981"/>
      <c r="BV77" s="981"/>
      <c r="BW77" s="981"/>
      <c r="BX77" s="981"/>
      <c r="BY77" s="981"/>
      <c r="BZ77" s="981"/>
      <c r="CA77" s="981"/>
      <c r="CB77" s="981"/>
      <c r="CC77" s="981"/>
      <c r="CD77" s="981"/>
      <c r="CE77" s="981"/>
      <c r="CF77" s="981"/>
      <c r="CG77" s="981"/>
      <c r="CH77" s="981"/>
      <c r="CI77" s="981"/>
      <c r="CJ77" s="981"/>
      <c r="CK77" s="981"/>
      <c r="CL77" s="981"/>
      <c r="CM77" s="981"/>
      <c r="CN77" s="981"/>
      <c r="CO77" s="981"/>
      <c r="CP77" s="981"/>
      <c r="CQ77" s="981"/>
      <c r="CR77" s="981"/>
      <c r="CS77" s="981"/>
      <c r="CT77" s="981"/>
      <c r="CU77" s="981"/>
      <c r="CV77" s="981"/>
      <c r="CW77" s="981"/>
      <c r="CX77" s="981"/>
      <c r="CY77" s="981"/>
      <c r="CZ77" s="981"/>
      <c r="DA77" s="981"/>
      <c r="DB77" s="981"/>
      <c r="DC77" s="981"/>
      <c r="DD77" s="981"/>
      <c r="DE77" s="981"/>
      <c r="DF77" s="981"/>
      <c r="DG77" s="981"/>
      <c r="DH77" s="981"/>
      <c r="DI77" s="981"/>
      <c r="DJ77" s="981"/>
      <c r="DK77" s="981"/>
      <c r="DL77" s="981"/>
      <c r="DM77" s="981"/>
      <c r="DN77" s="981"/>
      <c r="DO77" s="981"/>
      <c r="DP77" s="981"/>
      <c r="DQ77" s="981"/>
      <c r="DR77" s="981"/>
      <c r="DS77" s="981"/>
      <c r="DT77" s="981"/>
      <c r="DU77" s="981"/>
      <c r="DV77" s="981"/>
      <c r="DW77" s="981"/>
      <c r="DX77" s="981"/>
      <c r="DY77" s="981"/>
      <c r="DZ77" s="981"/>
      <c r="EA77" s="981"/>
      <c r="EB77" s="981"/>
      <c r="EC77" s="981"/>
      <c r="ED77" s="981"/>
      <c r="EE77" s="981"/>
      <c r="EF77" s="981"/>
      <c r="EG77" s="981"/>
      <c r="EH77" s="981"/>
      <c r="EI77" s="981"/>
      <c r="EJ77" s="981"/>
      <c r="EK77" s="981"/>
      <c r="EL77" s="981"/>
      <c r="EM77" s="981"/>
      <c r="EN77" s="981"/>
      <c r="EO77" s="981"/>
      <c r="EP77" s="981"/>
    </row>
    <row r="78" spans="1:146" s="980" customFormat="1">
      <c r="A78" s="983"/>
      <c r="B78" s="983"/>
      <c r="C78" s="983"/>
      <c r="D78" s="983"/>
      <c r="E78" s="983"/>
      <c r="F78" s="952"/>
      <c r="G78" s="952"/>
      <c r="H78" s="952"/>
      <c r="I78" s="952"/>
      <c r="J78" s="952"/>
      <c r="K78" s="952"/>
      <c r="L78" s="952"/>
      <c r="M78" s="952"/>
      <c r="N78" s="952"/>
      <c r="O78" s="952"/>
      <c r="P78" s="952"/>
      <c r="Q78" s="952"/>
      <c r="R78" s="952"/>
      <c r="S78" s="952"/>
      <c r="T78" s="952"/>
      <c r="U78" s="952"/>
      <c r="V78" s="952"/>
      <c r="W78" s="952"/>
      <c r="X78" s="952"/>
      <c r="Y78" s="952"/>
      <c r="Z78" s="952"/>
      <c r="AA78" s="952"/>
      <c r="AB78" s="952"/>
      <c r="AC78" s="952"/>
      <c r="AD78" s="952"/>
      <c r="AE78" s="952"/>
      <c r="AF78" s="952"/>
      <c r="AG78" s="952"/>
      <c r="AH78" s="952"/>
      <c r="AI78" s="952"/>
      <c r="AJ78" s="952"/>
      <c r="AK78" s="952"/>
      <c r="AL78" s="952"/>
      <c r="AM78" s="981"/>
      <c r="AN78" s="981"/>
      <c r="AO78" s="981"/>
      <c r="AP78" s="981"/>
      <c r="AQ78" s="981"/>
      <c r="AR78" s="981"/>
      <c r="AS78" s="981"/>
      <c r="AT78" s="981"/>
      <c r="AU78" s="981"/>
      <c r="AV78" s="981"/>
      <c r="AW78" s="981"/>
      <c r="AX78" s="981"/>
      <c r="AY78" s="981"/>
      <c r="AZ78" s="981"/>
      <c r="BA78" s="981"/>
      <c r="BB78" s="981"/>
      <c r="BC78" s="981"/>
      <c r="BD78" s="981"/>
      <c r="BE78" s="981"/>
      <c r="BF78" s="981"/>
      <c r="BG78" s="981"/>
      <c r="BH78" s="981"/>
      <c r="BI78" s="981"/>
      <c r="BJ78" s="981"/>
      <c r="BK78" s="981"/>
      <c r="BL78" s="981"/>
      <c r="BM78" s="981"/>
      <c r="BN78" s="981"/>
      <c r="BO78" s="981"/>
      <c r="BP78" s="981"/>
      <c r="BQ78" s="981"/>
      <c r="BR78" s="981"/>
      <c r="BS78" s="981"/>
      <c r="BT78" s="981"/>
      <c r="BU78" s="981"/>
      <c r="BV78" s="981"/>
      <c r="BW78" s="981"/>
      <c r="BX78" s="981"/>
      <c r="BY78" s="981"/>
      <c r="BZ78" s="981"/>
      <c r="CA78" s="981"/>
      <c r="CB78" s="981"/>
      <c r="CC78" s="981"/>
      <c r="CD78" s="981"/>
      <c r="CE78" s="981"/>
      <c r="CF78" s="981"/>
      <c r="CG78" s="981"/>
      <c r="CH78" s="981"/>
      <c r="CI78" s="981"/>
      <c r="CJ78" s="981"/>
      <c r="CK78" s="981"/>
      <c r="CL78" s="981"/>
      <c r="CM78" s="981"/>
      <c r="CN78" s="981"/>
      <c r="CO78" s="981"/>
      <c r="CP78" s="981"/>
      <c r="CQ78" s="981"/>
      <c r="CR78" s="981"/>
      <c r="CS78" s="981"/>
      <c r="CT78" s="981"/>
      <c r="CU78" s="981"/>
      <c r="CV78" s="981"/>
      <c r="CW78" s="981"/>
      <c r="CX78" s="981"/>
      <c r="CY78" s="981"/>
      <c r="CZ78" s="981"/>
      <c r="DA78" s="981"/>
      <c r="DB78" s="981"/>
      <c r="DC78" s="981"/>
      <c r="DD78" s="981"/>
      <c r="DE78" s="981"/>
      <c r="DF78" s="981"/>
      <c r="DG78" s="981"/>
      <c r="DH78" s="981"/>
      <c r="DI78" s="981"/>
      <c r="DJ78" s="981"/>
      <c r="DK78" s="981"/>
      <c r="DL78" s="981"/>
      <c r="DM78" s="981"/>
      <c r="DN78" s="981"/>
      <c r="DO78" s="981"/>
      <c r="DP78" s="981"/>
      <c r="DQ78" s="981"/>
      <c r="DR78" s="981"/>
      <c r="DS78" s="981"/>
      <c r="DT78" s="981"/>
      <c r="DU78" s="981"/>
      <c r="DV78" s="981"/>
      <c r="DW78" s="981"/>
      <c r="DX78" s="981"/>
      <c r="DY78" s="981"/>
      <c r="DZ78" s="981"/>
      <c r="EA78" s="981"/>
      <c r="EB78" s="981"/>
      <c r="EC78" s="981"/>
      <c r="ED78" s="981"/>
      <c r="EE78" s="981"/>
      <c r="EF78" s="981"/>
      <c r="EG78" s="981"/>
      <c r="EH78" s="981"/>
      <c r="EI78" s="981"/>
      <c r="EJ78" s="981"/>
      <c r="EK78" s="981"/>
      <c r="EL78" s="981"/>
      <c r="EM78" s="981"/>
      <c r="EN78" s="981"/>
      <c r="EO78" s="981"/>
      <c r="EP78" s="981"/>
    </row>
    <row r="79" spans="1:146" s="980" customFormat="1">
      <c r="A79" s="983"/>
      <c r="B79" s="983"/>
      <c r="C79" s="983"/>
      <c r="D79" s="983"/>
      <c r="E79" s="983"/>
      <c r="F79" s="952"/>
      <c r="G79" s="952"/>
      <c r="H79" s="952"/>
      <c r="I79" s="952"/>
      <c r="J79" s="952"/>
      <c r="K79" s="952"/>
      <c r="L79" s="952"/>
      <c r="M79" s="952"/>
      <c r="N79" s="952"/>
      <c r="O79" s="952"/>
      <c r="P79" s="952"/>
      <c r="Q79" s="952"/>
      <c r="R79" s="952"/>
      <c r="S79" s="952"/>
      <c r="T79" s="952"/>
      <c r="U79" s="952"/>
      <c r="V79" s="952"/>
      <c r="W79" s="952"/>
      <c r="X79" s="952"/>
      <c r="Y79" s="952"/>
      <c r="Z79" s="952"/>
      <c r="AA79" s="952"/>
      <c r="AB79" s="952"/>
      <c r="AC79" s="952"/>
      <c r="AD79" s="952"/>
      <c r="AE79" s="952"/>
      <c r="AF79" s="952"/>
      <c r="AG79" s="952"/>
      <c r="AH79" s="952"/>
      <c r="AI79" s="952"/>
      <c r="AJ79" s="952"/>
      <c r="AK79" s="952"/>
      <c r="AL79" s="952"/>
      <c r="AM79" s="981"/>
      <c r="AN79" s="981"/>
      <c r="AO79" s="981"/>
      <c r="AP79" s="981"/>
      <c r="AQ79" s="981"/>
      <c r="AR79" s="981"/>
      <c r="AS79" s="981"/>
      <c r="AT79" s="981"/>
      <c r="AU79" s="981"/>
      <c r="AV79" s="981"/>
      <c r="AW79" s="981"/>
      <c r="AX79" s="981"/>
      <c r="AY79" s="981"/>
      <c r="AZ79" s="981"/>
      <c r="BA79" s="981"/>
      <c r="BB79" s="981"/>
      <c r="BC79" s="981"/>
      <c r="BD79" s="981"/>
      <c r="BE79" s="981"/>
      <c r="BF79" s="981"/>
      <c r="BG79" s="981"/>
      <c r="BH79" s="981"/>
      <c r="BI79" s="981"/>
      <c r="BJ79" s="981"/>
      <c r="BK79" s="981"/>
      <c r="BL79" s="981"/>
      <c r="BM79" s="981"/>
      <c r="BN79" s="981"/>
      <c r="BO79" s="981"/>
      <c r="BP79" s="981"/>
      <c r="BQ79" s="981"/>
      <c r="BR79" s="981"/>
      <c r="BS79" s="981"/>
      <c r="BT79" s="981"/>
      <c r="BU79" s="981"/>
      <c r="BV79" s="981"/>
      <c r="BW79" s="981"/>
      <c r="BX79" s="981"/>
      <c r="BY79" s="981"/>
      <c r="BZ79" s="981"/>
      <c r="CA79" s="981"/>
      <c r="CB79" s="981"/>
      <c r="CC79" s="981"/>
      <c r="CD79" s="981"/>
      <c r="CE79" s="981"/>
      <c r="CF79" s="981"/>
      <c r="CG79" s="981"/>
      <c r="CH79" s="981"/>
      <c r="CI79" s="981"/>
      <c r="CJ79" s="981"/>
      <c r="CK79" s="981"/>
      <c r="CL79" s="981"/>
      <c r="CM79" s="981"/>
      <c r="CN79" s="981"/>
      <c r="CO79" s="981"/>
      <c r="CP79" s="981"/>
      <c r="CQ79" s="981"/>
      <c r="CR79" s="981"/>
      <c r="CS79" s="981"/>
      <c r="CT79" s="981"/>
      <c r="CU79" s="981"/>
      <c r="CV79" s="981"/>
      <c r="CW79" s="981"/>
      <c r="CX79" s="981"/>
      <c r="CY79" s="981"/>
      <c r="CZ79" s="981"/>
      <c r="DA79" s="981"/>
      <c r="DB79" s="981"/>
      <c r="DC79" s="981"/>
      <c r="DD79" s="981"/>
      <c r="DE79" s="981"/>
      <c r="DF79" s="981"/>
      <c r="DG79" s="981"/>
      <c r="DH79" s="981"/>
      <c r="DI79" s="981"/>
      <c r="DJ79" s="981"/>
      <c r="DK79" s="981"/>
      <c r="DL79" s="981"/>
      <c r="DM79" s="981"/>
      <c r="DN79" s="981"/>
      <c r="DO79" s="981"/>
      <c r="DP79" s="981"/>
      <c r="DQ79" s="981"/>
      <c r="DR79" s="981"/>
      <c r="DS79" s="981"/>
      <c r="DT79" s="981"/>
      <c r="DU79" s="981"/>
      <c r="DV79" s="981"/>
      <c r="DW79" s="981"/>
      <c r="DX79" s="981"/>
      <c r="DY79" s="981"/>
      <c r="DZ79" s="981"/>
      <c r="EA79" s="981"/>
      <c r="EB79" s="981"/>
      <c r="EC79" s="981"/>
      <c r="ED79" s="981"/>
      <c r="EE79" s="981"/>
      <c r="EF79" s="981"/>
      <c r="EG79" s="981"/>
      <c r="EH79" s="981"/>
      <c r="EI79" s="981"/>
      <c r="EJ79" s="981"/>
      <c r="EK79" s="981"/>
      <c r="EL79" s="981"/>
      <c r="EM79" s="981"/>
      <c r="EN79" s="981"/>
      <c r="EO79" s="981"/>
      <c r="EP79" s="981"/>
    </row>
    <row r="80" spans="1:146" s="980" customFormat="1">
      <c r="A80" s="983"/>
      <c r="B80" s="983"/>
      <c r="C80" s="983"/>
      <c r="D80" s="983"/>
      <c r="E80" s="983"/>
      <c r="F80" s="952"/>
      <c r="G80" s="952"/>
      <c r="H80" s="952"/>
      <c r="I80" s="952"/>
      <c r="J80" s="952"/>
      <c r="K80" s="952"/>
      <c r="L80" s="952"/>
      <c r="M80" s="952"/>
      <c r="N80" s="952"/>
      <c r="O80" s="952"/>
      <c r="P80" s="952"/>
      <c r="Q80" s="952"/>
      <c r="R80" s="952"/>
      <c r="S80" s="952"/>
      <c r="T80" s="952"/>
      <c r="U80" s="952"/>
      <c r="V80" s="952"/>
      <c r="W80" s="952"/>
      <c r="X80" s="952"/>
      <c r="Y80" s="952"/>
      <c r="Z80" s="952"/>
      <c r="AA80" s="952"/>
      <c r="AB80" s="952"/>
      <c r="AC80" s="952"/>
      <c r="AD80" s="952"/>
      <c r="AE80" s="952"/>
      <c r="AF80" s="952"/>
      <c r="AG80" s="952"/>
      <c r="AH80" s="952"/>
      <c r="AI80" s="952"/>
      <c r="AJ80" s="952"/>
      <c r="AK80" s="952"/>
      <c r="AL80" s="952"/>
      <c r="AM80" s="981"/>
      <c r="AN80" s="981"/>
      <c r="AO80" s="981"/>
      <c r="AP80" s="981"/>
      <c r="AQ80" s="981"/>
      <c r="AR80" s="981"/>
      <c r="AS80" s="981"/>
      <c r="AT80" s="981"/>
      <c r="AU80" s="981"/>
      <c r="AV80" s="981"/>
      <c r="AW80" s="981"/>
      <c r="AX80" s="981"/>
      <c r="AY80" s="981"/>
      <c r="AZ80" s="981"/>
      <c r="BA80" s="981"/>
      <c r="BB80" s="981"/>
      <c r="BC80" s="981"/>
      <c r="BD80" s="981"/>
      <c r="BE80" s="981"/>
      <c r="BF80" s="981"/>
      <c r="BG80" s="981"/>
      <c r="BH80" s="981"/>
      <c r="BI80" s="981"/>
      <c r="BJ80" s="981"/>
      <c r="BK80" s="981"/>
      <c r="BL80" s="981"/>
      <c r="BM80" s="981"/>
      <c r="BN80" s="981"/>
      <c r="BO80" s="981"/>
      <c r="BP80" s="981"/>
      <c r="BQ80" s="981"/>
      <c r="BR80" s="981"/>
      <c r="BS80" s="981"/>
      <c r="BT80" s="981"/>
      <c r="BU80" s="981"/>
      <c r="BV80" s="981"/>
      <c r="BW80" s="981"/>
      <c r="BX80" s="981"/>
      <c r="BY80" s="981"/>
      <c r="BZ80" s="981"/>
      <c r="CA80" s="981"/>
      <c r="CB80" s="981"/>
      <c r="CC80" s="981"/>
      <c r="CD80" s="981"/>
      <c r="CE80" s="981"/>
      <c r="CF80" s="981"/>
      <c r="CG80" s="981"/>
      <c r="CH80" s="981"/>
      <c r="CI80" s="981"/>
      <c r="CJ80" s="981"/>
      <c r="CK80" s="981"/>
      <c r="CL80" s="981"/>
      <c r="CM80" s="981"/>
      <c r="CN80" s="981"/>
      <c r="CO80" s="981"/>
      <c r="CP80" s="981"/>
      <c r="CQ80" s="981"/>
      <c r="CR80" s="981"/>
      <c r="CS80" s="981"/>
      <c r="CT80" s="981"/>
      <c r="CU80" s="981"/>
      <c r="CV80" s="981"/>
      <c r="CW80" s="981"/>
      <c r="CX80" s="981"/>
      <c r="CY80" s="981"/>
      <c r="CZ80" s="981"/>
      <c r="DA80" s="981"/>
      <c r="DB80" s="981"/>
      <c r="DC80" s="981"/>
      <c r="DD80" s="981"/>
      <c r="DE80" s="981"/>
      <c r="DF80" s="981"/>
      <c r="DG80" s="981"/>
      <c r="DH80" s="981"/>
      <c r="DI80" s="981"/>
      <c r="DJ80" s="981"/>
      <c r="DK80" s="981"/>
      <c r="DL80" s="981"/>
      <c r="DM80" s="981"/>
      <c r="DN80" s="981"/>
      <c r="DO80" s="981"/>
      <c r="DP80" s="981"/>
      <c r="DQ80" s="981"/>
      <c r="DR80" s="981"/>
      <c r="DS80" s="981"/>
      <c r="DT80" s="981"/>
      <c r="DU80" s="981"/>
      <c r="DV80" s="981"/>
      <c r="DW80" s="981"/>
      <c r="DX80" s="981"/>
      <c r="DY80" s="981"/>
      <c r="DZ80" s="981"/>
      <c r="EA80" s="981"/>
      <c r="EB80" s="981"/>
      <c r="EC80" s="981"/>
      <c r="ED80" s="981"/>
      <c r="EE80" s="981"/>
      <c r="EF80" s="981"/>
      <c r="EG80" s="981"/>
      <c r="EH80" s="981"/>
      <c r="EI80" s="981"/>
      <c r="EJ80" s="981"/>
      <c r="EK80" s="981"/>
      <c r="EL80" s="981"/>
      <c r="EM80" s="981"/>
      <c r="EN80" s="981"/>
      <c r="EO80" s="981"/>
      <c r="EP80" s="981"/>
    </row>
    <row r="81" spans="1:146" s="980" customFormat="1">
      <c r="A81" s="983"/>
      <c r="B81" s="983"/>
      <c r="C81" s="983"/>
      <c r="D81" s="983"/>
      <c r="E81" s="983"/>
      <c r="F81" s="952"/>
      <c r="G81" s="952"/>
      <c r="H81" s="952"/>
      <c r="I81" s="952"/>
      <c r="J81" s="952"/>
      <c r="K81" s="952"/>
      <c r="L81" s="952"/>
      <c r="M81" s="952"/>
      <c r="N81" s="952"/>
      <c r="O81" s="952"/>
      <c r="P81" s="952"/>
      <c r="Q81" s="952"/>
      <c r="R81" s="952"/>
      <c r="S81" s="952"/>
      <c r="T81" s="952"/>
      <c r="U81" s="952"/>
      <c r="V81" s="952"/>
      <c r="W81" s="952"/>
      <c r="X81" s="952"/>
      <c r="Y81" s="952"/>
      <c r="Z81" s="952"/>
      <c r="AA81" s="952"/>
      <c r="AB81" s="952"/>
      <c r="AC81" s="952"/>
      <c r="AD81" s="952"/>
      <c r="AE81" s="952"/>
      <c r="AF81" s="952"/>
      <c r="AG81" s="952"/>
      <c r="AH81" s="952"/>
      <c r="AI81" s="952"/>
      <c r="AJ81" s="952"/>
      <c r="AK81" s="952"/>
      <c r="AL81" s="952"/>
      <c r="AM81" s="981"/>
      <c r="AN81" s="981"/>
      <c r="AO81" s="981"/>
      <c r="AP81" s="981"/>
      <c r="AQ81" s="981"/>
      <c r="AR81" s="981"/>
      <c r="AS81" s="981"/>
      <c r="AT81" s="981"/>
      <c r="AU81" s="981"/>
      <c r="AV81" s="981"/>
      <c r="AW81" s="981"/>
      <c r="AX81" s="981"/>
      <c r="AY81" s="981"/>
      <c r="AZ81" s="981"/>
      <c r="BA81" s="981"/>
      <c r="BB81" s="981"/>
      <c r="BC81" s="981"/>
      <c r="BD81" s="981"/>
      <c r="BE81" s="981"/>
      <c r="BF81" s="981"/>
      <c r="BG81" s="981"/>
      <c r="BH81" s="981"/>
      <c r="BI81" s="981"/>
      <c r="BJ81" s="981"/>
      <c r="BK81" s="981"/>
      <c r="BL81" s="981"/>
      <c r="BM81" s="981"/>
      <c r="BN81" s="981"/>
      <c r="BO81" s="981"/>
      <c r="BP81" s="981"/>
      <c r="BQ81" s="981"/>
      <c r="BR81" s="981"/>
      <c r="BS81" s="981"/>
      <c r="BT81" s="981"/>
      <c r="BU81" s="981"/>
      <c r="BV81" s="981"/>
      <c r="BW81" s="981"/>
      <c r="BX81" s="981"/>
      <c r="BY81" s="981"/>
      <c r="BZ81" s="981"/>
      <c r="CA81" s="981"/>
      <c r="CB81" s="981"/>
      <c r="CC81" s="981"/>
      <c r="CD81" s="981"/>
      <c r="CE81" s="981"/>
      <c r="CF81" s="981"/>
      <c r="CG81" s="981"/>
      <c r="CH81" s="981"/>
      <c r="CI81" s="981"/>
      <c r="CJ81" s="981"/>
      <c r="CK81" s="981"/>
      <c r="CL81" s="981"/>
      <c r="CM81" s="981"/>
      <c r="CN81" s="981"/>
      <c r="CO81" s="981"/>
      <c r="CP81" s="981"/>
      <c r="CQ81" s="981"/>
      <c r="CR81" s="981"/>
      <c r="CS81" s="981"/>
      <c r="CT81" s="981"/>
      <c r="CU81" s="981"/>
      <c r="CV81" s="981"/>
      <c r="CW81" s="981"/>
      <c r="CX81" s="981"/>
      <c r="CY81" s="981"/>
      <c r="CZ81" s="981"/>
      <c r="DA81" s="981"/>
      <c r="DB81" s="981"/>
      <c r="DC81" s="981"/>
      <c r="DD81" s="981"/>
      <c r="DE81" s="981"/>
      <c r="DF81" s="981"/>
      <c r="DG81" s="981"/>
      <c r="DH81" s="981"/>
      <c r="DI81" s="981"/>
      <c r="DJ81" s="981"/>
      <c r="DK81" s="981"/>
      <c r="DL81" s="981"/>
      <c r="DM81" s="981"/>
      <c r="DN81" s="981"/>
      <c r="DO81" s="981"/>
      <c r="DP81" s="981"/>
      <c r="DQ81" s="981"/>
      <c r="DR81" s="981"/>
      <c r="DS81" s="981"/>
      <c r="DT81" s="981"/>
      <c r="DU81" s="981"/>
      <c r="DV81" s="981"/>
      <c r="DW81" s="981"/>
      <c r="DX81" s="981"/>
      <c r="DY81" s="981"/>
      <c r="DZ81" s="981"/>
      <c r="EA81" s="981"/>
      <c r="EB81" s="981"/>
      <c r="EC81" s="981"/>
      <c r="ED81" s="981"/>
      <c r="EE81" s="981"/>
      <c r="EF81" s="981"/>
      <c r="EG81" s="981"/>
      <c r="EH81" s="981"/>
      <c r="EI81" s="981"/>
      <c r="EJ81" s="981"/>
      <c r="EK81" s="981"/>
      <c r="EL81" s="981"/>
      <c r="EM81" s="981"/>
      <c r="EN81" s="981"/>
      <c r="EO81" s="981"/>
      <c r="EP81" s="981"/>
    </row>
    <row r="82" spans="1:146" s="980" customFormat="1">
      <c r="A82" s="983"/>
      <c r="B82" s="983"/>
      <c r="C82" s="983"/>
      <c r="D82" s="983"/>
      <c r="E82" s="983"/>
      <c r="F82" s="952"/>
      <c r="G82" s="952"/>
      <c r="H82" s="952"/>
      <c r="I82" s="952"/>
      <c r="J82" s="952"/>
      <c r="K82" s="952"/>
      <c r="L82" s="952"/>
      <c r="M82" s="952"/>
      <c r="N82" s="952"/>
      <c r="O82" s="952"/>
      <c r="P82" s="952"/>
      <c r="Q82" s="952"/>
      <c r="R82" s="952"/>
      <c r="S82" s="952"/>
      <c r="T82" s="952"/>
      <c r="U82" s="952"/>
      <c r="V82" s="952"/>
      <c r="W82" s="952"/>
      <c r="X82" s="952"/>
      <c r="Y82" s="952"/>
      <c r="Z82" s="952"/>
      <c r="AA82" s="952"/>
      <c r="AB82" s="952"/>
      <c r="AC82" s="952"/>
      <c r="AD82" s="952"/>
      <c r="AE82" s="952"/>
      <c r="AF82" s="952"/>
      <c r="AG82" s="952"/>
      <c r="AH82" s="952"/>
      <c r="AI82" s="952"/>
      <c r="AJ82" s="952"/>
      <c r="AK82" s="952"/>
      <c r="AL82" s="952"/>
      <c r="AM82" s="981"/>
      <c r="AN82" s="981"/>
      <c r="AO82" s="981"/>
      <c r="AP82" s="981"/>
      <c r="AQ82" s="981"/>
      <c r="AR82" s="981"/>
      <c r="AS82" s="981"/>
      <c r="AT82" s="981"/>
      <c r="AU82" s="981"/>
      <c r="AV82" s="981"/>
      <c r="AW82" s="981"/>
      <c r="AX82" s="981"/>
      <c r="AY82" s="981"/>
      <c r="AZ82" s="981"/>
      <c r="BA82" s="981"/>
      <c r="BB82" s="981"/>
      <c r="BC82" s="981"/>
      <c r="BD82" s="981"/>
      <c r="BE82" s="981"/>
      <c r="BF82" s="981"/>
      <c r="BG82" s="981"/>
      <c r="BH82" s="981"/>
      <c r="BI82" s="981"/>
      <c r="BJ82" s="981"/>
      <c r="BK82" s="981"/>
      <c r="BL82" s="981"/>
      <c r="BM82" s="981"/>
      <c r="BN82" s="981"/>
      <c r="BO82" s="981"/>
      <c r="BP82" s="981"/>
      <c r="BQ82" s="981"/>
      <c r="BR82" s="981"/>
      <c r="BS82" s="981"/>
      <c r="BT82" s="981"/>
      <c r="BU82" s="981"/>
      <c r="BV82" s="981"/>
      <c r="BW82" s="981"/>
      <c r="BX82" s="981"/>
      <c r="BY82" s="981"/>
      <c r="BZ82" s="981"/>
      <c r="CA82" s="981"/>
      <c r="CB82" s="981"/>
      <c r="CC82" s="981"/>
      <c r="CD82" s="981"/>
      <c r="CE82" s="981"/>
      <c r="CF82" s="981"/>
      <c r="CG82" s="981"/>
      <c r="CH82" s="981"/>
      <c r="CI82" s="981"/>
      <c r="CJ82" s="981"/>
      <c r="CK82" s="981"/>
      <c r="CL82" s="981"/>
      <c r="CM82" s="981"/>
      <c r="CN82" s="981"/>
      <c r="CO82" s="981"/>
      <c r="CP82" s="981"/>
      <c r="CQ82" s="981"/>
      <c r="CR82" s="981"/>
      <c r="CS82" s="981"/>
      <c r="CT82" s="981"/>
      <c r="CU82" s="981"/>
      <c r="CV82" s="981"/>
      <c r="CW82" s="981"/>
      <c r="CX82" s="981"/>
      <c r="CY82" s="981"/>
      <c r="CZ82" s="981"/>
      <c r="DA82" s="981"/>
      <c r="DB82" s="981"/>
      <c r="DC82" s="981"/>
      <c r="DD82" s="981"/>
      <c r="DE82" s="981"/>
      <c r="DF82" s="981"/>
      <c r="DG82" s="981"/>
      <c r="DH82" s="981"/>
      <c r="DI82" s="981"/>
      <c r="DJ82" s="981"/>
      <c r="DK82" s="981"/>
      <c r="DL82" s="981"/>
      <c r="DM82" s="981"/>
      <c r="DN82" s="981"/>
      <c r="DO82" s="981"/>
      <c r="DP82" s="981"/>
      <c r="DQ82" s="981"/>
      <c r="DR82" s="981"/>
      <c r="DS82" s="981"/>
      <c r="DT82" s="981"/>
      <c r="DU82" s="981"/>
      <c r="DV82" s="981"/>
      <c r="DW82" s="981"/>
      <c r="DX82" s="981"/>
      <c r="DY82" s="981"/>
      <c r="DZ82" s="981"/>
      <c r="EA82" s="981"/>
      <c r="EB82" s="981"/>
      <c r="EC82" s="981"/>
      <c r="ED82" s="981"/>
      <c r="EE82" s="981"/>
      <c r="EF82" s="981"/>
      <c r="EG82" s="981"/>
      <c r="EH82" s="981"/>
      <c r="EI82" s="981"/>
      <c r="EJ82" s="981"/>
      <c r="EK82" s="981"/>
      <c r="EL82" s="981"/>
      <c r="EM82" s="981"/>
      <c r="EN82" s="981"/>
      <c r="EO82" s="981"/>
      <c r="EP82" s="981"/>
    </row>
    <row r="83" spans="1:146" s="980" customFormat="1">
      <c r="A83" s="983"/>
      <c r="B83" s="983"/>
      <c r="C83" s="983"/>
      <c r="D83" s="983"/>
      <c r="E83" s="983"/>
      <c r="F83" s="952"/>
      <c r="G83" s="952"/>
      <c r="H83" s="952"/>
      <c r="I83" s="952"/>
      <c r="J83" s="952"/>
      <c r="K83" s="952"/>
      <c r="L83" s="952"/>
      <c r="M83" s="952"/>
      <c r="N83" s="952"/>
      <c r="O83" s="952"/>
      <c r="P83" s="952"/>
      <c r="Q83" s="952"/>
      <c r="R83" s="952"/>
      <c r="S83" s="952"/>
      <c r="T83" s="952"/>
      <c r="U83" s="952"/>
      <c r="V83" s="952"/>
      <c r="W83" s="952"/>
      <c r="X83" s="952"/>
      <c r="Y83" s="952"/>
      <c r="Z83" s="952"/>
      <c r="AA83" s="952"/>
      <c r="AB83" s="952"/>
      <c r="AC83" s="952"/>
      <c r="AD83" s="952"/>
      <c r="AE83" s="952"/>
      <c r="AF83" s="952"/>
      <c r="AG83" s="952"/>
      <c r="AH83" s="952"/>
      <c r="AI83" s="952"/>
      <c r="AJ83" s="952"/>
      <c r="AK83" s="952"/>
      <c r="AL83" s="952"/>
      <c r="AM83" s="981"/>
      <c r="AN83" s="981"/>
      <c r="AO83" s="981"/>
      <c r="AP83" s="981"/>
      <c r="AQ83" s="981"/>
      <c r="AR83" s="981"/>
      <c r="AS83" s="981"/>
      <c r="AT83" s="981"/>
      <c r="AU83" s="981"/>
      <c r="AV83" s="981"/>
      <c r="AW83" s="981"/>
      <c r="AX83" s="981"/>
      <c r="AY83" s="981"/>
      <c r="AZ83" s="981"/>
      <c r="BA83" s="981"/>
      <c r="BB83" s="981"/>
      <c r="BC83" s="981"/>
      <c r="BD83" s="981"/>
      <c r="BE83" s="981"/>
      <c r="BF83" s="981"/>
      <c r="BG83" s="981"/>
      <c r="BH83" s="981"/>
      <c r="BI83" s="981"/>
      <c r="BJ83" s="981"/>
      <c r="BK83" s="981"/>
      <c r="BL83" s="981"/>
      <c r="BM83" s="981"/>
      <c r="BN83" s="981"/>
      <c r="BO83" s="981"/>
      <c r="BP83" s="981"/>
      <c r="BQ83" s="981"/>
      <c r="BR83" s="981"/>
      <c r="BS83" s="981"/>
      <c r="BT83" s="981"/>
      <c r="BU83" s="981"/>
      <c r="BV83" s="981"/>
      <c r="BW83" s="981"/>
      <c r="BX83" s="981"/>
      <c r="BY83" s="981"/>
      <c r="BZ83" s="981"/>
      <c r="CA83" s="981"/>
      <c r="CB83" s="981"/>
      <c r="CC83" s="981"/>
      <c r="CD83" s="981"/>
      <c r="CE83" s="981"/>
      <c r="CF83" s="981"/>
      <c r="CG83" s="981"/>
      <c r="CH83" s="981"/>
      <c r="CI83" s="981"/>
      <c r="CJ83" s="981"/>
      <c r="CK83" s="981"/>
      <c r="CL83" s="981"/>
      <c r="CM83" s="981"/>
      <c r="CN83" s="981"/>
      <c r="CO83" s="981"/>
      <c r="CP83" s="981"/>
      <c r="CQ83" s="981"/>
      <c r="CR83" s="981"/>
      <c r="CS83" s="981"/>
      <c r="CT83" s="981"/>
      <c r="CU83" s="981"/>
      <c r="CV83" s="981"/>
      <c r="CW83" s="981"/>
      <c r="CX83" s="981"/>
      <c r="CY83" s="981"/>
      <c r="CZ83" s="981"/>
      <c r="DA83" s="981"/>
      <c r="DB83" s="981"/>
      <c r="DC83" s="981"/>
      <c r="DD83" s="981"/>
      <c r="DE83" s="981"/>
      <c r="DF83" s="981"/>
      <c r="DG83" s="981"/>
      <c r="DH83" s="981"/>
      <c r="DI83" s="981"/>
      <c r="DJ83" s="981"/>
      <c r="DK83" s="981"/>
      <c r="DL83" s="981"/>
      <c r="DM83" s="981"/>
      <c r="DN83" s="981"/>
      <c r="DO83" s="981"/>
      <c r="DP83" s="981"/>
      <c r="DQ83" s="981"/>
      <c r="DR83" s="981"/>
      <c r="DS83" s="981"/>
      <c r="DT83" s="981"/>
      <c r="DU83" s="981"/>
      <c r="DV83" s="981"/>
      <c r="DW83" s="981"/>
      <c r="DX83" s="981"/>
      <c r="DY83" s="981"/>
      <c r="DZ83" s="981"/>
      <c r="EA83" s="981"/>
      <c r="EB83" s="981"/>
      <c r="EC83" s="981"/>
      <c r="ED83" s="981"/>
      <c r="EE83" s="981"/>
      <c r="EF83" s="981"/>
      <c r="EG83" s="981"/>
      <c r="EH83" s="981"/>
      <c r="EI83" s="981"/>
      <c r="EJ83" s="981"/>
      <c r="EK83" s="981"/>
      <c r="EL83" s="981"/>
      <c r="EM83" s="981"/>
      <c r="EN83" s="981"/>
      <c r="EO83" s="981"/>
      <c r="EP83" s="981"/>
    </row>
    <row r="84" spans="1:146" s="980" customFormat="1">
      <c r="A84" s="983"/>
      <c r="B84" s="983"/>
      <c r="C84" s="983"/>
      <c r="D84" s="983"/>
      <c r="E84" s="983"/>
      <c r="F84" s="952"/>
      <c r="G84" s="952"/>
      <c r="H84" s="952"/>
      <c r="I84" s="952"/>
      <c r="J84" s="952"/>
      <c r="K84" s="952"/>
      <c r="L84" s="952"/>
      <c r="M84" s="952"/>
      <c r="N84" s="952"/>
      <c r="O84" s="952"/>
      <c r="P84" s="952"/>
      <c r="Q84" s="952"/>
      <c r="R84" s="952"/>
      <c r="S84" s="952"/>
      <c r="T84" s="952"/>
      <c r="U84" s="952"/>
      <c r="V84" s="952"/>
      <c r="W84" s="952"/>
      <c r="X84" s="952"/>
      <c r="Y84" s="952"/>
      <c r="Z84" s="952"/>
      <c r="AA84" s="952"/>
      <c r="AB84" s="952"/>
      <c r="AC84" s="952"/>
      <c r="AD84" s="952"/>
      <c r="AE84" s="952"/>
      <c r="AF84" s="952"/>
      <c r="AG84" s="952"/>
      <c r="AH84" s="952"/>
      <c r="AI84" s="952"/>
      <c r="AJ84" s="952"/>
      <c r="AK84" s="952"/>
      <c r="AL84" s="952"/>
      <c r="AM84" s="981"/>
      <c r="AN84" s="981"/>
      <c r="AO84" s="981"/>
      <c r="AP84" s="981"/>
      <c r="AQ84" s="981"/>
      <c r="AR84" s="981"/>
      <c r="AS84" s="981"/>
      <c r="AT84" s="981"/>
      <c r="AU84" s="981"/>
      <c r="AV84" s="981"/>
      <c r="AW84" s="981"/>
      <c r="AX84" s="981"/>
      <c r="AY84" s="981"/>
      <c r="AZ84" s="981"/>
      <c r="BA84" s="981"/>
      <c r="BB84" s="981"/>
      <c r="BC84" s="981"/>
      <c r="BD84" s="981"/>
      <c r="BE84" s="981"/>
      <c r="BF84" s="981"/>
      <c r="BG84" s="981"/>
      <c r="BH84" s="981"/>
      <c r="BI84" s="981"/>
      <c r="BJ84" s="981"/>
      <c r="BK84" s="981"/>
      <c r="BL84" s="981"/>
      <c r="BM84" s="981"/>
      <c r="BN84" s="981"/>
      <c r="BO84" s="981"/>
      <c r="BP84" s="981"/>
      <c r="BQ84" s="981"/>
      <c r="BR84" s="981"/>
      <c r="BS84" s="981"/>
      <c r="BT84" s="981"/>
      <c r="BU84" s="981"/>
      <c r="BV84" s="981"/>
      <c r="BW84" s="981"/>
      <c r="BX84" s="981"/>
      <c r="BY84" s="981"/>
      <c r="BZ84" s="981"/>
      <c r="CA84" s="981"/>
      <c r="CB84" s="981"/>
      <c r="CC84" s="981"/>
      <c r="CD84" s="981"/>
      <c r="CE84" s="981"/>
      <c r="CF84" s="981"/>
      <c r="CG84" s="981"/>
      <c r="CH84" s="981"/>
      <c r="CI84" s="981"/>
      <c r="CJ84" s="981"/>
      <c r="CK84" s="981"/>
      <c r="CL84" s="981"/>
      <c r="CM84" s="981"/>
      <c r="CN84" s="981"/>
      <c r="CO84" s="981"/>
      <c r="CP84" s="981"/>
      <c r="CQ84" s="981"/>
      <c r="CR84" s="981"/>
      <c r="CS84" s="981"/>
      <c r="CT84" s="981"/>
      <c r="CU84" s="981"/>
      <c r="CV84" s="981"/>
      <c r="CW84" s="981"/>
      <c r="CX84" s="981"/>
      <c r="CY84" s="981"/>
      <c r="CZ84" s="981"/>
      <c r="DA84" s="981"/>
      <c r="DB84" s="981"/>
      <c r="DC84" s="981"/>
      <c r="DD84" s="981"/>
      <c r="DE84" s="981"/>
      <c r="DF84" s="981"/>
      <c r="DG84" s="981"/>
      <c r="DH84" s="981"/>
      <c r="DI84" s="981"/>
      <c r="DJ84" s="981"/>
      <c r="DK84" s="981"/>
      <c r="DL84" s="981"/>
      <c r="DM84" s="981"/>
      <c r="DN84" s="981"/>
      <c r="DO84" s="981"/>
      <c r="DP84" s="981"/>
      <c r="DQ84" s="981"/>
      <c r="DR84" s="981"/>
      <c r="DS84" s="981"/>
      <c r="DT84" s="981"/>
      <c r="DU84" s="981"/>
      <c r="DV84" s="981"/>
      <c r="DW84" s="981"/>
      <c r="DX84" s="981"/>
      <c r="DY84" s="981"/>
      <c r="DZ84" s="981"/>
      <c r="EA84" s="981"/>
      <c r="EB84" s="981"/>
      <c r="EC84" s="981"/>
      <c r="ED84" s="981"/>
      <c r="EE84" s="981"/>
      <c r="EF84" s="981"/>
      <c r="EG84" s="981"/>
      <c r="EH84" s="981"/>
      <c r="EI84" s="981"/>
      <c r="EJ84" s="981"/>
      <c r="EK84" s="981"/>
      <c r="EL84" s="981"/>
      <c r="EM84" s="981"/>
      <c r="EN84" s="981"/>
      <c r="EO84" s="981"/>
      <c r="EP84" s="981"/>
    </row>
    <row r="85" spans="1:146" s="980" customFormat="1">
      <c r="A85" s="983"/>
      <c r="B85" s="983"/>
      <c r="C85" s="983"/>
      <c r="D85" s="983"/>
      <c r="E85" s="983"/>
      <c r="F85" s="952"/>
      <c r="G85" s="952"/>
      <c r="H85" s="952"/>
      <c r="I85" s="952"/>
      <c r="J85" s="952"/>
      <c r="K85" s="952"/>
      <c r="L85" s="952"/>
      <c r="M85" s="952"/>
      <c r="N85" s="952"/>
      <c r="O85" s="952"/>
      <c r="P85" s="952"/>
      <c r="Q85" s="952"/>
      <c r="R85" s="952"/>
      <c r="S85" s="952"/>
      <c r="T85" s="952"/>
      <c r="U85" s="952"/>
      <c r="V85" s="952"/>
      <c r="W85" s="952"/>
      <c r="X85" s="952"/>
      <c r="Y85" s="952"/>
      <c r="Z85" s="952"/>
      <c r="AA85" s="952"/>
      <c r="AB85" s="952"/>
      <c r="AC85" s="952"/>
      <c r="AD85" s="952"/>
      <c r="AE85" s="952"/>
      <c r="AF85" s="952"/>
      <c r="AG85" s="952"/>
      <c r="AH85" s="952"/>
      <c r="AI85" s="952"/>
      <c r="AJ85" s="952"/>
      <c r="AK85" s="952"/>
      <c r="AL85" s="952"/>
      <c r="AM85" s="981"/>
      <c r="AN85" s="981"/>
      <c r="AO85" s="981"/>
      <c r="AP85" s="981"/>
      <c r="AQ85" s="981"/>
      <c r="AR85" s="981"/>
      <c r="AS85" s="981"/>
      <c r="AT85" s="981"/>
      <c r="AU85" s="981"/>
      <c r="AV85" s="981"/>
      <c r="AW85" s="981"/>
      <c r="AX85" s="981"/>
      <c r="AY85" s="981"/>
      <c r="AZ85" s="981"/>
      <c r="BA85" s="981"/>
      <c r="BB85" s="981"/>
      <c r="BC85" s="981"/>
      <c r="BD85" s="981"/>
      <c r="BE85" s="981"/>
      <c r="BF85" s="981"/>
      <c r="BG85" s="981"/>
      <c r="BH85" s="981"/>
      <c r="BI85" s="981"/>
      <c r="BJ85" s="981"/>
      <c r="BK85" s="981"/>
      <c r="BL85" s="981"/>
      <c r="BM85" s="981"/>
      <c r="BN85" s="981"/>
      <c r="BO85" s="981"/>
      <c r="BP85" s="981"/>
      <c r="BQ85" s="981"/>
      <c r="BR85" s="981"/>
      <c r="BS85" s="981"/>
      <c r="BT85" s="981"/>
      <c r="BU85" s="981"/>
      <c r="BV85" s="981"/>
      <c r="BW85" s="981"/>
      <c r="BX85" s="981"/>
      <c r="BY85" s="981"/>
      <c r="BZ85" s="981"/>
      <c r="CA85" s="981"/>
      <c r="CB85" s="981"/>
      <c r="CC85" s="981"/>
      <c r="CD85" s="981"/>
      <c r="CE85" s="981"/>
      <c r="CF85" s="981"/>
      <c r="CG85" s="981"/>
      <c r="CH85" s="981"/>
      <c r="CI85" s="981"/>
      <c r="CJ85" s="981"/>
      <c r="CK85" s="981"/>
      <c r="CL85" s="981"/>
      <c r="CM85" s="981"/>
      <c r="CN85" s="981"/>
      <c r="CO85" s="981"/>
      <c r="CP85" s="981"/>
      <c r="CQ85" s="981"/>
      <c r="CR85" s="981"/>
      <c r="CS85" s="981"/>
      <c r="CT85" s="981"/>
      <c r="CU85" s="981"/>
      <c r="CV85" s="981"/>
      <c r="CW85" s="981"/>
      <c r="CX85" s="981"/>
      <c r="CY85" s="981"/>
      <c r="CZ85" s="981"/>
      <c r="DA85" s="981"/>
      <c r="DB85" s="981"/>
      <c r="DC85" s="981"/>
      <c r="DD85" s="981"/>
      <c r="DE85" s="981"/>
      <c r="DF85" s="981"/>
      <c r="DG85" s="981"/>
      <c r="DH85" s="981"/>
      <c r="DI85" s="981"/>
      <c r="DJ85" s="981"/>
      <c r="DK85" s="981"/>
      <c r="DL85" s="981"/>
      <c r="DM85" s="981"/>
      <c r="DN85" s="981"/>
      <c r="DO85" s="981"/>
      <c r="DP85" s="981"/>
      <c r="DQ85" s="981"/>
      <c r="DR85" s="981"/>
      <c r="DS85" s="981"/>
      <c r="DT85" s="981"/>
      <c r="DU85" s="981"/>
      <c r="DV85" s="981"/>
      <c r="DW85" s="981"/>
      <c r="DX85" s="981"/>
      <c r="DY85" s="981"/>
      <c r="DZ85" s="981"/>
      <c r="EA85" s="981"/>
      <c r="EB85" s="981"/>
      <c r="EC85" s="981"/>
      <c r="ED85" s="981"/>
      <c r="EE85" s="981"/>
      <c r="EF85" s="981"/>
      <c r="EG85" s="981"/>
      <c r="EH85" s="981"/>
      <c r="EI85" s="981"/>
      <c r="EJ85" s="981"/>
      <c r="EK85" s="981"/>
      <c r="EL85" s="981"/>
      <c r="EM85" s="981"/>
      <c r="EN85" s="981"/>
      <c r="EO85" s="981"/>
      <c r="EP85" s="981"/>
    </row>
    <row r="86" spans="1:146" s="980" customFormat="1">
      <c r="A86" s="983"/>
      <c r="B86" s="983"/>
      <c r="C86" s="983"/>
      <c r="D86" s="983"/>
      <c r="E86" s="983"/>
      <c r="F86" s="952"/>
      <c r="G86" s="952"/>
      <c r="H86" s="952"/>
      <c r="I86" s="952"/>
      <c r="J86" s="952"/>
      <c r="K86" s="952"/>
      <c r="L86" s="952"/>
      <c r="M86" s="952"/>
      <c r="N86" s="952"/>
      <c r="O86" s="952"/>
      <c r="P86" s="952"/>
      <c r="Q86" s="952"/>
      <c r="R86" s="952"/>
      <c r="S86" s="952"/>
      <c r="T86" s="952"/>
      <c r="U86" s="952"/>
      <c r="V86" s="952"/>
      <c r="W86" s="952"/>
      <c r="X86" s="952"/>
      <c r="Y86" s="952"/>
      <c r="Z86" s="952"/>
      <c r="AA86" s="952"/>
      <c r="AB86" s="952"/>
      <c r="AC86" s="952"/>
      <c r="AD86" s="952"/>
      <c r="AE86" s="952"/>
      <c r="AF86" s="952"/>
      <c r="AG86" s="952"/>
      <c r="AH86" s="952"/>
      <c r="AI86" s="952"/>
      <c r="AJ86" s="952"/>
      <c r="AK86" s="952"/>
      <c r="AL86" s="952"/>
      <c r="AM86" s="981"/>
      <c r="AN86" s="981"/>
      <c r="AO86" s="981"/>
      <c r="AP86" s="981"/>
      <c r="AQ86" s="981"/>
      <c r="AR86" s="981"/>
      <c r="AS86" s="981"/>
      <c r="AT86" s="981"/>
      <c r="AU86" s="981"/>
      <c r="AV86" s="981"/>
      <c r="AW86" s="981"/>
      <c r="AX86" s="981"/>
      <c r="AY86" s="981"/>
      <c r="AZ86" s="981"/>
      <c r="BA86" s="981"/>
      <c r="BB86" s="981"/>
      <c r="BC86" s="981"/>
      <c r="BD86" s="981"/>
      <c r="BE86" s="981"/>
      <c r="BF86" s="981"/>
      <c r="BG86" s="981"/>
      <c r="BH86" s="981"/>
      <c r="BI86" s="981"/>
      <c r="BJ86" s="981"/>
      <c r="BK86" s="981"/>
      <c r="BL86" s="981"/>
      <c r="BM86" s="981"/>
      <c r="BN86" s="981"/>
      <c r="BO86" s="981"/>
      <c r="BP86" s="981"/>
      <c r="BQ86" s="981"/>
      <c r="BR86" s="981"/>
      <c r="BS86" s="981"/>
      <c r="BT86" s="981"/>
      <c r="BU86" s="981"/>
      <c r="BV86" s="981"/>
      <c r="BW86" s="981"/>
      <c r="BX86" s="981"/>
      <c r="BY86" s="981"/>
      <c r="BZ86" s="981"/>
      <c r="CA86" s="981"/>
      <c r="CB86" s="981"/>
      <c r="CC86" s="981"/>
      <c r="CD86" s="981"/>
      <c r="CE86" s="981"/>
      <c r="CF86" s="981"/>
      <c r="CG86" s="981"/>
      <c r="CH86" s="981"/>
      <c r="CI86" s="981"/>
      <c r="CJ86" s="981"/>
      <c r="CK86" s="981"/>
      <c r="CL86" s="981"/>
      <c r="CM86" s="981"/>
      <c r="CN86" s="981"/>
      <c r="CO86" s="981"/>
      <c r="CP86" s="981"/>
      <c r="CQ86" s="981"/>
      <c r="CR86" s="981"/>
      <c r="CS86" s="981"/>
      <c r="CT86" s="981"/>
      <c r="CU86" s="981"/>
      <c r="CV86" s="981"/>
      <c r="CW86" s="981"/>
      <c r="CX86" s="981"/>
      <c r="CY86" s="981"/>
      <c r="CZ86" s="981"/>
      <c r="DA86" s="981"/>
      <c r="DB86" s="981"/>
      <c r="DC86" s="981"/>
      <c r="DD86" s="981"/>
      <c r="DE86" s="981"/>
      <c r="DF86" s="981"/>
      <c r="DG86" s="981"/>
      <c r="DH86" s="981"/>
      <c r="DI86" s="981"/>
      <c r="DJ86" s="981"/>
      <c r="DK86" s="981"/>
      <c r="DL86" s="981"/>
      <c r="DM86" s="981"/>
      <c r="DN86" s="981"/>
      <c r="DO86" s="981"/>
      <c r="DP86" s="981"/>
      <c r="DQ86" s="981"/>
      <c r="DR86" s="981"/>
      <c r="DS86" s="981"/>
      <c r="DT86" s="981"/>
      <c r="DU86" s="981"/>
      <c r="DV86" s="981"/>
      <c r="DW86" s="981"/>
      <c r="DX86" s="981"/>
      <c r="DY86" s="981"/>
      <c r="DZ86" s="981"/>
      <c r="EA86" s="981"/>
      <c r="EB86" s="981"/>
      <c r="EC86" s="981"/>
      <c r="ED86" s="981"/>
      <c r="EE86" s="981"/>
      <c r="EF86" s="981"/>
      <c r="EG86" s="981"/>
      <c r="EH86" s="981"/>
      <c r="EI86" s="981"/>
      <c r="EJ86" s="981"/>
      <c r="EK86" s="981"/>
      <c r="EL86" s="981"/>
      <c r="EM86" s="981"/>
      <c r="EN86" s="981"/>
      <c r="EO86" s="981"/>
      <c r="EP86" s="981"/>
    </row>
    <row r="87" spans="1:146" s="980" customFormat="1">
      <c r="A87" s="983"/>
      <c r="B87" s="983"/>
      <c r="C87" s="983"/>
      <c r="D87" s="983"/>
      <c r="E87" s="983"/>
      <c r="F87" s="952"/>
      <c r="G87" s="952"/>
      <c r="H87" s="952"/>
      <c r="I87" s="952"/>
      <c r="J87" s="952"/>
      <c r="K87" s="952"/>
      <c r="L87" s="952"/>
      <c r="M87" s="952"/>
      <c r="N87" s="952"/>
      <c r="O87" s="952"/>
      <c r="P87" s="952"/>
      <c r="Q87" s="952"/>
      <c r="R87" s="952"/>
      <c r="S87" s="952"/>
      <c r="T87" s="952"/>
      <c r="U87" s="952"/>
      <c r="V87" s="952"/>
      <c r="W87" s="952"/>
      <c r="X87" s="952"/>
      <c r="Y87" s="952"/>
      <c r="Z87" s="952"/>
      <c r="AA87" s="952"/>
      <c r="AB87" s="952"/>
      <c r="AC87" s="952"/>
      <c r="AD87" s="952"/>
      <c r="AE87" s="952"/>
      <c r="AF87" s="952"/>
      <c r="AG87" s="952"/>
      <c r="AH87" s="952"/>
      <c r="AI87" s="952"/>
      <c r="AJ87" s="952"/>
      <c r="AK87" s="952"/>
      <c r="AL87" s="952"/>
      <c r="AM87" s="981"/>
      <c r="AN87" s="981"/>
      <c r="AO87" s="981"/>
      <c r="AP87" s="981"/>
      <c r="AQ87" s="981"/>
      <c r="AR87" s="981"/>
      <c r="AS87" s="981"/>
      <c r="AT87" s="981"/>
      <c r="AU87" s="981"/>
      <c r="AV87" s="981"/>
      <c r="AW87" s="981"/>
      <c r="AX87" s="981"/>
      <c r="AY87" s="981"/>
      <c r="AZ87" s="981"/>
      <c r="BA87" s="981"/>
      <c r="BB87" s="981"/>
      <c r="BC87" s="981"/>
      <c r="BD87" s="981"/>
      <c r="BE87" s="981"/>
      <c r="BF87" s="981"/>
      <c r="BG87" s="981"/>
      <c r="BH87" s="981"/>
      <c r="BI87" s="981"/>
      <c r="BJ87" s="981"/>
      <c r="BK87" s="981"/>
      <c r="BL87" s="981"/>
      <c r="BM87" s="981"/>
      <c r="BN87" s="981"/>
      <c r="BO87" s="981"/>
      <c r="BP87" s="981"/>
      <c r="BQ87" s="981"/>
      <c r="BR87" s="981"/>
      <c r="BS87" s="981"/>
      <c r="BT87" s="981"/>
      <c r="BU87" s="981"/>
      <c r="BV87" s="981"/>
      <c r="BW87" s="981"/>
      <c r="BX87" s="981"/>
      <c r="BY87" s="981"/>
      <c r="BZ87" s="981"/>
      <c r="CA87" s="981"/>
      <c r="CB87" s="981"/>
      <c r="CC87" s="981"/>
      <c r="CD87" s="981"/>
      <c r="CE87" s="981"/>
      <c r="CF87" s="981"/>
      <c r="CG87" s="981"/>
      <c r="CH87" s="981"/>
      <c r="CI87" s="981"/>
      <c r="CJ87" s="981"/>
      <c r="CK87" s="981"/>
      <c r="CL87" s="981"/>
      <c r="CM87" s="981"/>
      <c r="CN87" s="981"/>
      <c r="CO87" s="981"/>
      <c r="CP87" s="981"/>
      <c r="CQ87" s="981"/>
      <c r="CR87" s="981"/>
      <c r="CS87" s="981"/>
      <c r="CT87" s="981"/>
      <c r="CU87" s="981"/>
      <c r="CV87" s="981"/>
      <c r="CW87" s="981"/>
      <c r="CX87" s="981"/>
      <c r="CY87" s="981"/>
      <c r="CZ87" s="981"/>
      <c r="DA87" s="981"/>
      <c r="DB87" s="981"/>
      <c r="DC87" s="981"/>
      <c r="DD87" s="981"/>
      <c r="DE87" s="981"/>
      <c r="DF87" s="981"/>
      <c r="DG87" s="981"/>
      <c r="DH87" s="981"/>
      <c r="DI87" s="981"/>
      <c r="DJ87" s="981"/>
      <c r="DK87" s="981"/>
      <c r="DL87" s="981"/>
      <c r="DM87" s="981"/>
      <c r="DN87" s="981"/>
      <c r="DO87" s="981"/>
      <c r="DP87" s="981"/>
      <c r="DQ87" s="981"/>
      <c r="DR87" s="981"/>
      <c r="DS87" s="981"/>
      <c r="DT87" s="981"/>
      <c r="DU87" s="981"/>
      <c r="DV87" s="981"/>
      <c r="DW87" s="981"/>
      <c r="DX87" s="981"/>
      <c r="DY87" s="981"/>
      <c r="DZ87" s="981"/>
      <c r="EA87" s="981"/>
      <c r="EB87" s="981"/>
      <c r="EC87" s="981"/>
      <c r="ED87" s="981"/>
      <c r="EE87" s="981"/>
      <c r="EF87" s="981"/>
      <c r="EG87" s="981"/>
      <c r="EH87" s="981"/>
      <c r="EI87" s="981"/>
      <c r="EJ87" s="981"/>
      <c r="EK87" s="981"/>
      <c r="EL87" s="981"/>
      <c r="EM87" s="981"/>
      <c r="EN87" s="981"/>
      <c r="EO87" s="981"/>
      <c r="EP87" s="981"/>
    </row>
    <row r="88" spans="1:146" s="980" customFormat="1">
      <c r="A88" s="983"/>
      <c r="B88" s="983"/>
      <c r="C88" s="983"/>
      <c r="D88" s="983"/>
      <c r="E88" s="983"/>
      <c r="F88" s="952"/>
      <c r="G88" s="952"/>
      <c r="H88" s="952"/>
      <c r="I88" s="952"/>
      <c r="J88" s="952"/>
      <c r="K88" s="952"/>
      <c r="L88" s="952"/>
      <c r="M88" s="952"/>
      <c r="N88" s="952"/>
      <c r="O88" s="952"/>
      <c r="P88" s="952"/>
      <c r="Q88" s="952"/>
      <c r="R88" s="952"/>
      <c r="S88" s="952"/>
      <c r="T88" s="952"/>
      <c r="U88" s="952"/>
      <c r="V88" s="952"/>
      <c r="W88" s="952"/>
      <c r="X88" s="952"/>
      <c r="Y88" s="952"/>
      <c r="Z88" s="952"/>
      <c r="AA88" s="952"/>
      <c r="AB88" s="952"/>
      <c r="AC88" s="952"/>
      <c r="AD88" s="952"/>
      <c r="AE88" s="952"/>
      <c r="AF88" s="952"/>
      <c r="AG88" s="952"/>
      <c r="AH88" s="952"/>
      <c r="AI88" s="952"/>
      <c r="AJ88" s="952"/>
      <c r="AK88" s="952"/>
      <c r="AL88" s="952"/>
      <c r="AM88" s="981"/>
      <c r="AN88" s="981"/>
      <c r="AO88" s="981"/>
      <c r="AP88" s="981"/>
      <c r="AQ88" s="981"/>
      <c r="AR88" s="981"/>
      <c r="AS88" s="981"/>
      <c r="AT88" s="981"/>
      <c r="AU88" s="981"/>
      <c r="AV88" s="981"/>
      <c r="AW88" s="981"/>
      <c r="AX88" s="981"/>
      <c r="AY88" s="981"/>
      <c r="AZ88" s="981"/>
      <c r="BA88" s="981"/>
      <c r="BB88" s="981"/>
      <c r="BC88" s="981"/>
      <c r="BD88" s="981"/>
      <c r="BE88" s="981"/>
      <c r="BF88" s="981"/>
      <c r="BG88" s="981"/>
      <c r="BH88" s="981"/>
      <c r="BI88" s="981"/>
      <c r="BJ88" s="981"/>
      <c r="BK88" s="981"/>
      <c r="BL88" s="981"/>
      <c r="BM88" s="981"/>
      <c r="BN88" s="981"/>
      <c r="BO88" s="981"/>
      <c r="BP88" s="981"/>
      <c r="BQ88" s="981"/>
      <c r="BR88" s="981"/>
      <c r="BS88" s="981"/>
      <c r="BT88" s="981"/>
      <c r="BU88" s="981"/>
      <c r="BV88" s="981"/>
      <c r="BW88" s="981"/>
      <c r="BX88" s="981"/>
      <c r="BY88" s="981"/>
      <c r="BZ88" s="981"/>
      <c r="CA88" s="981"/>
      <c r="CB88" s="981"/>
      <c r="CC88" s="981"/>
      <c r="CD88" s="981"/>
      <c r="CE88" s="981"/>
      <c r="CF88" s="981"/>
      <c r="CG88" s="981"/>
      <c r="CH88" s="981"/>
      <c r="CI88" s="981"/>
      <c r="CJ88" s="981"/>
      <c r="CK88" s="981"/>
      <c r="CL88" s="981"/>
      <c r="CM88" s="981"/>
      <c r="CN88" s="981"/>
      <c r="CO88" s="981"/>
      <c r="CP88" s="981"/>
      <c r="CQ88" s="981"/>
      <c r="CR88" s="981"/>
      <c r="CS88" s="981"/>
      <c r="CT88" s="981"/>
      <c r="CU88" s="981"/>
      <c r="CV88" s="981"/>
      <c r="CW88" s="981"/>
      <c r="CX88" s="981"/>
      <c r="CY88" s="981"/>
      <c r="CZ88" s="981"/>
      <c r="DA88" s="981"/>
      <c r="DB88" s="981"/>
      <c r="DC88" s="981"/>
      <c r="DD88" s="981"/>
      <c r="DE88" s="981"/>
      <c r="DF88" s="981"/>
      <c r="DG88" s="981"/>
      <c r="DH88" s="981"/>
      <c r="DI88" s="981"/>
      <c r="DJ88" s="981"/>
      <c r="DK88" s="981"/>
      <c r="DL88" s="981"/>
      <c r="DM88" s="981"/>
      <c r="DN88" s="981"/>
      <c r="DO88" s="981"/>
      <c r="DP88" s="981"/>
      <c r="DQ88" s="981"/>
      <c r="DR88" s="981"/>
      <c r="DS88" s="981"/>
      <c r="DT88" s="981"/>
      <c r="DU88" s="981"/>
      <c r="DV88" s="981"/>
      <c r="DW88" s="981"/>
      <c r="DX88" s="981"/>
      <c r="DY88" s="981"/>
      <c r="DZ88" s="981"/>
      <c r="EA88" s="981"/>
      <c r="EB88" s="981"/>
      <c r="EC88" s="981"/>
      <c r="ED88" s="981"/>
      <c r="EE88" s="981"/>
      <c r="EF88" s="981"/>
      <c r="EG88" s="981"/>
      <c r="EH88" s="981"/>
      <c r="EI88" s="981"/>
      <c r="EJ88" s="981"/>
      <c r="EK88" s="981"/>
      <c r="EL88" s="981"/>
      <c r="EM88" s="981"/>
      <c r="EN88" s="981"/>
      <c r="EO88" s="981"/>
      <c r="EP88" s="981"/>
    </row>
    <row r="89" spans="1:146" s="980" customFormat="1">
      <c r="A89" s="983"/>
      <c r="B89" s="983"/>
      <c r="C89" s="983"/>
      <c r="D89" s="983"/>
      <c r="E89" s="983"/>
      <c r="F89" s="952"/>
      <c r="G89" s="952"/>
      <c r="H89" s="952"/>
      <c r="I89" s="952"/>
      <c r="J89" s="952"/>
      <c r="K89" s="952"/>
      <c r="L89" s="952"/>
      <c r="M89" s="952"/>
      <c r="N89" s="952"/>
      <c r="O89" s="952"/>
      <c r="P89" s="952"/>
      <c r="Q89" s="952"/>
      <c r="R89" s="952"/>
      <c r="S89" s="952"/>
      <c r="T89" s="952"/>
      <c r="U89" s="952"/>
      <c r="V89" s="952"/>
      <c r="W89" s="952"/>
      <c r="X89" s="952"/>
      <c r="Y89" s="952"/>
      <c r="Z89" s="952"/>
      <c r="AA89" s="952"/>
      <c r="AB89" s="952"/>
      <c r="AC89" s="952"/>
      <c r="AD89" s="952"/>
      <c r="AE89" s="952"/>
      <c r="AF89" s="952"/>
      <c r="AG89" s="952"/>
      <c r="AH89" s="952"/>
      <c r="AI89" s="952"/>
      <c r="AJ89" s="952"/>
      <c r="AK89" s="952"/>
      <c r="AL89" s="952"/>
      <c r="AM89" s="981"/>
      <c r="AN89" s="981"/>
      <c r="AO89" s="981"/>
      <c r="AP89" s="981"/>
      <c r="AQ89" s="981"/>
      <c r="AR89" s="981"/>
      <c r="AS89" s="981"/>
      <c r="AT89" s="981"/>
      <c r="AU89" s="981"/>
      <c r="AV89" s="981"/>
      <c r="AW89" s="981"/>
      <c r="AX89" s="981"/>
      <c r="AY89" s="981"/>
      <c r="AZ89" s="981"/>
      <c r="BA89" s="981"/>
      <c r="BB89" s="981"/>
      <c r="BC89" s="981"/>
      <c r="BD89" s="981"/>
      <c r="BE89" s="981"/>
      <c r="BF89" s="981"/>
      <c r="BG89" s="981"/>
      <c r="BH89" s="981"/>
      <c r="BI89" s="981"/>
      <c r="BJ89" s="981"/>
      <c r="BK89" s="981"/>
      <c r="BL89" s="981"/>
      <c r="BM89" s="981"/>
      <c r="BN89" s="981"/>
      <c r="BO89" s="981"/>
      <c r="BP89" s="981"/>
      <c r="BQ89" s="981"/>
      <c r="BR89" s="981"/>
      <c r="BS89" s="981"/>
      <c r="BT89" s="981"/>
      <c r="BU89" s="981"/>
      <c r="BV89" s="981"/>
      <c r="BW89" s="981"/>
      <c r="BX89" s="981"/>
      <c r="BY89" s="981"/>
      <c r="BZ89" s="981"/>
      <c r="CA89" s="981"/>
      <c r="CB89" s="981"/>
      <c r="CC89" s="981"/>
      <c r="CD89" s="981"/>
      <c r="CE89" s="981"/>
      <c r="CF89" s="981"/>
      <c r="CG89" s="981"/>
      <c r="CH89" s="981"/>
      <c r="CI89" s="981"/>
      <c r="CJ89" s="981"/>
      <c r="CK89" s="981"/>
      <c r="CL89" s="981"/>
      <c r="CM89" s="981"/>
      <c r="CN89" s="981"/>
      <c r="CO89" s="981"/>
      <c r="CP89" s="981"/>
      <c r="CQ89" s="981"/>
      <c r="CR89" s="981"/>
      <c r="CS89" s="981"/>
      <c r="CT89" s="981"/>
      <c r="CU89" s="981"/>
      <c r="CV89" s="981"/>
      <c r="CW89" s="981"/>
      <c r="CX89" s="981"/>
      <c r="CY89" s="981"/>
      <c r="CZ89" s="981"/>
      <c r="DA89" s="981"/>
      <c r="DB89" s="981"/>
      <c r="DC89" s="981"/>
      <c r="DD89" s="981"/>
      <c r="DE89" s="981"/>
      <c r="DF89" s="981"/>
      <c r="DG89" s="981"/>
      <c r="DH89" s="981"/>
      <c r="DI89" s="981"/>
      <c r="DJ89" s="981"/>
      <c r="DK89" s="981"/>
      <c r="DL89" s="981"/>
      <c r="DM89" s="981"/>
      <c r="DN89" s="981"/>
      <c r="DO89" s="981"/>
      <c r="DP89" s="981"/>
      <c r="DQ89" s="981"/>
      <c r="DR89" s="981"/>
      <c r="DS89" s="981"/>
      <c r="DT89" s="981"/>
      <c r="DU89" s="981"/>
      <c r="DV89" s="981"/>
      <c r="DW89" s="981"/>
      <c r="DX89" s="981"/>
      <c r="DY89" s="981"/>
      <c r="DZ89" s="981"/>
      <c r="EA89" s="981"/>
      <c r="EB89" s="981"/>
      <c r="EC89" s="981"/>
      <c r="ED89" s="981"/>
      <c r="EE89" s="981"/>
      <c r="EF89" s="981"/>
      <c r="EG89" s="981"/>
      <c r="EH89" s="981"/>
      <c r="EI89" s="981"/>
      <c r="EJ89" s="981"/>
      <c r="EK89" s="981"/>
      <c r="EL89" s="981"/>
      <c r="EM89" s="981"/>
      <c r="EN89" s="981"/>
      <c r="EO89" s="981"/>
      <c r="EP89" s="981"/>
    </row>
    <row r="90" spans="1:146" s="980" customFormat="1">
      <c r="A90" s="983"/>
      <c r="B90" s="983"/>
      <c r="C90" s="983"/>
      <c r="D90" s="983"/>
      <c r="E90" s="983"/>
      <c r="F90" s="952"/>
      <c r="G90" s="952"/>
      <c r="H90" s="952"/>
      <c r="I90" s="952"/>
      <c r="J90" s="952"/>
      <c r="K90" s="952"/>
      <c r="L90" s="952"/>
      <c r="M90" s="952"/>
      <c r="N90" s="952"/>
      <c r="O90" s="952"/>
      <c r="P90" s="952"/>
      <c r="Q90" s="952"/>
      <c r="R90" s="952"/>
      <c r="S90" s="952"/>
      <c r="T90" s="952"/>
      <c r="U90" s="952"/>
      <c r="V90" s="952"/>
      <c r="W90" s="952"/>
      <c r="X90" s="952"/>
      <c r="Y90" s="952"/>
      <c r="Z90" s="952"/>
      <c r="AA90" s="952"/>
      <c r="AB90" s="952"/>
      <c r="AC90" s="952"/>
      <c r="AD90" s="952"/>
      <c r="AE90" s="952"/>
      <c r="AF90" s="952"/>
      <c r="AG90" s="952"/>
      <c r="AH90" s="952"/>
      <c r="AI90" s="952"/>
      <c r="AJ90" s="952"/>
      <c r="AK90" s="952"/>
      <c r="AL90" s="952"/>
      <c r="AM90" s="981"/>
      <c r="AN90" s="981"/>
      <c r="AO90" s="981"/>
      <c r="AP90" s="981"/>
      <c r="AQ90" s="981"/>
      <c r="AR90" s="981"/>
      <c r="AS90" s="981"/>
      <c r="AT90" s="981"/>
      <c r="AU90" s="981"/>
      <c r="AV90" s="981"/>
      <c r="AW90" s="981"/>
      <c r="AX90" s="981"/>
      <c r="AY90" s="981"/>
      <c r="AZ90" s="981"/>
      <c r="BA90" s="981"/>
      <c r="BB90" s="981"/>
      <c r="BC90" s="981"/>
      <c r="BD90" s="981"/>
      <c r="BE90" s="981"/>
      <c r="BF90" s="981"/>
      <c r="BG90" s="981"/>
      <c r="BH90" s="981"/>
      <c r="BI90" s="981"/>
      <c r="BJ90" s="981"/>
      <c r="BK90" s="981"/>
      <c r="BL90" s="981"/>
      <c r="BM90" s="981"/>
      <c r="BN90" s="981"/>
      <c r="BO90" s="981"/>
      <c r="BP90" s="981"/>
      <c r="BQ90" s="981"/>
      <c r="BR90" s="981"/>
      <c r="BS90" s="981"/>
      <c r="BT90" s="981"/>
      <c r="BU90" s="981"/>
      <c r="BV90" s="981"/>
      <c r="BW90" s="981"/>
      <c r="BX90" s="981"/>
      <c r="BY90" s="981"/>
      <c r="BZ90" s="981"/>
      <c r="CA90" s="981"/>
      <c r="CB90" s="981"/>
      <c r="CC90" s="981"/>
      <c r="CD90" s="981"/>
      <c r="CE90" s="981"/>
      <c r="CF90" s="981"/>
      <c r="CG90" s="981"/>
      <c r="CH90" s="981"/>
      <c r="CI90" s="981"/>
      <c r="CJ90" s="981"/>
      <c r="CK90" s="981"/>
      <c r="CL90" s="981"/>
      <c r="CM90" s="981"/>
      <c r="CN90" s="981"/>
      <c r="CO90" s="981"/>
      <c r="CP90" s="981"/>
      <c r="CQ90" s="981"/>
      <c r="CR90" s="981"/>
      <c r="CS90" s="981"/>
      <c r="CT90" s="981"/>
      <c r="CU90" s="981"/>
      <c r="CV90" s="981"/>
      <c r="CW90" s="981"/>
      <c r="CX90" s="981"/>
      <c r="CY90" s="981"/>
      <c r="CZ90" s="981"/>
      <c r="DA90" s="981"/>
      <c r="DB90" s="981"/>
      <c r="DC90" s="981"/>
      <c r="DD90" s="981"/>
      <c r="DE90" s="981"/>
      <c r="DF90" s="981"/>
      <c r="DG90" s="981"/>
      <c r="DH90" s="981"/>
      <c r="DI90" s="981"/>
      <c r="DJ90" s="981"/>
      <c r="DK90" s="981"/>
      <c r="DL90" s="981"/>
      <c r="DM90" s="981"/>
      <c r="DN90" s="981"/>
      <c r="DO90" s="981"/>
      <c r="DP90" s="981"/>
      <c r="DQ90" s="981"/>
      <c r="DR90" s="981"/>
      <c r="DS90" s="981"/>
      <c r="DT90" s="981"/>
      <c r="DU90" s="981"/>
      <c r="DV90" s="981"/>
      <c r="DW90" s="981"/>
      <c r="DX90" s="981"/>
      <c r="DY90" s="981"/>
      <c r="DZ90" s="981"/>
      <c r="EA90" s="981"/>
      <c r="EB90" s="981"/>
      <c r="EC90" s="981"/>
      <c r="ED90" s="981"/>
      <c r="EE90" s="981"/>
      <c r="EF90" s="981"/>
      <c r="EG90" s="981"/>
      <c r="EH90" s="981"/>
      <c r="EI90" s="981"/>
      <c r="EJ90" s="981"/>
      <c r="EK90" s="981"/>
      <c r="EL90" s="981"/>
      <c r="EM90" s="981"/>
      <c r="EN90" s="981"/>
      <c r="EO90" s="981"/>
      <c r="EP90" s="981"/>
    </row>
    <row r="91" spans="1:146" s="980" customFormat="1">
      <c r="A91" s="983"/>
      <c r="B91" s="983"/>
      <c r="C91" s="983"/>
      <c r="D91" s="983"/>
      <c r="E91" s="983"/>
      <c r="F91" s="952"/>
      <c r="G91" s="952"/>
      <c r="H91" s="952"/>
      <c r="I91" s="952"/>
      <c r="J91" s="952"/>
      <c r="K91" s="952"/>
      <c r="L91" s="952"/>
      <c r="M91" s="952"/>
      <c r="N91" s="952"/>
      <c r="O91" s="952"/>
      <c r="P91" s="952"/>
      <c r="Q91" s="952"/>
      <c r="R91" s="952"/>
      <c r="S91" s="952"/>
      <c r="T91" s="952"/>
      <c r="U91" s="952"/>
      <c r="V91" s="952"/>
      <c r="W91" s="952"/>
      <c r="X91" s="952"/>
      <c r="Y91" s="952"/>
      <c r="Z91" s="952"/>
      <c r="AA91" s="952"/>
      <c r="AB91" s="952"/>
      <c r="AC91" s="952"/>
      <c r="AD91" s="952"/>
      <c r="AE91" s="952"/>
      <c r="AF91" s="952"/>
      <c r="AG91" s="952"/>
      <c r="AH91" s="952"/>
      <c r="AI91" s="952"/>
      <c r="AJ91" s="952"/>
      <c r="AK91" s="952"/>
      <c r="AL91" s="952"/>
      <c r="AM91" s="981"/>
      <c r="AN91" s="981"/>
      <c r="AO91" s="981"/>
      <c r="AP91" s="981"/>
      <c r="AQ91" s="981"/>
      <c r="AR91" s="981"/>
      <c r="AS91" s="981"/>
      <c r="AT91" s="981"/>
      <c r="AU91" s="981"/>
      <c r="AV91" s="981"/>
      <c r="AW91" s="981"/>
      <c r="AX91" s="981"/>
      <c r="AY91" s="981"/>
      <c r="AZ91" s="981"/>
      <c r="BA91" s="981"/>
      <c r="BB91" s="981"/>
      <c r="BC91" s="981"/>
      <c r="BD91" s="981"/>
      <c r="BE91" s="981"/>
      <c r="BF91" s="981"/>
      <c r="BG91" s="981"/>
      <c r="BH91" s="981"/>
      <c r="BI91" s="981"/>
      <c r="BJ91" s="981"/>
      <c r="BK91" s="981"/>
      <c r="BL91" s="981"/>
      <c r="BM91" s="981"/>
      <c r="BN91" s="981"/>
      <c r="BO91" s="981"/>
      <c r="BP91" s="981"/>
      <c r="BQ91" s="981"/>
      <c r="BR91" s="981"/>
      <c r="BS91" s="981"/>
      <c r="BT91" s="981"/>
      <c r="BU91" s="981"/>
      <c r="BV91" s="981"/>
      <c r="BW91" s="981"/>
      <c r="BX91" s="981"/>
      <c r="BY91" s="981"/>
      <c r="BZ91" s="981"/>
      <c r="CA91" s="981"/>
      <c r="CB91" s="981"/>
      <c r="CC91" s="981"/>
      <c r="CD91" s="981"/>
      <c r="CE91" s="981"/>
      <c r="CF91" s="981"/>
      <c r="CG91" s="981"/>
      <c r="CH91" s="981"/>
      <c r="CI91" s="981"/>
      <c r="CJ91" s="981"/>
      <c r="CK91" s="981"/>
      <c r="CL91" s="981"/>
      <c r="CM91" s="981"/>
      <c r="CN91" s="981"/>
      <c r="CO91" s="981"/>
      <c r="CP91" s="981"/>
      <c r="CQ91" s="981"/>
      <c r="CR91" s="981"/>
      <c r="CS91" s="981"/>
      <c r="CT91" s="981"/>
      <c r="CU91" s="981"/>
      <c r="CV91" s="981"/>
      <c r="CW91" s="981"/>
      <c r="CX91" s="981"/>
      <c r="CY91" s="981"/>
      <c r="CZ91" s="981"/>
      <c r="DA91" s="981"/>
      <c r="DB91" s="981"/>
      <c r="DC91" s="981"/>
      <c r="DD91" s="981"/>
      <c r="DE91" s="981"/>
      <c r="DF91" s="981"/>
      <c r="DG91" s="981"/>
      <c r="DH91" s="981"/>
      <c r="DI91" s="981"/>
      <c r="DJ91" s="981"/>
      <c r="DK91" s="981"/>
      <c r="DL91" s="981"/>
      <c r="DM91" s="981"/>
      <c r="DN91" s="981"/>
      <c r="DO91" s="981"/>
      <c r="DP91" s="981"/>
      <c r="DQ91" s="981"/>
      <c r="DR91" s="981"/>
      <c r="DS91" s="981"/>
      <c r="DT91" s="981"/>
      <c r="DU91" s="981"/>
      <c r="DV91" s="981"/>
      <c r="DW91" s="981"/>
      <c r="DX91" s="981"/>
      <c r="DY91" s="981"/>
      <c r="DZ91" s="981"/>
      <c r="EA91" s="981"/>
      <c r="EB91" s="981"/>
      <c r="EC91" s="981"/>
      <c r="ED91" s="981"/>
      <c r="EE91" s="981"/>
      <c r="EF91" s="981"/>
      <c r="EG91" s="981"/>
      <c r="EH91" s="981"/>
      <c r="EI91" s="981"/>
      <c r="EJ91" s="981"/>
      <c r="EK91" s="981"/>
      <c r="EL91" s="981"/>
      <c r="EM91" s="981"/>
      <c r="EN91" s="981"/>
      <c r="EO91" s="981"/>
      <c r="EP91" s="981"/>
    </row>
    <row r="92" spans="1:146" s="980" customFormat="1">
      <c r="A92" s="983"/>
      <c r="B92" s="983"/>
      <c r="C92" s="983"/>
      <c r="D92" s="983"/>
      <c r="E92" s="983"/>
      <c r="F92" s="952"/>
      <c r="G92" s="952"/>
      <c r="H92" s="952"/>
      <c r="I92" s="952"/>
      <c r="J92" s="952"/>
      <c r="K92" s="952"/>
      <c r="L92" s="952"/>
      <c r="M92" s="952"/>
      <c r="N92" s="952"/>
      <c r="O92" s="952"/>
      <c r="P92" s="952"/>
      <c r="Q92" s="952"/>
      <c r="R92" s="952"/>
      <c r="S92" s="952"/>
      <c r="T92" s="952"/>
      <c r="U92" s="952"/>
      <c r="V92" s="952"/>
      <c r="W92" s="952"/>
      <c r="X92" s="952"/>
      <c r="Y92" s="952"/>
      <c r="Z92" s="952"/>
      <c r="AA92" s="952"/>
      <c r="AB92" s="952"/>
      <c r="AC92" s="952"/>
      <c r="AD92" s="952"/>
      <c r="AE92" s="952"/>
      <c r="AF92" s="952"/>
      <c r="AG92" s="952"/>
      <c r="AH92" s="952"/>
      <c r="AI92" s="952"/>
      <c r="AJ92" s="952"/>
      <c r="AK92" s="952"/>
      <c r="AL92" s="952"/>
      <c r="AM92" s="981"/>
      <c r="AN92" s="981"/>
      <c r="AO92" s="981"/>
      <c r="AP92" s="981"/>
      <c r="AQ92" s="981"/>
      <c r="AR92" s="981"/>
      <c r="AS92" s="981"/>
      <c r="AT92" s="981"/>
      <c r="AU92" s="981"/>
      <c r="AV92" s="981"/>
      <c r="AW92" s="981"/>
      <c r="AX92" s="981"/>
      <c r="AY92" s="981"/>
      <c r="AZ92" s="981"/>
      <c r="BA92" s="981"/>
      <c r="BB92" s="981"/>
      <c r="BC92" s="981"/>
      <c r="BD92" s="981"/>
      <c r="BE92" s="981"/>
      <c r="BF92" s="981"/>
      <c r="BG92" s="981"/>
      <c r="BH92" s="981"/>
      <c r="BI92" s="981"/>
      <c r="BJ92" s="981"/>
      <c r="BK92" s="981"/>
      <c r="BL92" s="981"/>
      <c r="BM92" s="981"/>
      <c r="BN92" s="981"/>
      <c r="BO92" s="981"/>
      <c r="BP92" s="981"/>
      <c r="BQ92" s="981"/>
      <c r="BR92" s="981"/>
      <c r="BS92" s="981"/>
      <c r="BT92" s="981"/>
      <c r="BU92" s="981"/>
      <c r="BV92" s="981"/>
      <c r="BW92" s="981"/>
      <c r="BX92" s="981"/>
      <c r="BY92" s="981"/>
      <c r="BZ92" s="981"/>
      <c r="CA92" s="981"/>
      <c r="CB92" s="981"/>
      <c r="CC92" s="981"/>
      <c r="CD92" s="981"/>
      <c r="CE92" s="981"/>
      <c r="CF92" s="981"/>
      <c r="CG92" s="981"/>
      <c r="CH92" s="981"/>
      <c r="CI92" s="981"/>
      <c r="CJ92" s="981"/>
      <c r="CK92" s="981"/>
      <c r="CL92" s="981"/>
      <c r="CM92" s="981"/>
      <c r="CN92" s="981"/>
      <c r="CO92" s="981"/>
      <c r="CP92" s="981"/>
      <c r="CQ92" s="981"/>
      <c r="CR92" s="981"/>
      <c r="CS92" s="981"/>
      <c r="CT92" s="981"/>
      <c r="CU92" s="981"/>
      <c r="CV92" s="981"/>
      <c r="CW92" s="981"/>
      <c r="CX92" s="981"/>
      <c r="CY92" s="981"/>
      <c r="CZ92" s="981"/>
      <c r="DA92" s="981"/>
      <c r="DB92" s="981"/>
      <c r="DC92" s="981"/>
      <c r="DD92" s="981"/>
      <c r="DE92" s="981"/>
      <c r="DF92" s="981"/>
      <c r="DG92" s="981"/>
      <c r="DH92" s="981"/>
      <c r="DI92" s="981"/>
      <c r="DJ92" s="981"/>
      <c r="DK92" s="981"/>
      <c r="DL92" s="981"/>
      <c r="DM92" s="981"/>
      <c r="DN92" s="981"/>
      <c r="DO92" s="981"/>
      <c r="DP92" s="981"/>
      <c r="DQ92" s="981"/>
      <c r="DR92" s="981"/>
      <c r="DS92" s="981"/>
      <c r="DT92" s="981"/>
      <c r="DU92" s="981"/>
      <c r="DV92" s="981"/>
      <c r="DW92" s="981"/>
      <c r="DX92" s="981"/>
      <c r="DY92" s="981"/>
      <c r="DZ92" s="981"/>
      <c r="EA92" s="981"/>
      <c r="EB92" s="981"/>
      <c r="EC92" s="981"/>
      <c r="ED92" s="981"/>
      <c r="EE92" s="981"/>
      <c r="EF92" s="981"/>
      <c r="EG92" s="981"/>
      <c r="EH92" s="981"/>
      <c r="EI92" s="981"/>
      <c r="EJ92" s="981"/>
      <c r="EK92" s="981"/>
      <c r="EL92" s="981"/>
      <c r="EM92" s="981"/>
      <c r="EN92" s="981"/>
      <c r="EO92" s="981"/>
      <c r="EP92" s="981"/>
    </row>
    <row r="93" spans="1:146" s="980" customFormat="1">
      <c r="A93" s="983"/>
      <c r="B93" s="983"/>
      <c r="C93" s="983"/>
      <c r="D93" s="983"/>
      <c r="E93" s="983"/>
      <c r="F93" s="952"/>
      <c r="G93" s="952"/>
      <c r="H93" s="952"/>
      <c r="I93" s="952"/>
      <c r="J93" s="952"/>
      <c r="K93" s="952"/>
      <c r="L93" s="952"/>
      <c r="M93" s="952"/>
      <c r="N93" s="952"/>
      <c r="O93" s="952"/>
      <c r="P93" s="952"/>
      <c r="Q93" s="952"/>
      <c r="R93" s="952"/>
      <c r="S93" s="952"/>
      <c r="T93" s="952"/>
      <c r="U93" s="952"/>
      <c r="V93" s="952"/>
      <c r="W93" s="952"/>
      <c r="X93" s="952"/>
      <c r="Y93" s="952"/>
      <c r="Z93" s="952"/>
      <c r="AA93" s="952"/>
      <c r="AB93" s="952"/>
      <c r="AC93" s="952"/>
      <c r="AD93" s="952"/>
      <c r="AE93" s="952"/>
      <c r="AF93" s="952"/>
      <c r="AG93" s="952"/>
      <c r="AH93" s="952"/>
      <c r="AI93" s="952"/>
      <c r="AJ93" s="952"/>
      <c r="AK93" s="952"/>
      <c r="AL93" s="952"/>
      <c r="AM93" s="981"/>
      <c r="AN93" s="981"/>
      <c r="AO93" s="981"/>
      <c r="AP93" s="981"/>
      <c r="AQ93" s="981"/>
      <c r="AR93" s="981"/>
      <c r="AS93" s="981"/>
      <c r="AT93" s="981"/>
      <c r="AU93" s="981"/>
      <c r="AV93" s="981"/>
      <c r="AW93" s="981"/>
      <c r="AX93" s="981"/>
      <c r="AY93" s="981"/>
      <c r="AZ93" s="981"/>
      <c r="BA93" s="981"/>
      <c r="BB93" s="981"/>
      <c r="BC93" s="981"/>
      <c r="BD93" s="981"/>
      <c r="BE93" s="981"/>
      <c r="BF93" s="981"/>
      <c r="BG93" s="981"/>
      <c r="BH93" s="981"/>
      <c r="BI93" s="981"/>
      <c r="BJ93" s="981"/>
      <c r="BK93" s="981"/>
      <c r="BL93" s="981"/>
      <c r="BM93" s="981"/>
      <c r="BN93" s="981"/>
      <c r="BO93" s="981"/>
      <c r="BP93" s="981"/>
      <c r="BQ93" s="981"/>
      <c r="BR93" s="981"/>
      <c r="BS93" s="981"/>
      <c r="BT93" s="981"/>
      <c r="BU93" s="981"/>
      <c r="BV93" s="981"/>
      <c r="BW93" s="981"/>
      <c r="BX93" s="981"/>
      <c r="BY93" s="981"/>
      <c r="BZ93" s="981"/>
      <c r="CA93" s="981"/>
      <c r="CB93" s="981"/>
      <c r="CC93" s="981"/>
      <c r="CD93" s="981"/>
      <c r="CE93" s="981"/>
      <c r="CF93" s="981"/>
      <c r="CG93" s="981"/>
      <c r="CH93" s="981"/>
      <c r="CI93" s="981"/>
      <c r="CJ93" s="981"/>
      <c r="CK93" s="981"/>
      <c r="CL93" s="981"/>
      <c r="CM93" s="981"/>
      <c r="CN93" s="981"/>
      <c r="CO93" s="981"/>
      <c r="CP93" s="981"/>
      <c r="CQ93" s="981"/>
      <c r="CR93" s="981"/>
      <c r="CS93" s="981"/>
      <c r="CT93" s="981"/>
      <c r="CU93" s="981"/>
      <c r="CV93" s="981"/>
      <c r="CW93" s="981"/>
      <c r="CX93" s="981"/>
      <c r="CY93" s="981"/>
      <c r="CZ93" s="981"/>
      <c r="DA93" s="981"/>
      <c r="DB93" s="981"/>
      <c r="DC93" s="981"/>
      <c r="DD93" s="981"/>
      <c r="DE93" s="981"/>
      <c r="DF93" s="981"/>
      <c r="DG93" s="981"/>
      <c r="DH93" s="981"/>
      <c r="DI93" s="981"/>
      <c r="DJ93" s="981"/>
      <c r="DK93" s="981"/>
      <c r="DL93" s="981"/>
      <c r="DM93" s="981"/>
      <c r="DN93" s="981"/>
      <c r="DO93" s="981"/>
      <c r="DP93" s="981"/>
      <c r="DQ93" s="981"/>
      <c r="DR93" s="981"/>
      <c r="DS93" s="981"/>
      <c r="DT93" s="981"/>
      <c r="DU93" s="981"/>
      <c r="DV93" s="981"/>
      <c r="DW93" s="981"/>
      <c r="DX93" s="981"/>
      <c r="DY93" s="981"/>
      <c r="DZ93" s="981"/>
      <c r="EA93" s="981"/>
      <c r="EB93" s="981"/>
      <c r="EC93" s="981"/>
      <c r="ED93" s="981"/>
      <c r="EE93" s="981"/>
      <c r="EF93" s="981"/>
      <c r="EG93" s="981"/>
      <c r="EH93" s="981"/>
      <c r="EI93" s="981"/>
      <c r="EJ93" s="981"/>
      <c r="EK93" s="981"/>
      <c r="EL93" s="981"/>
      <c r="EM93" s="981"/>
      <c r="EN93" s="981"/>
      <c r="EO93" s="981"/>
      <c r="EP93" s="981"/>
    </row>
    <row r="94" spans="1:146" s="980" customFormat="1">
      <c r="A94" s="983"/>
      <c r="B94" s="983"/>
      <c r="C94" s="983"/>
      <c r="D94" s="983"/>
      <c r="E94" s="983"/>
      <c r="F94" s="952"/>
      <c r="G94" s="952"/>
      <c r="H94" s="952"/>
      <c r="I94" s="952"/>
      <c r="J94" s="952"/>
      <c r="K94" s="952"/>
      <c r="L94" s="952"/>
      <c r="M94" s="952"/>
      <c r="N94" s="952"/>
      <c r="O94" s="952"/>
      <c r="P94" s="952"/>
      <c r="Q94" s="952"/>
      <c r="R94" s="952"/>
      <c r="S94" s="952"/>
      <c r="T94" s="952"/>
      <c r="U94" s="952"/>
      <c r="V94" s="952"/>
      <c r="W94" s="952"/>
      <c r="X94" s="952"/>
      <c r="Y94" s="952"/>
      <c r="Z94" s="952"/>
      <c r="AA94" s="952"/>
      <c r="AB94" s="952"/>
      <c r="AC94" s="952"/>
      <c r="AD94" s="952"/>
      <c r="AE94" s="952"/>
      <c r="AF94" s="952"/>
      <c r="AG94" s="952"/>
      <c r="AH94" s="952"/>
      <c r="AI94" s="952"/>
      <c r="AJ94" s="952"/>
      <c r="AK94" s="952"/>
      <c r="AL94" s="952"/>
      <c r="AM94" s="981"/>
      <c r="AN94" s="981"/>
      <c r="AO94" s="981"/>
      <c r="AP94" s="981"/>
      <c r="AQ94" s="981"/>
      <c r="AR94" s="981"/>
      <c r="AS94" s="981"/>
      <c r="AT94" s="981"/>
      <c r="AU94" s="981"/>
      <c r="AV94" s="981"/>
      <c r="AW94" s="981"/>
      <c r="AX94" s="981"/>
      <c r="AY94" s="981"/>
      <c r="AZ94" s="981"/>
      <c r="BA94" s="981"/>
      <c r="BB94" s="981"/>
      <c r="BC94" s="981"/>
      <c r="BD94" s="981"/>
      <c r="BE94" s="981"/>
      <c r="BF94" s="981"/>
      <c r="BG94" s="981"/>
      <c r="BH94" s="981"/>
      <c r="BI94" s="981"/>
      <c r="BJ94" s="981"/>
      <c r="BK94" s="981"/>
      <c r="BL94" s="981"/>
      <c r="BM94" s="981"/>
      <c r="BN94" s="981"/>
      <c r="BO94" s="981"/>
      <c r="BP94" s="981"/>
      <c r="BQ94" s="981"/>
      <c r="BR94" s="981"/>
      <c r="BS94" s="981"/>
      <c r="BT94" s="981"/>
      <c r="BU94" s="981"/>
      <c r="BV94" s="981"/>
      <c r="BW94" s="981"/>
      <c r="BX94" s="981"/>
      <c r="BY94" s="981"/>
      <c r="BZ94" s="981"/>
      <c r="CA94" s="981"/>
      <c r="CB94" s="981"/>
      <c r="CC94" s="981"/>
      <c r="CD94" s="981"/>
      <c r="CE94" s="981"/>
      <c r="CF94" s="981"/>
      <c r="CG94" s="981"/>
      <c r="CH94" s="981"/>
      <c r="CI94" s="981"/>
      <c r="CJ94" s="981"/>
      <c r="CK94" s="981"/>
      <c r="CL94" s="981"/>
      <c r="CM94" s="981"/>
      <c r="CN94" s="981"/>
      <c r="CO94" s="981"/>
      <c r="CP94" s="981"/>
      <c r="CQ94" s="981"/>
      <c r="CR94" s="981"/>
      <c r="CS94" s="981"/>
      <c r="CT94" s="981"/>
      <c r="CU94" s="981"/>
      <c r="CV94" s="981"/>
      <c r="CW94" s="981"/>
      <c r="CX94" s="981"/>
      <c r="CY94" s="981"/>
      <c r="CZ94" s="981"/>
      <c r="DA94" s="981"/>
      <c r="DB94" s="981"/>
      <c r="DC94" s="981"/>
      <c r="DD94" s="981"/>
      <c r="DE94" s="981"/>
      <c r="DF94" s="981"/>
      <c r="DG94" s="981"/>
      <c r="DH94" s="981"/>
      <c r="DI94" s="981"/>
      <c r="DJ94" s="981"/>
      <c r="DK94" s="981"/>
      <c r="DL94" s="981"/>
      <c r="DM94" s="981"/>
      <c r="DN94" s="981"/>
      <c r="DO94" s="981"/>
      <c r="DP94" s="981"/>
      <c r="DQ94" s="981"/>
      <c r="DR94" s="981"/>
      <c r="DS94" s="981"/>
      <c r="DT94" s="981"/>
      <c r="DU94" s="981"/>
      <c r="DV94" s="981"/>
      <c r="DW94" s="981"/>
      <c r="DX94" s="981"/>
      <c r="DY94" s="981"/>
      <c r="DZ94" s="981"/>
      <c r="EA94" s="981"/>
      <c r="EB94" s="981"/>
      <c r="EC94" s="981"/>
      <c r="ED94" s="981"/>
      <c r="EE94" s="981"/>
      <c r="EF94" s="981"/>
      <c r="EG94" s="981"/>
      <c r="EH94" s="981"/>
      <c r="EI94" s="981"/>
      <c r="EJ94" s="981"/>
      <c r="EK94" s="981"/>
      <c r="EL94" s="981"/>
      <c r="EM94" s="981"/>
      <c r="EN94" s="981"/>
      <c r="EO94" s="981"/>
      <c r="EP94" s="981"/>
    </row>
    <row r="95" spans="1:146" s="980" customFormat="1">
      <c r="A95" s="983"/>
      <c r="B95" s="983"/>
      <c r="C95" s="983"/>
      <c r="D95" s="983"/>
      <c r="E95" s="983"/>
      <c r="F95" s="952"/>
      <c r="G95" s="952"/>
      <c r="H95" s="952"/>
      <c r="I95" s="952"/>
      <c r="J95" s="952"/>
      <c r="K95" s="952"/>
      <c r="L95" s="952"/>
      <c r="M95" s="952"/>
      <c r="N95" s="952"/>
      <c r="O95" s="952"/>
      <c r="P95" s="952"/>
      <c r="Q95" s="952"/>
      <c r="R95" s="952"/>
      <c r="S95" s="952"/>
      <c r="T95" s="952"/>
      <c r="U95" s="952"/>
      <c r="V95" s="952"/>
      <c r="W95" s="952"/>
      <c r="X95" s="952"/>
      <c r="Y95" s="952"/>
      <c r="Z95" s="952"/>
      <c r="AA95" s="952"/>
      <c r="AB95" s="952"/>
      <c r="AC95" s="952"/>
      <c r="AD95" s="952"/>
      <c r="AE95" s="952"/>
      <c r="AF95" s="952"/>
      <c r="AG95" s="952"/>
      <c r="AH95" s="952"/>
      <c r="AI95" s="952"/>
      <c r="AJ95" s="952"/>
      <c r="AK95" s="952"/>
      <c r="AL95" s="952"/>
      <c r="AM95" s="981"/>
      <c r="AN95" s="981"/>
      <c r="AO95" s="981"/>
      <c r="AP95" s="981"/>
      <c r="AQ95" s="981"/>
      <c r="AR95" s="981"/>
      <c r="AS95" s="981"/>
      <c r="AT95" s="981"/>
      <c r="AU95" s="981"/>
      <c r="AV95" s="981"/>
      <c r="AW95" s="981"/>
      <c r="AX95" s="981"/>
      <c r="AY95" s="981"/>
      <c r="AZ95" s="981"/>
      <c r="BA95" s="981"/>
      <c r="BB95" s="981"/>
      <c r="BC95" s="981"/>
      <c r="BD95" s="981"/>
      <c r="BE95" s="981"/>
      <c r="BF95" s="981"/>
      <c r="BG95" s="981"/>
      <c r="BH95" s="981"/>
      <c r="BI95" s="981"/>
      <c r="BJ95" s="981"/>
      <c r="BK95" s="981"/>
      <c r="BL95" s="981"/>
      <c r="BM95" s="981"/>
      <c r="BN95" s="981"/>
      <c r="BO95" s="981"/>
      <c r="BP95" s="981"/>
      <c r="BQ95" s="981"/>
      <c r="BR95" s="981"/>
      <c r="BS95" s="981"/>
      <c r="BT95" s="981"/>
      <c r="BU95" s="981"/>
      <c r="BV95" s="981"/>
      <c r="BW95" s="981"/>
      <c r="BX95" s="981"/>
      <c r="BY95" s="981"/>
      <c r="BZ95" s="981"/>
      <c r="CA95" s="981"/>
      <c r="CB95" s="981"/>
      <c r="CC95" s="981"/>
      <c r="CD95" s="981"/>
      <c r="CE95" s="981"/>
      <c r="CF95" s="981"/>
      <c r="CG95" s="981"/>
      <c r="CH95" s="981"/>
      <c r="CI95" s="981"/>
      <c r="CJ95" s="981"/>
      <c r="CK95" s="981"/>
      <c r="CL95" s="981"/>
      <c r="CM95" s="981"/>
      <c r="CN95" s="981"/>
      <c r="CO95" s="981"/>
      <c r="CP95" s="981"/>
      <c r="CQ95" s="981"/>
      <c r="CR95" s="981"/>
      <c r="CS95" s="981"/>
      <c r="CT95" s="981"/>
      <c r="CU95" s="981"/>
      <c r="CV95" s="981"/>
      <c r="CW95" s="981"/>
      <c r="CX95" s="981"/>
      <c r="CY95" s="981"/>
      <c r="CZ95" s="981"/>
      <c r="DA95" s="981"/>
      <c r="DB95" s="981"/>
      <c r="DC95" s="981"/>
      <c r="DD95" s="981"/>
      <c r="DE95" s="981"/>
      <c r="DF95" s="981"/>
      <c r="DG95" s="981"/>
      <c r="DH95" s="981"/>
      <c r="DI95" s="981"/>
      <c r="DJ95" s="981"/>
      <c r="DK95" s="981"/>
      <c r="DL95" s="981"/>
      <c r="DM95" s="981"/>
      <c r="DN95" s="981"/>
      <c r="DO95" s="981"/>
      <c r="DP95" s="981"/>
      <c r="DQ95" s="981"/>
      <c r="DR95" s="981"/>
      <c r="DS95" s="981"/>
      <c r="DT95" s="981"/>
      <c r="DU95" s="981"/>
      <c r="DV95" s="981"/>
      <c r="DW95" s="981"/>
      <c r="DX95" s="981"/>
      <c r="DY95" s="981"/>
      <c r="DZ95" s="981"/>
      <c r="EA95" s="981"/>
      <c r="EB95" s="981"/>
      <c r="EC95" s="981"/>
      <c r="ED95" s="981"/>
      <c r="EE95" s="981"/>
      <c r="EF95" s="981"/>
      <c r="EG95" s="981"/>
      <c r="EH95" s="981"/>
      <c r="EI95" s="981"/>
      <c r="EJ95" s="981"/>
      <c r="EK95" s="981"/>
      <c r="EL95" s="981"/>
      <c r="EM95" s="981"/>
      <c r="EN95" s="981"/>
      <c r="EO95" s="981"/>
      <c r="EP95" s="981"/>
    </row>
    <row r="96" spans="1:146" s="980" customFormat="1">
      <c r="A96" s="983"/>
      <c r="B96" s="983"/>
      <c r="C96" s="983"/>
      <c r="D96" s="983"/>
      <c r="E96" s="983"/>
      <c r="F96" s="952"/>
      <c r="G96" s="952"/>
      <c r="H96" s="952"/>
      <c r="I96" s="952"/>
      <c r="J96" s="952"/>
      <c r="K96" s="952"/>
      <c r="L96" s="952"/>
      <c r="M96" s="952"/>
      <c r="N96" s="952"/>
      <c r="O96" s="952"/>
      <c r="P96" s="952"/>
      <c r="Q96" s="952"/>
      <c r="R96" s="952"/>
      <c r="S96" s="952"/>
      <c r="T96" s="952"/>
      <c r="U96" s="952"/>
      <c r="V96" s="952"/>
      <c r="W96" s="952"/>
      <c r="X96" s="952"/>
      <c r="Y96" s="952"/>
      <c r="Z96" s="952"/>
      <c r="AA96" s="952"/>
      <c r="AB96" s="952"/>
      <c r="AC96" s="952"/>
      <c r="AD96" s="952"/>
      <c r="AE96" s="952"/>
      <c r="AF96" s="952"/>
      <c r="AG96" s="952"/>
      <c r="AH96" s="952"/>
      <c r="AI96" s="952"/>
      <c r="AJ96" s="952"/>
      <c r="AK96" s="952"/>
      <c r="AL96" s="952"/>
      <c r="AM96" s="981"/>
      <c r="AN96" s="981"/>
      <c r="AO96" s="981"/>
      <c r="AP96" s="981"/>
      <c r="AQ96" s="981"/>
      <c r="AR96" s="981"/>
      <c r="AS96" s="981"/>
      <c r="AT96" s="981"/>
      <c r="AU96" s="981"/>
      <c r="AV96" s="981"/>
      <c r="AW96" s="981"/>
      <c r="AX96" s="981"/>
      <c r="AY96" s="981"/>
      <c r="AZ96" s="981"/>
      <c r="BA96" s="981"/>
      <c r="BB96" s="981"/>
      <c r="BC96" s="981"/>
      <c r="BD96" s="981"/>
      <c r="BE96" s="981"/>
      <c r="BF96" s="981"/>
      <c r="BG96" s="981"/>
      <c r="BH96" s="981"/>
      <c r="BI96" s="981"/>
      <c r="BJ96" s="981"/>
      <c r="BK96" s="981"/>
      <c r="BL96" s="981"/>
      <c r="BM96" s="981"/>
      <c r="BN96" s="981"/>
      <c r="BO96" s="981"/>
      <c r="BP96" s="981"/>
      <c r="BQ96" s="981"/>
      <c r="BR96" s="981"/>
      <c r="BS96" s="981"/>
      <c r="BT96" s="981"/>
      <c r="BU96" s="981"/>
      <c r="BV96" s="981"/>
      <c r="BW96" s="981"/>
      <c r="BX96" s="981"/>
      <c r="BY96" s="981"/>
      <c r="BZ96" s="981"/>
      <c r="CA96" s="981"/>
      <c r="CB96" s="981"/>
      <c r="CC96" s="981"/>
      <c r="CD96" s="981"/>
      <c r="CE96" s="981"/>
      <c r="CF96" s="981"/>
      <c r="CG96" s="981"/>
      <c r="CH96" s="981"/>
      <c r="CI96" s="981"/>
      <c r="CJ96" s="981"/>
      <c r="CK96" s="981"/>
      <c r="CL96" s="981"/>
      <c r="CM96" s="981"/>
      <c r="CN96" s="981"/>
      <c r="CO96" s="981"/>
      <c r="CP96" s="981"/>
      <c r="CQ96" s="981"/>
      <c r="CR96" s="981"/>
      <c r="CS96" s="981"/>
      <c r="CT96" s="981"/>
      <c r="CU96" s="981"/>
      <c r="CV96" s="981"/>
      <c r="CW96" s="981"/>
      <c r="CX96" s="981"/>
      <c r="CY96" s="981"/>
      <c r="CZ96" s="981"/>
      <c r="DA96" s="981"/>
      <c r="DB96" s="981"/>
      <c r="DC96" s="981"/>
      <c r="DD96" s="981"/>
      <c r="DE96" s="981"/>
      <c r="DF96" s="981"/>
      <c r="DG96" s="981"/>
      <c r="DH96" s="981"/>
      <c r="DI96" s="981"/>
      <c r="DJ96" s="981"/>
      <c r="DK96" s="981"/>
      <c r="DL96" s="981"/>
      <c r="DM96" s="981"/>
      <c r="DN96" s="981"/>
      <c r="DO96" s="981"/>
      <c r="DP96" s="981"/>
      <c r="DQ96" s="981"/>
      <c r="DR96" s="981"/>
      <c r="DS96" s="981"/>
      <c r="DT96" s="981"/>
      <c r="DU96" s="981"/>
      <c r="DV96" s="981"/>
      <c r="DW96" s="981"/>
      <c r="DX96" s="981"/>
      <c r="DY96" s="981"/>
      <c r="DZ96" s="981"/>
      <c r="EA96" s="981"/>
      <c r="EB96" s="981"/>
      <c r="EC96" s="981"/>
      <c r="ED96" s="981"/>
      <c r="EE96" s="981"/>
      <c r="EF96" s="981"/>
      <c r="EG96" s="981"/>
      <c r="EH96" s="981"/>
      <c r="EI96" s="981"/>
      <c r="EJ96" s="981"/>
      <c r="EK96" s="981"/>
      <c r="EL96" s="981"/>
      <c r="EM96" s="981"/>
      <c r="EN96" s="981"/>
      <c r="EO96" s="981"/>
      <c r="EP96" s="981"/>
    </row>
    <row r="97" spans="1:146" s="980" customFormat="1">
      <c r="A97" s="983"/>
      <c r="B97" s="983"/>
      <c r="C97" s="983"/>
      <c r="D97" s="983"/>
      <c r="E97" s="983"/>
      <c r="F97" s="952"/>
      <c r="G97" s="952"/>
      <c r="H97" s="952"/>
      <c r="I97" s="952"/>
      <c r="J97" s="952"/>
      <c r="K97" s="952"/>
      <c r="L97" s="952"/>
      <c r="M97" s="952"/>
      <c r="N97" s="952"/>
      <c r="O97" s="952"/>
      <c r="P97" s="952"/>
      <c r="Q97" s="952"/>
      <c r="R97" s="952"/>
      <c r="S97" s="952"/>
      <c r="T97" s="952"/>
      <c r="U97" s="952"/>
      <c r="V97" s="952"/>
      <c r="W97" s="952"/>
      <c r="X97" s="952"/>
      <c r="Y97" s="952"/>
      <c r="Z97" s="952"/>
      <c r="AA97" s="952"/>
      <c r="AB97" s="952"/>
      <c r="AC97" s="952"/>
      <c r="AD97" s="952"/>
      <c r="AE97" s="952"/>
      <c r="AF97" s="952"/>
      <c r="AG97" s="952"/>
      <c r="AH97" s="952"/>
      <c r="AI97" s="952"/>
      <c r="AJ97" s="952"/>
      <c r="AK97" s="952"/>
      <c r="AL97" s="952"/>
      <c r="AM97" s="981"/>
      <c r="AN97" s="981"/>
      <c r="AO97" s="981"/>
      <c r="AP97" s="981"/>
      <c r="AQ97" s="981"/>
      <c r="AR97" s="981"/>
      <c r="AS97" s="981"/>
      <c r="AT97" s="981"/>
      <c r="AU97" s="981"/>
      <c r="AV97" s="981"/>
      <c r="AW97" s="981"/>
      <c r="AX97" s="981"/>
      <c r="AY97" s="981"/>
      <c r="AZ97" s="981"/>
      <c r="BA97" s="981"/>
      <c r="BB97" s="981"/>
      <c r="BC97" s="981"/>
      <c r="BD97" s="981"/>
      <c r="BE97" s="981"/>
      <c r="BF97" s="981"/>
      <c r="BG97" s="981"/>
      <c r="BH97" s="981"/>
      <c r="BI97" s="981"/>
      <c r="BJ97" s="981"/>
      <c r="BK97" s="981"/>
      <c r="BL97" s="981"/>
      <c r="BM97" s="981"/>
      <c r="BN97" s="981"/>
      <c r="BO97" s="981"/>
      <c r="BP97" s="981"/>
      <c r="BQ97" s="981"/>
      <c r="BR97" s="981"/>
      <c r="BS97" s="981"/>
      <c r="BT97" s="981"/>
      <c r="BU97" s="981"/>
      <c r="BV97" s="981"/>
      <c r="BW97" s="981"/>
      <c r="BX97" s="981"/>
      <c r="BY97" s="981"/>
      <c r="BZ97" s="981"/>
      <c r="CA97" s="981"/>
      <c r="CB97" s="981"/>
      <c r="CC97" s="981"/>
      <c r="CD97" s="981"/>
      <c r="CE97" s="981"/>
      <c r="CF97" s="981"/>
      <c r="CG97" s="981"/>
      <c r="CH97" s="981"/>
      <c r="CI97" s="981"/>
      <c r="CJ97" s="981"/>
      <c r="CK97" s="981"/>
      <c r="CL97" s="981"/>
      <c r="CM97" s="981"/>
      <c r="CN97" s="981"/>
      <c r="CO97" s="981"/>
      <c r="CP97" s="981"/>
      <c r="CQ97" s="981"/>
      <c r="CR97" s="981"/>
      <c r="CS97" s="981"/>
      <c r="CT97" s="981"/>
      <c r="CU97" s="981"/>
      <c r="CV97" s="981"/>
      <c r="CW97" s="981"/>
      <c r="CX97" s="981"/>
      <c r="CY97" s="981"/>
      <c r="CZ97" s="981"/>
      <c r="DA97" s="981"/>
      <c r="DB97" s="981"/>
      <c r="DC97" s="981"/>
      <c r="DD97" s="981"/>
      <c r="DE97" s="981"/>
      <c r="DF97" s="981"/>
      <c r="DG97" s="981"/>
      <c r="DH97" s="981"/>
      <c r="DI97" s="981"/>
      <c r="DJ97" s="981"/>
      <c r="DK97" s="981"/>
      <c r="DL97" s="981"/>
      <c r="DM97" s="981"/>
      <c r="DN97" s="981"/>
      <c r="DO97" s="981"/>
      <c r="DP97" s="981"/>
      <c r="DQ97" s="981"/>
      <c r="DR97" s="981"/>
      <c r="DS97" s="981"/>
      <c r="DT97" s="981"/>
      <c r="DU97" s="981"/>
      <c r="DV97" s="981"/>
      <c r="DW97" s="981"/>
      <c r="DX97" s="981"/>
      <c r="DY97" s="981"/>
      <c r="DZ97" s="981"/>
      <c r="EA97" s="981"/>
      <c r="EB97" s="981"/>
      <c r="EC97" s="981"/>
      <c r="ED97" s="981"/>
      <c r="EE97" s="981"/>
      <c r="EF97" s="981"/>
      <c r="EG97" s="981"/>
      <c r="EH97" s="981"/>
      <c r="EI97" s="981"/>
      <c r="EJ97" s="981"/>
      <c r="EK97" s="981"/>
      <c r="EL97" s="981"/>
      <c r="EM97" s="981"/>
      <c r="EN97" s="981"/>
      <c r="EO97" s="981"/>
      <c r="EP97" s="981"/>
    </row>
    <row r="98" spans="1:146" s="980" customFormat="1">
      <c r="A98" s="983"/>
      <c r="B98" s="983"/>
      <c r="C98" s="983"/>
      <c r="D98" s="983"/>
      <c r="E98" s="983"/>
      <c r="F98" s="952"/>
      <c r="G98" s="952"/>
      <c r="H98" s="952"/>
      <c r="I98" s="952"/>
      <c r="J98" s="952"/>
      <c r="K98" s="952"/>
      <c r="L98" s="952"/>
      <c r="M98" s="952"/>
      <c r="N98" s="952"/>
      <c r="O98" s="952"/>
      <c r="P98" s="952"/>
      <c r="Q98" s="952"/>
      <c r="R98" s="952"/>
      <c r="S98" s="952"/>
      <c r="T98" s="952"/>
      <c r="U98" s="952"/>
      <c r="V98" s="952"/>
      <c r="W98" s="952"/>
      <c r="X98" s="952"/>
      <c r="Y98" s="952"/>
      <c r="Z98" s="952"/>
      <c r="AA98" s="952"/>
      <c r="AB98" s="952"/>
      <c r="AC98" s="952"/>
      <c r="AD98" s="952"/>
      <c r="AE98" s="952"/>
      <c r="AF98" s="952"/>
      <c r="AG98" s="952"/>
      <c r="AH98" s="952"/>
      <c r="AI98" s="952"/>
      <c r="AJ98" s="952"/>
      <c r="AK98" s="952"/>
      <c r="AL98" s="952"/>
      <c r="AM98" s="981"/>
      <c r="AN98" s="981"/>
      <c r="AO98" s="981"/>
      <c r="AP98" s="981"/>
      <c r="AQ98" s="981"/>
      <c r="AR98" s="981"/>
      <c r="AS98" s="981"/>
      <c r="AT98" s="981"/>
      <c r="AU98" s="981"/>
      <c r="AV98" s="981"/>
      <c r="AW98" s="981"/>
      <c r="AX98" s="981"/>
      <c r="AY98" s="981"/>
      <c r="AZ98" s="981"/>
      <c r="BA98" s="981"/>
      <c r="BB98" s="981"/>
      <c r="BC98" s="981"/>
      <c r="BD98" s="981"/>
      <c r="BE98" s="981"/>
      <c r="BF98" s="981"/>
      <c r="BG98" s="981"/>
      <c r="BH98" s="981"/>
      <c r="BI98" s="981"/>
      <c r="BJ98" s="981"/>
      <c r="BK98" s="981"/>
      <c r="BL98" s="981"/>
      <c r="BM98" s="981"/>
      <c r="BN98" s="981"/>
      <c r="BO98" s="981"/>
      <c r="BP98" s="981"/>
      <c r="BQ98" s="981"/>
      <c r="BR98" s="981"/>
      <c r="BS98" s="981"/>
      <c r="BT98" s="981"/>
      <c r="BU98" s="981"/>
      <c r="BV98" s="981"/>
      <c r="BW98" s="981"/>
      <c r="BX98" s="981"/>
      <c r="BY98" s="981"/>
      <c r="BZ98" s="981"/>
      <c r="CA98" s="981"/>
      <c r="CB98" s="981"/>
      <c r="CC98" s="981"/>
      <c r="CD98" s="981"/>
      <c r="CE98" s="981"/>
      <c r="CF98" s="981"/>
      <c r="CG98" s="981"/>
      <c r="CH98" s="981"/>
      <c r="CI98" s="981"/>
      <c r="CJ98" s="981"/>
      <c r="CK98" s="981"/>
      <c r="CL98" s="981"/>
      <c r="CM98" s="981"/>
      <c r="CN98" s="981"/>
      <c r="CO98" s="981"/>
      <c r="CP98" s="981"/>
      <c r="CQ98" s="981"/>
      <c r="CR98" s="981"/>
      <c r="CS98" s="981"/>
      <c r="CT98" s="981"/>
      <c r="CU98" s="981"/>
      <c r="CV98" s="981"/>
      <c r="CW98" s="981"/>
      <c r="CX98" s="981"/>
      <c r="CY98" s="981"/>
      <c r="CZ98" s="981"/>
      <c r="DA98" s="981"/>
      <c r="DB98" s="981"/>
      <c r="DC98" s="981"/>
      <c r="DD98" s="981"/>
      <c r="DE98" s="981"/>
      <c r="DF98" s="981"/>
      <c r="DG98" s="981"/>
      <c r="DH98" s="981"/>
      <c r="DI98" s="981"/>
      <c r="DJ98" s="981"/>
      <c r="DK98" s="981"/>
      <c r="DL98" s="981"/>
      <c r="DM98" s="981"/>
      <c r="DN98" s="981"/>
      <c r="DO98" s="981"/>
      <c r="DP98" s="981"/>
      <c r="DQ98" s="981"/>
      <c r="DR98" s="981"/>
      <c r="DS98" s="981"/>
      <c r="DT98" s="981"/>
      <c r="DU98" s="981"/>
      <c r="DV98" s="981"/>
      <c r="DW98" s="981"/>
      <c r="DX98" s="981"/>
      <c r="DY98" s="981"/>
      <c r="DZ98" s="981"/>
      <c r="EA98" s="981"/>
      <c r="EB98" s="981"/>
      <c r="EC98" s="981"/>
      <c r="ED98" s="981"/>
      <c r="EE98" s="981"/>
      <c r="EF98" s="981"/>
      <c r="EG98" s="981"/>
      <c r="EH98" s="981"/>
      <c r="EI98" s="981"/>
      <c r="EJ98" s="981"/>
      <c r="EK98" s="981"/>
      <c r="EL98" s="981"/>
      <c r="EM98" s="981"/>
      <c r="EN98" s="981"/>
      <c r="EO98" s="981"/>
      <c r="EP98" s="981"/>
    </row>
    <row r="99" spans="1:146" s="980" customFormat="1">
      <c r="A99" s="983"/>
      <c r="B99" s="983"/>
      <c r="C99" s="983"/>
      <c r="D99" s="983"/>
      <c r="E99" s="983"/>
      <c r="F99" s="952"/>
      <c r="G99" s="952"/>
      <c r="H99" s="952"/>
      <c r="I99" s="952"/>
      <c r="J99" s="952"/>
      <c r="K99" s="952"/>
      <c r="L99" s="952"/>
      <c r="M99" s="952"/>
      <c r="N99" s="952"/>
      <c r="O99" s="952"/>
      <c r="P99" s="952"/>
      <c r="Q99" s="952"/>
      <c r="R99" s="952"/>
      <c r="S99" s="952"/>
      <c r="T99" s="952"/>
      <c r="U99" s="952"/>
      <c r="V99" s="952"/>
      <c r="W99" s="952"/>
      <c r="X99" s="952"/>
      <c r="Y99" s="952"/>
      <c r="Z99" s="952"/>
      <c r="AA99" s="952"/>
      <c r="AB99" s="952"/>
      <c r="AC99" s="952"/>
      <c r="AD99" s="952"/>
      <c r="AE99" s="952"/>
      <c r="AF99" s="952"/>
      <c r="AG99" s="952"/>
      <c r="AH99" s="952"/>
      <c r="AI99" s="952"/>
      <c r="AJ99" s="952"/>
      <c r="AK99" s="952"/>
      <c r="AL99" s="952"/>
      <c r="AM99" s="981"/>
      <c r="AN99" s="981"/>
      <c r="AO99" s="981"/>
      <c r="AP99" s="981"/>
      <c r="AQ99" s="981"/>
      <c r="AR99" s="981"/>
      <c r="AS99" s="981"/>
      <c r="AT99" s="981"/>
      <c r="AU99" s="981"/>
      <c r="AV99" s="981"/>
      <c r="AW99" s="981"/>
      <c r="AX99" s="981"/>
      <c r="AY99" s="981"/>
      <c r="AZ99" s="981"/>
      <c r="BA99" s="981"/>
      <c r="BB99" s="981"/>
      <c r="BC99" s="981"/>
      <c r="BD99" s="981"/>
      <c r="BE99" s="981"/>
      <c r="BF99" s="981"/>
      <c r="BG99" s="981"/>
      <c r="BH99" s="981"/>
      <c r="BI99" s="981"/>
      <c r="BJ99" s="981"/>
      <c r="BK99" s="981"/>
      <c r="BL99" s="981"/>
      <c r="BM99" s="981"/>
      <c r="BN99" s="981"/>
      <c r="BO99" s="981"/>
      <c r="BP99" s="981"/>
      <c r="BQ99" s="981"/>
      <c r="BR99" s="981"/>
      <c r="BS99" s="981"/>
      <c r="BT99" s="981"/>
      <c r="BU99" s="981"/>
      <c r="BV99" s="981"/>
      <c r="BW99" s="981"/>
      <c r="BX99" s="981"/>
      <c r="BY99" s="981"/>
      <c r="BZ99" s="981"/>
      <c r="CA99" s="981"/>
      <c r="CB99" s="981"/>
      <c r="CC99" s="981"/>
      <c r="CD99" s="981"/>
      <c r="CE99" s="981"/>
      <c r="CF99" s="981"/>
      <c r="CG99" s="981"/>
      <c r="CH99" s="981"/>
      <c r="CI99" s="981"/>
      <c r="CJ99" s="981"/>
      <c r="CK99" s="981"/>
      <c r="CL99" s="981"/>
      <c r="CM99" s="981"/>
      <c r="CN99" s="981"/>
      <c r="CO99" s="981"/>
      <c r="CP99" s="981"/>
      <c r="CQ99" s="981"/>
      <c r="CR99" s="981"/>
      <c r="CS99" s="981"/>
      <c r="CT99" s="981"/>
      <c r="CU99" s="981"/>
      <c r="CV99" s="981"/>
      <c r="CW99" s="981"/>
      <c r="CX99" s="981"/>
      <c r="CY99" s="981"/>
      <c r="CZ99" s="981"/>
      <c r="DA99" s="981"/>
      <c r="DB99" s="981"/>
      <c r="DC99" s="981"/>
      <c r="DD99" s="981"/>
      <c r="DE99" s="981"/>
      <c r="DF99" s="981"/>
      <c r="DG99" s="981"/>
      <c r="DH99" s="981"/>
      <c r="DI99" s="981"/>
      <c r="DJ99" s="981"/>
      <c r="DK99" s="981"/>
      <c r="DL99" s="981"/>
      <c r="DM99" s="981"/>
      <c r="DN99" s="981"/>
      <c r="DO99" s="981"/>
      <c r="DP99" s="981"/>
      <c r="DQ99" s="981"/>
      <c r="DR99" s="981"/>
      <c r="DS99" s="981"/>
      <c r="DT99" s="981"/>
      <c r="DU99" s="981"/>
      <c r="DV99" s="981"/>
      <c r="DW99" s="981"/>
      <c r="DX99" s="981"/>
      <c r="DY99" s="981"/>
      <c r="DZ99" s="981"/>
      <c r="EA99" s="981"/>
      <c r="EB99" s="981"/>
      <c r="EC99" s="981"/>
      <c r="ED99" s="981"/>
      <c r="EE99" s="981"/>
      <c r="EF99" s="981"/>
      <c r="EG99" s="981"/>
      <c r="EH99" s="981"/>
      <c r="EI99" s="981"/>
      <c r="EJ99" s="981"/>
      <c r="EK99" s="981"/>
      <c r="EL99" s="981"/>
      <c r="EM99" s="981"/>
      <c r="EN99" s="981"/>
      <c r="EO99" s="981"/>
      <c r="EP99" s="981"/>
    </row>
    <row r="100" spans="1:146" s="980" customFormat="1">
      <c r="A100" s="983"/>
      <c r="B100" s="983"/>
      <c r="C100" s="983"/>
      <c r="D100" s="983"/>
      <c r="E100" s="983"/>
      <c r="F100" s="952"/>
      <c r="G100" s="952"/>
      <c r="H100" s="952"/>
      <c r="I100" s="952"/>
      <c r="J100" s="952"/>
      <c r="K100" s="952"/>
      <c r="L100" s="952"/>
      <c r="M100" s="952"/>
      <c r="N100" s="952"/>
      <c r="O100" s="952"/>
      <c r="P100" s="952"/>
      <c r="Q100" s="952"/>
      <c r="R100" s="952"/>
      <c r="S100" s="952"/>
      <c r="T100" s="952"/>
      <c r="U100" s="952"/>
      <c r="V100" s="952"/>
      <c r="W100" s="952"/>
      <c r="X100" s="952"/>
      <c r="Y100" s="952"/>
      <c r="Z100" s="952"/>
      <c r="AA100" s="952"/>
      <c r="AB100" s="952"/>
      <c r="AC100" s="952"/>
      <c r="AD100" s="952"/>
      <c r="AE100" s="952"/>
      <c r="AF100" s="952"/>
      <c r="AG100" s="952"/>
      <c r="AH100" s="952"/>
      <c r="AI100" s="952"/>
      <c r="AJ100" s="952"/>
      <c r="AK100" s="952"/>
      <c r="AL100" s="952"/>
      <c r="AM100" s="981"/>
      <c r="AN100" s="981"/>
      <c r="AO100" s="981"/>
      <c r="AP100" s="981"/>
      <c r="AQ100" s="981"/>
      <c r="AR100" s="981"/>
      <c r="AS100" s="981"/>
      <c r="AT100" s="981"/>
      <c r="AU100" s="981"/>
      <c r="AV100" s="981"/>
      <c r="AW100" s="981"/>
      <c r="AX100" s="981"/>
      <c r="AY100" s="981"/>
      <c r="AZ100" s="981"/>
      <c r="BA100" s="981"/>
      <c r="BB100" s="981"/>
      <c r="BC100" s="981"/>
      <c r="BD100" s="981"/>
      <c r="BE100" s="981"/>
      <c r="BF100" s="981"/>
      <c r="BG100" s="981"/>
      <c r="BH100" s="981"/>
      <c r="BI100" s="981"/>
      <c r="BJ100" s="981"/>
      <c r="BK100" s="981"/>
      <c r="BL100" s="981"/>
      <c r="BM100" s="981"/>
      <c r="BN100" s="981"/>
      <c r="BO100" s="981"/>
      <c r="BP100" s="981"/>
      <c r="BQ100" s="981"/>
      <c r="BR100" s="981"/>
      <c r="BS100" s="981"/>
      <c r="BT100" s="981"/>
      <c r="BU100" s="981"/>
      <c r="BV100" s="981"/>
      <c r="BW100" s="981"/>
      <c r="BX100" s="981"/>
      <c r="BY100" s="981"/>
      <c r="BZ100" s="981"/>
      <c r="CA100" s="981"/>
      <c r="CB100" s="981"/>
      <c r="CC100" s="981"/>
      <c r="CD100" s="981"/>
      <c r="CE100" s="981"/>
      <c r="CF100" s="981"/>
      <c r="CG100" s="981"/>
      <c r="CH100" s="981"/>
      <c r="CI100" s="981"/>
      <c r="CJ100" s="981"/>
      <c r="CK100" s="981"/>
      <c r="CL100" s="981"/>
      <c r="CM100" s="981"/>
      <c r="CN100" s="981"/>
      <c r="CO100" s="981"/>
      <c r="CP100" s="981"/>
      <c r="CQ100" s="981"/>
      <c r="CR100" s="981"/>
      <c r="CS100" s="981"/>
      <c r="CT100" s="981"/>
      <c r="CU100" s="981"/>
      <c r="CV100" s="981"/>
      <c r="CW100" s="981"/>
      <c r="CX100" s="981"/>
      <c r="CY100" s="981"/>
      <c r="CZ100" s="981"/>
      <c r="DA100" s="981"/>
      <c r="DB100" s="981"/>
      <c r="DC100" s="981"/>
      <c r="DD100" s="981"/>
      <c r="DE100" s="981"/>
      <c r="DF100" s="981"/>
      <c r="DG100" s="981"/>
      <c r="DH100" s="981"/>
      <c r="DI100" s="981"/>
      <c r="DJ100" s="981"/>
      <c r="DK100" s="981"/>
      <c r="DL100" s="981"/>
      <c r="DM100" s="981"/>
      <c r="DN100" s="981"/>
      <c r="DO100" s="981"/>
      <c r="DP100" s="981"/>
      <c r="DQ100" s="981"/>
      <c r="DR100" s="981"/>
      <c r="DS100" s="981"/>
      <c r="DT100" s="981"/>
      <c r="DU100" s="981"/>
      <c r="DV100" s="981"/>
      <c r="DW100" s="981"/>
      <c r="DX100" s="981"/>
      <c r="DY100" s="981"/>
      <c r="DZ100" s="981"/>
      <c r="EA100" s="981"/>
      <c r="EB100" s="981"/>
      <c r="EC100" s="981"/>
      <c r="ED100" s="981"/>
      <c r="EE100" s="981"/>
      <c r="EF100" s="981"/>
      <c r="EG100" s="981"/>
      <c r="EH100" s="981"/>
      <c r="EI100" s="981"/>
      <c r="EJ100" s="981"/>
      <c r="EK100" s="981"/>
      <c r="EL100" s="981"/>
      <c r="EM100" s="981"/>
      <c r="EN100" s="981"/>
      <c r="EO100" s="981"/>
      <c r="EP100" s="981"/>
    </row>
    <row r="101" spans="1:146" s="980" customFormat="1">
      <c r="A101" s="983"/>
      <c r="B101" s="983"/>
      <c r="C101" s="983"/>
      <c r="D101" s="983"/>
      <c r="E101" s="983"/>
      <c r="F101" s="952"/>
      <c r="G101" s="952"/>
      <c r="H101" s="952"/>
      <c r="I101" s="952"/>
      <c r="J101" s="952"/>
      <c r="K101" s="952"/>
      <c r="L101" s="952"/>
      <c r="M101" s="952"/>
      <c r="N101" s="952"/>
      <c r="O101" s="952"/>
      <c r="P101" s="952"/>
      <c r="Q101" s="952"/>
      <c r="R101" s="952"/>
      <c r="S101" s="952"/>
      <c r="T101" s="952"/>
      <c r="U101" s="952"/>
      <c r="V101" s="952"/>
      <c r="W101" s="952"/>
      <c r="X101" s="952"/>
      <c r="Y101" s="952"/>
      <c r="Z101" s="952"/>
      <c r="AA101" s="952"/>
      <c r="AB101" s="952"/>
      <c r="AC101" s="952"/>
      <c r="AD101" s="952"/>
      <c r="AE101" s="952"/>
      <c r="AF101" s="952"/>
      <c r="AG101" s="952"/>
      <c r="AH101" s="952"/>
      <c r="AI101" s="952"/>
      <c r="AJ101" s="952"/>
      <c r="AK101" s="952"/>
      <c r="AL101" s="952"/>
      <c r="AM101" s="981"/>
      <c r="AN101" s="981"/>
      <c r="AO101" s="981"/>
      <c r="AP101" s="981"/>
      <c r="AQ101" s="981"/>
      <c r="AR101" s="981"/>
      <c r="AS101" s="981"/>
      <c r="AT101" s="981"/>
      <c r="AU101" s="981"/>
      <c r="AV101" s="981"/>
      <c r="AW101" s="981"/>
      <c r="AX101" s="981"/>
      <c r="AY101" s="981"/>
      <c r="AZ101" s="981"/>
      <c r="BA101" s="981"/>
      <c r="BB101" s="981"/>
      <c r="BC101" s="981"/>
      <c r="BD101" s="981"/>
      <c r="BE101" s="981"/>
      <c r="BF101" s="981"/>
      <c r="BG101" s="981"/>
      <c r="BH101" s="981"/>
      <c r="BI101" s="981"/>
      <c r="BJ101" s="981"/>
      <c r="BK101" s="981"/>
      <c r="BL101" s="981"/>
      <c r="BM101" s="981"/>
      <c r="BN101" s="981"/>
      <c r="BO101" s="981"/>
      <c r="BP101" s="981"/>
      <c r="BQ101" s="981"/>
      <c r="BR101" s="981"/>
      <c r="BS101" s="981"/>
      <c r="BT101" s="981"/>
      <c r="BU101" s="981"/>
      <c r="BV101" s="981"/>
      <c r="BW101" s="981"/>
      <c r="BX101" s="981"/>
      <c r="BY101" s="981"/>
      <c r="BZ101" s="981"/>
      <c r="CA101" s="981"/>
      <c r="CB101" s="981"/>
      <c r="CC101" s="981"/>
      <c r="CD101" s="981"/>
      <c r="CE101" s="981"/>
      <c r="CF101" s="981"/>
      <c r="CG101" s="981"/>
      <c r="CH101" s="981"/>
      <c r="CI101" s="981"/>
      <c r="CJ101" s="981"/>
      <c r="CK101" s="981"/>
      <c r="CL101" s="981"/>
      <c r="CM101" s="981"/>
      <c r="CN101" s="981"/>
      <c r="CO101" s="981"/>
      <c r="CP101" s="981"/>
      <c r="CQ101" s="981"/>
      <c r="CR101" s="981"/>
      <c r="CS101" s="981"/>
      <c r="CT101" s="981"/>
      <c r="CU101" s="981"/>
      <c r="CV101" s="981"/>
      <c r="CW101" s="981"/>
      <c r="CX101" s="981"/>
      <c r="CY101" s="981"/>
      <c r="CZ101" s="981"/>
      <c r="DA101" s="981"/>
      <c r="DB101" s="981"/>
      <c r="DC101" s="981"/>
      <c r="DD101" s="981"/>
      <c r="DE101" s="981"/>
      <c r="DF101" s="981"/>
      <c r="DG101" s="981"/>
      <c r="DH101" s="981"/>
      <c r="DI101" s="981"/>
      <c r="DJ101" s="981"/>
      <c r="DK101" s="981"/>
      <c r="DL101" s="981"/>
      <c r="DM101" s="981"/>
      <c r="DN101" s="981"/>
      <c r="DO101" s="981"/>
      <c r="DP101" s="981"/>
      <c r="DQ101" s="981"/>
      <c r="DR101" s="981"/>
      <c r="DS101" s="981"/>
      <c r="DT101" s="981"/>
      <c r="DU101" s="981"/>
      <c r="DV101" s="981"/>
      <c r="DW101" s="981"/>
      <c r="DX101" s="981"/>
      <c r="DY101" s="981"/>
      <c r="DZ101" s="981"/>
      <c r="EA101" s="981"/>
      <c r="EB101" s="981"/>
      <c r="EC101" s="981"/>
      <c r="ED101" s="981"/>
      <c r="EE101" s="981"/>
      <c r="EF101" s="981"/>
      <c r="EG101" s="981"/>
      <c r="EH101" s="981"/>
      <c r="EI101" s="981"/>
      <c r="EJ101" s="981"/>
      <c r="EK101" s="981"/>
      <c r="EL101" s="981"/>
      <c r="EM101" s="981"/>
      <c r="EN101" s="981"/>
      <c r="EO101" s="981"/>
      <c r="EP101" s="981"/>
    </row>
    <row r="102" spans="1:146" s="980" customFormat="1">
      <c r="A102" s="983"/>
      <c r="B102" s="983"/>
      <c r="C102" s="983"/>
      <c r="D102" s="983"/>
      <c r="E102" s="983"/>
      <c r="F102" s="952"/>
      <c r="G102" s="952"/>
      <c r="H102" s="952"/>
      <c r="I102" s="952"/>
      <c r="J102" s="952"/>
      <c r="K102" s="952"/>
      <c r="L102" s="952"/>
      <c r="M102" s="952"/>
      <c r="N102" s="952"/>
      <c r="O102" s="952"/>
      <c r="P102" s="952"/>
      <c r="Q102" s="952"/>
      <c r="R102" s="952"/>
      <c r="S102" s="952"/>
      <c r="T102" s="952"/>
      <c r="U102" s="952"/>
      <c r="V102" s="952"/>
      <c r="W102" s="952"/>
      <c r="X102" s="952"/>
      <c r="Y102" s="952"/>
      <c r="Z102" s="952"/>
      <c r="AA102" s="952"/>
      <c r="AB102" s="952"/>
      <c r="AC102" s="952"/>
      <c r="AD102" s="952"/>
      <c r="AE102" s="952"/>
      <c r="AF102" s="952"/>
      <c r="AG102" s="952"/>
      <c r="AH102" s="952"/>
      <c r="AI102" s="952"/>
      <c r="AJ102" s="952"/>
      <c r="AK102" s="952"/>
      <c r="AL102" s="952"/>
      <c r="AM102" s="981"/>
      <c r="AN102" s="981"/>
      <c r="AO102" s="981"/>
      <c r="AP102" s="981"/>
      <c r="AQ102" s="981"/>
      <c r="AR102" s="981"/>
      <c r="AS102" s="981"/>
      <c r="AT102" s="981"/>
      <c r="AU102" s="981"/>
      <c r="AV102" s="981"/>
      <c r="AW102" s="981"/>
      <c r="AX102" s="981"/>
      <c r="AY102" s="981"/>
      <c r="AZ102" s="981"/>
      <c r="BA102" s="981"/>
      <c r="BB102" s="981"/>
      <c r="BC102" s="981"/>
      <c r="BD102" s="981"/>
      <c r="BE102" s="981"/>
      <c r="BF102" s="981"/>
      <c r="BG102" s="981"/>
      <c r="BH102" s="981"/>
      <c r="BI102" s="981"/>
      <c r="BJ102" s="981"/>
      <c r="BK102" s="981"/>
      <c r="BL102" s="981"/>
      <c r="BM102" s="981"/>
      <c r="BN102" s="981"/>
      <c r="BO102" s="981"/>
      <c r="BP102" s="981"/>
      <c r="BQ102" s="981"/>
      <c r="BR102" s="981"/>
      <c r="BS102" s="981"/>
      <c r="BT102" s="981"/>
      <c r="BU102" s="981"/>
      <c r="BV102" s="981"/>
      <c r="BW102" s="981"/>
      <c r="BX102" s="981"/>
      <c r="BY102" s="981"/>
      <c r="BZ102" s="981"/>
      <c r="CA102" s="981"/>
      <c r="CB102" s="981"/>
      <c r="CC102" s="981"/>
      <c r="CD102" s="981"/>
      <c r="CE102" s="981"/>
      <c r="CF102" s="981"/>
      <c r="CG102" s="981"/>
      <c r="CH102" s="981"/>
      <c r="CI102" s="981"/>
      <c r="CJ102" s="981"/>
      <c r="CK102" s="981"/>
      <c r="CL102" s="981"/>
      <c r="CM102" s="981"/>
      <c r="CN102" s="981"/>
      <c r="CO102" s="981"/>
      <c r="CP102" s="981"/>
      <c r="CQ102" s="981"/>
      <c r="CR102" s="981"/>
      <c r="CS102" s="981"/>
      <c r="CT102" s="981"/>
      <c r="CU102" s="981"/>
      <c r="CV102" s="981"/>
      <c r="CW102" s="981"/>
      <c r="CX102" s="981"/>
      <c r="CY102" s="981"/>
      <c r="CZ102" s="981"/>
      <c r="DA102" s="981"/>
      <c r="DB102" s="981"/>
      <c r="DC102" s="981"/>
      <c r="DD102" s="981"/>
      <c r="DE102" s="981"/>
      <c r="DF102" s="981"/>
      <c r="DG102" s="981"/>
      <c r="DH102" s="981"/>
      <c r="DI102" s="981"/>
      <c r="DJ102" s="981"/>
      <c r="DK102" s="981"/>
      <c r="DL102" s="981"/>
      <c r="DM102" s="981"/>
      <c r="DN102" s="981"/>
      <c r="DO102" s="981"/>
      <c r="DP102" s="981"/>
      <c r="DQ102" s="981"/>
      <c r="DR102" s="981"/>
      <c r="DS102" s="981"/>
      <c r="DT102" s="981"/>
      <c r="DU102" s="981"/>
      <c r="DV102" s="981"/>
      <c r="DW102" s="981"/>
      <c r="DX102" s="981"/>
      <c r="DY102" s="981"/>
      <c r="DZ102" s="981"/>
      <c r="EA102" s="981"/>
      <c r="EB102" s="981"/>
      <c r="EC102" s="981"/>
      <c r="ED102" s="981"/>
      <c r="EE102" s="981"/>
      <c r="EF102" s="981"/>
      <c r="EG102" s="981"/>
      <c r="EH102" s="981"/>
      <c r="EI102" s="981"/>
      <c r="EJ102" s="981"/>
      <c r="EK102" s="981"/>
      <c r="EL102" s="981"/>
      <c r="EM102" s="981"/>
      <c r="EN102" s="981"/>
      <c r="EO102" s="981"/>
      <c r="EP102" s="981"/>
    </row>
    <row r="103" spans="1:146" s="980" customFormat="1">
      <c r="A103" s="983"/>
      <c r="B103" s="983"/>
      <c r="C103" s="983"/>
      <c r="D103" s="983"/>
      <c r="E103" s="983"/>
      <c r="F103" s="952"/>
      <c r="G103" s="952"/>
      <c r="H103" s="952"/>
      <c r="I103" s="952"/>
      <c r="J103" s="952"/>
      <c r="K103" s="952"/>
      <c r="L103" s="952"/>
      <c r="M103" s="952"/>
      <c r="N103" s="952"/>
      <c r="O103" s="952"/>
      <c r="P103" s="952"/>
      <c r="Q103" s="952"/>
      <c r="R103" s="952"/>
      <c r="S103" s="952"/>
      <c r="T103" s="952"/>
      <c r="U103" s="952"/>
      <c r="V103" s="952"/>
      <c r="W103" s="952"/>
      <c r="X103" s="952"/>
      <c r="Y103" s="952"/>
      <c r="Z103" s="952"/>
      <c r="AA103" s="952"/>
      <c r="AB103" s="952"/>
      <c r="AC103" s="952"/>
      <c r="AD103" s="952"/>
      <c r="AE103" s="952"/>
      <c r="AF103" s="952"/>
      <c r="AG103" s="952"/>
      <c r="AH103" s="952"/>
      <c r="AI103" s="952"/>
      <c r="AJ103" s="952"/>
      <c r="AK103" s="952"/>
      <c r="AL103" s="952"/>
      <c r="AM103" s="981"/>
      <c r="AN103" s="981"/>
      <c r="AO103" s="981"/>
      <c r="AP103" s="981"/>
      <c r="AQ103" s="981"/>
      <c r="AR103" s="981"/>
      <c r="AS103" s="981"/>
      <c r="AT103" s="981"/>
      <c r="AU103" s="981"/>
      <c r="AV103" s="981"/>
      <c r="AW103" s="981"/>
      <c r="AX103" s="981"/>
      <c r="AY103" s="981"/>
      <c r="AZ103" s="981"/>
      <c r="BA103" s="981"/>
      <c r="BB103" s="981"/>
      <c r="BC103" s="981"/>
      <c r="BD103" s="981"/>
      <c r="BE103" s="981"/>
      <c r="BF103" s="981"/>
      <c r="BG103" s="981"/>
      <c r="BH103" s="981"/>
      <c r="BI103" s="981"/>
      <c r="BJ103" s="981"/>
      <c r="BK103" s="981"/>
      <c r="BL103" s="981"/>
      <c r="BM103" s="981"/>
      <c r="BN103" s="981"/>
      <c r="BO103" s="981"/>
      <c r="BP103" s="981"/>
      <c r="BQ103" s="981"/>
      <c r="BR103" s="981"/>
      <c r="BS103" s="981"/>
      <c r="BT103" s="981"/>
      <c r="BU103" s="981"/>
      <c r="BV103" s="981"/>
      <c r="BW103" s="981"/>
      <c r="BX103" s="981"/>
      <c r="BY103" s="981"/>
      <c r="BZ103" s="981"/>
      <c r="CA103" s="981"/>
      <c r="CB103" s="981"/>
      <c r="CC103" s="981"/>
      <c r="CD103" s="981"/>
      <c r="CE103" s="981"/>
      <c r="CF103" s="981"/>
      <c r="CG103" s="981"/>
      <c r="CH103" s="981"/>
      <c r="CI103" s="981"/>
      <c r="CJ103" s="981"/>
      <c r="CK103" s="981"/>
      <c r="CL103" s="981"/>
      <c r="CM103" s="981"/>
      <c r="CN103" s="981"/>
      <c r="CO103" s="981"/>
      <c r="CP103" s="981"/>
      <c r="CQ103" s="981"/>
      <c r="CR103" s="981"/>
      <c r="CS103" s="981"/>
      <c r="CT103" s="981"/>
      <c r="CU103" s="981"/>
      <c r="CV103" s="981"/>
      <c r="CW103" s="981"/>
      <c r="CX103" s="981"/>
      <c r="CY103" s="981"/>
      <c r="CZ103" s="981"/>
      <c r="DA103" s="981"/>
      <c r="DB103" s="981"/>
      <c r="DC103" s="981"/>
      <c r="DD103" s="981"/>
      <c r="DE103" s="981"/>
      <c r="DF103" s="981"/>
      <c r="DG103" s="981"/>
      <c r="DH103" s="981"/>
      <c r="DI103" s="981"/>
      <c r="DJ103" s="981"/>
      <c r="DK103" s="981"/>
      <c r="DL103" s="981"/>
      <c r="DM103" s="981"/>
      <c r="DN103" s="981"/>
      <c r="DO103" s="981"/>
      <c r="DP103" s="981"/>
      <c r="DQ103" s="981"/>
      <c r="DR103" s="981"/>
      <c r="DS103" s="981"/>
      <c r="DT103" s="981"/>
      <c r="DU103" s="981"/>
      <c r="DV103" s="981"/>
      <c r="DW103" s="981"/>
      <c r="DX103" s="981"/>
      <c r="DY103" s="981"/>
      <c r="DZ103" s="981"/>
      <c r="EA103" s="981"/>
      <c r="EB103" s="981"/>
      <c r="EC103" s="981"/>
      <c r="ED103" s="981"/>
      <c r="EE103" s="981"/>
      <c r="EF103" s="981"/>
      <c r="EG103" s="981"/>
      <c r="EH103" s="981"/>
      <c r="EI103" s="981"/>
      <c r="EJ103" s="981"/>
      <c r="EK103" s="981"/>
      <c r="EL103" s="981"/>
      <c r="EM103" s="981"/>
      <c r="EN103" s="981"/>
      <c r="EO103" s="981"/>
      <c r="EP103" s="981"/>
    </row>
    <row r="104" spans="1:146" s="980" customFormat="1">
      <c r="A104" s="983"/>
      <c r="B104" s="983"/>
      <c r="C104" s="983"/>
      <c r="D104" s="983"/>
      <c r="E104" s="983"/>
      <c r="F104" s="952"/>
      <c r="G104" s="952"/>
      <c r="H104" s="952"/>
      <c r="I104" s="952"/>
      <c r="J104" s="952"/>
      <c r="K104" s="952"/>
      <c r="L104" s="952"/>
      <c r="M104" s="952"/>
      <c r="N104" s="952"/>
      <c r="O104" s="952"/>
      <c r="P104" s="952"/>
      <c r="Q104" s="952"/>
      <c r="R104" s="952"/>
      <c r="S104" s="952"/>
      <c r="T104" s="952"/>
      <c r="U104" s="952"/>
      <c r="V104" s="952"/>
      <c r="W104" s="952"/>
      <c r="X104" s="952"/>
      <c r="Y104" s="952"/>
      <c r="Z104" s="952"/>
      <c r="AA104" s="952"/>
      <c r="AB104" s="952"/>
      <c r="AC104" s="952"/>
      <c r="AD104" s="952"/>
      <c r="AE104" s="952"/>
      <c r="AF104" s="952"/>
      <c r="AG104" s="952"/>
      <c r="AH104" s="952"/>
      <c r="AI104" s="952"/>
      <c r="AJ104" s="952"/>
      <c r="AK104" s="952"/>
      <c r="AL104" s="952"/>
      <c r="AM104" s="981"/>
      <c r="AN104" s="981"/>
      <c r="AO104" s="981"/>
      <c r="AP104" s="981"/>
      <c r="AQ104" s="981"/>
      <c r="AR104" s="981"/>
      <c r="AS104" s="981"/>
      <c r="AT104" s="981"/>
      <c r="AU104" s="981"/>
      <c r="AV104" s="981"/>
      <c r="AW104" s="981"/>
      <c r="AX104" s="981"/>
      <c r="AY104" s="981"/>
      <c r="AZ104" s="981"/>
      <c r="BA104" s="981"/>
      <c r="BB104" s="981"/>
      <c r="BC104" s="981"/>
      <c r="BD104" s="981"/>
      <c r="BE104" s="981"/>
      <c r="BF104" s="981"/>
      <c r="BG104" s="981"/>
      <c r="BH104" s="981"/>
      <c r="BI104" s="981"/>
      <c r="BJ104" s="981"/>
      <c r="BK104" s="981"/>
      <c r="BL104" s="981"/>
      <c r="BM104" s="981"/>
      <c r="BN104" s="981"/>
      <c r="BO104" s="981"/>
      <c r="BP104" s="981"/>
      <c r="BQ104" s="981"/>
      <c r="BR104" s="981"/>
      <c r="BS104" s="981"/>
      <c r="BT104" s="981"/>
      <c r="BU104" s="981"/>
      <c r="BV104" s="981"/>
      <c r="BW104" s="981"/>
      <c r="BX104" s="981"/>
      <c r="BY104" s="981"/>
      <c r="BZ104" s="981"/>
      <c r="CA104" s="981"/>
      <c r="CB104" s="981"/>
      <c r="CC104" s="981"/>
      <c r="CD104" s="981"/>
      <c r="CE104" s="981"/>
      <c r="CF104" s="981"/>
      <c r="CG104" s="981"/>
      <c r="CH104" s="981"/>
      <c r="CI104" s="981"/>
      <c r="CJ104" s="981"/>
      <c r="CK104" s="981"/>
      <c r="CL104" s="981"/>
      <c r="CM104" s="981"/>
      <c r="CN104" s="981"/>
      <c r="CO104" s="981"/>
      <c r="CP104" s="981"/>
      <c r="CQ104" s="981"/>
      <c r="CR104" s="981"/>
      <c r="CS104" s="981"/>
      <c r="CT104" s="981"/>
      <c r="CU104" s="981"/>
      <c r="CV104" s="981"/>
      <c r="CW104" s="981"/>
      <c r="CX104" s="981"/>
      <c r="CY104" s="981"/>
      <c r="CZ104" s="981"/>
      <c r="DA104" s="981"/>
      <c r="DB104" s="981"/>
      <c r="DC104" s="981"/>
      <c r="DD104" s="981"/>
      <c r="DE104" s="981"/>
      <c r="DF104" s="981"/>
      <c r="DG104" s="981"/>
      <c r="DH104" s="981"/>
      <c r="DI104" s="981"/>
      <c r="DJ104" s="981"/>
      <c r="DK104" s="981"/>
      <c r="DL104" s="981"/>
      <c r="DM104" s="981"/>
      <c r="DN104" s="981"/>
      <c r="DO104" s="981"/>
      <c r="DP104" s="981"/>
      <c r="DQ104" s="981"/>
      <c r="DR104" s="981"/>
      <c r="DS104" s="981"/>
      <c r="DT104" s="981"/>
      <c r="DU104" s="981"/>
      <c r="DV104" s="981"/>
      <c r="DW104" s="981"/>
      <c r="DX104" s="981"/>
      <c r="DY104" s="981"/>
      <c r="DZ104" s="981"/>
      <c r="EA104" s="981"/>
      <c r="EB104" s="981"/>
      <c r="EC104" s="981"/>
      <c r="ED104" s="981"/>
      <c r="EE104" s="981"/>
      <c r="EF104" s="981"/>
      <c r="EG104" s="981"/>
      <c r="EH104" s="981"/>
      <c r="EI104" s="981"/>
      <c r="EJ104" s="981"/>
      <c r="EK104" s="981"/>
      <c r="EL104" s="981"/>
      <c r="EM104" s="981"/>
      <c r="EN104" s="981"/>
      <c r="EO104" s="981"/>
      <c r="EP104" s="981"/>
    </row>
    <row r="105" spans="1:146" s="980" customFormat="1">
      <c r="A105" s="983"/>
      <c r="B105" s="983"/>
      <c r="C105" s="983"/>
      <c r="D105" s="983"/>
      <c r="E105" s="983"/>
      <c r="F105" s="952"/>
      <c r="G105" s="952"/>
      <c r="H105" s="952"/>
      <c r="I105" s="952"/>
      <c r="J105" s="952"/>
      <c r="K105" s="952"/>
      <c r="L105" s="952"/>
      <c r="M105" s="952"/>
      <c r="N105" s="952"/>
      <c r="O105" s="952"/>
      <c r="P105" s="952"/>
      <c r="Q105" s="952"/>
      <c r="R105" s="952"/>
      <c r="S105" s="952"/>
      <c r="T105" s="952"/>
      <c r="U105" s="952"/>
      <c r="V105" s="952"/>
      <c r="W105" s="952"/>
      <c r="X105" s="952"/>
      <c r="Y105" s="952"/>
      <c r="Z105" s="952"/>
      <c r="AA105" s="952"/>
      <c r="AB105" s="952"/>
      <c r="AC105" s="952"/>
      <c r="AD105" s="952"/>
      <c r="AE105" s="952"/>
      <c r="AF105" s="952"/>
      <c r="AG105" s="952"/>
      <c r="AH105" s="952"/>
      <c r="AI105" s="952"/>
      <c r="AJ105" s="952"/>
      <c r="AK105" s="952"/>
      <c r="AL105" s="952"/>
      <c r="AM105" s="981"/>
      <c r="AN105" s="981"/>
      <c r="AO105" s="981"/>
      <c r="AP105" s="981"/>
      <c r="AQ105" s="981"/>
      <c r="AR105" s="981"/>
      <c r="AS105" s="981"/>
      <c r="AT105" s="981"/>
      <c r="AU105" s="981"/>
      <c r="AV105" s="981"/>
      <c r="AW105" s="981"/>
      <c r="AX105" s="981"/>
      <c r="AY105" s="981"/>
      <c r="AZ105" s="981"/>
      <c r="BA105" s="981"/>
      <c r="BB105" s="981"/>
      <c r="BC105" s="981"/>
      <c r="BD105" s="981"/>
      <c r="BE105" s="981"/>
      <c r="BF105" s="981"/>
      <c r="BG105" s="981"/>
      <c r="BH105" s="981"/>
      <c r="BI105" s="981"/>
      <c r="BJ105" s="981"/>
      <c r="BK105" s="981"/>
      <c r="BL105" s="981"/>
      <c r="BM105" s="981"/>
      <c r="BN105" s="981"/>
      <c r="BO105" s="981"/>
      <c r="BP105" s="981"/>
      <c r="BQ105" s="981"/>
      <c r="BR105" s="981"/>
      <c r="BS105" s="981"/>
      <c r="BT105" s="981"/>
      <c r="BU105" s="981"/>
      <c r="BV105" s="981"/>
      <c r="BW105" s="981"/>
      <c r="BX105" s="981"/>
      <c r="BY105" s="981"/>
      <c r="BZ105" s="981"/>
      <c r="CA105" s="981"/>
      <c r="CB105" s="981"/>
      <c r="CC105" s="981"/>
      <c r="CD105" s="981"/>
      <c r="CE105" s="981"/>
      <c r="CF105" s="981"/>
      <c r="CG105" s="981"/>
      <c r="CH105" s="981"/>
      <c r="CI105" s="981"/>
      <c r="CJ105" s="981"/>
      <c r="CK105" s="981"/>
      <c r="CL105" s="981"/>
      <c r="CM105" s="981"/>
      <c r="CN105" s="981"/>
      <c r="CO105" s="981"/>
      <c r="CP105" s="981"/>
      <c r="CQ105" s="981"/>
      <c r="CR105" s="981"/>
      <c r="CS105" s="981"/>
      <c r="CT105" s="981"/>
      <c r="CU105" s="981"/>
      <c r="CV105" s="981"/>
      <c r="CW105" s="981"/>
      <c r="CX105" s="981"/>
      <c r="CY105" s="981"/>
      <c r="CZ105" s="981"/>
      <c r="DA105" s="981"/>
      <c r="DB105" s="981"/>
      <c r="DC105" s="981"/>
      <c r="DD105" s="981"/>
      <c r="DE105" s="981"/>
      <c r="DF105" s="981"/>
      <c r="DG105" s="981"/>
      <c r="DH105" s="981"/>
      <c r="DI105" s="981"/>
      <c r="DJ105" s="981"/>
      <c r="DK105" s="981"/>
      <c r="DL105" s="981"/>
      <c r="DM105" s="981"/>
      <c r="DN105" s="981"/>
      <c r="DO105" s="981"/>
      <c r="DP105" s="981"/>
      <c r="DQ105" s="981"/>
      <c r="DR105" s="981"/>
      <c r="DS105" s="981"/>
      <c r="DT105" s="981"/>
      <c r="DU105" s="981"/>
      <c r="DV105" s="981"/>
      <c r="DW105" s="981"/>
      <c r="DX105" s="981"/>
      <c r="DY105" s="981"/>
      <c r="DZ105" s="981"/>
      <c r="EA105" s="981"/>
      <c r="EB105" s="981"/>
      <c r="EC105" s="981"/>
      <c r="ED105" s="981"/>
      <c r="EE105" s="981"/>
      <c r="EF105" s="981"/>
      <c r="EG105" s="981"/>
      <c r="EH105" s="981"/>
      <c r="EI105" s="981"/>
      <c r="EJ105" s="981"/>
      <c r="EK105" s="981"/>
      <c r="EL105" s="981"/>
      <c r="EM105" s="981"/>
      <c r="EN105" s="981"/>
      <c r="EO105" s="981"/>
      <c r="EP105" s="981"/>
    </row>
    <row r="106" spans="1:146" s="980" customFormat="1">
      <c r="A106" s="983"/>
      <c r="B106" s="983"/>
      <c r="C106" s="983"/>
      <c r="D106" s="983"/>
      <c r="E106" s="983"/>
      <c r="F106" s="952"/>
      <c r="G106" s="952"/>
      <c r="H106" s="952"/>
      <c r="I106" s="952"/>
      <c r="J106" s="952"/>
      <c r="K106" s="952"/>
      <c r="L106" s="952"/>
      <c r="M106" s="952"/>
      <c r="N106" s="952"/>
      <c r="O106" s="952"/>
      <c r="P106" s="952"/>
      <c r="Q106" s="952"/>
      <c r="R106" s="952"/>
      <c r="S106" s="952"/>
      <c r="T106" s="952"/>
      <c r="U106" s="952"/>
      <c r="V106" s="952"/>
      <c r="W106" s="952"/>
      <c r="X106" s="952"/>
      <c r="Y106" s="952"/>
      <c r="Z106" s="952"/>
      <c r="AA106" s="952"/>
      <c r="AB106" s="952"/>
      <c r="AC106" s="952"/>
      <c r="AD106" s="952"/>
      <c r="AE106" s="952"/>
      <c r="AF106" s="952"/>
      <c r="AG106" s="952"/>
      <c r="AH106" s="952"/>
      <c r="AI106" s="952"/>
      <c r="AJ106" s="952"/>
      <c r="AK106" s="952"/>
      <c r="AL106" s="952"/>
      <c r="AM106" s="981"/>
      <c r="AN106" s="981"/>
      <c r="AO106" s="981"/>
      <c r="AP106" s="981"/>
      <c r="AQ106" s="981"/>
      <c r="AR106" s="981"/>
      <c r="AS106" s="981"/>
      <c r="AT106" s="981"/>
      <c r="AU106" s="981"/>
      <c r="AV106" s="981"/>
      <c r="AW106" s="981"/>
      <c r="AX106" s="981"/>
      <c r="AY106" s="981"/>
      <c r="AZ106" s="981"/>
      <c r="BA106" s="981"/>
      <c r="BB106" s="981"/>
      <c r="BC106" s="981"/>
      <c r="BD106" s="981"/>
      <c r="BE106" s="981"/>
      <c r="BF106" s="981"/>
      <c r="BG106" s="981"/>
      <c r="BH106" s="981"/>
      <c r="BI106" s="981"/>
      <c r="BJ106" s="981"/>
      <c r="BK106" s="981"/>
      <c r="BL106" s="981"/>
      <c r="BM106" s="981"/>
      <c r="BN106" s="981"/>
      <c r="BO106" s="981"/>
      <c r="BP106" s="981"/>
      <c r="BQ106" s="981"/>
      <c r="BR106" s="981"/>
      <c r="BS106" s="981"/>
      <c r="BT106" s="981"/>
      <c r="BU106" s="981"/>
      <c r="BV106" s="981"/>
      <c r="BW106" s="981"/>
      <c r="BX106" s="981"/>
      <c r="BY106" s="981"/>
      <c r="BZ106" s="981"/>
      <c r="CA106" s="981"/>
      <c r="CB106" s="981"/>
      <c r="CC106" s="981"/>
      <c r="CD106" s="981"/>
      <c r="CE106" s="981"/>
      <c r="CF106" s="981"/>
      <c r="CG106" s="981"/>
      <c r="CH106" s="981"/>
      <c r="CI106" s="981"/>
      <c r="CJ106" s="981"/>
      <c r="CK106" s="981"/>
      <c r="CL106" s="981"/>
      <c r="CM106" s="981"/>
      <c r="CN106" s="981"/>
      <c r="CO106" s="981"/>
      <c r="CP106" s="981"/>
      <c r="CQ106" s="981"/>
      <c r="CR106" s="981"/>
      <c r="CS106" s="981"/>
      <c r="CT106" s="981"/>
      <c r="CU106" s="981"/>
      <c r="CV106" s="981"/>
      <c r="CW106" s="981"/>
      <c r="CX106" s="981"/>
      <c r="CY106" s="981"/>
      <c r="CZ106" s="981"/>
      <c r="DA106" s="981"/>
      <c r="DB106" s="981"/>
      <c r="DC106" s="981"/>
      <c r="DD106" s="981"/>
      <c r="DE106" s="981"/>
      <c r="DF106" s="981"/>
      <c r="DG106" s="981"/>
      <c r="DH106" s="981"/>
      <c r="DI106" s="981"/>
      <c r="DJ106" s="981"/>
      <c r="DK106" s="981"/>
      <c r="DL106" s="981"/>
      <c r="DM106" s="981"/>
      <c r="DN106" s="981"/>
      <c r="DO106" s="981"/>
      <c r="DP106" s="981"/>
      <c r="DQ106" s="981"/>
      <c r="DR106" s="981"/>
      <c r="DS106" s="981"/>
      <c r="DT106" s="981"/>
      <c r="DU106" s="981"/>
      <c r="DV106" s="981"/>
      <c r="DW106" s="981"/>
      <c r="DX106" s="981"/>
      <c r="DY106" s="981"/>
      <c r="DZ106" s="981"/>
      <c r="EA106" s="981"/>
      <c r="EB106" s="981"/>
      <c r="EC106" s="981"/>
      <c r="ED106" s="981"/>
      <c r="EE106" s="981"/>
      <c r="EF106" s="981"/>
      <c r="EG106" s="981"/>
      <c r="EH106" s="981"/>
      <c r="EI106" s="981"/>
      <c r="EJ106" s="981"/>
      <c r="EK106" s="981"/>
      <c r="EL106" s="981"/>
      <c r="EM106" s="981"/>
      <c r="EN106" s="981"/>
      <c r="EO106" s="981"/>
      <c r="EP106" s="981"/>
    </row>
    <row r="107" spans="1:146" s="980" customFormat="1">
      <c r="A107" s="983"/>
      <c r="B107" s="983"/>
      <c r="C107" s="983"/>
      <c r="D107" s="983"/>
      <c r="E107" s="983"/>
      <c r="F107" s="952"/>
      <c r="G107" s="952"/>
      <c r="H107" s="952"/>
      <c r="I107" s="952"/>
      <c r="J107" s="952"/>
      <c r="K107" s="952"/>
      <c r="L107" s="952"/>
      <c r="M107" s="952"/>
      <c r="N107" s="952"/>
      <c r="O107" s="952"/>
      <c r="P107" s="952"/>
      <c r="Q107" s="952"/>
      <c r="R107" s="952"/>
      <c r="S107" s="952"/>
      <c r="T107" s="952"/>
      <c r="U107" s="952"/>
      <c r="V107" s="952"/>
      <c r="W107" s="952"/>
      <c r="X107" s="952"/>
      <c r="Y107" s="952"/>
      <c r="Z107" s="952"/>
      <c r="AA107" s="952"/>
      <c r="AB107" s="952"/>
      <c r="AC107" s="952"/>
      <c r="AD107" s="952"/>
      <c r="AE107" s="952"/>
      <c r="AF107" s="952"/>
      <c r="AG107" s="952"/>
      <c r="AH107" s="952"/>
      <c r="AI107" s="952"/>
      <c r="AJ107" s="952"/>
      <c r="AK107" s="952"/>
      <c r="AL107" s="952"/>
      <c r="AM107" s="981"/>
      <c r="AN107" s="981"/>
      <c r="AO107" s="981"/>
      <c r="AP107" s="981"/>
      <c r="AQ107" s="981"/>
      <c r="AR107" s="981"/>
      <c r="AS107" s="981"/>
      <c r="AT107" s="981"/>
      <c r="AU107" s="981"/>
      <c r="AV107" s="981"/>
      <c r="AW107" s="981"/>
      <c r="AX107" s="981"/>
      <c r="AY107" s="981"/>
      <c r="AZ107" s="981"/>
      <c r="BA107" s="981"/>
      <c r="BB107" s="981"/>
      <c r="BC107" s="981"/>
      <c r="BD107" s="981"/>
      <c r="BE107" s="981"/>
      <c r="BF107" s="981"/>
      <c r="BG107" s="981"/>
      <c r="BH107" s="981"/>
      <c r="BI107" s="981"/>
      <c r="BJ107" s="981"/>
      <c r="BK107" s="981"/>
      <c r="BL107" s="981"/>
      <c r="BM107" s="981"/>
      <c r="BN107" s="981"/>
      <c r="BO107" s="981"/>
      <c r="BP107" s="981"/>
      <c r="BQ107" s="981"/>
      <c r="BR107" s="981"/>
      <c r="BS107" s="981"/>
      <c r="BT107" s="981"/>
      <c r="BU107" s="981"/>
      <c r="BV107" s="981"/>
      <c r="BW107" s="981"/>
      <c r="BX107" s="981"/>
      <c r="BY107" s="981"/>
      <c r="BZ107" s="981"/>
      <c r="CA107" s="981"/>
      <c r="CB107" s="981"/>
      <c r="CC107" s="981"/>
      <c r="CD107" s="981"/>
      <c r="CE107" s="981"/>
      <c r="CF107" s="981"/>
      <c r="CG107" s="981"/>
      <c r="CH107" s="981"/>
      <c r="CI107" s="981"/>
      <c r="CJ107" s="981"/>
      <c r="CK107" s="981"/>
      <c r="CL107" s="981"/>
      <c r="CM107" s="981"/>
      <c r="CN107" s="981"/>
      <c r="CO107" s="981"/>
      <c r="CP107" s="981"/>
      <c r="CQ107" s="981"/>
      <c r="CR107" s="981"/>
      <c r="CS107" s="981"/>
      <c r="CT107" s="981"/>
      <c r="CU107" s="981"/>
      <c r="CV107" s="981"/>
      <c r="CW107" s="981"/>
      <c r="CX107" s="981"/>
      <c r="CY107" s="981"/>
      <c r="CZ107" s="981"/>
      <c r="DA107" s="981"/>
      <c r="DB107" s="981"/>
      <c r="DC107" s="981"/>
      <c r="DD107" s="981"/>
      <c r="DE107" s="981"/>
      <c r="DF107" s="981"/>
      <c r="DG107" s="981"/>
      <c r="DH107" s="981"/>
      <c r="DI107" s="981"/>
      <c r="DJ107" s="981"/>
      <c r="DK107" s="981"/>
      <c r="DL107" s="981"/>
      <c r="DM107" s="981"/>
      <c r="DN107" s="981"/>
      <c r="DO107" s="981"/>
      <c r="DP107" s="981"/>
      <c r="DQ107" s="981"/>
      <c r="DR107" s="981"/>
      <c r="DS107" s="981"/>
      <c r="DT107" s="981"/>
      <c r="DU107" s="981"/>
      <c r="DV107" s="981"/>
      <c r="DW107" s="981"/>
      <c r="DX107" s="981"/>
      <c r="DY107" s="981"/>
      <c r="DZ107" s="981"/>
      <c r="EA107" s="981"/>
      <c r="EB107" s="981"/>
      <c r="EC107" s="981"/>
      <c r="ED107" s="981"/>
      <c r="EE107" s="981"/>
      <c r="EF107" s="981"/>
      <c r="EG107" s="981"/>
      <c r="EH107" s="981"/>
      <c r="EI107" s="981"/>
      <c r="EJ107" s="981"/>
      <c r="EK107" s="981"/>
      <c r="EL107" s="981"/>
      <c r="EM107" s="981"/>
      <c r="EN107" s="981"/>
      <c r="EO107" s="981"/>
      <c r="EP107" s="981"/>
    </row>
    <row r="108" spans="1:146" s="980" customFormat="1">
      <c r="A108" s="983"/>
      <c r="B108" s="983"/>
      <c r="C108" s="983"/>
      <c r="D108" s="983"/>
      <c r="E108" s="983"/>
      <c r="F108" s="952"/>
      <c r="G108" s="952"/>
      <c r="H108" s="952"/>
      <c r="I108" s="952"/>
      <c r="J108" s="952"/>
      <c r="K108" s="952"/>
      <c r="L108" s="952"/>
      <c r="M108" s="952"/>
      <c r="N108" s="952"/>
      <c r="O108" s="952"/>
      <c r="P108" s="952"/>
      <c r="Q108" s="952"/>
      <c r="R108" s="952"/>
      <c r="S108" s="952"/>
      <c r="T108" s="952"/>
      <c r="U108" s="952"/>
      <c r="V108" s="952"/>
      <c r="W108" s="952"/>
      <c r="X108" s="952"/>
      <c r="Y108" s="952"/>
      <c r="Z108" s="952"/>
      <c r="AA108" s="952"/>
      <c r="AB108" s="952"/>
      <c r="AC108" s="952"/>
      <c r="AD108" s="952"/>
      <c r="AE108" s="952"/>
      <c r="AF108" s="952"/>
      <c r="AG108" s="952"/>
      <c r="AH108" s="952"/>
      <c r="AI108" s="952"/>
      <c r="AJ108" s="952"/>
      <c r="AK108" s="952"/>
      <c r="AL108" s="952"/>
      <c r="AM108" s="981"/>
      <c r="AN108" s="981"/>
      <c r="AO108" s="981"/>
      <c r="AP108" s="981"/>
      <c r="AQ108" s="981"/>
      <c r="AR108" s="981"/>
      <c r="AS108" s="981"/>
      <c r="AT108" s="981"/>
      <c r="AU108" s="981"/>
      <c r="AV108" s="981"/>
      <c r="AW108" s="981"/>
      <c r="AX108" s="981"/>
      <c r="AY108" s="981"/>
      <c r="AZ108" s="981"/>
      <c r="BA108" s="981"/>
      <c r="BB108" s="981"/>
      <c r="BC108" s="981"/>
      <c r="BD108" s="981"/>
      <c r="BE108" s="981"/>
      <c r="BF108" s="981"/>
      <c r="BG108" s="981"/>
      <c r="BH108" s="981"/>
      <c r="BI108" s="981"/>
      <c r="BJ108" s="981"/>
      <c r="BK108" s="981"/>
      <c r="BL108" s="981"/>
      <c r="BM108" s="981"/>
      <c r="BN108" s="981"/>
      <c r="BO108" s="981"/>
      <c r="BP108" s="981"/>
      <c r="BQ108" s="981"/>
      <c r="BR108" s="981"/>
      <c r="BS108" s="981"/>
      <c r="BT108" s="981"/>
      <c r="BU108" s="981"/>
      <c r="BV108" s="981"/>
      <c r="BW108" s="981"/>
      <c r="BX108" s="981"/>
      <c r="BY108" s="981"/>
      <c r="BZ108" s="981"/>
      <c r="CA108" s="981"/>
      <c r="CB108" s="981"/>
      <c r="CC108" s="981"/>
      <c r="CD108" s="981"/>
      <c r="CE108" s="981"/>
      <c r="CF108" s="981"/>
      <c r="CG108" s="981"/>
      <c r="CH108" s="981"/>
      <c r="CI108" s="981"/>
      <c r="CJ108" s="981"/>
      <c r="CK108" s="981"/>
      <c r="CL108" s="981"/>
      <c r="CM108" s="981"/>
      <c r="CN108" s="981"/>
      <c r="CO108" s="981"/>
      <c r="CP108" s="981"/>
      <c r="CQ108" s="981"/>
      <c r="CR108" s="981"/>
      <c r="CS108" s="981"/>
      <c r="CT108" s="981"/>
      <c r="CU108" s="981"/>
      <c r="CV108" s="981"/>
      <c r="CW108" s="981"/>
      <c r="CX108" s="981"/>
      <c r="CY108" s="981"/>
      <c r="CZ108" s="981"/>
      <c r="DA108" s="981"/>
      <c r="DB108" s="981"/>
      <c r="DC108" s="981"/>
      <c r="DD108" s="981"/>
      <c r="DE108" s="981"/>
      <c r="DF108" s="981"/>
      <c r="DG108" s="981"/>
      <c r="DH108" s="981"/>
      <c r="DI108" s="981"/>
      <c r="DJ108" s="981"/>
      <c r="DK108" s="981"/>
      <c r="DL108" s="981"/>
      <c r="DM108" s="981"/>
      <c r="DN108" s="981"/>
      <c r="DO108" s="981"/>
      <c r="DP108" s="981"/>
      <c r="DQ108" s="981"/>
      <c r="DR108" s="981"/>
      <c r="DS108" s="981"/>
      <c r="DT108" s="981"/>
      <c r="DU108" s="981"/>
      <c r="DV108" s="981"/>
      <c r="DW108" s="981"/>
      <c r="DX108" s="981"/>
      <c r="DY108" s="981"/>
      <c r="DZ108" s="981"/>
      <c r="EA108" s="981"/>
      <c r="EB108" s="981"/>
      <c r="EC108" s="981"/>
      <c r="ED108" s="981"/>
      <c r="EE108" s="981"/>
      <c r="EF108" s="981"/>
      <c r="EG108" s="981"/>
      <c r="EH108" s="981"/>
      <c r="EI108" s="981"/>
      <c r="EJ108" s="981"/>
      <c r="EK108" s="981"/>
      <c r="EL108" s="981"/>
      <c r="EM108" s="981"/>
      <c r="EN108" s="981"/>
      <c r="EO108" s="981"/>
      <c r="EP108" s="981"/>
    </row>
    <row r="109" spans="1:146" s="980" customFormat="1">
      <c r="A109" s="983"/>
      <c r="B109" s="983"/>
      <c r="C109" s="983"/>
      <c r="D109" s="983"/>
      <c r="E109" s="983"/>
      <c r="F109" s="952"/>
      <c r="G109" s="952"/>
      <c r="H109" s="952"/>
      <c r="I109" s="952"/>
      <c r="J109" s="952"/>
      <c r="K109" s="952"/>
      <c r="L109" s="952"/>
      <c r="M109" s="952"/>
      <c r="N109" s="952"/>
      <c r="O109" s="952"/>
      <c r="P109" s="952"/>
      <c r="Q109" s="952"/>
      <c r="R109" s="952"/>
      <c r="S109" s="952"/>
      <c r="T109" s="952"/>
      <c r="U109" s="952"/>
      <c r="V109" s="952"/>
      <c r="W109" s="952"/>
      <c r="X109" s="952"/>
      <c r="Y109" s="952"/>
      <c r="Z109" s="952"/>
      <c r="AA109" s="952"/>
      <c r="AB109" s="952"/>
      <c r="AC109" s="952"/>
      <c r="AD109" s="952"/>
      <c r="AE109" s="952"/>
      <c r="AF109" s="952"/>
      <c r="AG109" s="952"/>
      <c r="AH109" s="952"/>
      <c r="AI109" s="952"/>
      <c r="AJ109" s="952"/>
      <c r="AK109" s="952"/>
      <c r="AL109" s="952"/>
      <c r="AM109" s="981"/>
      <c r="AN109" s="981"/>
      <c r="AO109" s="981"/>
      <c r="AP109" s="981"/>
      <c r="AQ109" s="981"/>
      <c r="AR109" s="981"/>
      <c r="AS109" s="981"/>
      <c r="AT109" s="981"/>
      <c r="AU109" s="981"/>
      <c r="AV109" s="981"/>
      <c r="AW109" s="981"/>
      <c r="AX109" s="981"/>
      <c r="AY109" s="981"/>
      <c r="AZ109" s="981"/>
      <c r="BA109" s="981"/>
      <c r="BB109" s="981"/>
      <c r="BC109" s="981"/>
      <c r="BD109" s="981"/>
      <c r="BE109" s="981"/>
      <c r="BF109" s="981"/>
      <c r="BG109" s="981"/>
      <c r="BH109" s="981"/>
      <c r="BI109" s="981"/>
      <c r="BJ109" s="981"/>
      <c r="BK109" s="981"/>
      <c r="BL109" s="981"/>
      <c r="BM109" s="981"/>
      <c r="BN109" s="981"/>
      <c r="BO109" s="981"/>
      <c r="BP109" s="981"/>
      <c r="BQ109" s="981"/>
      <c r="BR109" s="981"/>
      <c r="BS109" s="981"/>
      <c r="BT109" s="981"/>
      <c r="BU109" s="981"/>
      <c r="BV109" s="981"/>
      <c r="BW109" s="981"/>
      <c r="BX109" s="981"/>
      <c r="BY109" s="981"/>
      <c r="BZ109" s="981"/>
      <c r="CA109" s="981"/>
      <c r="CB109" s="981"/>
      <c r="CC109" s="981"/>
      <c r="CD109" s="981"/>
      <c r="CE109" s="981"/>
      <c r="CF109" s="981"/>
      <c r="CG109" s="981"/>
      <c r="CH109" s="981"/>
      <c r="CI109" s="981"/>
      <c r="CJ109" s="981"/>
      <c r="CK109" s="981"/>
      <c r="CL109" s="981"/>
      <c r="CM109" s="981"/>
      <c r="CN109" s="981"/>
      <c r="CO109" s="981"/>
      <c r="CP109" s="981"/>
      <c r="CQ109" s="981"/>
      <c r="CR109" s="981"/>
      <c r="CS109" s="981"/>
      <c r="CT109" s="981"/>
      <c r="CU109" s="981"/>
      <c r="CV109" s="981"/>
      <c r="CW109" s="981"/>
      <c r="CX109" s="981"/>
      <c r="CY109" s="981"/>
      <c r="CZ109" s="981"/>
      <c r="DA109" s="981"/>
      <c r="DB109" s="981"/>
      <c r="DC109" s="981"/>
      <c r="DD109" s="981"/>
      <c r="DE109" s="981"/>
      <c r="DF109" s="981"/>
      <c r="DG109" s="981"/>
      <c r="DH109" s="981"/>
      <c r="DI109" s="981"/>
      <c r="DJ109" s="981"/>
      <c r="DK109" s="981"/>
      <c r="DL109" s="981"/>
      <c r="DM109" s="981"/>
      <c r="DN109" s="981"/>
      <c r="DO109" s="981"/>
      <c r="DP109" s="981"/>
      <c r="DQ109" s="981"/>
      <c r="DR109" s="981"/>
      <c r="DS109" s="981"/>
      <c r="DT109" s="981"/>
      <c r="DU109" s="981"/>
      <c r="DV109" s="981"/>
      <c r="DW109" s="981"/>
      <c r="DX109" s="981"/>
      <c r="DY109" s="981"/>
      <c r="DZ109" s="981"/>
      <c r="EA109" s="981"/>
      <c r="EB109" s="981"/>
      <c r="EC109" s="981"/>
      <c r="ED109" s="981"/>
      <c r="EE109" s="981"/>
      <c r="EF109" s="981"/>
      <c r="EG109" s="981"/>
      <c r="EH109" s="981"/>
      <c r="EI109" s="981"/>
      <c r="EJ109" s="981"/>
      <c r="EK109" s="981"/>
      <c r="EL109" s="981"/>
      <c r="EM109" s="981"/>
      <c r="EN109" s="981"/>
      <c r="EO109" s="981"/>
      <c r="EP109" s="981"/>
    </row>
    <row r="110" spans="1:146" s="980" customFormat="1">
      <c r="A110" s="983"/>
      <c r="B110" s="983"/>
      <c r="C110" s="983"/>
      <c r="D110" s="983"/>
      <c r="E110" s="983"/>
      <c r="F110" s="952"/>
      <c r="G110" s="952"/>
      <c r="H110" s="952"/>
      <c r="I110" s="952"/>
      <c r="J110" s="952"/>
      <c r="K110" s="952"/>
      <c r="L110" s="952"/>
      <c r="M110" s="952"/>
      <c r="N110" s="952"/>
      <c r="O110" s="952"/>
      <c r="P110" s="952"/>
      <c r="Q110" s="952"/>
      <c r="R110" s="952"/>
      <c r="S110" s="952"/>
      <c r="T110" s="952"/>
      <c r="U110" s="952"/>
      <c r="V110" s="952"/>
      <c r="W110" s="952"/>
      <c r="X110" s="952"/>
      <c r="Y110" s="952"/>
      <c r="Z110" s="952"/>
      <c r="AA110" s="952"/>
      <c r="AB110" s="952"/>
      <c r="AC110" s="952"/>
      <c r="AD110" s="952"/>
      <c r="AE110" s="952"/>
      <c r="AF110" s="952"/>
      <c r="AG110" s="952"/>
      <c r="AH110" s="952"/>
      <c r="AI110" s="952"/>
      <c r="AJ110" s="952"/>
      <c r="AK110" s="952"/>
      <c r="AL110" s="952"/>
      <c r="AM110" s="981"/>
      <c r="AN110" s="981"/>
      <c r="AO110" s="981"/>
      <c r="AP110" s="981"/>
      <c r="AQ110" s="981"/>
      <c r="AR110" s="981"/>
      <c r="AS110" s="981"/>
      <c r="AT110" s="981"/>
      <c r="AU110" s="981"/>
      <c r="AV110" s="981"/>
      <c r="AW110" s="981"/>
      <c r="AX110" s="981"/>
      <c r="AY110" s="981"/>
      <c r="AZ110" s="981"/>
      <c r="BA110" s="981"/>
      <c r="BB110" s="981"/>
      <c r="BC110" s="981"/>
      <c r="BD110" s="981"/>
      <c r="BE110" s="981"/>
      <c r="BF110" s="981"/>
      <c r="BG110" s="981"/>
      <c r="BH110" s="981"/>
      <c r="BI110" s="981"/>
      <c r="BJ110" s="981"/>
      <c r="BK110" s="981"/>
      <c r="BL110" s="981"/>
      <c r="BM110" s="981"/>
      <c r="BN110" s="981"/>
      <c r="BO110" s="981"/>
      <c r="BP110" s="981"/>
      <c r="BQ110" s="981"/>
      <c r="BR110" s="981"/>
      <c r="BS110" s="981"/>
      <c r="BT110" s="981"/>
      <c r="BU110" s="981"/>
      <c r="BV110" s="981"/>
      <c r="BW110" s="981"/>
      <c r="BX110" s="981"/>
      <c r="BY110" s="981"/>
      <c r="BZ110" s="981"/>
      <c r="CA110" s="981"/>
      <c r="CB110" s="981"/>
      <c r="CC110" s="981"/>
      <c r="CD110" s="981"/>
      <c r="CE110" s="981"/>
      <c r="CF110" s="981"/>
      <c r="CG110" s="981"/>
      <c r="CH110" s="981"/>
      <c r="CI110" s="981"/>
      <c r="CJ110" s="981"/>
      <c r="CK110" s="981"/>
      <c r="CL110" s="981"/>
      <c r="CM110" s="981"/>
      <c r="CN110" s="981"/>
      <c r="CO110" s="981"/>
      <c r="CP110" s="981"/>
      <c r="CQ110" s="981"/>
      <c r="CR110" s="981"/>
      <c r="CS110" s="981"/>
      <c r="CT110" s="981"/>
      <c r="CU110" s="981"/>
      <c r="CV110" s="981"/>
      <c r="CW110" s="981"/>
      <c r="CX110" s="981"/>
      <c r="CY110" s="981"/>
      <c r="CZ110" s="981"/>
      <c r="DA110" s="981"/>
      <c r="DB110" s="981"/>
      <c r="DC110" s="981"/>
      <c r="DD110" s="981"/>
      <c r="DE110" s="981"/>
      <c r="DF110" s="981"/>
      <c r="DG110" s="981"/>
      <c r="DH110" s="981"/>
      <c r="DI110" s="981"/>
      <c r="DJ110" s="981"/>
      <c r="DK110" s="981"/>
      <c r="DL110" s="981"/>
      <c r="DM110" s="981"/>
      <c r="DN110" s="981"/>
      <c r="DO110" s="981"/>
      <c r="DP110" s="981"/>
      <c r="DQ110" s="981"/>
      <c r="DR110" s="981"/>
      <c r="DS110" s="981"/>
      <c r="DT110" s="981"/>
      <c r="DU110" s="981"/>
      <c r="DV110" s="981"/>
      <c r="DW110" s="981"/>
      <c r="DX110" s="981"/>
      <c r="DY110" s="981"/>
      <c r="DZ110" s="981"/>
      <c r="EA110" s="981"/>
      <c r="EB110" s="981"/>
      <c r="EC110" s="981"/>
      <c r="ED110" s="981"/>
      <c r="EE110" s="981"/>
      <c r="EF110" s="981"/>
      <c r="EG110" s="981"/>
      <c r="EH110" s="981"/>
      <c r="EI110" s="981"/>
      <c r="EJ110" s="981"/>
      <c r="EK110" s="981"/>
      <c r="EL110" s="981"/>
      <c r="EM110" s="981"/>
      <c r="EN110" s="981"/>
      <c r="EO110" s="981"/>
      <c r="EP110" s="981"/>
    </row>
    <row r="111" spans="1:146" s="980" customFormat="1">
      <c r="A111" s="983"/>
      <c r="B111" s="983"/>
      <c r="C111" s="983"/>
      <c r="D111" s="983"/>
      <c r="E111" s="983"/>
      <c r="F111" s="952"/>
      <c r="G111" s="952"/>
      <c r="H111" s="952"/>
      <c r="I111" s="952"/>
      <c r="J111" s="952"/>
      <c r="K111" s="952"/>
      <c r="L111" s="952"/>
      <c r="M111" s="952"/>
      <c r="N111" s="952"/>
      <c r="O111" s="952"/>
      <c r="P111" s="952"/>
      <c r="Q111" s="952"/>
      <c r="R111" s="952"/>
      <c r="S111" s="952"/>
      <c r="T111" s="952"/>
      <c r="U111" s="952"/>
      <c r="V111" s="952"/>
      <c r="W111" s="952"/>
      <c r="X111" s="952"/>
      <c r="Y111" s="952"/>
      <c r="Z111" s="952"/>
      <c r="AA111" s="952"/>
      <c r="AB111" s="952"/>
      <c r="AC111" s="952"/>
      <c r="AD111" s="952"/>
      <c r="AE111" s="952"/>
      <c r="AF111" s="952"/>
      <c r="AG111" s="952"/>
      <c r="AH111" s="952"/>
      <c r="AI111" s="952"/>
      <c r="AJ111" s="952"/>
      <c r="AK111" s="952"/>
      <c r="AL111" s="952"/>
      <c r="AM111" s="981"/>
      <c r="AN111" s="981"/>
      <c r="AO111" s="981"/>
      <c r="AP111" s="981"/>
      <c r="AQ111" s="981"/>
      <c r="AR111" s="981"/>
      <c r="AS111" s="981"/>
      <c r="AT111" s="981"/>
      <c r="AU111" s="981"/>
      <c r="AV111" s="981"/>
      <c r="AW111" s="981"/>
      <c r="AX111" s="981"/>
      <c r="AY111" s="981"/>
      <c r="AZ111" s="981"/>
      <c r="BA111" s="981"/>
      <c r="BB111" s="981"/>
      <c r="BC111" s="981"/>
      <c r="BD111" s="981"/>
      <c r="BE111" s="981"/>
      <c r="BF111" s="981"/>
      <c r="BG111" s="981"/>
      <c r="BH111" s="981"/>
      <c r="BI111" s="981"/>
      <c r="BJ111" s="981"/>
      <c r="BK111" s="981"/>
      <c r="BL111" s="981"/>
      <c r="BM111" s="981"/>
      <c r="BN111" s="981"/>
      <c r="BO111" s="981"/>
      <c r="BP111" s="981"/>
      <c r="BQ111" s="981"/>
      <c r="BR111" s="981"/>
      <c r="BS111" s="981"/>
      <c r="BT111" s="981"/>
      <c r="BU111" s="981"/>
      <c r="BV111" s="981"/>
      <c r="BW111" s="981"/>
      <c r="BX111" s="981"/>
      <c r="BY111" s="981"/>
      <c r="BZ111" s="981"/>
      <c r="CA111" s="981"/>
      <c r="CB111" s="981"/>
      <c r="CC111" s="981"/>
      <c r="CD111" s="981"/>
      <c r="CE111" s="981"/>
      <c r="CF111" s="981"/>
      <c r="CG111" s="981"/>
      <c r="CH111" s="981"/>
      <c r="CI111" s="981"/>
      <c r="CJ111" s="981"/>
      <c r="CK111" s="981"/>
      <c r="CL111" s="981"/>
      <c r="CM111" s="981"/>
      <c r="CN111" s="981"/>
      <c r="CO111" s="981"/>
      <c r="CP111" s="981"/>
      <c r="CQ111" s="981"/>
      <c r="CR111" s="981"/>
      <c r="CS111" s="981"/>
      <c r="CT111" s="981"/>
      <c r="CU111" s="981"/>
      <c r="CV111" s="981"/>
      <c r="CW111" s="981"/>
      <c r="CX111" s="981"/>
      <c r="CY111" s="981"/>
      <c r="CZ111" s="981"/>
      <c r="DA111" s="981"/>
      <c r="DB111" s="981"/>
      <c r="DC111" s="981"/>
      <c r="DD111" s="981"/>
      <c r="DE111" s="981"/>
      <c r="DF111" s="981"/>
      <c r="DG111" s="981"/>
      <c r="DH111" s="981"/>
      <c r="DI111" s="981"/>
      <c r="DJ111" s="981"/>
      <c r="DK111" s="981"/>
      <c r="DL111" s="981"/>
      <c r="DM111" s="981"/>
      <c r="DN111" s="981"/>
      <c r="DO111" s="981"/>
      <c r="DP111" s="981"/>
      <c r="DQ111" s="981"/>
      <c r="DR111" s="981"/>
      <c r="DS111" s="981"/>
      <c r="DT111" s="981"/>
      <c r="DU111" s="981"/>
      <c r="DV111" s="981"/>
      <c r="DW111" s="981"/>
      <c r="DX111" s="981"/>
      <c r="DY111" s="981"/>
      <c r="DZ111" s="981"/>
      <c r="EA111" s="981"/>
      <c r="EB111" s="981"/>
      <c r="EC111" s="981"/>
      <c r="ED111" s="981"/>
      <c r="EE111" s="981"/>
      <c r="EF111" s="981"/>
      <c r="EG111" s="981"/>
      <c r="EH111" s="981"/>
      <c r="EI111" s="981"/>
      <c r="EJ111" s="981"/>
      <c r="EK111" s="981"/>
      <c r="EL111" s="981"/>
      <c r="EM111" s="981"/>
      <c r="EN111" s="981"/>
      <c r="EO111" s="981"/>
      <c r="EP111" s="981"/>
    </row>
    <row r="112" spans="1:146" s="980" customFormat="1">
      <c r="A112" s="983"/>
      <c r="B112" s="983"/>
      <c r="C112" s="983"/>
      <c r="D112" s="983"/>
      <c r="E112" s="983"/>
      <c r="F112" s="952"/>
      <c r="G112" s="952"/>
      <c r="H112" s="952"/>
      <c r="I112" s="952"/>
      <c r="J112" s="952"/>
      <c r="K112" s="952"/>
      <c r="L112" s="952"/>
      <c r="M112" s="952"/>
      <c r="N112" s="952"/>
      <c r="O112" s="952"/>
      <c r="P112" s="952"/>
      <c r="Q112" s="952"/>
      <c r="R112" s="952"/>
      <c r="S112" s="952"/>
      <c r="T112" s="952"/>
      <c r="U112" s="952"/>
      <c r="V112" s="952"/>
      <c r="W112" s="952"/>
      <c r="X112" s="952"/>
      <c r="Y112" s="952"/>
      <c r="Z112" s="952"/>
      <c r="AA112" s="952"/>
      <c r="AB112" s="952"/>
      <c r="AC112" s="952"/>
      <c r="AD112" s="952"/>
      <c r="AE112" s="952"/>
      <c r="AF112" s="952"/>
      <c r="AG112" s="952"/>
      <c r="AH112" s="952"/>
      <c r="AI112" s="952"/>
      <c r="AJ112" s="952"/>
      <c r="AK112" s="952"/>
      <c r="AL112" s="952"/>
      <c r="AM112" s="981"/>
      <c r="AN112" s="981"/>
      <c r="AO112" s="981"/>
      <c r="AP112" s="981"/>
      <c r="AQ112" s="981"/>
      <c r="AR112" s="981"/>
      <c r="AS112" s="981"/>
      <c r="AT112" s="981"/>
      <c r="AU112" s="981"/>
      <c r="AV112" s="981"/>
      <c r="AW112" s="981"/>
      <c r="AX112" s="981"/>
      <c r="AY112" s="981"/>
      <c r="AZ112" s="981"/>
      <c r="BA112" s="981"/>
      <c r="BB112" s="981"/>
      <c r="BC112" s="981"/>
      <c r="BD112" s="981"/>
      <c r="BE112" s="981"/>
      <c r="BF112" s="981"/>
      <c r="BG112" s="981"/>
      <c r="BH112" s="981"/>
      <c r="BI112" s="981"/>
      <c r="BJ112" s="981"/>
      <c r="BK112" s="981"/>
      <c r="BL112" s="981"/>
      <c r="BM112" s="981"/>
      <c r="BN112" s="981"/>
      <c r="BO112" s="981"/>
      <c r="BP112" s="981"/>
      <c r="BQ112" s="981"/>
      <c r="BR112" s="981"/>
      <c r="BS112" s="981"/>
      <c r="BT112" s="981"/>
      <c r="BU112" s="981"/>
      <c r="BV112" s="981"/>
      <c r="BW112" s="981"/>
      <c r="BX112" s="981"/>
      <c r="BY112" s="981"/>
      <c r="BZ112" s="981"/>
      <c r="CA112" s="981"/>
      <c r="CB112" s="981"/>
      <c r="CC112" s="981"/>
      <c r="CD112" s="981"/>
      <c r="CE112" s="981"/>
      <c r="CF112" s="981"/>
      <c r="CG112" s="981"/>
      <c r="CH112" s="981"/>
      <c r="CI112" s="981"/>
      <c r="CJ112" s="981"/>
      <c r="CK112" s="981"/>
      <c r="CL112" s="981"/>
      <c r="CM112" s="981"/>
      <c r="CN112" s="981"/>
      <c r="CO112" s="981"/>
      <c r="CP112" s="981"/>
      <c r="CQ112" s="981"/>
      <c r="CR112" s="981"/>
      <c r="CS112" s="981"/>
      <c r="CT112" s="981"/>
      <c r="CU112" s="981"/>
      <c r="CV112" s="981"/>
      <c r="CW112" s="981"/>
      <c r="CX112" s="981"/>
      <c r="CY112" s="981"/>
      <c r="CZ112" s="981"/>
      <c r="DA112" s="981"/>
      <c r="DB112" s="981"/>
      <c r="DC112" s="981"/>
      <c r="DD112" s="981"/>
      <c r="DE112" s="981"/>
      <c r="DF112" s="981"/>
      <c r="DG112" s="981"/>
      <c r="DH112" s="981"/>
      <c r="DI112" s="981"/>
      <c r="DJ112" s="981"/>
      <c r="DK112" s="981"/>
      <c r="DL112" s="981"/>
      <c r="DM112" s="981"/>
      <c r="DN112" s="981"/>
      <c r="DO112" s="981"/>
      <c r="DP112" s="981"/>
      <c r="DQ112" s="981"/>
      <c r="DR112" s="981"/>
      <c r="DS112" s="981"/>
      <c r="DT112" s="981"/>
      <c r="DU112" s="981"/>
      <c r="DV112" s="981"/>
      <c r="DW112" s="981"/>
      <c r="DX112" s="981"/>
      <c r="DY112" s="981"/>
      <c r="DZ112" s="981"/>
      <c r="EA112" s="981"/>
      <c r="EB112" s="981"/>
      <c r="EC112" s="981"/>
      <c r="ED112" s="981"/>
      <c r="EE112" s="981"/>
      <c r="EF112" s="981"/>
      <c r="EG112" s="981"/>
      <c r="EH112" s="981"/>
      <c r="EI112" s="981"/>
      <c r="EJ112" s="981"/>
      <c r="EK112" s="981"/>
      <c r="EL112" s="981"/>
      <c r="EM112" s="981"/>
      <c r="EN112" s="981"/>
      <c r="EO112" s="981"/>
      <c r="EP112" s="981"/>
    </row>
    <row r="113" spans="1:146" s="980" customFormat="1">
      <c r="A113" s="983"/>
      <c r="B113" s="983"/>
      <c r="C113" s="983"/>
      <c r="D113" s="983"/>
      <c r="E113" s="983"/>
      <c r="F113" s="952"/>
      <c r="G113" s="952"/>
      <c r="H113" s="952"/>
      <c r="I113" s="952"/>
      <c r="J113" s="952"/>
      <c r="K113" s="952"/>
      <c r="L113" s="952"/>
      <c r="M113" s="952"/>
      <c r="N113" s="952"/>
      <c r="O113" s="952"/>
      <c r="P113" s="952"/>
      <c r="Q113" s="952"/>
      <c r="R113" s="952"/>
      <c r="S113" s="952"/>
      <c r="T113" s="952"/>
      <c r="U113" s="952"/>
      <c r="V113" s="952"/>
      <c r="W113" s="952"/>
      <c r="X113" s="952"/>
      <c r="Y113" s="952"/>
      <c r="Z113" s="952"/>
      <c r="AA113" s="952"/>
      <c r="AB113" s="952"/>
      <c r="AC113" s="952"/>
      <c r="AD113" s="952"/>
      <c r="AE113" s="952"/>
      <c r="AF113" s="952"/>
      <c r="AG113" s="952"/>
      <c r="AH113" s="952"/>
      <c r="AI113" s="952"/>
      <c r="AJ113" s="952"/>
      <c r="AK113" s="952"/>
      <c r="AL113" s="952"/>
      <c r="AM113" s="981"/>
      <c r="AN113" s="981"/>
      <c r="AO113" s="981"/>
      <c r="AP113" s="981"/>
      <c r="AQ113" s="981"/>
      <c r="AR113" s="981"/>
      <c r="AS113" s="981"/>
      <c r="AT113" s="981"/>
      <c r="AU113" s="981"/>
      <c r="AV113" s="981"/>
      <c r="AW113" s="981"/>
      <c r="AX113" s="981"/>
      <c r="AY113" s="981"/>
      <c r="AZ113" s="981"/>
      <c r="BA113" s="981"/>
      <c r="BB113" s="981"/>
      <c r="BC113" s="981"/>
      <c r="BD113" s="981"/>
      <c r="BE113" s="981"/>
      <c r="BF113" s="981"/>
      <c r="BG113" s="981"/>
      <c r="BH113" s="981"/>
      <c r="BI113" s="981"/>
      <c r="BJ113" s="981"/>
      <c r="BK113" s="981"/>
      <c r="BL113" s="981"/>
      <c r="BM113" s="981"/>
      <c r="BN113" s="981"/>
      <c r="BO113" s="981"/>
      <c r="BP113" s="981"/>
      <c r="BQ113" s="981"/>
      <c r="BR113" s="981"/>
      <c r="BS113" s="981"/>
      <c r="BT113" s="981"/>
      <c r="BU113" s="981"/>
      <c r="BV113" s="981"/>
      <c r="BW113" s="981"/>
      <c r="BX113" s="981"/>
      <c r="BY113" s="981"/>
      <c r="BZ113" s="981"/>
      <c r="CA113" s="981"/>
      <c r="CB113" s="981"/>
      <c r="CC113" s="981"/>
      <c r="CD113" s="981"/>
      <c r="CE113" s="981"/>
      <c r="CF113" s="981"/>
      <c r="CG113" s="981"/>
      <c r="CH113" s="981"/>
      <c r="CI113" s="981"/>
      <c r="CJ113" s="981"/>
      <c r="CK113" s="981"/>
      <c r="CL113" s="981"/>
      <c r="CM113" s="981"/>
      <c r="CN113" s="981"/>
      <c r="CO113" s="981"/>
      <c r="CP113" s="981"/>
      <c r="CQ113" s="981"/>
      <c r="CR113" s="981"/>
      <c r="CS113" s="981"/>
      <c r="CT113" s="981"/>
      <c r="CU113" s="981"/>
      <c r="CV113" s="981"/>
      <c r="CW113" s="981"/>
      <c r="CX113" s="981"/>
      <c r="CY113" s="981"/>
      <c r="CZ113" s="981"/>
      <c r="DA113" s="981"/>
      <c r="DB113" s="981"/>
      <c r="DC113" s="981"/>
      <c r="DD113" s="981"/>
      <c r="DE113" s="981"/>
      <c r="DF113" s="981"/>
      <c r="DG113" s="981"/>
      <c r="DH113" s="981"/>
      <c r="DI113" s="981"/>
      <c r="DJ113" s="981"/>
      <c r="DK113" s="981"/>
      <c r="DL113" s="981"/>
      <c r="DM113" s="981"/>
      <c r="DN113" s="981"/>
      <c r="DO113" s="981"/>
      <c r="DP113" s="981"/>
      <c r="DQ113" s="981"/>
      <c r="DR113" s="981"/>
      <c r="DS113" s="981"/>
      <c r="DT113" s="981"/>
      <c r="DU113" s="981"/>
      <c r="DV113" s="981"/>
      <c r="DW113" s="981"/>
      <c r="DX113" s="981"/>
      <c r="DY113" s="981"/>
      <c r="DZ113" s="981"/>
      <c r="EA113" s="981"/>
      <c r="EB113" s="981"/>
      <c r="EC113" s="981"/>
      <c r="ED113" s="981"/>
      <c r="EE113" s="981"/>
      <c r="EF113" s="981"/>
      <c r="EG113" s="981"/>
      <c r="EH113" s="981"/>
      <c r="EI113" s="981"/>
      <c r="EJ113" s="981"/>
      <c r="EK113" s="981"/>
      <c r="EL113" s="981"/>
      <c r="EM113" s="981"/>
      <c r="EN113" s="981"/>
      <c r="EO113" s="981"/>
      <c r="EP113" s="981"/>
    </row>
    <row r="114" spans="1:146" s="980" customFormat="1">
      <c r="A114" s="983"/>
      <c r="B114" s="983"/>
      <c r="C114" s="983"/>
      <c r="D114" s="983"/>
      <c r="E114" s="983"/>
      <c r="F114" s="952"/>
      <c r="G114" s="952"/>
      <c r="H114" s="952"/>
      <c r="I114" s="952"/>
      <c r="J114" s="952"/>
      <c r="K114" s="952"/>
      <c r="L114" s="952"/>
      <c r="M114" s="952"/>
      <c r="N114" s="952"/>
      <c r="O114" s="952"/>
      <c r="P114" s="952"/>
      <c r="Q114" s="952"/>
      <c r="R114" s="952"/>
      <c r="S114" s="952"/>
      <c r="T114" s="952"/>
      <c r="U114" s="952"/>
      <c r="V114" s="952"/>
      <c r="W114" s="952"/>
      <c r="X114" s="952"/>
      <c r="Y114" s="952"/>
      <c r="Z114" s="952"/>
      <c r="AA114" s="952"/>
      <c r="AB114" s="952"/>
      <c r="AC114" s="952"/>
      <c r="AD114" s="952"/>
      <c r="AE114" s="952"/>
      <c r="AF114" s="952"/>
      <c r="AG114" s="952"/>
      <c r="AH114" s="952"/>
      <c r="AI114" s="952"/>
      <c r="AJ114" s="952"/>
      <c r="AK114" s="952"/>
      <c r="AL114" s="952"/>
      <c r="AM114" s="981"/>
      <c r="AN114" s="981"/>
      <c r="AO114" s="981"/>
      <c r="AP114" s="981"/>
      <c r="AQ114" s="981"/>
      <c r="AR114" s="981"/>
      <c r="AS114" s="981"/>
      <c r="AT114" s="981"/>
      <c r="AU114" s="981"/>
      <c r="AV114" s="981"/>
      <c r="AW114" s="981"/>
      <c r="AX114" s="981"/>
      <c r="AY114" s="981"/>
      <c r="AZ114" s="981"/>
      <c r="BA114" s="981"/>
      <c r="BB114" s="981"/>
      <c r="BC114" s="981"/>
      <c r="BD114" s="981"/>
      <c r="BE114" s="981"/>
      <c r="BF114" s="981"/>
      <c r="BG114" s="981"/>
      <c r="BH114" s="981"/>
      <c r="BI114" s="981"/>
      <c r="BJ114" s="981"/>
      <c r="BK114" s="981"/>
      <c r="BL114" s="981"/>
      <c r="BM114" s="981"/>
      <c r="BN114" s="981"/>
      <c r="BO114" s="981"/>
      <c r="BP114" s="981"/>
      <c r="BQ114" s="981"/>
      <c r="BR114" s="981"/>
      <c r="BS114" s="981"/>
      <c r="BT114" s="981"/>
      <c r="BU114" s="981"/>
      <c r="BV114" s="981"/>
      <c r="BW114" s="981"/>
      <c r="BX114" s="981"/>
      <c r="BY114" s="981"/>
      <c r="BZ114" s="981"/>
      <c r="CA114" s="981"/>
      <c r="CB114" s="981"/>
      <c r="CC114" s="981"/>
      <c r="CD114" s="981"/>
      <c r="CE114" s="981"/>
      <c r="CF114" s="981"/>
      <c r="CG114" s="981"/>
      <c r="CH114" s="981"/>
      <c r="CI114" s="981"/>
      <c r="CJ114" s="981"/>
      <c r="CK114" s="981"/>
      <c r="CL114" s="981"/>
      <c r="CM114" s="981"/>
      <c r="CN114" s="981"/>
      <c r="CO114" s="981"/>
      <c r="CP114" s="981"/>
      <c r="CQ114" s="981"/>
      <c r="CR114" s="981"/>
      <c r="CS114" s="981"/>
      <c r="CT114" s="981"/>
      <c r="CU114" s="981"/>
      <c r="CV114" s="981"/>
      <c r="CW114" s="981"/>
      <c r="CX114" s="981"/>
      <c r="CY114" s="981"/>
      <c r="CZ114" s="981"/>
      <c r="DA114" s="981"/>
      <c r="DB114" s="981"/>
      <c r="DC114" s="981"/>
      <c r="DD114" s="981"/>
      <c r="DE114" s="981"/>
      <c r="DF114" s="981"/>
      <c r="DG114" s="981"/>
      <c r="DH114" s="981"/>
      <c r="DI114" s="981"/>
      <c r="DJ114" s="981"/>
      <c r="DK114" s="981"/>
      <c r="DL114" s="981"/>
      <c r="DM114" s="981"/>
      <c r="DN114" s="981"/>
      <c r="DO114" s="981"/>
      <c r="DP114" s="981"/>
      <c r="DQ114" s="981"/>
      <c r="DR114" s="981"/>
      <c r="DS114" s="981"/>
      <c r="DT114" s="981"/>
      <c r="DU114" s="981"/>
      <c r="DV114" s="981"/>
      <c r="DW114" s="981"/>
      <c r="DX114" s="981"/>
      <c r="DY114" s="981"/>
      <c r="DZ114" s="981"/>
      <c r="EA114" s="981"/>
      <c r="EB114" s="981"/>
      <c r="EC114" s="981"/>
      <c r="ED114" s="981"/>
      <c r="EE114" s="981"/>
      <c r="EF114" s="981"/>
      <c r="EG114" s="981"/>
      <c r="EH114" s="981"/>
      <c r="EI114" s="981"/>
      <c r="EJ114" s="981"/>
      <c r="EK114" s="981"/>
      <c r="EL114" s="981"/>
      <c r="EM114" s="981"/>
      <c r="EN114" s="981"/>
      <c r="EO114" s="981"/>
      <c r="EP114" s="981"/>
    </row>
    <row r="115" spans="1:146" s="980" customFormat="1">
      <c r="A115" s="983"/>
      <c r="B115" s="983"/>
      <c r="C115" s="983"/>
      <c r="D115" s="983"/>
      <c r="E115" s="983"/>
      <c r="F115" s="952"/>
      <c r="G115" s="952"/>
      <c r="H115" s="952"/>
      <c r="I115" s="952"/>
      <c r="J115" s="952"/>
      <c r="K115" s="952"/>
      <c r="L115" s="952"/>
      <c r="M115" s="952"/>
      <c r="N115" s="952"/>
      <c r="O115" s="952"/>
      <c r="P115" s="952"/>
      <c r="Q115" s="952"/>
      <c r="R115" s="952"/>
      <c r="S115" s="952"/>
      <c r="T115" s="952"/>
      <c r="U115" s="952"/>
      <c r="V115" s="952"/>
      <c r="W115" s="952"/>
      <c r="X115" s="952"/>
      <c r="Y115" s="952"/>
      <c r="Z115" s="952"/>
      <c r="AA115" s="952"/>
      <c r="AB115" s="952"/>
      <c r="AC115" s="952"/>
      <c r="AD115" s="952"/>
      <c r="AE115" s="952"/>
      <c r="AF115" s="952"/>
      <c r="AG115" s="952"/>
      <c r="AH115" s="952"/>
      <c r="AI115" s="952"/>
      <c r="AJ115" s="952"/>
      <c r="AK115" s="952"/>
      <c r="AL115" s="952"/>
      <c r="AM115" s="981"/>
      <c r="AN115" s="981"/>
      <c r="AO115" s="981"/>
      <c r="AP115" s="981"/>
      <c r="AQ115" s="981"/>
      <c r="AR115" s="981"/>
      <c r="AS115" s="981"/>
      <c r="AT115" s="981"/>
      <c r="AU115" s="981"/>
      <c r="AV115" s="981"/>
      <c r="AW115" s="981"/>
      <c r="AX115" s="981"/>
      <c r="AY115" s="981"/>
      <c r="AZ115" s="981"/>
      <c r="BA115" s="981"/>
      <c r="BB115" s="981"/>
      <c r="BC115" s="981"/>
      <c r="BD115" s="981"/>
      <c r="BE115" s="981"/>
      <c r="BF115" s="981"/>
      <c r="BG115" s="981"/>
      <c r="BH115" s="981"/>
      <c r="BI115" s="981"/>
      <c r="BJ115" s="981"/>
      <c r="BK115" s="981"/>
      <c r="BL115" s="981"/>
      <c r="BM115" s="981"/>
      <c r="BN115" s="981"/>
      <c r="BO115" s="981"/>
      <c r="BP115" s="981"/>
      <c r="BQ115" s="981"/>
      <c r="BR115" s="981"/>
      <c r="BS115" s="981"/>
      <c r="BT115" s="981"/>
      <c r="BU115" s="981"/>
      <c r="BV115" s="981"/>
      <c r="BW115" s="981"/>
      <c r="BX115" s="981"/>
      <c r="BY115" s="981"/>
      <c r="BZ115" s="981"/>
      <c r="CA115" s="981"/>
      <c r="CB115" s="981"/>
      <c r="CC115" s="981"/>
      <c r="CD115" s="981"/>
      <c r="CE115" s="981"/>
      <c r="CF115" s="981"/>
      <c r="CG115" s="981"/>
      <c r="CH115" s="981"/>
      <c r="CI115" s="981"/>
      <c r="CJ115" s="981"/>
      <c r="CK115" s="981"/>
      <c r="CL115" s="981"/>
      <c r="CM115" s="981"/>
      <c r="CN115" s="981"/>
      <c r="CO115" s="981"/>
      <c r="CP115" s="981"/>
      <c r="CQ115" s="981"/>
      <c r="CR115" s="981"/>
      <c r="CS115" s="981"/>
      <c r="CT115" s="981"/>
      <c r="CU115" s="981"/>
      <c r="CV115" s="981"/>
      <c r="CW115" s="981"/>
      <c r="CX115" s="981"/>
      <c r="CY115" s="981"/>
      <c r="CZ115" s="981"/>
      <c r="DA115" s="981"/>
      <c r="DB115" s="981"/>
      <c r="DC115" s="981"/>
      <c r="DD115" s="981"/>
      <c r="DE115" s="981"/>
      <c r="DF115" s="981"/>
      <c r="DG115" s="981"/>
      <c r="DH115" s="981"/>
      <c r="DI115" s="981"/>
      <c r="DJ115" s="981"/>
      <c r="DK115" s="981"/>
      <c r="DL115" s="981"/>
      <c r="DM115" s="981"/>
      <c r="DN115" s="981"/>
      <c r="DO115" s="981"/>
      <c r="DP115" s="981"/>
      <c r="DQ115" s="981"/>
      <c r="DR115" s="981"/>
      <c r="DS115" s="981"/>
      <c r="DT115" s="981"/>
      <c r="DU115" s="981"/>
      <c r="DV115" s="981"/>
      <c r="DW115" s="981"/>
      <c r="DX115" s="981"/>
      <c r="DY115" s="981"/>
      <c r="DZ115" s="981"/>
      <c r="EA115" s="981"/>
      <c r="EB115" s="981"/>
      <c r="EC115" s="981"/>
      <c r="ED115" s="981"/>
      <c r="EE115" s="981"/>
      <c r="EF115" s="981"/>
      <c r="EG115" s="981"/>
      <c r="EH115" s="981"/>
      <c r="EI115" s="981"/>
      <c r="EJ115" s="981"/>
      <c r="EK115" s="981"/>
      <c r="EL115" s="981"/>
      <c r="EM115" s="981"/>
      <c r="EN115" s="981"/>
      <c r="EO115" s="981"/>
      <c r="EP115" s="981"/>
    </row>
    <row r="116" spans="1:146" s="980" customFormat="1">
      <c r="A116" s="983"/>
      <c r="B116" s="983"/>
      <c r="C116" s="983"/>
      <c r="D116" s="983"/>
      <c r="E116" s="983"/>
      <c r="F116" s="952"/>
      <c r="G116" s="952"/>
      <c r="H116" s="952"/>
      <c r="I116" s="952"/>
      <c r="J116" s="952"/>
      <c r="K116" s="952"/>
      <c r="L116" s="952"/>
      <c r="M116" s="952"/>
      <c r="N116" s="952"/>
      <c r="O116" s="952"/>
      <c r="P116" s="952"/>
      <c r="Q116" s="952"/>
      <c r="R116" s="952"/>
      <c r="S116" s="952"/>
      <c r="T116" s="952"/>
      <c r="U116" s="952"/>
      <c r="V116" s="952"/>
      <c r="W116" s="952"/>
      <c r="X116" s="952"/>
      <c r="Y116" s="952"/>
      <c r="Z116" s="952"/>
      <c r="AA116" s="952"/>
      <c r="AB116" s="952"/>
      <c r="AC116" s="952"/>
      <c r="AD116" s="952"/>
      <c r="AE116" s="952"/>
      <c r="AF116" s="952"/>
      <c r="AG116" s="952"/>
      <c r="AH116" s="952"/>
      <c r="AI116" s="952"/>
      <c r="AJ116" s="952"/>
      <c r="AK116" s="952"/>
      <c r="AL116" s="952"/>
      <c r="AM116" s="981"/>
      <c r="AN116" s="981"/>
      <c r="AO116" s="981"/>
      <c r="AP116" s="981"/>
      <c r="AQ116" s="981"/>
      <c r="AR116" s="981"/>
      <c r="AS116" s="981"/>
      <c r="AT116" s="981"/>
      <c r="AU116" s="981"/>
      <c r="AV116" s="981"/>
      <c r="AW116" s="981"/>
      <c r="AX116" s="981"/>
      <c r="AY116" s="981"/>
      <c r="AZ116" s="981"/>
      <c r="BA116" s="981"/>
      <c r="BB116" s="981"/>
      <c r="BC116" s="981"/>
      <c r="BD116" s="981"/>
      <c r="BE116" s="981"/>
      <c r="BF116" s="981"/>
      <c r="BG116" s="981"/>
      <c r="BH116" s="981"/>
      <c r="BI116" s="981"/>
      <c r="BJ116" s="981"/>
      <c r="BK116" s="981"/>
      <c r="BL116" s="981"/>
      <c r="BM116" s="981"/>
      <c r="BN116" s="981"/>
      <c r="BO116" s="981"/>
      <c r="BP116" s="981"/>
      <c r="BQ116" s="981"/>
      <c r="BR116" s="981"/>
      <c r="BS116" s="981"/>
      <c r="BT116" s="981"/>
      <c r="BU116" s="981"/>
      <c r="BV116" s="981"/>
      <c r="BW116" s="981"/>
      <c r="BX116" s="981"/>
      <c r="BY116" s="981"/>
      <c r="BZ116" s="981"/>
      <c r="CA116" s="981"/>
      <c r="CB116" s="981"/>
      <c r="CC116" s="981"/>
      <c r="CD116" s="981"/>
      <c r="CE116" s="981"/>
      <c r="CF116" s="981"/>
      <c r="CG116" s="981"/>
      <c r="CH116" s="981"/>
      <c r="CI116" s="981"/>
      <c r="CJ116" s="981"/>
      <c r="CK116" s="981"/>
      <c r="CL116" s="981"/>
      <c r="CM116" s="981"/>
      <c r="CN116" s="981"/>
      <c r="CO116" s="981"/>
      <c r="CP116" s="981"/>
      <c r="CQ116" s="981"/>
      <c r="CR116" s="981"/>
      <c r="CS116" s="981"/>
      <c r="CT116" s="981"/>
      <c r="CU116" s="981"/>
      <c r="CV116" s="981"/>
      <c r="CW116" s="981"/>
      <c r="CX116" s="981"/>
      <c r="CY116" s="981"/>
      <c r="CZ116" s="981"/>
      <c r="DA116" s="981"/>
      <c r="DB116" s="981"/>
      <c r="DC116" s="981"/>
      <c r="DD116" s="981"/>
      <c r="DE116" s="981"/>
      <c r="DF116" s="981"/>
      <c r="DG116" s="981"/>
      <c r="DH116" s="981"/>
      <c r="DI116" s="981"/>
      <c r="DJ116" s="981"/>
      <c r="DK116" s="981"/>
      <c r="DL116" s="981"/>
      <c r="DM116" s="981"/>
      <c r="DN116" s="981"/>
      <c r="DO116" s="981"/>
      <c r="DP116" s="981"/>
      <c r="DQ116" s="981"/>
      <c r="DR116" s="981"/>
      <c r="DS116" s="981"/>
      <c r="DT116" s="981"/>
      <c r="DU116" s="981"/>
      <c r="DV116" s="981"/>
      <c r="DW116" s="981"/>
      <c r="DX116" s="981"/>
      <c r="DY116" s="981"/>
      <c r="DZ116" s="981"/>
      <c r="EA116" s="981"/>
      <c r="EB116" s="981"/>
      <c r="EC116" s="981"/>
      <c r="ED116" s="981"/>
      <c r="EE116" s="981"/>
      <c r="EF116" s="981"/>
      <c r="EG116" s="981"/>
      <c r="EH116" s="981"/>
      <c r="EI116" s="981"/>
      <c r="EJ116" s="981"/>
      <c r="EK116" s="981"/>
      <c r="EL116" s="981"/>
      <c r="EM116" s="981"/>
      <c r="EN116" s="981"/>
      <c r="EO116" s="981"/>
      <c r="EP116" s="981"/>
    </row>
    <row r="117" spans="1:146" s="980" customFormat="1">
      <c r="A117" s="983"/>
      <c r="B117" s="983"/>
      <c r="C117" s="983"/>
      <c r="D117" s="983"/>
      <c r="E117" s="983"/>
      <c r="F117" s="952"/>
      <c r="G117" s="952"/>
      <c r="H117" s="952"/>
      <c r="I117" s="952"/>
      <c r="J117" s="952"/>
      <c r="K117" s="952"/>
      <c r="L117" s="952"/>
      <c r="M117" s="952"/>
      <c r="N117" s="952"/>
      <c r="O117" s="952"/>
      <c r="P117" s="952"/>
      <c r="Q117" s="952"/>
      <c r="R117" s="952"/>
      <c r="S117" s="952"/>
      <c r="T117" s="952"/>
      <c r="U117" s="952"/>
      <c r="V117" s="952"/>
      <c r="W117" s="952"/>
      <c r="X117" s="952"/>
      <c r="Y117" s="952"/>
      <c r="Z117" s="952"/>
      <c r="AA117" s="952"/>
      <c r="AB117" s="952"/>
      <c r="AC117" s="952"/>
      <c r="AD117" s="952"/>
      <c r="AE117" s="952"/>
      <c r="AF117" s="952"/>
      <c r="AG117" s="952"/>
      <c r="AH117" s="952"/>
      <c r="AI117" s="952"/>
      <c r="AJ117" s="952"/>
      <c r="AK117" s="952"/>
      <c r="AL117" s="952"/>
      <c r="AM117" s="981"/>
      <c r="AN117" s="981"/>
      <c r="AO117" s="981"/>
      <c r="AP117" s="981"/>
      <c r="AQ117" s="981"/>
      <c r="AR117" s="981"/>
      <c r="AS117" s="981"/>
      <c r="AT117" s="981"/>
      <c r="AU117" s="981"/>
      <c r="AV117" s="981"/>
      <c r="AW117" s="981"/>
      <c r="AX117" s="981"/>
      <c r="AY117" s="981"/>
      <c r="AZ117" s="981"/>
      <c r="BA117" s="981"/>
      <c r="BB117" s="981"/>
      <c r="BC117" s="981"/>
      <c r="BD117" s="981"/>
      <c r="BE117" s="981"/>
      <c r="BF117" s="981"/>
      <c r="BG117" s="981"/>
      <c r="BH117" s="981"/>
      <c r="BI117" s="981"/>
      <c r="BJ117" s="981"/>
      <c r="BK117" s="981"/>
      <c r="BL117" s="981"/>
      <c r="BM117" s="981"/>
      <c r="BN117" s="981"/>
      <c r="BO117" s="981"/>
      <c r="BP117" s="981"/>
      <c r="BQ117" s="981"/>
      <c r="BR117" s="981"/>
      <c r="BS117" s="981"/>
      <c r="BT117" s="981"/>
      <c r="BU117" s="981"/>
      <c r="BV117" s="981"/>
      <c r="BW117" s="981"/>
      <c r="BX117" s="981"/>
      <c r="BY117" s="981"/>
      <c r="BZ117" s="981"/>
      <c r="CA117" s="981"/>
      <c r="CB117" s="981"/>
      <c r="CC117" s="981"/>
      <c r="CD117" s="981"/>
      <c r="CE117" s="981"/>
      <c r="CF117" s="981"/>
      <c r="CG117" s="981"/>
      <c r="CH117" s="981"/>
      <c r="CI117" s="981"/>
      <c r="CJ117" s="981"/>
      <c r="CK117" s="981"/>
      <c r="CL117" s="981"/>
      <c r="CM117" s="981"/>
      <c r="CN117" s="981"/>
      <c r="CO117" s="981"/>
      <c r="CP117" s="981"/>
      <c r="CQ117" s="981"/>
      <c r="CR117" s="981"/>
      <c r="CS117" s="981"/>
      <c r="CT117" s="981"/>
      <c r="CU117" s="981"/>
      <c r="CV117" s="981"/>
      <c r="CW117" s="981"/>
      <c r="CX117" s="981"/>
      <c r="CY117" s="981"/>
      <c r="CZ117" s="981"/>
      <c r="DA117" s="981"/>
      <c r="DB117" s="981"/>
      <c r="DC117" s="981"/>
      <c r="DD117" s="981"/>
      <c r="DE117" s="981"/>
      <c r="DF117" s="981"/>
      <c r="DG117" s="981"/>
      <c r="DH117" s="981"/>
      <c r="DI117" s="981"/>
      <c r="DJ117" s="981"/>
      <c r="DK117" s="981"/>
      <c r="DL117" s="981"/>
      <c r="DM117" s="981"/>
      <c r="DN117" s="981"/>
      <c r="DO117" s="981"/>
      <c r="DP117" s="981"/>
      <c r="DQ117" s="981"/>
      <c r="DR117" s="981"/>
      <c r="DS117" s="981"/>
      <c r="DT117" s="981"/>
      <c r="DU117" s="981"/>
      <c r="DV117" s="981"/>
      <c r="DW117" s="981"/>
      <c r="DX117" s="981"/>
      <c r="DY117" s="981"/>
      <c r="DZ117" s="981"/>
      <c r="EA117" s="981"/>
      <c r="EB117" s="981"/>
      <c r="EC117" s="981"/>
      <c r="ED117" s="981"/>
      <c r="EE117" s="981"/>
      <c r="EF117" s="981"/>
      <c r="EG117" s="981"/>
      <c r="EH117" s="981"/>
      <c r="EI117" s="981"/>
      <c r="EJ117" s="981"/>
      <c r="EK117" s="981"/>
      <c r="EL117" s="981"/>
      <c r="EM117" s="981"/>
      <c r="EN117" s="981"/>
      <c r="EO117" s="981"/>
      <c r="EP117" s="981"/>
    </row>
    <row r="118" spans="1:146" s="980" customFormat="1">
      <c r="A118" s="983"/>
      <c r="B118" s="983"/>
      <c r="C118" s="983"/>
      <c r="D118" s="983"/>
      <c r="E118" s="983"/>
      <c r="F118" s="952"/>
      <c r="G118" s="952"/>
      <c r="H118" s="952"/>
      <c r="I118" s="952"/>
      <c r="J118" s="952"/>
      <c r="K118" s="952"/>
      <c r="L118" s="952"/>
      <c r="M118" s="952"/>
      <c r="N118" s="952"/>
      <c r="O118" s="952"/>
      <c r="P118" s="952"/>
      <c r="Q118" s="952"/>
      <c r="R118" s="952"/>
      <c r="S118" s="952"/>
      <c r="T118" s="952"/>
      <c r="U118" s="952"/>
      <c r="V118" s="952"/>
      <c r="W118" s="952"/>
      <c r="X118" s="952"/>
      <c r="Y118" s="952"/>
      <c r="Z118" s="952"/>
      <c r="AA118" s="952"/>
      <c r="AB118" s="952"/>
      <c r="AC118" s="952"/>
      <c r="AD118" s="952"/>
      <c r="AE118" s="952"/>
      <c r="AF118" s="952"/>
      <c r="AG118" s="952"/>
      <c r="AH118" s="952"/>
      <c r="AI118" s="952"/>
      <c r="AJ118" s="952"/>
      <c r="AK118" s="952"/>
      <c r="AL118" s="952"/>
      <c r="AM118" s="981"/>
      <c r="AN118" s="981"/>
      <c r="AO118" s="981"/>
      <c r="AP118" s="981"/>
      <c r="AQ118" s="981"/>
      <c r="AR118" s="981"/>
      <c r="AS118" s="981"/>
      <c r="AT118" s="981"/>
      <c r="AU118" s="981"/>
      <c r="AV118" s="981"/>
      <c r="AW118" s="981"/>
      <c r="AX118" s="981"/>
      <c r="AY118" s="981"/>
      <c r="AZ118" s="981"/>
      <c r="BA118" s="981"/>
      <c r="BB118" s="981"/>
      <c r="BC118" s="981"/>
      <c r="BD118" s="981"/>
      <c r="BE118" s="981"/>
      <c r="BF118" s="981"/>
      <c r="BG118" s="981"/>
      <c r="BH118" s="981"/>
      <c r="BI118" s="981"/>
      <c r="BJ118" s="981"/>
      <c r="BK118" s="981"/>
      <c r="BL118" s="981"/>
      <c r="BM118" s="981"/>
      <c r="BN118" s="981"/>
      <c r="BO118" s="981"/>
      <c r="BP118" s="981"/>
      <c r="BQ118" s="981"/>
      <c r="BR118" s="981"/>
      <c r="BS118" s="981"/>
      <c r="BT118" s="981"/>
      <c r="BU118" s="981"/>
      <c r="BV118" s="981"/>
      <c r="BW118" s="981"/>
      <c r="BX118" s="981"/>
      <c r="BY118" s="981"/>
      <c r="BZ118" s="981"/>
      <c r="CA118" s="981"/>
      <c r="CB118" s="981"/>
      <c r="CC118" s="981"/>
      <c r="CD118" s="981"/>
      <c r="CE118" s="981"/>
      <c r="CF118" s="981"/>
      <c r="CG118" s="981"/>
      <c r="CH118" s="981"/>
      <c r="CI118" s="981"/>
      <c r="CJ118" s="981"/>
      <c r="CK118" s="981"/>
      <c r="CL118" s="981"/>
      <c r="CM118" s="981"/>
      <c r="CN118" s="981"/>
      <c r="CO118" s="981"/>
      <c r="CP118" s="981"/>
      <c r="CQ118" s="981"/>
      <c r="CR118" s="981"/>
      <c r="CS118" s="981"/>
      <c r="CT118" s="981"/>
      <c r="CU118" s="981"/>
      <c r="CV118" s="981"/>
      <c r="CW118" s="981"/>
      <c r="CX118" s="981"/>
      <c r="CY118" s="981"/>
      <c r="CZ118" s="981"/>
      <c r="DA118" s="981"/>
      <c r="DB118" s="981"/>
      <c r="DC118" s="981"/>
      <c r="DD118" s="981"/>
      <c r="DE118" s="981"/>
      <c r="DF118" s="981"/>
      <c r="DG118" s="981"/>
      <c r="DH118" s="981"/>
      <c r="DI118" s="981"/>
      <c r="DJ118" s="981"/>
      <c r="DK118" s="981"/>
      <c r="DL118" s="981"/>
      <c r="DM118" s="981"/>
      <c r="DN118" s="981"/>
      <c r="DO118" s="981"/>
      <c r="DP118" s="981"/>
      <c r="DQ118" s="981"/>
      <c r="DR118" s="981"/>
      <c r="DS118" s="981"/>
      <c r="DT118" s="981"/>
      <c r="DU118" s="981"/>
      <c r="DV118" s="981"/>
      <c r="DW118" s="981"/>
      <c r="DX118" s="981"/>
      <c r="DY118" s="981"/>
      <c r="DZ118" s="981"/>
      <c r="EA118" s="981"/>
      <c r="EB118" s="981"/>
      <c r="EC118" s="981"/>
      <c r="ED118" s="981"/>
      <c r="EE118" s="981"/>
      <c r="EF118" s="981"/>
      <c r="EG118" s="981"/>
      <c r="EH118" s="981"/>
      <c r="EI118" s="981"/>
      <c r="EJ118" s="981"/>
      <c r="EK118" s="981"/>
      <c r="EL118" s="981"/>
      <c r="EM118" s="981"/>
      <c r="EN118" s="981"/>
      <c r="EO118" s="981"/>
      <c r="EP118" s="981"/>
    </row>
    <row r="119" spans="1:146" s="980" customFormat="1">
      <c r="A119" s="983"/>
      <c r="B119" s="983"/>
      <c r="C119" s="983"/>
      <c r="D119" s="983"/>
      <c r="E119" s="983"/>
      <c r="F119" s="952"/>
      <c r="G119" s="952"/>
      <c r="H119" s="952"/>
      <c r="I119" s="952"/>
      <c r="J119" s="952"/>
      <c r="K119" s="952"/>
      <c r="L119" s="952"/>
      <c r="M119" s="952"/>
      <c r="N119" s="952"/>
      <c r="O119" s="952"/>
      <c r="P119" s="952"/>
      <c r="Q119" s="952"/>
      <c r="R119" s="952"/>
      <c r="S119" s="952"/>
      <c r="T119" s="952"/>
      <c r="U119" s="952"/>
      <c r="V119" s="952"/>
      <c r="W119" s="952"/>
      <c r="X119" s="952"/>
      <c r="Y119" s="952"/>
      <c r="Z119" s="952"/>
      <c r="AA119" s="952"/>
      <c r="AB119" s="952"/>
      <c r="AC119" s="952"/>
      <c r="AD119" s="952"/>
      <c r="AE119" s="952"/>
      <c r="AF119" s="952"/>
      <c r="AG119" s="952"/>
      <c r="AH119" s="952"/>
      <c r="AI119" s="952"/>
      <c r="AJ119" s="952"/>
      <c r="AK119" s="952"/>
      <c r="AL119" s="952"/>
      <c r="AM119" s="981"/>
      <c r="AN119" s="981"/>
      <c r="AO119" s="981"/>
      <c r="AP119" s="981"/>
      <c r="AQ119" s="981"/>
      <c r="AR119" s="981"/>
      <c r="AS119" s="981"/>
      <c r="AT119" s="981"/>
      <c r="AU119" s="981"/>
      <c r="AV119" s="981"/>
      <c r="AW119" s="981"/>
      <c r="AX119" s="981"/>
      <c r="AY119" s="981"/>
      <c r="AZ119" s="981"/>
      <c r="BA119" s="981"/>
      <c r="BB119" s="981"/>
      <c r="BC119" s="981"/>
      <c r="BD119" s="981"/>
      <c r="BE119" s="981"/>
      <c r="BF119" s="981"/>
      <c r="BG119" s="981"/>
      <c r="BH119" s="981"/>
      <c r="BI119" s="981"/>
      <c r="BJ119" s="981"/>
      <c r="BK119" s="981"/>
      <c r="BL119" s="981"/>
      <c r="BM119" s="981"/>
      <c r="BN119" s="981"/>
      <c r="BO119" s="981"/>
      <c r="BP119" s="981"/>
      <c r="BQ119" s="981"/>
      <c r="BR119" s="981"/>
      <c r="BS119" s="981"/>
      <c r="BT119" s="981"/>
      <c r="BU119" s="981"/>
      <c r="BV119" s="981"/>
      <c r="BW119" s="981"/>
      <c r="BX119" s="981"/>
      <c r="BY119" s="981"/>
      <c r="BZ119" s="981"/>
      <c r="CA119" s="981"/>
      <c r="CB119" s="981"/>
      <c r="CC119" s="981"/>
      <c r="CD119" s="981"/>
      <c r="CE119" s="981"/>
      <c r="CF119" s="981"/>
      <c r="CG119" s="981"/>
      <c r="CH119" s="981"/>
      <c r="CI119" s="981"/>
      <c r="CJ119" s="981"/>
      <c r="CK119" s="981"/>
      <c r="CL119" s="981"/>
      <c r="CM119" s="981"/>
      <c r="CN119" s="981"/>
      <c r="CO119" s="981"/>
      <c r="CP119" s="981"/>
      <c r="CQ119" s="981"/>
      <c r="CR119" s="981"/>
      <c r="CS119" s="981"/>
      <c r="CT119" s="981"/>
      <c r="CU119" s="981"/>
      <c r="CV119" s="981"/>
      <c r="CW119" s="981"/>
      <c r="CX119" s="981"/>
      <c r="CY119" s="981"/>
      <c r="CZ119" s="981"/>
      <c r="DA119" s="981"/>
      <c r="DB119" s="981"/>
      <c r="DC119" s="981"/>
      <c r="DD119" s="981"/>
      <c r="DE119" s="981"/>
      <c r="DF119" s="981"/>
      <c r="DG119" s="981"/>
      <c r="DH119" s="981"/>
      <c r="DI119" s="981"/>
      <c r="DJ119" s="981"/>
      <c r="DK119" s="981"/>
      <c r="DL119" s="981"/>
      <c r="DM119" s="981"/>
      <c r="DN119" s="981"/>
      <c r="DO119" s="981"/>
      <c r="DP119" s="981"/>
      <c r="DQ119" s="981"/>
      <c r="DR119" s="981"/>
      <c r="DS119" s="981"/>
      <c r="DT119" s="981"/>
      <c r="DU119" s="981"/>
      <c r="DV119" s="981"/>
      <c r="DW119" s="981"/>
      <c r="DX119" s="981"/>
      <c r="DY119" s="981"/>
      <c r="DZ119" s="981"/>
      <c r="EA119" s="981"/>
      <c r="EB119" s="981"/>
      <c r="EC119" s="981"/>
      <c r="ED119" s="981"/>
      <c r="EE119" s="981"/>
      <c r="EF119" s="981"/>
      <c r="EG119" s="981"/>
      <c r="EH119" s="981"/>
      <c r="EI119" s="981"/>
      <c r="EJ119" s="981"/>
      <c r="EK119" s="981"/>
      <c r="EL119" s="981"/>
      <c r="EM119" s="981"/>
      <c r="EN119" s="981"/>
      <c r="EO119" s="981"/>
      <c r="EP119" s="981"/>
    </row>
    <row r="120" spans="1:146" s="980" customFormat="1">
      <c r="A120" s="983"/>
      <c r="B120" s="983"/>
      <c r="C120" s="983"/>
      <c r="D120" s="983"/>
      <c r="E120" s="983"/>
      <c r="F120" s="952"/>
      <c r="G120" s="952"/>
      <c r="H120" s="952"/>
      <c r="I120" s="952"/>
      <c r="J120" s="952"/>
      <c r="K120" s="952"/>
      <c r="L120" s="952"/>
      <c r="M120" s="952"/>
      <c r="N120" s="952"/>
      <c r="O120" s="952"/>
      <c r="P120" s="952"/>
      <c r="Q120" s="952"/>
      <c r="R120" s="952"/>
      <c r="S120" s="952"/>
      <c r="T120" s="952"/>
      <c r="U120" s="952"/>
      <c r="V120" s="952"/>
      <c r="W120" s="952"/>
      <c r="X120" s="952"/>
      <c r="Y120" s="952"/>
      <c r="Z120" s="952"/>
      <c r="AA120" s="952"/>
      <c r="AB120" s="952"/>
      <c r="AC120" s="952"/>
      <c r="AD120" s="952"/>
      <c r="AE120" s="952"/>
      <c r="AF120" s="952"/>
      <c r="AG120" s="952"/>
      <c r="AH120" s="952"/>
      <c r="AI120" s="952"/>
      <c r="AJ120" s="952"/>
      <c r="AK120" s="952"/>
      <c r="AL120" s="952"/>
      <c r="AM120" s="981"/>
      <c r="AN120" s="981"/>
      <c r="AO120" s="981"/>
      <c r="AP120" s="981"/>
      <c r="AQ120" s="981"/>
      <c r="AR120" s="981"/>
      <c r="AS120" s="981"/>
      <c r="AT120" s="981"/>
      <c r="AU120" s="981"/>
      <c r="AV120" s="981"/>
      <c r="AW120" s="981"/>
      <c r="AX120" s="981"/>
      <c r="AY120" s="981"/>
      <c r="AZ120" s="981"/>
      <c r="BA120" s="981"/>
      <c r="BB120" s="981"/>
      <c r="BC120" s="981"/>
      <c r="BD120" s="981"/>
      <c r="BE120" s="981"/>
      <c r="BF120" s="981"/>
      <c r="BG120" s="981"/>
      <c r="BH120" s="981"/>
      <c r="BI120" s="981"/>
      <c r="BJ120" s="981"/>
      <c r="BK120" s="981"/>
      <c r="BL120" s="981"/>
      <c r="BM120" s="981"/>
      <c r="BN120" s="981"/>
      <c r="BO120" s="981"/>
      <c r="BP120" s="981"/>
      <c r="BQ120" s="981"/>
      <c r="BR120" s="981"/>
      <c r="BS120" s="981"/>
      <c r="BT120" s="981"/>
      <c r="BU120" s="981"/>
      <c r="BV120" s="981"/>
      <c r="BW120" s="981"/>
      <c r="BX120" s="981"/>
      <c r="BY120" s="981"/>
      <c r="BZ120" s="981"/>
      <c r="CA120" s="981"/>
      <c r="CB120" s="981"/>
      <c r="CC120" s="981"/>
      <c r="CD120" s="981"/>
      <c r="CE120" s="981"/>
      <c r="CF120" s="981"/>
      <c r="CG120" s="981"/>
      <c r="CH120" s="981"/>
      <c r="CI120" s="981"/>
      <c r="CJ120" s="981"/>
      <c r="CK120" s="981"/>
      <c r="CL120" s="981"/>
      <c r="CM120" s="981"/>
      <c r="CN120" s="981"/>
      <c r="CO120" s="981"/>
      <c r="CP120" s="981"/>
      <c r="CQ120" s="981"/>
      <c r="CR120" s="981"/>
      <c r="CS120" s="981"/>
      <c r="CT120" s="981"/>
      <c r="CU120" s="981"/>
      <c r="CV120" s="981"/>
      <c r="CW120" s="981"/>
      <c r="CX120" s="981"/>
      <c r="CY120" s="981"/>
      <c r="CZ120" s="981"/>
      <c r="DA120" s="981"/>
      <c r="DB120" s="981"/>
      <c r="DC120" s="981"/>
      <c r="DD120" s="981"/>
      <c r="DE120" s="981"/>
      <c r="DF120" s="981"/>
      <c r="DG120" s="981"/>
      <c r="DH120" s="981"/>
      <c r="DI120" s="981"/>
      <c r="DJ120" s="981"/>
      <c r="DK120" s="981"/>
      <c r="DL120" s="981"/>
      <c r="DM120" s="981"/>
      <c r="DN120" s="981"/>
      <c r="DO120" s="981"/>
      <c r="DP120" s="981"/>
      <c r="DQ120" s="981"/>
      <c r="DR120" s="981"/>
      <c r="DS120" s="981"/>
      <c r="DT120" s="981"/>
      <c r="DU120" s="981"/>
      <c r="DV120" s="981"/>
      <c r="DW120" s="981"/>
      <c r="DX120" s="981"/>
      <c r="DY120" s="981"/>
      <c r="DZ120" s="981"/>
      <c r="EA120" s="981"/>
      <c r="EB120" s="981"/>
      <c r="EC120" s="981"/>
      <c r="ED120" s="981"/>
      <c r="EE120" s="981"/>
      <c r="EF120" s="981"/>
      <c r="EG120" s="981"/>
      <c r="EH120" s="981"/>
      <c r="EI120" s="981"/>
      <c r="EJ120" s="981"/>
      <c r="EK120" s="981"/>
      <c r="EL120" s="981"/>
      <c r="EM120" s="981"/>
      <c r="EN120" s="981"/>
      <c r="EO120" s="981"/>
      <c r="EP120" s="981"/>
    </row>
    <row r="121" spans="1:146" s="980" customFormat="1">
      <c r="A121" s="983"/>
      <c r="B121" s="983"/>
      <c r="C121" s="983"/>
      <c r="D121" s="983"/>
      <c r="E121" s="983"/>
      <c r="F121" s="952"/>
      <c r="G121" s="952"/>
      <c r="H121" s="952"/>
      <c r="I121" s="952"/>
      <c r="J121" s="952"/>
      <c r="K121" s="952"/>
      <c r="L121" s="952"/>
      <c r="M121" s="952"/>
      <c r="N121" s="952"/>
      <c r="O121" s="952"/>
      <c r="P121" s="952"/>
      <c r="Q121" s="952"/>
      <c r="R121" s="952"/>
      <c r="S121" s="952"/>
      <c r="T121" s="952"/>
      <c r="U121" s="952"/>
      <c r="V121" s="952"/>
      <c r="W121" s="952"/>
      <c r="X121" s="952"/>
      <c r="Y121" s="952"/>
      <c r="Z121" s="952"/>
      <c r="AA121" s="952"/>
      <c r="AB121" s="952"/>
      <c r="AC121" s="952"/>
      <c r="AD121" s="952"/>
      <c r="AE121" s="952"/>
      <c r="AF121" s="952"/>
      <c r="AG121" s="952"/>
      <c r="AH121" s="952"/>
      <c r="AI121" s="952"/>
      <c r="AJ121" s="952"/>
      <c r="AK121" s="952"/>
      <c r="AL121" s="952"/>
      <c r="AM121" s="981"/>
      <c r="AN121" s="981"/>
      <c r="AO121" s="981"/>
      <c r="AP121" s="981"/>
      <c r="AQ121" s="981"/>
      <c r="AR121" s="981"/>
      <c r="AS121" s="981"/>
      <c r="AT121" s="981"/>
      <c r="AU121" s="981"/>
      <c r="AV121" s="981"/>
      <c r="AW121" s="981"/>
      <c r="AX121" s="981"/>
      <c r="AY121" s="981"/>
      <c r="AZ121" s="981"/>
      <c r="BA121" s="981"/>
      <c r="BB121" s="981"/>
      <c r="BC121" s="981"/>
      <c r="BD121" s="981"/>
      <c r="BE121" s="981"/>
      <c r="BF121" s="981"/>
      <c r="BG121" s="981"/>
      <c r="BH121" s="981"/>
      <c r="BI121" s="981"/>
      <c r="BJ121" s="981"/>
      <c r="BK121" s="981"/>
      <c r="BL121" s="981"/>
      <c r="BM121" s="981"/>
      <c r="BN121" s="981"/>
      <c r="BO121" s="981"/>
      <c r="BP121" s="981"/>
      <c r="BQ121" s="981"/>
      <c r="BR121" s="981"/>
      <c r="BS121" s="981"/>
      <c r="BT121" s="981"/>
      <c r="BU121" s="981"/>
      <c r="BV121" s="981"/>
      <c r="BW121" s="981"/>
      <c r="BX121" s="981"/>
      <c r="BY121" s="981"/>
      <c r="BZ121" s="981"/>
      <c r="CA121" s="981"/>
      <c r="CB121" s="981"/>
      <c r="CC121" s="981"/>
      <c r="CD121" s="981"/>
      <c r="CE121" s="981"/>
      <c r="CF121" s="981"/>
      <c r="CG121" s="981"/>
      <c r="CH121" s="981"/>
      <c r="CI121" s="981"/>
      <c r="CJ121" s="981"/>
      <c r="CK121" s="981"/>
      <c r="CL121" s="981"/>
      <c r="CM121" s="981"/>
      <c r="CN121" s="981"/>
      <c r="CO121" s="981"/>
      <c r="CP121" s="981"/>
      <c r="CQ121" s="981"/>
      <c r="CR121" s="981"/>
      <c r="CS121" s="981"/>
      <c r="CT121" s="981"/>
      <c r="CU121" s="981"/>
      <c r="CV121" s="981"/>
      <c r="CW121" s="981"/>
      <c r="CX121" s="981"/>
      <c r="CY121" s="981"/>
      <c r="CZ121" s="981"/>
      <c r="DA121" s="981"/>
      <c r="DB121" s="981"/>
      <c r="DC121" s="981"/>
      <c r="DD121" s="981"/>
      <c r="DE121" s="981"/>
      <c r="DF121" s="981"/>
      <c r="DG121" s="981"/>
      <c r="DH121" s="981"/>
      <c r="DI121" s="981"/>
      <c r="DJ121" s="981"/>
      <c r="DK121" s="981"/>
      <c r="DL121" s="981"/>
      <c r="DM121" s="981"/>
      <c r="DN121" s="981"/>
      <c r="DO121" s="981"/>
      <c r="DP121" s="981"/>
      <c r="DQ121" s="981"/>
      <c r="DR121" s="981"/>
      <c r="DS121" s="981"/>
      <c r="DT121" s="981"/>
      <c r="DU121" s="981"/>
      <c r="DV121" s="981"/>
      <c r="DW121" s="981"/>
      <c r="DX121" s="981"/>
      <c r="DY121" s="981"/>
      <c r="DZ121" s="981"/>
      <c r="EA121" s="981"/>
      <c r="EB121" s="981"/>
      <c r="EC121" s="981"/>
      <c r="ED121" s="981"/>
      <c r="EE121" s="981"/>
      <c r="EF121" s="981"/>
      <c r="EG121" s="981"/>
      <c r="EH121" s="981"/>
      <c r="EI121" s="981"/>
      <c r="EJ121" s="981"/>
      <c r="EK121" s="981"/>
      <c r="EL121" s="981"/>
      <c r="EM121" s="981"/>
      <c r="EN121" s="981"/>
      <c r="EO121" s="981"/>
      <c r="EP121" s="981"/>
    </row>
    <row r="122" spans="1:146" s="980" customFormat="1">
      <c r="A122" s="983"/>
      <c r="B122" s="983"/>
      <c r="C122" s="983"/>
      <c r="D122" s="983"/>
      <c r="E122" s="983"/>
      <c r="F122" s="952"/>
      <c r="G122" s="952"/>
      <c r="H122" s="952"/>
      <c r="I122" s="952"/>
      <c r="J122" s="952"/>
      <c r="K122" s="952"/>
      <c r="L122" s="952"/>
      <c r="M122" s="952"/>
      <c r="N122" s="952"/>
      <c r="O122" s="952"/>
      <c r="P122" s="952"/>
      <c r="Q122" s="952"/>
      <c r="R122" s="952"/>
      <c r="S122" s="952"/>
      <c r="T122" s="952"/>
      <c r="U122" s="952"/>
      <c r="V122" s="952"/>
      <c r="W122" s="952"/>
      <c r="X122" s="952"/>
      <c r="Y122" s="952"/>
      <c r="Z122" s="952"/>
      <c r="AA122" s="952"/>
      <c r="AB122" s="952"/>
      <c r="AC122" s="952"/>
      <c r="AD122" s="952"/>
      <c r="AE122" s="952"/>
      <c r="AF122" s="952"/>
      <c r="AG122" s="952"/>
      <c r="AH122" s="952"/>
      <c r="AI122" s="952"/>
      <c r="AJ122" s="952"/>
      <c r="AK122" s="952"/>
      <c r="AL122" s="952"/>
      <c r="AM122" s="981"/>
      <c r="AN122" s="981"/>
      <c r="AO122" s="981"/>
      <c r="AP122" s="981"/>
      <c r="AQ122" s="981"/>
      <c r="AR122" s="981"/>
      <c r="AS122" s="981"/>
      <c r="AT122" s="981"/>
      <c r="AU122" s="981"/>
      <c r="AV122" s="981"/>
      <c r="AW122" s="981"/>
      <c r="AX122" s="981"/>
      <c r="AY122" s="981"/>
      <c r="AZ122" s="981"/>
      <c r="BA122" s="981"/>
      <c r="BB122" s="981"/>
      <c r="BC122" s="981"/>
      <c r="BD122" s="981"/>
      <c r="BE122" s="981"/>
      <c r="BF122" s="981"/>
      <c r="BG122" s="981"/>
      <c r="BH122" s="981"/>
      <c r="BI122" s="981"/>
      <c r="BJ122" s="981"/>
      <c r="BK122" s="981"/>
      <c r="BL122" s="981"/>
      <c r="BM122" s="981"/>
      <c r="BN122" s="981"/>
      <c r="BO122" s="981"/>
      <c r="BP122" s="981"/>
      <c r="BQ122" s="981"/>
      <c r="BR122" s="981"/>
      <c r="BS122" s="981"/>
      <c r="BT122" s="981"/>
      <c r="BU122" s="981"/>
      <c r="BV122" s="981"/>
      <c r="BW122" s="981"/>
      <c r="BX122" s="981"/>
      <c r="BY122" s="981"/>
      <c r="BZ122" s="981"/>
      <c r="CA122" s="981"/>
      <c r="CB122" s="981"/>
      <c r="CC122" s="981"/>
      <c r="CD122" s="981"/>
      <c r="CE122" s="981"/>
      <c r="CF122" s="981"/>
      <c r="CG122" s="981"/>
      <c r="CH122" s="981"/>
      <c r="CI122" s="981"/>
      <c r="CJ122" s="981"/>
      <c r="CK122" s="981"/>
      <c r="CL122" s="981"/>
      <c r="CM122" s="981"/>
      <c r="CN122" s="981"/>
      <c r="CO122" s="981"/>
      <c r="CP122" s="981"/>
      <c r="CQ122" s="981"/>
      <c r="CR122" s="981"/>
      <c r="CS122" s="981"/>
      <c r="CT122" s="981"/>
      <c r="CU122" s="981"/>
      <c r="CV122" s="981"/>
      <c r="CW122" s="981"/>
      <c r="CX122" s="981"/>
      <c r="CY122" s="981"/>
      <c r="CZ122" s="981"/>
      <c r="DA122" s="981"/>
      <c r="DB122" s="981"/>
      <c r="DC122" s="981"/>
      <c r="DD122" s="981"/>
      <c r="DE122" s="981"/>
      <c r="DF122" s="981"/>
      <c r="DG122" s="981"/>
      <c r="DH122" s="981"/>
      <c r="DI122" s="981"/>
      <c r="DJ122" s="981"/>
      <c r="DK122" s="981"/>
      <c r="DL122" s="981"/>
      <c r="DM122" s="981"/>
      <c r="DN122" s="981"/>
      <c r="DO122" s="981"/>
      <c r="DP122" s="981"/>
      <c r="DQ122" s="981"/>
      <c r="DR122" s="981"/>
      <c r="DS122" s="981"/>
      <c r="DT122" s="981"/>
      <c r="DU122" s="981"/>
      <c r="DV122" s="981"/>
      <c r="DW122" s="981"/>
      <c r="DX122" s="981"/>
      <c r="DY122" s="981"/>
      <c r="DZ122" s="981"/>
      <c r="EA122" s="981"/>
      <c r="EB122" s="981"/>
      <c r="EC122" s="981"/>
      <c r="ED122" s="981"/>
      <c r="EE122" s="981"/>
      <c r="EF122" s="981"/>
      <c r="EG122" s="981"/>
      <c r="EH122" s="981"/>
      <c r="EI122" s="981"/>
      <c r="EJ122" s="981"/>
      <c r="EK122" s="981"/>
      <c r="EL122" s="981"/>
      <c r="EM122" s="981"/>
      <c r="EN122" s="981"/>
      <c r="EO122" s="981"/>
      <c r="EP122" s="981"/>
    </row>
    <row r="123" spans="1:146" s="980" customFormat="1">
      <c r="A123" s="983"/>
      <c r="B123" s="983"/>
      <c r="C123" s="983"/>
      <c r="D123" s="983"/>
      <c r="E123" s="983"/>
      <c r="F123" s="952"/>
      <c r="G123" s="952"/>
      <c r="H123" s="952"/>
      <c r="I123" s="952"/>
      <c r="J123" s="952"/>
      <c r="K123" s="952"/>
      <c r="L123" s="952"/>
      <c r="M123" s="952"/>
      <c r="N123" s="952"/>
      <c r="O123" s="952"/>
      <c r="P123" s="952"/>
      <c r="Q123" s="952"/>
      <c r="R123" s="952"/>
      <c r="S123" s="952"/>
      <c r="T123" s="952"/>
      <c r="U123" s="952"/>
      <c r="V123" s="952"/>
      <c r="W123" s="952"/>
      <c r="X123" s="952"/>
      <c r="Y123" s="952"/>
      <c r="Z123" s="952"/>
      <c r="AA123" s="952"/>
      <c r="AB123" s="952"/>
      <c r="AC123" s="952"/>
      <c r="AD123" s="952"/>
      <c r="AE123" s="952"/>
      <c r="AF123" s="952"/>
      <c r="AG123" s="952"/>
      <c r="AH123" s="952"/>
      <c r="AI123" s="952"/>
      <c r="AJ123" s="952"/>
      <c r="AK123" s="952"/>
      <c r="AL123" s="952"/>
      <c r="AM123" s="981"/>
      <c r="AN123" s="981"/>
      <c r="AO123" s="981"/>
      <c r="AP123" s="981"/>
      <c r="AQ123" s="981"/>
      <c r="AR123" s="981"/>
      <c r="AS123" s="981"/>
      <c r="AT123" s="981"/>
      <c r="AU123" s="981"/>
      <c r="AV123" s="981"/>
      <c r="AW123" s="981"/>
      <c r="AX123" s="981"/>
      <c r="AY123" s="981"/>
      <c r="AZ123" s="981"/>
      <c r="BA123" s="981"/>
      <c r="BB123" s="981"/>
      <c r="BC123" s="981"/>
      <c r="BD123" s="981"/>
      <c r="BE123" s="981"/>
      <c r="BF123" s="981"/>
      <c r="BG123" s="981"/>
      <c r="BH123" s="981"/>
      <c r="BI123" s="981"/>
      <c r="BJ123" s="981"/>
      <c r="BK123" s="981"/>
      <c r="BL123" s="981"/>
      <c r="BM123" s="981"/>
      <c r="BN123" s="981"/>
      <c r="BO123" s="981"/>
      <c r="BP123" s="981"/>
      <c r="BQ123" s="981"/>
      <c r="BR123" s="981"/>
      <c r="BS123" s="981"/>
      <c r="BT123" s="981"/>
      <c r="BU123" s="981"/>
      <c r="BV123" s="981"/>
      <c r="BW123" s="981"/>
      <c r="BX123" s="981"/>
      <c r="BY123" s="981"/>
      <c r="BZ123" s="981"/>
      <c r="CA123" s="981"/>
      <c r="CB123" s="981"/>
      <c r="CC123" s="981"/>
      <c r="CD123" s="981"/>
      <c r="CE123" s="981"/>
      <c r="CF123" s="981"/>
      <c r="CG123" s="981"/>
      <c r="CH123" s="981"/>
      <c r="CI123" s="981"/>
      <c r="CJ123" s="981"/>
      <c r="CK123" s="981"/>
      <c r="CL123" s="981"/>
      <c r="CM123" s="981"/>
      <c r="CN123" s="981"/>
      <c r="CO123" s="981"/>
      <c r="CP123" s="981"/>
      <c r="CQ123" s="981"/>
      <c r="CR123" s="981"/>
      <c r="CS123" s="981"/>
      <c r="CT123" s="981"/>
      <c r="CU123" s="981"/>
      <c r="CV123" s="981"/>
      <c r="CW123" s="981"/>
      <c r="CX123" s="981"/>
      <c r="CY123" s="981"/>
      <c r="CZ123" s="981"/>
      <c r="DA123" s="981"/>
      <c r="DB123" s="981"/>
      <c r="DC123" s="981"/>
      <c r="DD123" s="981"/>
      <c r="DE123" s="981"/>
      <c r="DF123" s="981"/>
      <c r="DG123" s="981"/>
      <c r="DH123" s="981"/>
      <c r="DI123" s="981"/>
      <c r="DJ123" s="981"/>
      <c r="DK123" s="981"/>
      <c r="DL123" s="981"/>
      <c r="DM123" s="981"/>
      <c r="DN123" s="981"/>
      <c r="DO123" s="981"/>
      <c r="DP123" s="981"/>
      <c r="DQ123" s="981"/>
      <c r="DR123" s="981"/>
      <c r="DS123" s="981"/>
      <c r="DT123" s="981"/>
      <c r="DU123" s="981"/>
      <c r="DV123" s="981"/>
      <c r="DW123" s="981"/>
      <c r="DX123" s="981"/>
      <c r="DY123" s="981"/>
      <c r="DZ123" s="981"/>
      <c r="EA123" s="981"/>
      <c r="EB123" s="981"/>
      <c r="EC123" s="981"/>
      <c r="ED123" s="981"/>
      <c r="EE123" s="981"/>
      <c r="EF123" s="981"/>
      <c r="EG123" s="981"/>
      <c r="EH123" s="981"/>
      <c r="EI123" s="981"/>
      <c r="EJ123" s="981"/>
      <c r="EK123" s="981"/>
      <c r="EL123" s="981"/>
      <c r="EM123" s="981"/>
      <c r="EN123" s="981"/>
      <c r="EO123" s="981"/>
      <c r="EP123" s="981"/>
    </row>
    <row r="124" spans="1:146" s="980" customFormat="1">
      <c r="A124" s="983"/>
      <c r="B124" s="983"/>
      <c r="C124" s="983"/>
      <c r="D124" s="983"/>
      <c r="E124" s="983"/>
      <c r="F124" s="952"/>
      <c r="G124" s="952"/>
      <c r="H124" s="952"/>
      <c r="I124" s="952"/>
      <c r="J124" s="952"/>
      <c r="K124" s="952"/>
      <c r="L124" s="952"/>
      <c r="M124" s="952"/>
      <c r="N124" s="952"/>
      <c r="O124" s="952"/>
      <c r="P124" s="952"/>
      <c r="Q124" s="952"/>
      <c r="R124" s="952"/>
      <c r="S124" s="952"/>
      <c r="T124" s="952"/>
      <c r="U124" s="952"/>
      <c r="V124" s="952"/>
      <c r="W124" s="952"/>
      <c r="X124" s="952"/>
      <c r="Y124" s="952"/>
      <c r="Z124" s="952"/>
      <c r="AA124" s="952"/>
      <c r="AB124" s="952"/>
      <c r="AC124" s="952"/>
      <c r="AD124" s="952"/>
      <c r="AE124" s="952"/>
      <c r="AF124" s="952"/>
      <c r="AG124" s="952"/>
      <c r="AH124" s="952"/>
      <c r="AI124" s="952"/>
      <c r="AJ124" s="952"/>
      <c r="AK124" s="952"/>
      <c r="AL124" s="952"/>
      <c r="AM124" s="981"/>
      <c r="AN124" s="981"/>
      <c r="AO124" s="981"/>
      <c r="AP124" s="981"/>
      <c r="AQ124" s="981"/>
      <c r="AR124" s="981"/>
      <c r="AS124" s="981"/>
      <c r="AT124" s="981"/>
      <c r="AU124" s="981"/>
      <c r="AV124" s="981"/>
      <c r="AW124" s="981"/>
      <c r="AX124" s="981"/>
      <c r="AY124" s="981"/>
      <c r="AZ124" s="981"/>
      <c r="BA124" s="981"/>
      <c r="BB124" s="981"/>
      <c r="BC124" s="981"/>
      <c r="BD124" s="981"/>
      <c r="BE124" s="981"/>
      <c r="BF124" s="981"/>
      <c r="BG124" s="981"/>
      <c r="BH124" s="981"/>
      <c r="BI124" s="981"/>
      <c r="BJ124" s="981"/>
      <c r="BK124" s="981"/>
      <c r="BL124" s="981"/>
      <c r="BM124" s="981"/>
      <c r="BN124" s="981"/>
      <c r="BO124" s="981"/>
      <c r="BP124" s="981"/>
      <c r="BQ124" s="981"/>
      <c r="BR124" s="981"/>
      <c r="BS124" s="981"/>
      <c r="BT124" s="981"/>
      <c r="BU124" s="981"/>
      <c r="BV124" s="981"/>
      <c r="BW124" s="981"/>
      <c r="BX124" s="981"/>
      <c r="BY124" s="981"/>
      <c r="BZ124" s="981"/>
      <c r="CA124" s="981"/>
      <c r="CB124" s="981"/>
      <c r="CC124" s="981"/>
      <c r="CD124" s="981"/>
      <c r="CE124" s="981"/>
      <c r="CF124" s="981"/>
      <c r="CG124" s="981"/>
      <c r="CH124" s="981"/>
      <c r="CI124" s="981"/>
      <c r="CJ124" s="981"/>
      <c r="CK124" s="981"/>
      <c r="CL124" s="981"/>
      <c r="CM124" s="981"/>
      <c r="CN124" s="981"/>
      <c r="CO124" s="981"/>
      <c r="CP124" s="981"/>
      <c r="CQ124" s="981"/>
      <c r="CR124" s="981"/>
      <c r="CS124" s="981"/>
      <c r="CT124" s="981"/>
      <c r="CU124" s="981"/>
      <c r="CV124" s="981"/>
      <c r="CW124" s="981"/>
      <c r="CX124" s="981"/>
      <c r="CY124" s="981"/>
      <c r="CZ124" s="981"/>
      <c r="DA124" s="981"/>
      <c r="DB124" s="981"/>
      <c r="DC124" s="981"/>
      <c r="DD124" s="981"/>
      <c r="DE124" s="981"/>
      <c r="DF124" s="981"/>
      <c r="DG124" s="981"/>
      <c r="DH124" s="981"/>
      <c r="DI124" s="981"/>
      <c r="DJ124" s="981"/>
      <c r="DK124" s="981"/>
      <c r="DL124" s="981"/>
      <c r="DM124" s="981"/>
      <c r="DN124" s="981"/>
      <c r="DO124" s="981"/>
      <c r="DP124" s="981"/>
      <c r="DQ124" s="981"/>
      <c r="DR124" s="981"/>
      <c r="DS124" s="981"/>
      <c r="DT124" s="981"/>
      <c r="DU124" s="981"/>
      <c r="DV124" s="981"/>
      <c r="DW124" s="981"/>
      <c r="DX124" s="981"/>
      <c r="DY124" s="981"/>
      <c r="DZ124" s="981"/>
      <c r="EA124" s="981"/>
      <c r="EB124" s="981"/>
      <c r="EC124" s="981"/>
      <c r="ED124" s="981"/>
      <c r="EE124" s="981"/>
      <c r="EF124" s="981"/>
      <c r="EG124" s="981"/>
      <c r="EH124" s="981"/>
      <c r="EI124" s="981"/>
      <c r="EJ124" s="981"/>
      <c r="EK124" s="981"/>
      <c r="EL124" s="981"/>
      <c r="EM124" s="981"/>
      <c r="EN124" s="981"/>
      <c r="EO124" s="981"/>
      <c r="EP124" s="981"/>
    </row>
    <row r="125" spans="1:146" s="980" customFormat="1">
      <c r="A125" s="983"/>
      <c r="B125" s="983"/>
      <c r="C125" s="983"/>
      <c r="D125" s="983"/>
      <c r="E125" s="983"/>
      <c r="F125" s="952"/>
      <c r="G125" s="952"/>
      <c r="H125" s="952"/>
      <c r="I125" s="952"/>
      <c r="J125" s="952"/>
      <c r="K125" s="952"/>
      <c r="L125" s="952"/>
      <c r="M125" s="952"/>
      <c r="N125" s="952"/>
      <c r="O125" s="952"/>
      <c r="P125" s="952"/>
      <c r="Q125" s="952"/>
      <c r="R125" s="952"/>
      <c r="S125" s="952"/>
      <c r="T125" s="952"/>
      <c r="U125" s="952"/>
      <c r="V125" s="952"/>
      <c r="W125" s="952"/>
      <c r="X125" s="952"/>
      <c r="Y125" s="952"/>
      <c r="Z125" s="952"/>
      <c r="AA125" s="952"/>
      <c r="AB125" s="952"/>
      <c r="AC125" s="952"/>
      <c r="AD125" s="952"/>
      <c r="AE125" s="952"/>
      <c r="AF125" s="952"/>
      <c r="AG125" s="952"/>
      <c r="AH125" s="952"/>
      <c r="AI125" s="952"/>
      <c r="AJ125" s="952"/>
      <c r="AK125" s="952"/>
      <c r="AL125" s="952"/>
      <c r="AM125" s="981"/>
      <c r="AN125" s="981"/>
      <c r="AO125" s="981"/>
      <c r="AP125" s="981"/>
      <c r="AQ125" s="981"/>
      <c r="AR125" s="981"/>
      <c r="AS125" s="981"/>
      <c r="AT125" s="981"/>
      <c r="AU125" s="981"/>
      <c r="AV125" s="981"/>
      <c r="AW125" s="981"/>
      <c r="AX125" s="981"/>
      <c r="AY125" s="981"/>
      <c r="AZ125" s="981"/>
      <c r="BA125" s="981"/>
      <c r="BB125" s="981"/>
      <c r="BC125" s="981"/>
      <c r="BD125" s="981"/>
      <c r="BE125" s="981"/>
      <c r="BF125" s="981"/>
      <c r="BG125" s="981"/>
      <c r="BH125" s="981"/>
      <c r="BI125" s="981"/>
      <c r="BJ125" s="981"/>
      <c r="BK125" s="981"/>
      <c r="BL125" s="981"/>
      <c r="BM125" s="981"/>
      <c r="BN125" s="981"/>
      <c r="BO125" s="981"/>
      <c r="BP125" s="981"/>
      <c r="BQ125" s="981"/>
      <c r="BR125" s="981"/>
      <c r="BS125" s="981"/>
      <c r="BT125" s="981"/>
      <c r="BU125" s="981"/>
      <c r="BV125" s="981"/>
      <c r="BW125" s="981"/>
      <c r="BX125" s="981"/>
      <c r="BY125" s="981"/>
      <c r="BZ125" s="981"/>
      <c r="CA125" s="981"/>
      <c r="CB125" s="981"/>
      <c r="CC125" s="981"/>
      <c r="CD125" s="981"/>
      <c r="CE125" s="981"/>
      <c r="CF125" s="981"/>
      <c r="CG125" s="981"/>
      <c r="CH125" s="981"/>
      <c r="CI125" s="981"/>
      <c r="CJ125" s="981"/>
      <c r="CK125" s="981"/>
      <c r="CL125" s="981"/>
      <c r="CM125" s="981"/>
      <c r="CN125" s="981"/>
      <c r="CO125" s="981"/>
      <c r="CP125" s="981"/>
      <c r="CQ125" s="981"/>
      <c r="CR125" s="981"/>
      <c r="CS125" s="981"/>
      <c r="CT125" s="981"/>
      <c r="CU125" s="981"/>
      <c r="CV125" s="981"/>
      <c r="CW125" s="981"/>
      <c r="CX125" s="981"/>
      <c r="CY125" s="981"/>
      <c r="CZ125" s="981"/>
      <c r="DA125" s="981"/>
      <c r="DB125" s="981"/>
      <c r="DC125" s="981"/>
      <c r="DD125" s="981"/>
      <c r="DE125" s="981"/>
      <c r="DF125" s="981"/>
      <c r="DG125" s="981"/>
      <c r="DH125" s="981"/>
      <c r="DI125" s="981"/>
      <c r="DJ125" s="981"/>
      <c r="DK125" s="981"/>
      <c r="DL125" s="981"/>
      <c r="DM125" s="981"/>
      <c r="DN125" s="981"/>
      <c r="DO125" s="981"/>
      <c r="DP125" s="981"/>
      <c r="DQ125" s="981"/>
      <c r="DR125" s="981"/>
      <c r="DS125" s="981"/>
      <c r="DT125" s="981"/>
      <c r="DU125" s="981"/>
      <c r="DV125" s="981"/>
      <c r="DW125" s="981"/>
      <c r="DX125" s="981"/>
      <c r="DY125" s="981"/>
      <c r="DZ125" s="981"/>
      <c r="EA125" s="981"/>
      <c r="EB125" s="981"/>
      <c r="EC125" s="981"/>
      <c r="ED125" s="981"/>
      <c r="EE125" s="981"/>
      <c r="EF125" s="981"/>
      <c r="EG125" s="981"/>
      <c r="EH125" s="981"/>
      <c r="EI125" s="981"/>
      <c r="EJ125" s="981"/>
      <c r="EK125" s="981"/>
      <c r="EL125" s="981"/>
      <c r="EM125" s="981"/>
      <c r="EN125" s="981"/>
      <c r="EO125" s="981"/>
      <c r="EP125" s="981"/>
    </row>
    <row r="126" spans="1:146" s="980" customFormat="1">
      <c r="A126" s="983"/>
      <c r="B126" s="983"/>
      <c r="C126" s="983"/>
      <c r="D126" s="983"/>
      <c r="E126" s="983"/>
      <c r="F126" s="952"/>
      <c r="G126" s="952"/>
      <c r="H126" s="952"/>
      <c r="I126" s="952"/>
      <c r="J126" s="952"/>
      <c r="K126" s="952"/>
      <c r="L126" s="952"/>
      <c r="M126" s="952"/>
      <c r="N126" s="952"/>
      <c r="O126" s="952"/>
      <c r="P126" s="952"/>
      <c r="Q126" s="952"/>
      <c r="R126" s="952"/>
      <c r="S126" s="952"/>
      <c r="T126" s="952"/>
      <c r="U126" s="952"/>
      <c r="V126" s="952"/>
      <c r="W126" s="952"/>
      <c r="X126" s="952"/>
      <c r="Y126" s="952"/>
      <c r="Z126" s="952"/>
      <c r="AA126" s="952"/>
      <c r="AB126" s="952"/>
      <c r="AC126" s="952"/>
      <c r="AD126" s="952"/>
      <c r="AE126" s="952"/>
      <c r="AF126" s="952"/>
      <c r="AG126" s="952"/>
      <c r="AH126" s="952"/>
      <c r="AI126" s="952"/>
      <c r="AJ126" s="952"/>
      <c r="AK126" s="952"/>
      <c r="AL126" s="952"/>
      <c r="AM126" s="981"/>
      <c r="AN126" s="981"/>
      <c r="AO126" s="981"/>
      <c r="AP126" s="981"/>
      <c r="AQ126" s="981"/>
      <c r="AR126" s="981"/>
      <c r="AS126" s="981"/>
      <c r="AT126" s="981"/>
      <c r="AU126" s="981"/>
      <c r="AV126" s="981"/>
      <c r="AW126" s="981"/>
      <c r="AX126" s="981"/>
      <c r="AY126" s="981"/>
      <c r="AZ126" s="981"/>
      <c r="BA126" s="981"/>
      <c r="BB126" s="981"/>
      <c r="BC126" s="981"/>
      <c r="BD126" s="981"/>
      <c r="BE126" s="981"/>
      <c r="BF126" s="981"/>
      <c r="BG126" s="981"/>
      <c r="BH126" s="981"/>
      <c r="BI126" s="981"/>
      <c r="BJ126" s="981"/>
      <c r="BK126" s="981"/>
      <c r="BL126" s="981"/>
      <c r="BM126" s="981"/>
      <c r="BN126" s="981"/>
      <c r="BO126" s="981"/>
      <c r="BP126" s="981"/>
      <c r="BQ126" s="981"/>
      <c r="BR126" s="981"/>
      <c r="BS126" s="981"/>
      <c r="BT126" s="981"/>
      <c r="BU126" s="981"/>
      <c r="BV126" s="981"/>
      <c r="BW126" s="981"/>
      <c r="BX126" s="981"/>
      <c r="BY126" s="981"/>
      <c r="BZ126" s="981"/>
      <c r="CA126" s="981"/>
      <c r="CB126" s="981"/>
      <c r="CC126" s="981"/>
      <c r="CD126" s="981"/>
      <c r="CE126" s="981"/>
      <c r="CF126" s="981"/>
      <c r="CG126" s="981"/>
      <c r="CH126" s="981"/>
      <c r="CI126" s="981"/>
      <c r="CJ126" s="981"/>
      <c r="CK126" s="981"/>
      <c r="CL126" s="981"/>
      <c r="CM126" s="981"/>
      <c r="CN126" s="981"/>
      <c r="CO126" s="981"/>
      <c r="CP126" s="981"/>
      <c r="CQ126" s="981"/>
      <c r="CR126" s="981"/>
      <c r="CS126" s="981"/>
      <c r="CT126" s="981"/>
      <c r="CU126" s="981"/>
      <c r="CV126" s="981"/>
      <c r="CW126" s="981"/>
      <c r="CX126" s="981"/>
      <c r="CY126" s="981"/>
      <c r="CZ126" s="981"/>
      <c r="DA126" s="981"/>
      <c r="DB126" s="981"/>
      <c r="DC126" s="981"/>
      <c r="DD126" s="981"/>
      <c r="DE126" s="981"/>
      <c r="DF126" s="981"/>
      <c r="DG126" s="981"/>
      <c r="DH126" s="981"/>
      <c r="DI126" s="981"/>
      <c r="DJ126" s="981"/>
      <c r="DK126" s="981"/>
      <c r="DL126" s="981"/>
      <c r="DM126" s="981"/>
      <c r="DN126" s="981"/>
      <c r="DO126" s="981"/>
      <c r="DP126" s="981"/>
      <c r="DQ126" s="981"/>
      <c r="DR126" s="981"/>
      <c r="DS126" s="981"/>
      <c r="DT126" s="981"/>
      <c r="DU126" s="981"/>
      <c r="DV126" s="981"/>
      <c r="DW126" s="981"/>
      <c r="DX126" s="981"/>
      <c r="DY126" s="981"/>
      <c r="DZ126" s="981"/>
      <c r="EA126" s="981"/>
      <c r="EB126" s="981"/>
      <c r="EC126" s="981"/>
      <c r="ED126" s="981"/>
      <c r="EE126" s="981"/>
      <c r="EF126" s="981"/>
      <c r="EG126" s="981"/>
      <c r="EH126" s="981"/>
      <c r="EI126" s="981"/>
      <c r="EJ126" s="981"/>
      <c r="EK126" s="981"/>
      <c r="EL126" s="981"/>
      <c r="EM126" s="981"/>
      <c r="EN126" s="981"/>
      <c r="EO126" s="981"/>
      <c r="EP126" s="981"/>
    </row>
    <row r="127" spans="1:146" s="980" customFormat="1">
      <c r="A127" s="983"/>
      <c r="B127" s="983"/>
      <c r="C127" s="983"/>
      <c r="D127" s="983"/>
      <c r="E127" s="983"/>
      <c r="F127" s="952"/>
      <c r="G127" s="952"/>
      <c r="H127" s="952"/>
      <c r="I127" s="952"/>
      <c r="J127" s="952"/>
      <c r="K127" s="952"/>
      <c r="L127" s="952"/>
      <c r="M127" s="952"/>
      <c r="N127" s="952"/>
      <c r="O127" s="952"/>
      <c r="P127" s="952"/>
      <c r="Q127" s="952"/>
      <c r="R127" s="952"/>
      <c r="S127" s="952"/>
      <c r="T127" s="952"/>
      <c r="U127" s="952"/>
      <c r="V127" s="952"/>
      <c r="W127" s="952"/>
      <c r="X127" s="952"/>
      <c r="Y127" s="952"/>
      <c r="Z127" s="952"/>
      <c r="AA127" s="952"/>
      <c r="AB127" s="952"/>
      <c r="AC127" s="952"/>
      <c r="AD127" s="952"/>
      <c r="AE127" s="952"/>
      <c r="AF127" s="952"/>
      <c r="AG127" s="952"/>
      <c r="AH127" s="952"/>
      <c r="AI127" s="952"/>
      <c r="AJ127" s="952"/>
      <c r="AK127" s="952"/>
      <c r="AL127" s="952"/>
      <c r="AM127" s="981"/>
      <c r="AN127" s="981"/>
      <c r="AO127" s="981"/>
      <c r="AP127" s="981"/>
      <c r="AQ127" s="981"/>
      <c r="AR127" s="981"/>
      <c r="AS127" s="981"/>
      <c r="AT127" s="981"/>
      <c r="AU127" s="981"/>
      <c r="AV127" s="981"/>
      <c r="AW127" s="981"/>
      <c r="AX127" s="981"/>
      <c r="AY127" s="981"/>
      <c r="AZ127" s="981"/>
      <c r="BA127" s="981"/>
      <c r="BB127" s="981"/>
      <c r="BC127" s="981"/>
      <c r="BD127" s="981"/>
      <c r="BE127" s="981"/>
      <c r="BF127" s="981"/>
      <c r="BG127" s="981"/>
      <c r="BH127" s="981"/>
      <c r="BI127" s="981"/>
      <c r="BJ127" s="981"/>
      <c r="BK127" s="981"/>
      <c r="BL127" s="981"/>
      <c r="BM127" s="981"/>
      <c r="BN127" s="981"/>
      <c r="BO127" s="981"/>
      <c r="BP127" s="981"/>
      <c r="BQ127" s="981"/>
      <c r="BR127" s="981"/>
      <c r="BS127" s="981"/>
      <c r="BT127" s="981"/>
      <c r="BU127" s="981"/>
      <c r="BV127" s="981"/>
      <c r="BW127" s="981"/>
      <c r="BX127" s="981"/>
      <c r="BY127" s="981"/>
      <c r="BZ127" s="981"/>
      <c r="CA127" s="981"/>
      <c r="CB127" s="981"/>
      <c r="CC127" s="981"/>
      <c r="CD127" s="981"/>
      <c r="CE127" s="981"/>
      <c r="CF127" s="981"/>
      <c r="CG127" s="981"/>
      <c r="CH127" s="981"/>
      <c r="CI127" s="981"/>
      <c r="CJ127" s="981"/>
      <c r="CK127" s="981"/>
      <c r="CL127" s="981"/>
      <c r="CM127" s="981"/>
      <c r="CN127" s="981"/>
      <c r="CO127" s="981"/>
      <c r="CP127" s="981"/>
      <c r="CQ127" s="981"/>
      <c r="CR127" s="981"/>
      <c r="CS127" s="981"/>
      <c r="CT127" s="981"/>
      <c r="CU127" s="981"/>
      <c r="CV127" s="981"/>
      <c r="CW127" s="981"/>
      <c r="CX127" s="981"/>
      <c r="CY127" s="981"/>
      <c r="CZ127" s="981"/>
      <c r="DA127" s="981"/>
      <c r="DB127" s="981"/>
      <c r="DC127" s="981"/>
      <c r="DD127" s="981"/>
      <c r="DE127" s="981"/>
      <c r="DF127" s="981"/>
      <c r="DG127" s="981"/>
      <c r="DH127" s="981"/>
      <c r="DI127" s="981"/>
      <c r="DJ127" s="981"/>
      <c r="DK127" s="981"/>
      <c r="DL127" s="981"/>
      <c r="DM127" s="981"/>
      <c r="DN127" s="981"/>
      <c r="DO127" s="981"/>
      <c r="DP127" s="981"/>
      <c r="DQ127" s="981"/>
      <c r="DR127" s="981"/>
      <c r="DS127" s="981"/>
      <c r="DT127" s="981"/>
      <c r="DU127" s="981"/>
      <c r="DV127" s="981"/>
      <c r="DW127" s="981"/>
      <c r="DX127" s="981"/>
      <c r="DY127" s="981"/>
      <c r="DZ127" s="981"/>
      <c r="EA127" s="981"/>
      <c r="EB127" s="981"/>
      <c r="EC127" s="981"/>
      <c r="ED127" s="981"/>
      <c r="EE127" s="981"/>
      <c r="EF127" s="981"/>
      <c r="EG127" s="981"/>
      <c r="EH127" s="981"/>
      <c r="EI127" s="981"/>
      <c r="EJ127" s="981"/>
      <c r="EK127" s="981"/>
      <c r="EL127" s="981"/>
      <c r="EM127" s="981"/>
      <c r="EN127" s="981"/>
      <c r="EO127" s="981"/>
      <c r="EP127" s="981"/>
    </row>
    <row r="128" spans="1:146" s="980" customFormat="1">
      <c r="A128" s="983"/>
      <c r="B128" s="983"/>
      <c r="C128" s="983"/>
      <c r="D128" s="983"/>
      <c r="E128" s="983"/>
      <c r="F128" s="952"/>
      <c r="G128" s="952"/>
      <c r="H128" s="952"/>
      <c r="I128" s="952"/>
      <c r="J128" s="952"/>
      <c r="K128" s="952"/>
      <c r="L128" s="952"/>
      <c r="M128" s="952"/>
      <c r="N128" s="952"/>
      <c r="O128" s="952"/>
      <c r="P128" s="952"/>
      <c r="Q128" s="952"/>
      <c r="R128" s="952"/>
      <c r="S128" s="952"/>
      <c r="T128" s="952"/>
      <c r="U128" s="952"/>
      <c r="V128" s="952"/>
      <c r="W128" s="952"/>
      <c r="X128" s="952"/>
      <c r="Y128" s="952"/>
      <c r="Z128" s="952"/>
      <c r="AA128" s="952"/>
      <c r="AB128" s="952"/>
      <c r="AC128" s="952"/>
      <c r="AD128" s="952"/>
      <c r="AE128" s="952"/>
      <c r="AF128" s="952"/>
      <c r="AG128" s="952"/>
      <c r="AH128" s="952"/>
      <c r="AI128" s="952"/>
      <c r="AJ128" s="952"/>
      <c r="AK128" s="952"/>
      <c r="AL128" s="952"/>
      <c r="AM128" s="981"/>
      <c r="AN128" s="981"/>
      <c r="AO128" s="981"/>
      <c r="AP128" s="981"/>
      <c r="AQ128" s="981"/>
      <c r="AR128" s="981"/>
      <c r="AS128" s="981"/>
      <c r="AT128" s="981"/>
      <c r="AU128" s="981"/>
      <c r="AV128" s="981"/>
      <c r="AW128" s="981"/>
      <c r="AX128" s="981"/>
      <c r="AY128" s="981"/>
      <c r="AZ128" s="981"/>
      <c r="BA128" s="981"/>
      <c r="BB128" s="981"/>
      <c r="BC128" s="981"/>
      <c r="BD128" s="981"/>
      <c r="BE128" s="981"/>
      <c r="BF128" s="981"/>
      <c r="BG128" s="981"/>
      <c r="BH128" s="981"/>
      <c r="BI128" s="981"/>
      <c r="BJ128" s="981"/>
      <c r="BK128" s="981"/>
      <c r="BL128" s="981"/>
      <c r="BM128" s="981"/>
      <c r="BN128" s="981"/>
      <c r="BO128" s="981"/>
      <c r="BP128" s="981"/>
      <c r="BQ128" s="981"/>
      <c r="BR128" s="981"/>
      <c r="BS128" s="981"/>
      <c r="BT128" s="981"/>
      <c r="BU128" s="981"/>
      <c r="BV128" s="981"/>
      <c r="BW128" s="981"/>
      <c r="BX128" s="981"/>
      <c r="BY128" s="981"/>
      <c r="BZ128" s="981"/>
      <c r="CA128" s="981"/>
      <c r="CB128" s="981"/>
      <c r="CC128" s="981"/>
      <c r="CD128" s="981"/>
      <c r="CE128" s="981"/>
      <c r="CF128" s="981"/>
      <c r="CG128" s="981"/>
      <c r="CH128" s="981"/>
      <c r="CI128" s="981"/>
      <c r="CJ128" s="981"/>
      <c r="CK128" s="981"/>
      <c r="CL128" s="981"/>
      <c r="CM128" s="981"/>
      <c r="CN128" s="981"/>
      <c r="CO128" s="981"/>
      <c r="CP128" s="981"/>
      <c r="CQ128" s="981"/>
      <c r="CR128" s="981"/>
      <c r="CS128" s="981"/>
      <c r="CT128" s="981"/>
      <c r="CU128" s="981"/>
      <c r="CV128" s="981"/>
      <c r="CW128" s="981"/>
      <c r="CX128" s="981"/>
      <c r="CY128" s="981"/>
      <c r="CZ128" s="981"/>
      <c r="DA128" s="981"/>
      <c r="DB128" s="981"/>
      <c r="DC128" s="981"/>
      <c r="DD128" s="981"/>
      <c r="DE128" s="981"/>
      <c r="DF128" s="981"/>
      <c r="DG128" s="981"/>
      <c r="DH128" s="981"/>
      <c r="DI128" s="981"/>
      <c r="DJ128" s="981"/>
      <c r="DK128" s="981"/>
      <c r="DL128" s="981"/>
      <c r="DM128" s="981"/>
      <c r="DN128" s="981"/>
      <c r="DO128" s="981"/>
      <c r="DP128" s="981"/>
      <c r="DQ128" s="981"/>
      <c r="DR128" s="981"/>
      <c r="DS128" s="981"/>
      <c r="DT128" s="981"/>
      <c r="DU128" s="981"/>
      <c r="DV128" s="981"/>
      <c r="DW128" s="981"/>
      <c r="DX128" s="981"/>
      <c r="DY128" s="981"/>
      <c r="DZ128" s="981"/>
      <c r="EA128" s="981"/>
      <c r="EB128" s="981"/>
      <c r="EC128" s="981"/>
      <c r="ED128" s="981"/>
      <c r="EE128" s="981"/>
      <c r="EF128" s="981"/>
      <c r="EG128" s="981"/>
      <c r="EH128" s="981"/>
      <c r="EI128" s="981"/>
      <c r="EJ128" s="981"/>
      <c r="EK128" s="981"/>
      <c r="EL128" s="981"/>
      <c r="EM128" s="981"/>
      <c r="EN128" s="981"/>
      <c r="EO128" s="981"/>
      <c r="EP128" s="981"/>
    </row>
    <row r="129" spans="1:146" s="980" customFormat="1">
      <c r="A129" s="983"/>
      <c r="B129" s="983"/>
      <c r="C129" s="983"/>
      <c r="D129" s="983"/>
      <c r="E129" s="983"/>
      <c r="F129" s="952"/>
      <c r="G129" s="952"/>
      <c r="H129" s="952"/>
      <c r="I129" s="952"/>
      <c r="J129" s="952"/>
      <c r="K129" s="952"/>
      <c r="L129" s="952"/>
      <c r="M129" s="952"/>
      <c r="N129" s="952"/>
      <c r="O129" s="952"/>
      <c r="P129" s="952"/>
      <c r="Q129" s="952"/>
      <c r="R129" s="952"/>
      <c r="S129" s="952"/>
      <c r="T129" s="952"/>
      <c r="U129" s="952"/>
      <c r="V129" s="952"/>
      <c r="W129" s="952"/>
      <c r="X129" s="952"/>
      <c r="Y129" s="952"/>
      <c r="Z129" s="952"/>
      <c r="AA129" s="952"/>
      <c r="AB129" s="952"/>
      <c r="AC129" s="952"/>
      <c r="AD129" s="952"/>
      <c r="AE129" s="952"/>
      <c r="AF129" s="952"/>
      <c r="AG129" s="952"/>
      <c r="AH129" s="952"/>
      <c r="AI129" s="952"/>
      <c r="AJ129" s="952"/>
      <c r="AK129" s="952"/>
      <c r="AL129" s="952"/>
      <c r="AM129" s="981"/>
      <c r="AN129" s="981"/>
      <c r="AO129" s="981"/>
      <c r="AP129" s="981"/>
      <c r="AQ129" s="981"/>
      <c r="AR129" s="981"/>
      <c r="AS129" s="981"/>
      <c r="AT129" s="981"/>
      <c r="AU129" s="981"/>
      <c r="AV129" s="981"/>
      <c r="AW129" s="981"/>
      <c r="AX129" s="981"/>
      <c r="AY129" s="981"/>
      <c r="AZ129" s="981"/>
      <c r="BA129" s="981"/>
      <c r="BB129" s="981"/>
      <c r="BC129" s="981"/>
      <c r="BD129" s="981"/>
      <c r="BE129" s="981"/>
      <c r="BF129" s="981"/>
      <c r="BG129" s="981"/>
      <c r="BH129" s="981"/>
      <c r="BI129" s="981"/>
      <c r="BJ129" s="981"/>
      <c r="BK129" s="981"/>
      <c r="BL129" s="981"/>
      <c r="BM129" s="981"/>
      <c r="BN129" s="981"/>
      <c r="BO129" s="981"/>
      <c r="BP129" s="981"/>
      <c r="BQ129" s="981"/>
      <c r="BR129" s="981"/>
      <c r="BS129" s="981"/>
      <c r="BT129" s="981"/>
      <c r="BU129" s="981"/>
      <c r="BV129" s="981"/>
      <c r="BW129" s="981"/>
      <c r="BX129" s="981"/>
      <c r="BY129" s="981"/>
      <c r="BZ129" s="981"/>
      <c r="CA129" s="981"/>
      <c r="CB129" s="981"/>
      <c r="CC129" s="981"/>
      <c r="CD129" s="981"/>
      <c r="CE129" s="981"/>
      <c r="CF129" s="981"/>
      <c r="CG129" s="981"/>
      <c r="CH129" s="981"/>
      <c r="CI129" s="981"/>
      <c r="CJ129" s="981"/>
      <c r="CK129" s="981"/>
      <c r="CL129" s="981"/>
      <c r="CM129" s="981"/>
      <c r="CN129" s="981"/>
      <c r="CO129" s="981"/>
      <c r="CP129" s="981"/>
      <c r="CQ129" s="981"/>
      <c r="CR129" s="981"/>
      <c r="CS129" s="981"/>
      <c r="CT129" s="981"/>
      <c r="CU129" s="981"/>
      <c r="CV129" s="981"/>
      <c r="CW129" s="981"/>
      <c r="CX129" s="981"/>
      <c r="CY129" s="981"/>
      <c r="CZ129" s="981"/>
      <c r="DA129" s="981"/>
      <c r="DB129" s="981"/>
      <c r="DC129" s="981"/>
      <c r="DD129" s="981"/>
      <c r="DE129" s="981"/>
      <c r="DF129" s="981"/>
      <c r="DG129" s="981"/>
      <c r="DH129" s="981"/>
      <c r="DI129" s="981"/>
      <c r="DJ129" s="981"/>
      <c r="DK129" s="981"/>
      <c r="DL129" s="981"/>
      <c r="DM129" s="981"/>
      <c r="DN129" s="981"/>
      <c r="DO129" s="981"/>
      <c r="DP129" s="981"/>
      <c r="DQ129" s="981"/>
      <c r="DR129" s="981"/>
      <c r="DS129" s="981"/>
      <c r="DT129" s="981"/>
      <c r="DU129" s="981"/>
      <c r="DV129" s="981"/>
      <c r="DW129" s="981"/>
      <c r="DX129" s="981"/>
      <c r="DY129" s="981"/>
      <c r="DZ129" s="981"/>
      <c r="EA129" s="981"/>
      <c r="EB129" s="981"/>
      <c r="EC129" s="981"/>
      <c r="ED129" s="981"/>
      <c r="EE129" s="981"/>
      <c r="EF129" s="981"/>
      <c r="EG129" s="981"/>
      <c r="EH129" s="981"/>
      <c r="EI129" s="981"/>
      <c r="EJ129" s="981"/>
      <c r="EK129" s="981"/>
      <c r="EL129" s="981"/>
      <c r="EM129" s="981"/>
      <c r="EN129" s="981"/>
      <c r="EO129" s="981"/>
      <c r="EP129" s="981"/>
    </row>
    <row r="130" spans="1:146" s="980" customFormat="1">
      <c r="A130" s="983"/>
      <c r="B130" s="983"/>
      <c r="C130" s="983"/>
      <c r="D130" s="983"/>
      <c r="E130" s="983"/>
      <c r="F130" s="952"/>
      <c r="G130" s="952"/>
      <c r="H130" s="952"/>
      <c r="I130" s="952"/>
      <c r="J130" s="952"/>
      <c r="K130" s="952"/>
      <c r="L130" s="952"/>
      <c r="M130" s="952"/>
      <c r="N130" s="952"/>
      <c r="O130" s="952"/>
      <c r="P130" s="952"/>
      <c r="Q130" s="952"/>
      <c r="R130" s="952"/>
      <c r="S130" s="952"/>
      <c r="T130" s="952"/>
      <c r="U130" s="952"/>
      <c r="V130" s="952"/>
      <c r="W130" s="952"/>
      <c r="X130" s="952"/>
      <c r="Y130" s="952"/>
      <c r="Z130" s="952"/>
      <c r="AA130" s="952"/>
      <c r="AB130" s="952"/>
      <c r="AC130" s="952"/>
      <c r="AD130" s="952"/>
      <c r="AE130" s="952"/>
      <c r="AF130" s="952"/>
      <c r="AG130" s="952"/>
      <c r="AH130" s="952"/>
      <c r="AI130" s="952"/>
      <c r="AJ130" s="952"/>
      <c r="AK130" s="952"/>
      <c r="AL130" s="952"/>
      <c r="AM130" s="981"/>
      <c r="AN130" s="981"/>
      <c r="AO130" s="981"/>
      <c r="AP130" s="981"/>
      <c r="AQ130" s="981"/>
      <c r="AR130" s="981"/>
      <c r="AS130" s="981"/>
      <c r="AT130" s="981"/>
      <c r="AU130" s="981"/>
      <c r="AV130" s="981"/>
      <c r="AW130" s="981"/>
      <c r="AX130" s="981"/>
      <c r="AY130" s="981"/>
      <c r="AZ130" s="981"/>
      <c r="BA130" s="981"/>
      <c r="BB130" s="981"/>
      <c r="BC130" s="981"/>
      <c r="BD130" s="981"/>
      <c r="BE130" s="981"/>
      <c r="BF130" s="981"/>
      <c r="BG130" s="981"/>
      <c r="BH130" s="981"/>
      <c r="BI130" s="981"/>
      <c r="BJ130" s="981"/>
      <c r="BK130" s="981"/>
      <c r="BL130" s="981"/>
      <c r="BM130" s="981"/>
      <c r="BN130" s="981"/>
      <c r="BO130" s="981"/>
      <c r="BP130" s="981"/>
      <c r="BQ130" s="981"/>
      <c r="BR130" s="981"/>
      <c r="BS130" s="981"/>
      <c r="BT130" s="981"/>
      <c r="BU130" s="981"/>
      <c r="BV130" s="981"/>
      <c r="BW130" s="981"/>
      <c r="BX130" s="981"/>
      <c r="BY130" s="981"/>
      <c r="BZ130" s="981"/>
      <c r="CA130" s="981"/>
      <c r="CB130" s="981"/>
      <c r="CC130" s="981"/>
      <c r="CD130" s="981"/>
      <c r="CE130" s="981"/>
      <c r="CF130" s="981"/>
      <c r="CG130" s="981"/>
      <c r="CH130" s="981"/>
      <c r="CI130" s="981"/>
      <c r="CJ130" s="981"/>
      <c r="CK130" s="981"/>
      <c r="CL130" s="981"/>
      <c r="CM130" s="981"/>
      <c r="CN130" s="981"/>
      <c r="CO130" s="981"/>
      <c r="CP130" s="981"/>
      <c r="CQ130" s="981"/>
      <c r="CR130" s="981"/>
      <c r="CS130" s="981"/>
      <c r="CT130" s="981"/>
      <c r="CU130" s="981"/>
      <c r="CV130" s="981"/>
      <c r="CW130" s="981"/>
      <c r="CX130" s="981"/>
      <c r="CY130" s="981"/>
      <c r="CZ130" s="981"/>
      <c r="DA130" s="981"/>
      <c r="DB130" s="981"/>
      <c r="DC130" s="981"/>
      <c r="DD130" s="981"/>
      <c r="DE130" s="981"/>
      <c r="DF130" s="981"/>
      <c r="DG130" s="981"/>
      <c r="DH130" s="981"/>
      <c r="DI130" s="981"/>
      <c r="DJ130" s="981"/>
      <c r="DK130" s="981"/>
      <c r="DL130" s="981"/>
      <c r="DM130" s="981"/>
      <c r="DN130" s="981"/>
      <c r="DO130" s="981"/>
      <c r="DP130" s="981"/>
      <c r="DQ130" s="981"/>
      <c r="DR130" s="981"/>
      <c r="DS130" s="981"/>
      <c r="DT130" s="981"/>
      <c r="DU130" s="981"/>
      <c r="DV130" s="981"/>
      <c r="DW130" s="981"/>
      <c r="DX130" s="981"/>
      <c r="DY130" s="981"/>
      <c r="DZ130" s="981"/>
      <c r="EA130" s="981"/>
      <c r="EB130" s="981"/>
      <c r="EC130" s="981"/>
      <c r="ED130" s="981"/>
      <c r="EE130" s="981"/>
      <c r="EF130" s="981"/>
      <c r="EG130" s="981"/>
      <c r="EH130" s="981"/>
      <c r="EI130" s="981"/>
      <c r="EJ130" s="981"/>
      <c r="EK130" s="981"/>
      <c r="EL130" s="981"/>
      <c r="EM130" s="981"/>
      <c r="EN130" s="981"/>
      <c r="EO130" s="981"/>
      <c r="EP130" s="981"/>
    </row>
    <row r="131" spans="1:146" s="980" customFormat="1">
      <c r="A131" s="983"/>
      <c r="B131" s="983"/>
      <c r="C131" s="983"/>
      <c r="D131" s="983"/>
      <c r="E131" s="983"/>
      <c r="F131" s="952"/>
      <c r="G131" s="952"/>
      <c r="H131" s="952"/>
      <c r="I131" s="952"/>
      <c r="J131" s="952"/>
      <c r="K131" s="952"/>
      <c r="L131" s="952"/>
      <c r="M131" s="952"/>
      <c r="N131" s="952"/>
      <c r="O131" s="952"/>
      <c r="P131" s="952"/>
      <c r="Q131" s="952"/>
      <c r="R131" s="952"/>
      <c r="S131" s="952"/>
      <c r="T131" s="952"/>
      <c r="U131" s="952"/>
      <c r="V131" s="952"/>
      <c r="W131" s="952"/>
      <c r="X131" s="952"/>
      <c r="Y131" s="952"/>
      <c r="Z131" s="952"/>
      <c r="AA131" s="952"/>
      <c r="AB131" s="952"/>
      <c r="AC131" s="952"/>
      <c r="AD131" s="952"/>
      <c r="AE131" s="952"/>
      <c r="AF131" s="952"/>
      <c r="AG131" s="952"/>
      <c r="AH131" s="952"/>
      <c r="AI131" s="952"/>
      <c r="AJ131" s="952"/>
      <c r="AK131" s="952"/>
      <c r="AL131" s="952"/>
      <c r="AM131" s="981"/>
      <c r="AN131" s="981"/>
      <c r="AO131" s="981"/>
      <c r="AP131" s="981"/>
      <c r="AQ131" s="981"/>
      <c r="AR131" s="981"/>
      <c r="AS131" s="981"/>
      <c r="AT131" s="981"/>
      <c r="AU131" s="981"/>
      <c r="AV131" s="981"/>
      <c r="AW131" s="981"/>
      <c r="AX131" s="981"/>
      <c r="AY131" s="981"/>
      <c r="AZ131" s="981"/>
      <c r="BA131" s="981"/>
      <c r="BB131" s="981"/>
      <c r="BC131" s="981"/>
      <c r="BD131" s="981"/>
      <c r="BE131" s="981"/>
      <c r="BF131" s="981"/>
      <c r="BG131" s="981"/>
      <c r="BH131" s="981"/>
      <c r="BI131" s="981"/>
      <c r="BJ131" s="981"/>
      <c r="BK131" s="981"/>
      <c r="BL131" s="981"/>
      <c r="BM131" s="981"/>
      <c r="BN131" s="981"/>
      <c r="BO131" s="981"/>
      <c r="BP131" s="981"/>
      <c r="BQ131" s="981"/>
      <c r="BR131" s="981"/>
      <c r="BS131" s="981"/>
      <c r="BT131" s="981"/>
      <c r="BU131" s="981"/>
      <c r="BV131" s="981"/>
      <c r="BW131" s="981"/>
      <c r="BX131" s="981"/>
      <c r="BY131" s="981"/>
      <c r="BZ131" s="981"/>
      <c r="CA131" s="981"/>
      <c r="CB131" s="981"/>
      <c r="CC131" s="981"/>
      <c r="CD131" s="981"/>
      <c r="CE131" s="981"/>
      <c r="CF131" s="981"/>
      <c r="CG131" s="981"/>
      <c r="CH131" s="981"/>
      <c r="CI131" s="981"/>
      <c r="CJ131" s="981"/>
      <c r="CK131" s="981"/>
      <c r="CL131" s="981"/>
      <c r="CM131" s="981"/>
      <c r="CN131" s="981"/>
      <c r="CO131" s="981"/>
      <c r="CP131" s="981"/>
      <c r="CQ131" s="981"/>
      <c r="CR131" s="981"/>
      <c r="CS131" s="981"/>
      <c r="CT131" s="981"/>
      <c r="CU131" s="981"/>
      <c r="CV131" s="981"/>
      <c r="CW131" s="981"/>
      <c r="CX131" s="981"/>
      <c r="CY131" s="981"/>
      <c r="CZ131" s="981"/>
      <c r="DA131" s="981"/>
      <c r="DB131" s="981"/>
      <c r="DC131" s="981"/>
      <c r="DD131" s="981"/>
      <c r="DE131" s="981"/>
      <c r="DF131" s="981"/>
      <c r="DG131" s="981"/>
      <c r="DH131" s="981"/>
      <c r="DI131" s="981"/>
      <c r="DJ131" s="981"/>
      <c r="DK131" s="981"/>
      <c r="DL131" s="981"/>
      <c r="DM131" s="981"/>
      <c r="DN131" s="981"/>
      <c r="DO131" s="981"/>
      <c r="DP131" s="981"/>
      <c r="DQ131" s="981"/>
      <c r="DR131" s="981"/>
      <c r="DS131" s="981"/>
      <c r="DT131" s="981"/>
      <c r="DU131" s="981"/>
      <c r="DV131" s="981"/>
      <c r="DW131" s="981"/>
      <c r="DX131" s="981"/>
      <c r="DY131" s="981"/>
      <c r="DZ131" s="981"/>
      <c r="EA131" s="981"/>
      <c r="EB131" s="981"/>
      <c r="EC131" s="981"/>
      <c r="ED131" s="981"/>
      <c r="EE131" s="981"/>
      <c r="EF131" s="981"/>
      <c r="EG131" s="981"/>
      <c r="EH131" s="981"/>
      <c r="EI131" s="981"/>
      <c r="EJ131" s="981"/>
      <c r="EK131" s="981"/>
      <c r="EL131" s="981"/>
      <c r="EM131" s="981"/>
      <c r="EN131" s="981"/>
      <c r="EO131" s="981"/>
      <c r="EP131" s="981"/>
    </row>
    <row r="132" spans="1:146" s="980" customFormat="1">
      <c r="A132" s="983"/>
      <c r="B132" s="983"/>
      <c r="C132" s="983"/>
      <c r="D132" s="983"/>
      <c r="E132" s="983"/>
      <c r="F132" s="952"/>
      <c r="G132" s="952"/>
      <c r="H132" s="952"/>
      <c r="I132" s="952"/>
      <c r="J132" s="952"/>
      <c r="K132" s="952"/>
      <c r="L132" s="952"/>
      <c r="M132" s="952"/>
      <c r="N132" s="952"/>
      <c r="O132" s="952"/>
      <c r="P132" s="952"/>
      <c r="Q132" s="952"/>
      <c r="R132" s="952"/>
      <c r="S132" s="952"/>
      <c r="T132" s="952"/>
      <c r="U132" s="952"/>
      <c r="V132" s="952"/>
      <c r="W132" s="952"/>
      <c r="X132" s="952"/>
      <c r="Y132" s="952"/>
      <c r="Z132" s="952"/>
      <c r="AA132" s="952"/>
      <c r="AB132" s="952"/>
      <c r="AC132" s="952"/>
      <c r="AD132" s="952"/>
      <c r="AE132" s="952"/>
      <c r="AF132" s="952"/>
      <c r="AG132" s="952"/>
      <c r="AH132" s="952"/>
      <c r="AI132" s="952"/>
      <c r="AJ132" s="952"/>
      <c r="AK132" s="952"/>
      <c r="AL132" s="952"/>
      <c r="AM132" s="981"/>
      <c r="AN132" s="981"/>
      <c r="AO132" s="981"/>
      <c r="AP132" s="981"/>
      <c r="AQ132" s="981"/>
      <c r="AR132" s="981"/>
      <c r="AS132" s="981"/>
      <c r="AT132" s="981"/>
      <c r="AU132" s="981"/>
      <c r="AV132" s="981"/>
      <c r="AW132" s="981"/>
      <c r="AX132" s="981"/>
      <c r="AY132" s="981"/>
      <c r="AZ132" s="981"/>
      <c r="BA132" s="981"/>
      <c r="BB132" s="981"/>
      <c r="BC132" s="981"/>
      <c r="BD132" s="981"/>
      <c r="BE132" s="981"/>
      <c r="BF132" s="981"/>
      <c r="BG132" s="981"/>
      <c r="BH132" s="981"/>
      <c r="BI132" s="981"/>
      <c r="BJ132" s="981"/>
      <c r="BK132" s="981"/>
      <c r="BL132" s="981"/>
      <c r="BM132" s="981"/>
      <c r="BN132" s="981"/>
      <c r="BO132" s="981"/>
      <c r="BP132" s="981"/>
      <c r="BQ132" s="981"/>
      <c r="BR132" s="981"/>
      <c r="BS132" s="981"/>
      <c r="BT132" s="981"/>
      <c r="BU132" s="981"/>
      <c r="BV132" s="981"/>
      <c r="BW132" s="981"/>
      <c r="BX132" s="981"/>
      <c r="BY132" s="981"/>
      <c r="BZ132" s="981"/>
      <c r="CA132" s="981"/>
      <c r="CB132" s="981"/>
      <c r="CC132" s="981"/>
      <c r="CD132" s="981"/>
      <c r="CE132" s="981"/>
      <c r="CF132" s="981"/>
      <c r="CG132" s="981"/>
      <c r="CH132" s="981"/>
      <c r="CI132" s="981"/>
      <c r="CJ132" s="981"/>
      <c r="CK132" s="981"/>
      <c r="CL132" s="981"/>
      <c r="CM132" s="981"/>
      <c r="CN132" s="981"/>
      <c r="CO132" s="981"/>
      <c r="CP132" s="981"/>
      <c r="CQ132" s="981"/>
      <c r="CR132" s="981"/>
      <c r="CS132" s="981"/>
      <c r="CT132" s="981"/>
      <c r="CU132" s="981"/>
      <c r="CV132" s="981"/>
      <c r="CW132" s="981"/>
      <c r="CX132" s="981"/>
      <c r="CY132" s="981"/>
      <c r="CZ132" s="981"/>
      <c r="DA132" s="981"/>
      <c r="DB132" s="981"/>
      <c r="DC132" s="981"/>
      <c r="DD132" s="981"/>
      <c r="DE132" s="981"/>
      <c r="DF132" s="981"/>
      <c r="DG132" s="981"/>
      <c r="DH132" s="981"/>
      <c r="DI132" s="981"/>
      <c r="DJ132" s="981"/>
      <c r="DK132" s="981"/>
      <c r="DL132" s="981"/>
      <c r="DM132" s="981"/>
      <c r="DN132" s="981"/>
      <c r="DO132" s="981"/>
      <c r="DP132" s="981"/>
      <c r="DQ132" s="981"/>
      <c r="DR132" s="981"/>
      <c r="DS132" s="981"/>
      <c r="DT132" s="981"/>
      <c r="DU132" s="981"/>
      <c r="DV132" s="981"/>
      <c r="DW132" s="981"/>
      <c r="DX132" s="981"/>
      <c r="DY132" s="981"/>
      <c r="DZ132" s="981"/>
      <c r="EA132" s="981"/>
      <c r="EB132" s="981"/>
      <c r="EC132" s="981"/>
      <c r="ED132" s="981"/>
      <c r="EE132" s="981"/>
      <c r="EF132" s="981"/>
      <c r="EG132" s="981"/>
      <c r="EH132" s="981"/>
      <c r="EI132" s="981"/>
      <c r="EJ132" s="981"/>
      <c r="EK132" s="981"/>
      <c r="EL132" s="981"/>
      <c r="EM132" s="981"/>
      <c r="EN132" s="981"/>
      <c r="EO132" s="981"/>
      <c r="EP132" s="981"/>
    </row>
    <row r="133" spans="1:146" s="980" customFormat="1">
      <c r="A133" s="983"/>
      <c r="B133" s="983"/>
      <c r="C133" s="983"/>
      <c r="D133" s="983"/>
      <c r="E133" s="983"/>
      <c r="F133" s="952"/>
      <c r="G133" s="952"/>
      <c r="H133" s="952"/>
      <c r="I133" s="952"/>
      <c r="J133" s="952"/>
      <c r="K133" s="952"/>
      <c r="L133" s="952"/>
      <c r="M133" s="952"/>
      <c r="N133" s="952"/>
      <c r="O133" s="952"/>
      <c r="P133" s="952"/>
      <c r="Q133" s="952"/>
      <c r="R133" s="952"/>
      <c r="S133" s="952"/>
      <c r="T133" s="952"/>
      <c r="U133" s="952"/>
      <c r="V133" s="952"/>
      <c r="W133" s="952"/>
      <c r="X133" s="952"/>
      <c r="Y133" s="952"/>
      <c r="Z133" s="952"/>
      <c r="AA133" s="952"/>
      <c r="AB133" s="952"/>
      <c r="AC133" s="952"/>
      <c r="AD133" s="952"/>
      <c r="AE133" s="952"/>
      <c r="AF133" s="952"/>
      <c r="AG133" s="952"/>
      <c r="AH133" s="952"/>
      <c r="AI133" s="952"/>
      <c r="AJ133" s="952"/>
      <c r="AK133" s="952"/>
      <c r="AL133" s="952"/>
      <c r="AM133" s="981"/>
      <c r="AN133" s="981"/>
      <c r="AO133" s="981"/>
      <c r="AP133" s="981"/>
      <c r="AQ133" s="981"/>
      <c r="AR133" s="981"/>
      <c r="AS133" s="981"/>
      <c r="AT133" s="981"/>
      <c r="AU133" s="981"/>
      <c r="AV133" s="981"/>
      <c r="AW133" s="981"/>
      <c r="AX133" s="981"/>
      <c r="AY133" s="981"/>
      <c r="AZ133" s="981"/>
      <c r="BA133" s="981"/>
      <c r="BB133" s="981"/>
      <c r="BC133" s="981"/>
      <c r="BD133" s="981"/>
      <c r="BE133" s="981"/>
      <c r="BF133" s="981"/>
      <c r="BG133" s="981"/>
      <c r="BH133" s="981"/>
      <c r="BI133" s="981"/>
      <c r="BJ133" s="981"/>
      <c r="BK133" s="981"/>
      <c r="BL133" s="981"/>
      <c r="BM133" s="981"/>
      <c r="BN133" s="981"/>
      <c r="BO133" s="981"/>
      <c r="BP133" s="981"/>
      <c r="BQ133" s="981"/>
      <c r="BR133" s="981"/>
      <c r="BS133" s="981"/>
      <c r="BT133" s="981"/>
      <c r="BU133" s="981"/>
      <c r="BV133" s="981"/>
      <c r="BW133" s="981"/>
      <c r="BX133" s="981"/>
      <c r="BY133" s="981"/>
      <c r="BZ133" s="981"/>
      <c r="CA133" s="981"/>
      <c r="CB133" s="981"/>
      <c r="CC133" s="981"/>
      <c r="CD133" s="981"/>
      <c r="CE133" s="981"/>
      <c r="CF133" s="981"/>
      <c r="CG133" s="981"/>
      <c r="CH133" s="981"/>
      <c r="CI133" s="981"/>
      <c r="CJ133" s="981"/>
      <c r="CK133" s="981"/>
      <c r="CL133" s="981"/>
      <c r="CM133" s="981"/>
      <c r="CN133" s="981"/>
      <c r="CO133" s="981"/>
      <c r="CP133" s="981"/>
      <c r="CQ133" s="981"/>
      <c r="CR133" s="981"/>
      <c r="CS133" s="981"/>
      <c r="CT133" s="981"/>
      <c r="CU133" s="981"/>
      <c r="CV133" s="981"/>
      <c r="CW133" s="981"/>
      <c r="CX133" s="981"/>
      <c r="CY133" s="981"/>
      <c r="CZ133" s="981"/>
      <c r="DA133" s="981"/>
      <c r="DB133" s="981"/>
      <c r="DC133" s="981"/>
      <c r="DD133" s="981"/>
      <c r="DE133" s="981"/>
      <c r="DF133" s="981"/>
      <c r="DG133" s="981"/>
      <c r="DH133" s="981"/>
      <c r="DI133" s="981"/>
      <c r="DJ133" s="981"/>
      <c r="DK133" s="981"/>
      <c r="DL133" s="981"/>
      <c r="DM133" s="981"/>
      <c r="DN133" s="981"/>
      <c r="DO133" s="981"/>
      <c r="DP133" s="981"/>
      <c r="DQ133" s="981"/>
      <c r="DR133" s="981"/>
      <c r="DS133" s="981"/>
      <c r="DT133" s="981"/>
      <c r="DU133" s="981"/>
      <c r="DV133" s="981"/>
      <c r="DW133" s="981"/>
      <c r="DX133" s="981"/>
      <c r="DY133" s="981"/>
      <c r="DZ133" s="981"/>
      <c r="EA133" s="981"/>
      <c r="EB133" s="981"/>
      <c r="EC133" s="981"/>
      <c r="ED133" s="981"/>
      <c r="EE133" s="981"/>
      <c r="EF133" s="981"/>
      <c r="EG133" s="981"/>
      <c r="EH133" s="981"/>
      <c r="EI133" s="981"/>
      <c r="EJ133" s="981"/>
      <c r="EK133" s="981"/>
      <c r="EL133" s="981"/>
      <c r="EM133" s="981"/>
      <c r="EN133" s="981"/>
      <c r="EO133" s="981"/>
      <c r="EP133" s="981"/>
    </row>
    <row r="134" spans="1:146" s="980" customFormat="1">
      <c r="A134" s="983"/>
      <c r="B134" s="983"/>
      <c r="C134" s="983"/>
      <c r="D134" s="983"/>
      <c r="E134" s="983"/>
      <c r="F134" s="952"/>
      <c r="G134" s="952"/>
      <c r="H134" s="952"/>
      <c r="I134" s="952"/>
      <c r="J134" s="952"/>
      <c r="K134" s="952"/>
      <c r="L134" s="952"/>
      <c r="M134" s="952"/>
      <c r="N134" s="952"/>
      <c r="O134" s="952"/>
      <c r="P134" s="952"/>
      <c r="Q134" s="952"/>
      <c r="R134" s="952"/>
      <c r="S134" s="952"/>
      <c r="T134" s="952"/>
      <c r="U134" s="952"/>
      <c r="V134" s="952"/>
      <c r="W134" s="952"/>
      <c r="X134" s="952"/>
      <c r="Y134" s="952"/>
      <c r="Z134" s="952"/>
      <c r="AA134" s="952"/>
      <c r="AB134" s="952"/>
      <c r="AC134" s="952"/>
      <c r="AD134" s="952"/>
      <c r="AE134" s="952"/>
      <c r="AF134" s="952"/>
      <c r="AG134" s="952"/>
      <c r="AH134" s="952"/>
      <c r="AI134" s="952"/>
      <c r="AJ134" s="952"/>
      <c r="AK134" s="952"/>
      <c r="AL134" s="952"/>
      <c r="AM134" s="981"/>
      <c r="AN134" s="981"/>
      <c r="AO134" s="981"/>
      <c r="AP134" s="981"/>
      <c r="AQ134" s="981"/>
      <c r="AR134" s="981"/>
      <c r="AS134" s="981"/>
      <c r="AT134" s="981"/>
      <c r="AU134" s="981"/>
      <c r="AV134" s="981"/>
      <c r="AW134" s="981"/>
      <c r="AX134" s="981"/>
      <c r="AY134" s="981"/>
      <c r="AZ134" s="981"/>
      <c r="BA134" s="981"/>
      <c r="BB134" s="981"/>
      <c r="BC134" s="981"/>
      <c r="BD134" s="981"/>
      <c r="BE134" s="981"/>
      <c r="BF134" s="981"/>
      <c r="BG134" s="981"/>
      <c r="BH134" s="981"/>
      <c r="BI134" s="981"/>
      <c r="BJ134" s="981"/>
      <c r="BK134" s="981"/>
      <c r="BL134" s="981"/>
      <c r="BM134" s="981"/>
      <c r="BN134" s="981"/>
      <c r="BO134" s="981"/>
      <c r="BP134" s="981"/>
      <c r="BQ134" s="981"/>
      <c r="BR134" s="981"/>
      <c r="BS134" s="981"/>
      <c r="BT134" s="981"/>
      <c r="BU134" s="981"/>
      <c r="BV134" s="981"/>
      <c r="BW134" s="981"/>
      <c r="BX134" s="981"/>
      <c r="BY134" s="981"/>
      <c r="BZ134" s="981"/>
      <c r="CA134" s="981"/>
      <c r="CB134" s="981"/>
      <c r="CC134" s="981"/>
      <c r="CD134" s="981"/>
      <c r="CE134" s="981"/>
      <c r="CF134" s="981"/>
      <c r="CG134" s="981"/>
      <c r="CH134" s="981"/>
      <c r="CI134" s="981"/>
      <c r="CJ134" s="981"/>
      <c r="CK134" s="981"/>
      <c r="CL134" s="981"/>
      <c r="CM134" s="981"/>
      <c r="CN134" s="981"/>
      <c r="CO134" s="981"/>
      <c r="CP134" s="981"/>
      <c r="CQ134" s="981"/>
      <c r="CR134" s="981"/>
      <c r="CS134" s="981"/>
      <c r="CT134" s="981"/>
      <c r="CU134" s="981"/>
      <c r="CV134" s="981"/>
      <c r="CW134" s="981"/>
      <c r="CX134" s="981"/>
      <c r="CY134" s="981"/>
      <c r="CZ134" s="981"/>
      <c r="DA134" s="981"/>
      <c r="DB134" s="981"/>
      <c r="DC134" s="981"/>
      <c r="DD134" s="981"/>
      <c r="DE134" s="981"/>
      <c r="DF134" s="981"/>
      <c r="DG134" s="981"/>
      <c r="DH134" s="981"/>
      <c r="DI134" s="981"/>
      <c r="DJ134" s="981"/>
      <c r="DK134" s="981"/>
      <c r="DL134" s="981"/>
      <c r="DM134" s="981"/>
      <c r="DN134" s="981"/>
      <c r="DO134" s="981"/>
      <c r="DP134" s="981"/>
      <c r="DQ134" s="981"/>
      <c r="DR134" s="981"/>
      <c r="DS134" s="981"/>
      <c r="DT134" s="981"/>
      <c r="DU134" s="981"/>
      <c r="DV134" s="981"/>
      <c r="DW134" s="981"/>
      <c r="DX134" s="981"/>
      <c r="DY134" s="981"/>
      <c r="DZ134" s="981"/>
      <c r="EA134" s="981"/>
      <c r="EB134" s="981"/>
      <c r="EC134" s="981"/>
      <c r="ED134" s="981"/>
      <c r="EE134" s="981"/>
      <c r="EF134" s="981"/>
      <c r="EG134" s="981"/>
      <c r="EH134" s="981"/>
      <c r="EI134" s="981"/>
      <c r="EJ134" s="981"/>
      <c r="EK134" s="981"/>
      <c r="EL134" s="981"/>
      <c r="EM134" s="981"/>
      <c r="EN134" s="981"/>
      <c r="EO134" s="981"/>
      <c r="EP134" s="981"/>
    </row>
    <row r="135" spans="1:146" s="980" customFormat="1">
      <c r="A135" s="983"/>
      <c r="B135" s="983"/>
      <c r="C135" s="983"/>
      <c r="D135" s="983"/>
      <c r="E135" s="983"/>
      <c r="F135" s="952"/>
      <c r="G135" s="952"/>
      <c r="H135" s="952"/>
      <c r="I135" s="952"/>
      <c r="J135" s="952"/>
      <c r="K135" s="952"/>
      <c r="L135" s="952"/>
      <c r="M135" s="952"/>
      <c r="N135" s="952"/>
      <c r="O135" s="952"/>
      <c r="P135" s="952"/>
      <c r="Q135" s="952"/>
      <c r="R135" s="952"/>
      <c r="S135" s="952"/>
      <c r="T135" s="952"/>
      <c r="U135" s="952"/>
      <c r="V135" s="952"/>
      <c r="W135" s="952"/>
      <c r="X135" s="952"/>
      <c r="Y135" s="952"/>
      <c r="Z135" s="952"/>
      <c r="AA135" s="952"/>
      <c r="AB135" s="952"/>
      <c r="AC135" s="952"/>
      <c r="AD135" s="952"/>
      <c r="AE135" s="952"/>
      <c r="AF135" s="952"/>
      <c r="AG135" s="952"/>
      <c r="AH135" s="952"/>
      <c r="AI135" s="952"/>
      <c r="AJ135" s="952"/>
      <c r="AK135" s="952"/>
      <c r="AL135" s="952"/>
      <c r="AM135" s="981"/>
      <c r="AN135" s="981"/>
      <c r="AO135" s="981"/>
      <c r="AP135" s="981"/>
      <c r="AQ135" s="981"/>
      <c r="AR135" s="981"/>
      <c r="AS135" s="981"/>
      <c r="AT135" s="981"/>
      <c r="AU135" s="981"/>
      <c r="AV135" s="981"/>
      <c r="AW135" s="981"/>
      <c r="AX135" s="981"/>
      <c r="AY135" s="981"/>
      <c r="AZ135" s="981"/>
      <c r="BA135" s="981"/>
      <c r="BB135" s="981"/>
      <c r="BC135" s="981"/>
      <c r="BD135" s="981"/>
      <c r="BE135" s="981"/>
      <c r="BF135" s="981"/>
      <c r="BG135" s="981"/>
      <c r="BH135" s="981"/>
      <c r="BI135" s="981"/>
      <c r="BJ135" s="981"/>
      <c r="BK135" s="981"/>
      <c r="BL135" s="981"/>
      <c r="BM135" s="981"/>
      <c r="BN135" s="981"/>
      <c r="BO135" s="981"/>
      <c r="BP135" s="981"/>
      <c r="BQ135" s="981"/>
      <c r="BR135" s="981"/>
      <c r="BS135" s="981"/>
      <c r="BT135" s="981"/>
      <c r="BU135" s="981"/>
      <c r="BV135" s="981"/>
      <c r="BW135" s="981"/>
      <c r="BX135" s="981"/>
      <c r="BY135" s="981"/>
      <c r="BZ135" s="981"/>
      <c r="CA135" s="981"/>
      <c r="CB135" s="981"/>
      <c r="CC135" s="981"/>
      <c r="CD135" s="981"/>
      <c r="CE135" s="981"/>
      <c r="CF135" s="981"/>
      <c r="CG135" s="981"/>
      <c r="CH135" s="981"/>
      <c r="CI135" s="981"/>
      <c r="CJ135" s="981"/>
      <c r="CK135" s="981"/>
      <c r="CL135" s="981"/>
      <c r="CM135" s="981"/>
      <c r="CN135" s="981"/>
      <c r="CO135" s="981"/>
      <c r="CP135" s="981"/>
      <c r="CQ135" s="981"/>
      <c r="CR135" s="981"/>
      <c r="CS135" s="981"/>
      <c r="CT135" s="981"/>
      <c r="CU135" s="981"/>
      <c r="CV135" s="981"/>
      <c r="CW135" s="981"/>
      <c r="CX135" s="981"/>
      <c r="CY135" s="981"/>
      <c r="CZ135" s="981"/>
      <c r="DA135" s="981"/>
      <c r="DB135" s="981"/>
      <c r="DC135" s="981"/>
      <c r="DD135" s="981"/>
      <c r="DE135" s="981"/>
      <c r="DF135" s="981"/>
      <c r="DG135" s="981"/>
      <c r="DH135" s="981"/>
      <c r="DI135" s="981"/>
      <c r="DJ135" s="981"/>
      <c r="DK135" s="981"/>
      <c r="DL135" s="981"/>
      <c r="DM135" s="981"/>
      <c r="DN135" s="981"/>
      <c r="DO135" s="981"/>
      <c r="DP135" s="981"/>
      <c r="DQ135" s="981"/>
      <c r="DR135" s="981"/>
      <c r="DS135" s="981"/>
      <c r="DT135" s="981"/>
      <c r="DU135" s="981"/>
      <c r="DV135" s="981"/>
      <c r="DW135" s="981"/>
      <c r="DX135" s="981"/>
      <c r="DY135" s="981"/>
      <c r="DZ135" s="981"/>
      <c r="EA135" s="981"/>
      <c r="EB135" s="981"/>
      <c r="EC135" s="981"/>
      <c r="ED135" s="981"/>
      <c r="EE135" s="981"/>
      <c r="EF135" s="981"/>
      <c r="EG135" s="981"/>
      <c r="EH135" s="981"/>
      <c r="EI135" s="981"/>
      <c r="EJ135" s="981"/>
      <c r="EK135" s="981"/>
      <c r="EL135" s="981"/>
      <c r="EM135" s="981"/>
      <c r="EN135" s="981"/>
      <c r="EO135" s="981"/>
      <c r="EP135" s="981"/>
    </row>
    <row r="136" spans="1:146" s="980" customFormat="1">
      <c r="A136" s="983"/>
      <c r="B136" s="983"/>
      <c r="C136" s="983"/>
      <c r="D136" s="983"/>
      <c r="E136" s="983"/>
      <c r="F136" s="952"/>
      <c r="G136" s="952"/>
      <c r="H136" s="952"/>
      <c r="I136" s="952"/>
      <c r="J136" s="952"/>
      <c r="K136" s="952"/>
      <c r="L136" s="952"/>
      <c r="M136" s="952"/>
      <c r="N136" s="952"/>
      <c r="O136" s="952"/>
      <c r="P136" s="952"/>
      <c r="Q136" s="952"/>
      <c r="R136" s="952"/>
      <c r="S136" s="952"/>
      <c r="T136" s="952"/>
      <c r="U136" s="952"/>
      <c r="V136" s="952"/>
      <c r="W136" s="952"/>
      <c r="X136" s="952"/>
      <c r="Y136" s="952"/>
      <c r="Z136" s="952"/>
      <c r="AA136" s="952"/>
      <c r="AB136" s="952"/>
      <c r="AC136" s="952"/>
      <c r="AD136" s="952"/>
      <c r="AE136" s="952"/>
      <c r="AF136" s="952"/>
      <c r="AG136" s="952"/>
      <c r="AH136" s="952"/>
      <c r="AI136" s="952"/>
      <c r="AJ136" s="952"/>
      <c r="AK136" s="952"/>
      <c r="AL136" s="952"/>
      <c r="AM136" s="981"/>
      <c r="AN136" s="981"/>
      <c r="AO136" s="981"/>
      <c r="AP136" s="981"/>
      <c r="AQ136" s="981"/>
      <c r="AR136" s="981"/>
      <c r="AS136" s="981"/>
      <c r="AT136" s="981"/>
      <c r="AU136" s="981"/>
      <c r="AV136" s="981"/>
      <c r="AW136" s="981"/>
      <c r="AX136" s="981"/>
      <c r="AY136" s="981"/>
      <c r="AZ136" s="981"/>
      <c r="BA136" s="981"/>
      <c r="BB136" s="981"/>
      <c r="BC136" s="981"/>
      <c r="BD136" s="981"/>
      <c r="BE136" s="981"/>
      <c r="BF136" s="981"/>
      <c r="BG136" s="981"/>
      <c r="BH136" s="981"/>
      <c r="BI136" s="981"/>
      <c r="BJ136" s="981"/>
      <c r="BK136" s="981"/>
      <c r="BL136" s="981"/>
      <c r="BM136" s="981"/>
      <c r="BN136" s="981"/>
      <c r="BO136" s="981"/>
      <c r="BP136" s="981"/>
      <c r="BQ136" s="981"/>
      <c r="BR136" s="981"/>
      <c r="BS136" s="981"/>
      <c r="BT136" s="981"/>
      <c r="BU136" s="981"/>
      <c r="BV136" s="981"/>
      <c r="BW136" s="981"/>
      <c r="BX136" s="981"/>
      <c r="BY136" s="981"/>
      <c r="BZ136" s="981"/>
      <c r="CA136" s="981"/>
      <c r="CB136" s="981"/>
      <c r="CC136" s="981"/>
      <c r="CD136" s="981"/>
      <c r="CE136" s="981"/>
      <c r="CF136" s="981"/>
      <c r="CG136" s="981"/>
      <c r="CH136" s="981"/>
      <c r="CI136" s="981"/>
      <c r="CJ136" s="981"/>
      <c r="CK136" s="981"/>
      <c r="CL136" s="981"/>
      <c r="CM136" s="981"/>
      <c r="CN136" s="981"/>
      <c r="CO136" s="981"/>
      <c r="CP136" s="981"/>
      <c r="CQ136" s="981"/>
      <c r="CR136" s="981"/>
      <c r="CS136" s="981"/>
      <c r="CT136" s="981"/>
      <c r="CU136" s="981"/>
      <c r="CV136" s="981"/>
      <c r="CW136" s="981"/>
      <c r="CX136" s="981"/>
      <c r="CY136" s="981"/>
      <c r="CZ136" s="981"/>
      <c r="DA136" s="981"/>
      <c r="DB136" s="981"/>
      <c r="DC136" s="981"/>
      <c r="DD136" s="981"/>
      <c r="DE136" s="981"/>
      <c r="DF136" s="981"/>
      <c r="DG136" s="981"/>
      <c r="DH136" s="981"/>
      <c r="DI136" s="981"/>
      <c r="DJ136" s="981"/>
      <c r="DK136" s="981"/>
      <c r="DL136" s="981"/>
      <c r="DM136" s="981"/>
      <c r="DN136" s="981"/>
      <c r="DO136" s="981"/>
      <c r="DP136" s="981"/>
      <c r="DQ136" s="981"/>
      <c r="DR136" s="981"/>
      <c r="DS136" s="981"/>
      <c r="DT136" s="981"/>
      <c r="DU136" s="981"/>
      <c r="DV136" s="981"/>
      <c r="DW136" s="981"/>
      <c r="DX136" s="981"/>
      <c r="DY136" s="981"/>
      <c r="DZ136" s="981"/>
      <c r="EA136" s="981"/>
      <c r="EB136" s="981"/>
      <c r="EC136" s="981"/>
      <c r="ED136" s="981"/>
      <c r="EE136" s="981"/>
      <c r="EF136" s="981"/>
      <c r="EG136" s="981"/>
      <c r="EH136" s="981"/>
      <c r="EI136" s="981"/>
      <c r="EJ136" s="981"/>
      <c r="EK136" s="981"/>
      <c r="EL136" s="981"/>
      <c r="EM136" s="981"/>
      <c r="EN136" s="981"/>
      <c r="EO136" s="981"/>
      <c r="EP136" s="981"/>
    </row>
    <row r="137" spans="1:146" s="980" customFormat="1">
      <c r="A137" s="983"/>
      <c r="B137" s="983"/>
      <c r="C137" s="983"/>
      <c r="D137" s="983"/>
      <c r="E137" s="983"/>
      <c r="F137" s="952"/>
      <c r="G137" s="952"/>
      <c r="H137" s="952"/>
      <c r="I137" s="952"/>
      <c r="J137" s="952"/>
      <c r="K137" s="952"/>
      <c r="L137" s="952"/>
      <c r="M137" s="952"/>
      <c r="N137" s="952"/>
      <c r="O137" s="952"/>
      <c r="P137" s="952"/>
      <c r="Q137" s="952"/>
      <c r="R137" s="952"/>
      <c r="S137" s="952"/>
      <c r="T137" s="952"/>
      <c r="U137" s="952"/>
      <c r="V137" s="952"/>
      <c r="W137" s="952"/>
      <c r="X137" s="952"/>
      <c r="Y137" s="952"/>
      <c r="Z137" s="952"/>
      <c r="AA137" s="952"/>
      <c r="AB137" s="952"/>
      <c r="AC137" s="952"/>
      <c r="AD137" s="952"/>
      <c r="AE137" s="952"/>
      <c r="AF137" s="952"/>
      <c r="AG137" s="952"/>
      <c r="AH137" s="952"/>
      <c r="AI137" s="952"/>
      <c r="AJ137" s="952"/>
      <c r="AK137" s="952"/>
      <c r="AL137" s="952"/>
      <c r="AM137" s="981"/>
      <c r="AN137" s="981"/>
      <c r="AO137" s="981"/>
      <c r="AP137" s="981"/>
      <c r="AQ137" s="981"/>
      <c r="AR137" s="981"/>
      <c r="AS137" s="981"/>
      <c r="AT137" s="981"/>
      <c r="AU137" s="981"/>
      <c r="AV137" s="981"/>
      <c r="AW137" s="981"/>
      <c r="AX137" s="981"/>
      <c r="AY137" s="981"/>
      <c r="AZ137" s="981"/>
      <c r="BA137" s="981"/>
      <c r="BB137" s="981"/>
      <c r="BC137" s="981"/>
      <c r="BD137" s="981"/>
      <c r="BE137" s="981"/>
      <c r="BF137" s="981"/>
      <c r="BG137" s="981"/>
      <c r="BH137" s="981"/>
      <c r="BI137" s="981"/>
      <c r="BJ137" s="981"/>
      <c r="BK137" s="981"/>
      <c r="BL137" s="981"/>
      <c r="BM137" s="981"/>
      <c r="BN137" s="981"/>
      <c r="BO137" s="981"/>
      <c r="BP137" s="981"/>
      <c r="BQ137" s="981"/>
      <c r="BR137" s="981"/>
      <c r="BS137" s="981"/>
      <c r="BT137" s="981"/>
      <c r="BU137" s="981"/>
      <c r="BV137" s="981"/>
      <c r="BW137" s="981"/>
      <c r="BX137" s="981"/>
      <c r="BY137" s="981"/>
      <c r="BZ137" s="981"/>
      <c r="CA137" s="981"/>
      <c r="CB137" s="981"/>
      <c r="CC137" s="981"/>
      <c r="CD137" s="981"/>
      <c r="CE137" s="981"/>
      <c r="CF137" s="981"/>
      <c r="CG137" s="981"/>
      <c r="CH137" s="981"/>
      <c r="CI137" s="981"/>
      <c r="CJ137" s="981"/>
      <c r="CK137" s="981"/>
      <c r="CL137" s="981"/>
      <c r="CM137" s="981"/>
      <c r="CN137" s="981"/>
      <c r="CO137" s="981"/>
      <c r="CP137" s="981"/>
      <c r="CQ137" s="981"/>
      <c r="CR137" s="981"/>
      <c r="CS137" s="981"/>
      <c r="CT137" s="981"/>
      <c r="CU137" s="981"/>
      <c r="CV137" s="981"/>
      <c r="CW137" s="981"/>
      <c r="CX137" s="981"/>
      <c r="CY137" s="981"/>
      <c r="CZ137" s="981"/>
      <c r="DA137" s="981"/>
      <c r="DB137" s="981"/>
      <c r="DC137" s="981"/>
      <c r="DD137" s="981"/>
      <c r="DE137" s="981"/>
      <c r="DF137" s="981"/>
      <c r="DG137" s="981"/>
      <c r="DH137" s="981"/>
      <c r="DI137" s="981"/>
      <c r="DJ137" s="981"/>
      <c r="DK137" s="981"/>
      <c r="DL137" s="981"/>
      <c r="DM137" s="981"/>
      <c r="DN137" s="981"/>
      <c r="DO137" s="981"/>
      <c r="DP137" s="981"/>
      <c r="DQ137" s="981"/>
      <c r="DR137" s="981"/>
      <c r="DS137" s="981"/>
      <c r="DT137" s="981"/>
      <c r="DU137" s="981"/>
      <c r="DV137" s="981"/>
      <c r="DW137" s="981"/>
      <c r="DX137" s="981"/>
      <c r="DY137" s="981"/>
      <c r="DZ137" s="981"/>
      <c r="EA137" s="981"/>
      <c r="EB137" s="981"/>
      <c r="EC137" s="981"/>
      <c r="ED137" s="981"/>
      <c r="EE137" s="981"/>
      <c r="EF137" s="981"/>
      <c r="EG137" s="981"/>
      <c r="EH137" s="981"/>
      <c r="EI137" s="981"/>
      <c r="EJ137" s="981"/>
      <c r="EK137" s="981"/>
      <c r="EL137" s="981"/>
      <c r="EM137" s="981"/>
      <c r="EN137" s="981"/>
      <c r="EO137" s="981"/>
      <c r="EP137" s="981"/>
    </row>
    <row r="138" spans="1:146" s="980" customFormat="1">
      <c r="A138" s="983"/>
      <c r="B138" s="983"/>
      <c r="C138" s="983"/>
      <c r="D138" s="983"/>
      <c r="E138" s="983"/>
      <c r="F138" s="952"/>
      <c r="G138" s="952"/>
      <c r="H138" s="952"/>
      <c r="I138" s="952"/>
      <c r="J138" s="952"/>
      <c r="K138" s="952"/>
      <c r="L138" s="952"/>
      <c r="M138" s="952"/>
      <c r="N138" s="952"/>
      <c r="O138" s="952"/>
      <c r="P138" s="952"/>
      <c r="Q138" s="952"/>
      <c r="R138" s="952"/>
      <c r="S138" s="952"/>
      <c r="T138" s="952"/>
      <c r="U138" s="952"/>
      <c r="V138" s="952"/>
      <c r="W138" s="952"/>
      <c r="X138" s="952"/>
      <c r="Y138" s="952"/>
      <c r="Z138" s="952"/>
      <c r="AA138" s="952"/>
      <c r="AB138" s="952"/>
      <c r="AC138" s="952"/>
      <c r="AD138" s="952"/>
      <c r="AE138" s="952"/>
      <c r="AF138" s="952"/>
      <c r="AG138" s="952"/>
      <c r="AH138" s="952"/>
      <c r="AI138" s="952"/>
      <c r="AJ138" s="952"/>
      <c r="AK138" s="952"/>
      <c r="AL138" s="952"/>
      <c r="AM138" s="981"/>
      <c r="AN138" s="981"/>
      <c r="AO138" s="981"/>
      <c r="AP138" s="981"/>
      <c r="AQ138" s="981"/>
      <c r="AR138" s="981"/>
      <c r="AS138" s="981"/>
      <c r="AT138" s="981"/>
      <c r="AU138" s="981"/>
      <c r="AV138" s="981"/>
      <c r="AW138" s="981"/>
      <c r="AX138" s="981"/>
      <c r="AY138" s="981"/>
      <c r="AZ138" s="981"/>
      <c r="BA138" s="981"/>
      <c r="BB138" s="981"/>
      <c r="BC138" s="981"/>
      <c r="BD138" s="981"/>
      <c r="BE138" s="981"/>
      <c r="BF138" s="981"/>
      <c r="BG138" s="981"/>
      <c r="BH138" s="981"/>
      <c r="BI138" s="981"/>
      <c r="BJ138" s="981"/>
      <c r="BK138" s="981"/>
      <c r="BL138" s="981"/>
      <c r="BM138" s="981"/>
      <c r="BN138" s="981"/>
      <c r="BO138" s="981"/>
      <c r="BP138" s="981"/>
      <c r="BQ138" s="981"/>
      <c r="BR138" s="981"/>
      <c r="BS138" s="981"/>
      <c r="BT138" s="981"/>
      <c r="BU138" s="981"/>
      <c r="BV138" s="981"/>
      <c r="BW138" s="981"/>
      <c r="BX138" s="981"/>
      <c r="BY138" s="981"/>
      <c r="BZ138" s="981"/>
      <c r="CA138" s="981"/>
      <c r="CB138" s="981"/>
      <c r="CC138" s="981"/>
      <c r="CD138" s="981"/>
      <c r="CE138" s="981"/>
      <c r="CF138" s="981"/>
      <c r="CG138" s="981"/>
      <c r="CH138" s="981"/>
      <c r="CI138" s="981"/>
      <c r="CJ138" s="981"/>
      <c r="CK138" s="981"/>
      <c r="CL138" s="981"/>
      <c r="CM138" s="981"/>
      <c r="CN138" s="981"/>
      <c r="CO138" s="981"/>
      <c r="CP138" s="981"/>
      <c r="CQ138" s="981"/>
      <c r="CR138" s="981"/>
      <c r="CS138" s="981"/>
      <c r="CT138" s="981"/>
      <c r="CU138" s="981"/>
      <c r="CV138" s="981"/>
      <c r="CW138" s="981"/>
      <c r="CX138" s="981"/>
      <c r="CY138" s="981"/>
      <c r="CZ138" s="981"/>
      <c r="DA138" s="981"/>
      <c r="DB138" s="981"/>
      <c r="DC138" s="981"/>
      <c r="DD138" s="981"/>
      <c r="DE138" s="981"/>
      <c r="DF138" s="981"/>
      <c r="DG138" s="981"/>
      <c r="DH138" s="981"/>
      <c r="DI138" s="981"/>
      <c r="DJ138" s="981"/>
      <c r="DK138" s="981"/>
      <c r="DL138" s="981"/>
      <c r="DM138" s="981"/>
      <c r="DN138" s="981"/>
      <c r="DO138" s="981"/>
      <c r="DP138" s="981"/>
      <c r="DQ138" s="981"/>
      <c r="DR138" s="981"/>
      <c r="DS138" s="981"/>
      <c r="DT138" s="981"/>
      <c r="DU138" s="981"/>
      <c r="DV138" s="981"/>
      <c r="DW138" s="981"/>
      <c r="DX138" s="981"/>
      <c r="DY138" s="981"/>
      <c r="DZ138" s="981"/>
      <c r="EA138" s="981"/>
      <c r="EB138" s="981"/>
      <c r="EC138" s="981"/>
      <c r="ED138" s="981"/>
      <c r="EE138" s="981"/>
      <c r="EF138" s="981"/>
      <c r="EG138" s="981"/>
      <c r="EH138" s="981"/>
      <c r="EI138" s="981"/>
      <c r="EJ138" s="981"/>
      <c r="EK138" s="981"/>
      <c r="EL138" s="981"/>
      <c r="EM138" s="981"/>
      <c r="EN138" s="981"/>
      <c r="EO138" s="981"/>
      <c r="EP138" s="981"/>
    </row>
    <row r="139" spans="1:146" s="980" customFormat="1">
      <c r="A139" s="983"/>
      <c r="B139" s="983"/>
      <c r="C139" s="983"/>
      <c r="D139" s="983"/>
      <c r="E139" s="983"/>
      <c r="F139" s="952"/>
      <c r="G139" s="952"/>
      <c r="H139" s="952"/>
      <c r="I139" s="952"/>
      <c r="J139" s="952"/>
      <c r="K139" s="952"/>
      <c r="L139" s="952"/>
      <c r="M139" s="952"/>
      <c r="N139" s="952"/>
      <c r="O139" s="952"/>
      <c r="P139" s="952"/>
      <c r="Q139" s="952"/>
      <c r="R139" s="952"/>
      <c r="S139" s="952"/>
      <c r="T139" s="952"/>
      <c r="U139" s="952"/>
      <c r="V139" s="952"/>
      <c r="W139" s="952"/>
      <c r="X139" s="952"/>
      <c r="Y139" s="952"/>
      <c r="Z139" s="952"/>
      <c r="AA139" s="952"/>
      <c r="AB139" s="952"/>
      <c r="AC139" s="952"/>
      <c r="AD139" s="952"/>
      <c r="AE139" s="952"/>
      <c r="AF139" s="952"/>
      <c r="AG139" s="952"/>
      <c r="AH139" s="952"/>
      <c r="AI139" s="952"/>
      <c r="AJ139" s="952"/>
      <c r="AK139" s="952"/>
      <c r="AL139" s="952"/>
      <c r="AM139" s="981"/>
      <c r="AN139" s="981"/>
      <c r="AO139" s="981"/>
      <c r="AP139" s="981"/>
      <c r="AQ139" s="981"/>
      <c r="AR139" s="981"/>
      <c r="AS139" s="981"/>
      <c r="AT139" s="981"/>
      <c r="AU139" s="981"/>
      <c r="AV139" s="981"/>
      <c r="AW139" s="981"/>
      <c r="AX139" s="981"/>
      <c r="AY139" s="981"/>
      <c r="AZ139" s="981"/>
      <c r="BA139" s="981"/>
      <c r="BB139" s="981"/>
      <c r="BC139" s="981"/>
      <c r="BD139" s="981"/>
      <c r="BE139" s="981"/>
      <c r="BF139" s="981"/>
      <c r="BG139" s="981"/>
      <c r="BH139" s="981"/>
      <c r="BI139" s="981"/>
      <c r="BJ139" s="981"/>
      <c r="BK139" s="981"/>
      <c r="BL139" s="981"/>
      <c r="BM139" s="981"/>
      <c r="BN139" s="981"/>
      <c r="BO139" s="981"/>
      <c r="BP139" s="981"/>
      <c r="BQ139" s="981"/>
      <c r="BR139" s="981"/>
      <c r="BS139" s="981"/>
      <c r="BT139" s="981"/>
      <c r="BU139" s="981"/>
      <c r="BV139" s="981"/>
      <c r="BW139" s="981"/>
      <c r="BX139" s="981"/>
      <c r="BY139" s="981"/>
      <c r="BZ139" s="981"/>
      <c r="CA139" s="981"/>
      <c r="CB139" s="981"/>
      <c r="CC139" s="981"/>
      <c r="CD139" s="981"/>
      <c r="CE139" s="981"/>
      <c r="CF139" s="981"/>
      <c r="CG139" s="981"/>
      <c r="CH139" s="981"/>
      <c r="CI139" s="981"/>
      <c r="CJ139" s="981"/>
      <c r="CK139" s="981"/>
      <c r="CL139" s="981"/>
      <c r="CM139" s="981"/>
      <c r="CN139" s="981"/>
      <c r="CO139" s="981"/>
      <c r="CP139" s="981"/>
      <c r="CQ139" s="981"/>
      <c r="CR139" s="981"/>
      <c r="CS139" s="981"/>
      <c r="CT139" s="981"/>
      <c r="CU139" s="981"/>
      <c r="CV139" s="981"/>
      <c r="CW139" s="981"/>
      <c r="CX139" s="981"/>
      <c r="CY139" s="981"/>
      <c r="CZ139" s="981"/>
      <c r="DA139" s="981"/>
      <c r="DB139" s="981"/>
      <c r="DC139" s="981"/>
      <c r="DD139" s="981"/>
      <c r="DE139" s="981"/>
      <c r="DF139" s="981"/>
      <c r="DG139" s="981"/>
      <c r="DH139" s="981"/>
      <c r="DI139" s="981"/>
      <c r="DJ139" s="981"/>
      <c r="DK139" s="981"/>
      <c r="DL139" s="981"/>
      <c r="DM139" s="981"/>
      <c r="DN139" s="981"/>
      <c r="DO139" s="981"/>
      <c r="DP139" s="981"/>
      <c r="DQ139" s="981"/>
      <c r="DR139" s="981"/>
      <c r="DS139" s="981"/>
      <c r="DT139" s="981"/>
      <c r="DU139" s="981"/>
      <c r="DV139" s="981"/>
      <c r="DW139" s="981"/>
      <c r="DX139" s="981"/>
      <c r="DY139" s="981"/>
      <c r="DZ139" s="981"/>
      <c r="EA139" s="981"/>
      <c r="EB139" s="981"/>
      <c r="EC139" s="981"/>
      <c r="ED139" s="981"/>
      <c r="EE139" s="981"/>
      <c r="EF139" s="981"/>
      <c r="EG139" s="981"/>
      <c r="EH139" s="981"/>
      <c r="EI139" s="981"/>
      <c r="EJ139" s="981"/>
      <c r="EK139" s="981"/>
      <c r="EL139" s="981"/>
      <c r="EM139" s="981"/>
      <c r="EN139" s="981"/>
      <c r="EO139" s="981"/>
      <c r="EP139" s="981"/>
    </row>
    <row r="140" spans="1:146" s="980" customFormat="1">
      <c r="A140" s="983"/>
      <c r="B140" s="983"/>
      <c r="C140" s="983"/>
      <c r="D140" s="983"/>
      <c r="E140" s="983"/>
      <c r="F140" s="952"/>
      <c r="G140" s="952"/>
      <c r="H140" s="952"/>
      <c r="I140" s="952"/>
      <c r="J140" s="952"/>
      <c r="K140" s="952"/>
      <c r="L140" s="952"/>
      <c r="M140" s="952"/>
      <c r="N140" s="952"/>
      <c r="O140" s="952"/>
      <c r="P140" s="952"/>
      <c r="Q140" s="952"/>
      <c r="R140" s="952"/>
      <c r="S140" s="952"/>
      <c r="T140" s="952"/>
      <c r="U140" s="952"/>
      <c r="V140" s="952"/>
      <c r="W140" s="952"/>
      <c r="X140" s="952"/>
      <c r="Y140" s="952"/>
      <c r="Z140" s="952"/>
      <c r="AA140" s="952"/>
      <c r="AB140" s="952"/>
      <c r="AC140" s="952"/>
      <c r="AD140" s="952"/>
      <c r="AE140" s="952"/>
      <c r="AF140" s="952"/>
      <c r="AG140" s="952"/>
      <c r="AH140" s="952"/>
      <c r="AI140" s="952"/>
      <c r="AJ140" s="952"/>
      <c r="AK140" s="952"/>
      <c r="AL140" s="952"/>
      <c r="AM140" s="981"/>
      <c r="AN140" s="981"/>
      <c r="AO140" s="981"/>
      <c r="AP140" s="981"/>
      <c r="AQ140" s="981"/>
      <c r="AR140" s="981"/>
      <c r="AS140" s="981"/>
      <c r="AT140" s="981"/>
      <c r="AU140" s="981"/>
      <c r="AV140" s="981"/>
      <c r="AW140" s="981"/>
      <c r="AX140" s="981"/>
      <c r="AY140" s="981"/>
      <c r="AZ140" s="981"/>
      <c r="BA140" s="981"/>
      <c r="BB140" s="981"/>
      <c r="BC140" s="981"/>
      <c r="BD140" s="981"/>
      <c r="BE140" s="981"/>
      <c r="BF140" s="981"/>
      <c r="BG140" s="981"/>
      <c r="BH140" s="981"/>
      <c r="BI140" s="981"/>
      <c r="BJ140" s="981"/>
      <c r="BK140" s="981"/>
      <c r="BL140" s="981"/>
      <c r="BM140" s="981"/>
      <c r="BN140" s="981"/>
      <c r="BO140" s="981"/>
      <c r="BP140" s="981"/>
      <c r="BQ140" s="981"/>
      <c r="BR140" s="981"/>
      <c r="BS140" s="981"/>
      <c r="BT140" s="981"/>
      <c r="BU140" s="981"/>
      <c r="BV140" s="981"/>
      <c r="BW140" s="981"/>
      <c r="BX140" s="981"/>
      <c r="BY140" s="981"/>
      <c r="BZ140" s="981"/>
      <c r="CA140" s="981"/>
      <c r="CB140" s="981"/>
      <c r="CC140" s="981"/>
      <c r="CD140" s="981"/>
      <c r="CE140" s="981"/>
      <c r="CF140" s="981"/>
      <c r="CG140" s="981"/>
      <c r="CH140" s="981"/>
      <c r="CI140" s="981"/>
      <c r="CJ140" s="981"/>
      <c r="CK140" s="981"/>
      <c r="CL140" s="981"/>
      <c r="CM140" s="981"/>
      <c r="CN140" s="981"/>
      <c r="CO140" s="981"/>
      <c r="CP140" s="981"/>
      <c r="CQ140" s="981"/>
      <c r="CR140" s="981"/>
      <c r="CS140" s="981"/>
      <c r="CT140" s="981"/>
      <c r="CU140" s="981"/>
      <c r="CV140" s="981"/>
      <c r="CW140" s="981"/>
      <c r="CX140" s="981"/>
      <c r="CY140" s="981"/>
      <c r="CZ140" s="981"/>
      <c r="DA140" s="981"/>
      <c r="DB140" s="981"/>
      <c r="DC140" s="981"/>
      <c r="DD140" s="981"/>
      <c r="DE140" s="981"/>
      <c r="DF140" s="981"/>
      <c r="DG140" s="981"/>
      <c r="DH140" s="981"/>
      <c r="DI140" s="981"/>
      <c r="DJ140" s="981"/>
      <c r="DK140" s="981"/>
      <c r="DL140" s="981"/>
      <c r="DM140" s="981"/>
      <c r="DN140" s="981"/>
      <c r="DO140" s="981"/>
      <c r="DP140" s="981"/>
      <c r="DQ140" s="981"/>
      <c r="DR140" s="981"/>
      <c r="DS140" s="981"/>
      <c r="DT140" s="981"/>
      <c r="DU140" s="981"/>
      <c r="DV140" s="981"/>
      <c r="DW140" s="981"/>
      <c r="DX140" s="981"/>
      <c r="DY140" s="981"/>
      <c r="DZ140" s="981"/>
      <c r="EA140" s="981"/>
      <c r="EB140" s="981"/>
      <c r="EC140" s="981"/>
      <c r="ED140" s="981"/>
      <c r="EE140" s="981"/>
      <c r="EF140" s="981"/>
      <c r="EG140" s="981"/>
      <c r="EH140" s="981"/>
      <c r="EI140" s="981"/>
      <c r="EJ140" s="981"/>
      <c r="EK140" s="981"/>
      <c r="EL140" s="981"/>
      <c r="EM140" s="981"/>
      <c r="EN140" s="981"/>
      <c r="EO140" s="981"/>
      <c r="EP140" s="981"/>
    </row>
    <row r="141" spans="1:146" s="980" customFormat="1">
      <c r="A141" s="983"/>
      <c r="B141" s="983"/>
      <c r="C141" s="983"/>
      <c r="D141" s="983"/>
      <c r="E141" s="983"/>
      <c r="F141" s="952"/>
      <c r="G141" s="952"/>
      <c r="H141" s="952"/>
      <c r="I141" s="952"/>
      <c r="J141" s="952"/>
      <c r="K141" s="952"/>
      <c r="L141" s="952"/>
      <c r="M141" s="952"/>
      <c r="N141" s="952"/>
      <c r="O141" s="952"/>
      <c r="P141" s="952"/>
      <c r="Q141" s="952"/>
      <c r="R141" s="952"/>
      <c r="S141" s="952"/>
      <c r="T141" s="952"/>
      <c r="U141" s="952"/>
      <c r="V141" s="952"/>
      <c r="W141" s="952"/>
      <c r="X141" s="952"/>
      <c r="Y141" s="952"/>
      <c r="Z141" s="952"/>
      <c r="AA141" s="952"/>
      <c r="AB141" s="952"/>
      <c r="AC141" s="952"/>
      <c r="AD141" s="952"/>
      <c r="AE141" s="952"/>
      <c r="AF141" s="952"/>
      <c r="AG141" s="952"/>
      <c r="AH141" s="952"/>
      <c r="AI141" s="952"/>
      <c r="AJ141" s="952"/>
      <c r="AK141" s="952"/>
      <c r="AL141" s="952"/>
      <c r="AM141" s="981"/>
      <c r="AN141" s="981"/>
      <c r="AO141" s="981"/>
      <c r="AP141" s="981"/>
      <c r="AQ141" s="981"/>
      <c r="AR141" s="981"/>
      <c r="AS141" s="981"/>
      <c r="AT141" s="981"/>
      <c r="AU141" s="981"/>
      <c r="AV141" s="981"/>
      <c r="AW141" s="981"/>
      <c r="AX141" s="981"/>
      <c r="AY141" s="981"/>
      <c r="AZ141" s="981"/>
      <c r="BA141" s="981"/>
      <c r="BB141" s="981"/>
      <c r="BC141" s="981"/>
      <c r="BD141" s="981"/>
      <c r="BE141" s="981"/>
      <c r="BF141" s="981"/>
      <c r="BG141" s="981"/>
      <c r="BH141" s="981"/>
      <c r="BI141" s="981"/>
      <c r="BJ141" s="981"/>
      <c r="BK141" s="981"/>
      <c r="BL141" s="981"/>
      <c r="BM141" s="981"/>
      <c r="BN141" s="981"/>
      <c r="BO141" s="981"/>
      <c r="BP141" s="981"/>
      <c r="BQ141" s="981"/>
      <c r="BR141" s="981"/>
      <c r="BS141" s="981"/>
      <c r="BT141" s="981"/>
      <c r="BU141" s="981"/>
      <c r="BV141" s="981"/>
      <c r="BW141" s="981"/>
      <c r="BX141" s="981"/>
      <c r="BY141" s="981"/>
      <c r="BZ141" s="981"/>
      <c r="CA141" s="981"/>
      <c r="CB141" s="981"/>
      <c r="CC141" s="981"/>
      <c r="CD141" s="981"/>
      <c r="CE141" s="981"/>
      <c r="CF141" s="981"/>
      <c r="CG141" s="981"/>
      <c r="CH141" s="981"/>
      <c r="CI141" s="981"/>
      <c r="CJ141" s="981"/>
      <c r="CK141" s="981"/>
      <c r="CL141" s="981"/>
      <c r="CM141" s="981"/>
      <c r="CN141" s="981"/>
      <c r="CO141" s="981"/>
      <c r="CP141" s="981"/>
      <c r="CQ141" s="981"/>
      <c r="CR141" s="981"/>
      <c r="CS141" s="981"/>
      <c r="CT141" s="981"/>
      <c r="CU141" s="981"/>
      <c r="CV141" s="981"/>
      <c r="CW141" s="981"/>
      <c r="CX141" s="981"/>
      <c r="CY141" s="981"/>
      <c r="CZ141" s="981"/>
      <c r="DA141" s="981"/>
      <c r="DB141" s="981"/>
      <c r="DC141" s="981"/>
      <c r="DD141" s="981"/>
      <c r="DE141" s="981"/>
      <c r="DF141" s="981"/>
      <c r="DG141" s="981"/>
      <c r="DH141" s="981"/>
      <c r="DI141" s="981"/>
      <c r="DJ141" s="981"/>
      <c r="DK141" s="981"/>
      <c r="DL141" s="981"/>
      <c r="DM141" s="981"/>
      <c r="DN141" s="981"/>
      <c r="DO141" s="981"/>
      <c r="DP141" s="981"/>
      <c r="DQ141" s="981"/>
      <c r="DR141" s="981"/>
      <c r="DS141" s="981"/>
      <c r="DT141" s="981"/>
      <c r="DU141" s="981"/>
      <c r="DV141" s="981"/>
      <c r="DW141" s="981"/>
      <c r="DX141" s="981"/>
      <c r="DY141" s="981"/>
      <c r="DZ141" s="981"/>
      <c r="EA141" s="981"/>
      <c r="EB141" s="981"/>
      <c r="EC141" s="981"/>
      <c r="ED141" s="981"/>
      <c r="EE141" s="981"/>
      <c r="EF141" s="981"/>
      <c r="EG141" s="981"/>
      <c r="EH141" s="981"/>
      <c r="EI141" s="981"/>
      <c r="EJ141" s="981"/>
      <c r="EK141" s="981"/>
      <c r="EL141" s="981"/>
      <c r="EM141" s="981"/>
      <c r="EN141" s="981"/>
      <c r="EO141" s="981"/>
      <c r="EP141" s="981"/>
    </row>
    <row r="142" spans="1:146" s="980" customFormat="1">
      <c r="A142" s="983"/>
      <c r="B142" s="983"/>
      <c r="C142" s="983"/>
      <c r="D142" s="983"/>
      <c r="E142" s="983"/>
      <c r="F142" s="952"/>
      <c r="G142" s="952"/>
      <c r="H142" s="952"/>
      <c r="I142" s="952"/>
      <c r="J142" s="952"/>
      <c r="K142" s="952"/>
      <c r="L142" s="952"/>
      <c r="M142" s="952"/>
      <c r="N142" s="952"/>
      <c r="O142" s="952"/>
      <c r="P142" s="952"/>
      <c r="Q142" s="952"/>
      <c r="R142" s="952"/>
      <c r="S142" s="952"/>
      <c r="T142" s="952"/>
      <c r="U142" s="952"/>
      <c r="V142" s="952"/>
      <c r="W142" s="952"/>
      <c r="X142" s="952"/>
      <c r="Y142" s="952"/>
      <c r="Z142" s="952"/>
      <c r="AA142" s="952"/>
      <c r="AB142" s="952"/>
      <c r="AC142" s="952"/>
      <c r="AD142" s="952"/>
      <c r="AE142" s="952"/>
      <c r="AF142" s="952"/>
      <c r="AG142" s="952"/>
      <c r="AH142" s="952"/>
      <c r="AI142" s="952"/>
      <c r="AJ142" s="952"/>
      <c r="AK142" s="952"/>
      <c r="AL142" s="952"/>
      <c r="AM142" s="981"/>
      <c r="AN142" s="981"/>
      <c r="AO142" s="981"/>
      <c r="AP142" s="981"/>
      <c r="AQ142" s="981"/>
      <c r="AR142" s="981"/>
      <c r="AS142" s="981"/>
      <c r="AT142" s="981"/>
      <c r="AU142" s="981"/>
      <c r="AV142" s="981"/>
      <c r="AW142" s="981"/>
      <c r="AX142" s="981"/>
      <c r="AY142" s="981"/>
      <c r="AZ142" s="981"/>
      <c r="BA142" s="981"/>
      <c r="BB142" s="981"/>
      <c r="BC142" s="981"/>
      <c r="BD142" s="981"/>
      <c r="BE142" s="981"/>
      <c r="BF142" s="981"/>
      <c r="BG142" s="981"/>
      <c r="BH142" s="981"/>
      <c r="BI142" s="981"/>
      <c r="BJ142" s="981"/>
      <c r="BK142" s="981"/>
      <c r="BL142" s="981"/>
      <c r="BM142" s="981"/>
      <c r="BN142" s="981"/>
      <c r="BO142" s="981"/>
      <c r="BP142" s="981"/>
      <c r="BQ142" s="981"/>
      <c r="BR142" s="981"/>
      <c r="BS142" s="981"/>
      <c r="BT142" s="981"/>
      <c r="BU142" s="981"/>
      <c r="BV142" s="981"/>
      <c r="BW142" s="981"/>
      <c r="BX142" s="981"/>
      <c r="BY142" s="981"/>
      <c r="BZ142" s="981"/>
      <c r="CA142" s="981"/>
      <c r="CB142" s="981"/>
      <c r="CC142" s="981"/>
      <c r="CD142" s="981"/>
      <c r="CE142" s="981"/>
      <c r="CF142" s="981"/>
      <c r="CG142" s="981"/>
      <c r="CH142" s="981"/>
      <c r="CI142" s="981"/>
      <c r="CJ142" s="981"/>
      <c r="CK142" s="981"/>
      <c r="CL142" s="981"/>
      <c r="CM142" s="981"/>
      <c r="CN142" s="981"/>
      <c r="CO142" s="981"/>
      <c r="CP142" s="981"/>
      <c r="CQ142" s="981"/>
      <c r="CR142" s="981"/>
      <c r="CS142" s="981"/>
      <c r="CT142" s="981"/>
      <c r="CU142" s="981"/>
      <c r="CV142" s="981"/>
      <c r="CW142" s="981"/>
      <c r="CX142" s="981"/>
      <c r="CY142" s="981"/>
      <c r="CZ142" s="981"/>
      <c r="DA142" s="981"/>
      <c r="DB142" s="981"/>
      <c r="DC142" s="981"/>
      <c r="DD142" s="981"/>
      <c r="DE142" s="981"/>
      <c r="DF142" s="981"/>
      <c r="DG142" s="981"/>
      <c r="DH142" s="981"/>
      <c r="DI142" s="981"/>
      <c r="DJ142" s="981"/>
      <c r="DK142" s="981"/>
      <c r="DL142" s="981"/>
      <c r="DM142" s="981"/>
      <c r="DN142" s="981"/>
      <c r="DO142" s="981"/>
      <c r="DP142" s="981"/>
      <c r="DQ142" s="981"/>
      <c r="DR142" s="981"/>
      <c r="DS142" s="981"/>
      <c r="DT142" s="981"/>
      <c r="DU142" s="981"/>
      <c r="DV142" s="981"/>
      <c r="DW142" s="981"/>
      <c r="DX142" s="981"/>
      <c r="DY142" s="981"/>
      <c r="DZ142" s="981"/>
      <c r="EA142" s="981"/>
      <c r="EB142" s="981"/>
      <c r="EC142" s="981"/>
      <c r="ED142" s="981"/>
      <c r="EE142" s="981"/>
      <c r="EF142" s="981"/>
      <c r="EG142" s="981"/>
      <c r="EH142" s="981"/>
      <c r="EI142" s="981"/>
      <c r="EJ142" s="981"/>
      <c r="EK142" s="981"/>
      <c r="EL142" s="981"/>
      <c r="EM142" s="981"/>
      <c r="EN142" s="981"/>
      <c r="EO142" s="981"/>
      <c r="EP142" s="981"/>
    </row>
    <row r="143" spans="1:146" s="980" customFormat="1">
      <c r="A143" s="983"/>
      <c r="B143" s="983"/>
      <c r="C143" s="983"/>
      <c r="D143" s="983"/>
      <c r="E143" s="983"/>
      <c r="F143" s="952"/>
      <c r="G143" s="952"/>
      <c r="H143" s="952"/>
      <c r="I143" s="952"/>
      <c r="J143" s="952"/>
      <c r="K143" s="952"/>
      <c r="L143" s="952"/>
      <c r="M143" s="952"/>
      <c r="N143" s="952"/>
      <c r="O143" s="952"/>
      <c r="P143" s="952"/>
      <c r="Q143" s="952"/>
      <c r="R143" s="952"/>
      <c r="S143" s="952"/>
      <c r="T143" s="952"/>
      <c r="U143" s="952"/>
      <c r="V143" s="952"/>
      <c r="W143" s="952"/>
      <c r="X143" s="952"/>
      <c r="Y143" s="952"/>
      <c r="Z143" s="952"/>
      <c r="AA143" s="952"/>
      <c r="AB143" s="952"/>
      <c r="AC143" s="952"/>
      <c r="AD143" s="952"/>
      <c r="AE143" s="952"/>
      <c r="AF143" s="952"/>
      <c r="AG143" s="952"/>
      <c r="AH143" s="952"/>
      <c r="AI143" s="952"/>
      <c r="AJ143" s="952"/>
      <c r="AK143" s="952"/>
      <c r="AL143" s="952"/>
      <c r="AM143" s="981"/>
      <c r="AN143" s="981"/>
      <c r="AO143" s="981"/>
      <c r="AP143" s="981"/>
      <c r="AQ143" s="981"/>
      <c r="AR143" s="981"/>
      <c r="AS143" s="981"/>
      <c r="AT143" s="981"/>
      <c r="AU143" s="981"/>
      <c r="AV143" s="981"/>
      <c r="AW143" s="981"/>
      <c r="AX143" s="981"/>
      <c r="AY143" s="981"/>
      <c r="AZ143" s="981"/>
      <c r="BA143" s="981"/>
      <c r="BB143" s="981"/>
      <c r="BC143" s="981"/>
      <c r="BD143" s="981"/>
      <c r="BE143" s="981"/>
      <c r="BF143" s="981"/>
      <c r="BG143" s="981"/>
      <c r="BH143" s="981"/>
      <c r="BI143" s="981"/>
      <c r="BJ143" s="981"/>
      <c r="BK143" s="981"/>
      <c r="BL143" s="981"/>
      <c r="BM143" s="981"/>
      <c r="BN143" s="981"/>
      <c r="BO143" s="981"/>
      <c r="BP143" s="981"/>
      <c r="BQ143" s="981"/>
      <c r="BR143" s="981"/>
      <c r="BS143" s="981"/>
      <c r="BT143" s="981"/>
      <c r="BU143" s="981"/>
      <c r="BV143" s="981"/>
      <c r="BW143" s="981"/>
      <c r="BX143" s="981"/>
      <c r="BY143" s="981"/>
      <c r="BZ143" s="981"/>
      <c r="CA143" s="981"/>
      <c r="CB143" s="981"/>
      <c r="CC143" s="981"/>
      <c r="CD143" s="981"/>
      <c r="CE143" s="981"/>
      <c r="CF143" s="981"/>
      <c r="CG143" s="981"/>
      <c r="CH143" s="981"/>
      <c r="CI143" s="981"/>
      <c r="CJ143" s="981"/>
      <c r="CK143" s="981"/>
      <c r="CL143" s="981"/>
      <c r="CM143" s="981"/>
      <c r="CN143" s="981"/>
      <c r="CO143" s="981"/>
      <c r="CP143" s="981"/>
      <c r="CQ143" s="981"/>
      <c r="CR143" s="981"/>
      <c r="CS143" s="981"/>
      <c r="CT143" s="981"/>
      <c r="CU143" s="981"/>
      <c r="CV143" s="981"/>
      <c r="CW143" s="981"/>
      <c r="CX143" s="981"/>
      <c r="CY143" s="981"/>
      <c r="CZ143" s="981"/>
      <c r="DA143" s="981"/>
      <c r="DB143" s="981"/>
      <c r="DC143" s="981"/>
      <c r="DD143" s="981"/>
      <c r="DE143" s="981"/>
      <c r="DF143" s="981"/>
      <c r="DG143" s="981"/>
      <c r="DH143" s="981"/>
      <c r="DI143" s="981"/>
      <c r="DJ143" s="981"/>
      <c r="DK143" s="981"/>
      <c r="DL143" s="981"/>
      <c r="DM143" s="981"/>
      <c r="DN143" s="981"/>
      <c r="DO143" s="981"/>
      <c r="DP143" s="981"/>
      <c r="DQ143" s="981"/>
      <c r="DR143" s="981"/>
      <c r="DS143" s="981"/>
      <c r="DT143" s="981"/>
      <c r="DU143" s="981"/>
      <c r="DV143" s="981"/>
      <c r="DW143" s="981"/>
      <c r="DX143" s="981"/>
      <c r="DY143" s="981"/>
      <c r="DZ143" s="981"/>
      <c r="EA143" s="981"/>
      <c r="EB143" s="981"/>
      <c r="EC143" s="981"/>
      <c r="ED143" s="981"/>
      <c r="EE143" s="981"/>
      <c r="EF143" s="981"/>
      <c r="EG143" s="981"/>
      <c r="EH143" s="981"/>
      <c r="EI143" s="981"/>
      <c r="EJ143" s="981"/>
      <c r="EK143" s="981"/>
      <c r="EL143" s="981"/>
      <c r="EM143" s="981"/>
      <c r="EN143" s="981"/>
      <c r="EO143" s="981"/>
      <c r="EP143" s="981"/>
    </row>
    <row r="144" spans="1:146" s="980" customFormat="1">
      <c r="A144" s="983"/>
      <c r="B144" s="983"/>
      <c r="C144" s="983"/>
      <c r="D144" s="983"/>
      <c r="E144" s="983"/>
      <c r="F144" s="952"/>
      <c r="G144" s="952"/>
      <c r="H144" s="952"/>
      <c r="I144" s="952"/>
      <c r="J144" s="952"/>
      <c r="K144" s="952"/>
      <c r="L144" s="952"/>
      <c r="M144" s="952"/>
      <c r="N144" s="952"/>
      <c r="O144" s="952"/>
      <c r="P144" s="952"/>
      <c r="Q144" s="952"/>
      <c r="R144" s="952"/>
      <c r="S144" s="952"/>
      <c r="T144" s="952"/>
      <c r="U144" s="952"/>
      <c r="V144" s="952"/>
      <c r="W144" s="952"/>
      <c r="X144" s="952"/>
      <c r="Y144" s="952"/>
      <c r="Z144" s="952"/>
      <c r="AA144" s="952"/>
      <c r="AB144" s="952"/>
      <c r="AC144" s="952"/>
      <c r="AD144" s="952"/>
      <c r="AE144" s="952"/>
      <c r="AF144" s="952"/>
      <c r="AG144" s="952"/>
      <c r="AH144" s="952"/>
      <c r="AI144" s="952"/>
      <c r="AJ144" s="952"/>
      <c r="AK144" s="952"/>
      <c r="AL144" s="952"/>
      <c r="AM144" s="981"/>
      <c r="AN144" s="981"/>
      <c r="AO144" s="981"/>
      <c r="AP144" s="981"/>
      <c r="AQ144" s="981"/>
      <c r="AR144" s="981"/>
      <c r="AS144" s="981"/>
      <c r="AT144" s="981"/>
      <c r="AU144" s="981"/>
      <c r="AV144" s="981"/>
      <c r="AW144" s="981"/>
      <c r="AX144" s="981"/>
      <c r="AY144" s="981"/>
      <c r="AZ144" s="981"/>
      <c r="BA144" s="981"/>
      <c r="BB144" s="981"/>
      <c r="BC144" s="981"/>
      <c r="BD144" s="981"/>
      <c r="BE144" s="981"/>
      <c r="BF144" s="981"/>
      <c r="BG144" s="981"/>
      <c r="BH144" s="981"/>
      <c r="BI144" s="981"/>
      <c r="BJ144" s="981"/>
      <c r="BK144" s="981"/>
      <c r="BL144" s="981"/>
      <c r="BM144" s="981"/>
      <c r="BN144" s="981"/>
      <c r="BO144" s="981"/>
      <c r="BP144" s="981"/>
      <c r="BQ144" s="981"/>
      <c r="BR144" s="981"/>
      <c r="BS144" s="981"/>
      <c r="BT144" s="981"/>
      <c r="BU144" s="981"/>
      <c r="BV144" s="981"/>
      <c r="BW144" s="981"/>
      <c r="BX144" s="981"/>
      <c r="BY144" s="981"/>
      <c r="BZ144" s="981"/>
      <c r="CA144" s="981"/>
      <c r="CB144" s="981"/>
      <c r="CC144" s="981"/>
      <c r="CD144" s="981"/>
      <c r="CE144" s="981"/>
      <c r="CF144" s="981"/>
      <c r="CG144" s="981"/>
      <c r="CH144" s="981"/>
      <c r="CI144" s="981"/>
      <c r="CJ144" s="981"/>
      <c r="CK144" s="981"/>
      <c r="CL144" s="981"/>
      <c r="CM144" s="981"/>
      <c r="CN144" s="981"/>
      <c r="CO144" s="981"/>
      <c r="CP144" s="981"/>
      <c r="CQ144" s="981"/>
      <c r="CR144" s="981"/>
      <c r="CS144" s="981"/>
      <c r="CT144" s="981"/>
      <c r="CU144" s="981"/>
      <c r="CV144" s="981"/>
      <c r="CW144" s="981"/>
      <c r="CX144" s="981"/>
      <c r="CY144" s="981"/>
      <c r="CZ144" s="981"/>
      <c r="DA144" s="981"/>
      <c r="DB144" s="981"/>
      <c r="DC144" s="981"/>
      <c r="DD144" s="981"/>
      <c r="DE144" s="981"/>
      <c r="DF144" s="981"/>
      <c r="DG144" s="981"/>
      <c r="DH144" s="981"/>
      <c r="DI144" s="981"/>
      <c r="DJ144" s="981"/>
      <c r="DK144" s="981"/>
      <c r="DL144" s="981"/>
      <c r="DM144" s="981"/>
      <c r="DN144" s="981"/>
      <c r="DO144" s="981"/>
      <c r="DP144" s="981"/>
      <c r="DQ144" s="981"/>
      <c r="DR144" s="981"/>
      <c r="DS144" s="981"/>
      <c r="DT144" s="981"/>
      <c r="DU144" s="981"/>
      <c r="DV144" s="981"/>
      <c r="DW144" s="981"/>
      <c r="DX144" s="981"/>
      <c r="DY144" s="981"/>
      <c r="DZ144" s="981"/>
      <c r="EA144" s="981"/>
      <c r="EB144" s="981"/>
      <c r="EC144" s="981"/>
      <c r="ED144" s="981"/>
      <c r="EE144" s="981"/>
      <c r="EF144" s="981"/>
      <c r="EG144" s="981"/>
      <c r="EH144" s="981"/>
      <c r="EI144" s="981"/>
      <c r="EJ144" s="981"/>
      <c r="EK144" s="981"/>
      <c r="EL144" s="981"/>
      <c r="EM144" s="981"/>
      <c r="EN144" s="981"/>
      <c r="EO144" s="981"/>
      <c r="EP144" s="981"/>
    </row>
    <row r="145" spans="1:146" s="980" customFormat="1">
      <c r="A145" s="983"/>
      <c r="B145" s="983"/>
      <c r="C145" s="983"/>
      <c r="D145" s="983"/>
      <c r="E145" s="983"/>
      <c r="F145" s="952"/>
      <c r="G145" s="952"/>
      <c r="H145" s="952"/>
      <c r="I145" s="952"/>
      <c r="J145" s="952"/>
      <c r="K145" s="952"/>
      <c r="L145" s="952"/>
      <c r="M145" s="952"/>
      <c r="N145" s="952"/>
      <c r="O145" s="952"/>
      <c r="P145" s="952"/>
      <c r="Q145" s="952"/>
      <c r="R145" s="952"/>
      <c r="S145" s="952"/>
      <c r="T145" s="952"/>
      <c r="U145" s="952"/>
      <c r="V145" s="952"/>
      <c r="W145" s="952"/>
      <c r="X145" s="952"/>
      <c r="Y145" s="952"/>
      <c r="Z145" s="952"/>
      <c r="AA145" s="952"/>
      <c r="AB145" s="952"/>
      <c r="AC145" s="952"/>
      <c r="AD145" s="952"/>
      <c r="AE145" s="952"/>
      <c r="AF145" s="952"/>
      <c r="AG145" s="952"/>
      <c r="AH145" s="952"/>
      <c r="AI145" s="952"/>
      <c r="AJ145" s="952"/>
      <c r="AK145" s="952"/>
      <c r="AL145" s="952"/>
      <c r="AM145" s="981"/>
      <c r="AN145" s="981"/>
      <c r="AO145" s="981"/>
      <c r="AP145" s="981"/>
      <c r="AQ145" s="981"/>
      <c r="AR145" s="981"/>
      <c r="AS145" s="981"/>
      <c r="AT145" s="981"/>
      <c r="AU145" s="981"/>
      <c r="AV145" s="981"/>
      <c r="AW145" s="981"/>
      <c r="AX145" s="981"/>
      <c r="AY145" s="981"/>
      <c r="AZ145" s="981"/>
      <c r="BA145" s="981"/>
      <c r="BB145" s="981"/>
      <c r="BC145" s="981"/>
      <c r="BD145" s="981"/>
      <c r="BE145" s="981"/>
      <c r="BF145" s="981"/>
      <c r="BG145" s="981"/>
      <c r="BH145" s="981"/>
      <c r="BI145" s="981"/>
      <c r="BJ145" s="981"/>
      <c r="BK145" s="981"/>
      <c r="BL145" s="981"/>
      <c r="BM145" s="981"/>
      <c r="BN145" s="981"/>
      <c r="BO145" s="981"/>
      <c r="BP145" s="981"/>
      <c r="BQ145" s="981"/>
      <c r="BR145" s="981"/>
      <c r="BS145" s="981"/>
      <c r="BT145" s="981"/>
      <c r="BU145" s="981"/>
      <c r="BV145" s="981"/>
      <c r="BW145" s="981"/>
      <c r="BX145" s="981"/>
      <c r="BY145" s="981"/>
      <c r="BZ145" s="981"/>
      <c r="CA145" s="981"/>
      <c r="CB145" s="981"/>
      <c r="CC145" s="981"/>
      <c r="CD145" s="981"/>
      <c r="CE145" s="981"/>
      <c r="CF145" s="981"/>
      <c r="CG145" s="981"/>
      <c r="CH145" s="981"/>
      <c r="CI145" s="981"/>
      <c r="CJ145" s="981"/>
      <c r="CK145" s="981"/>
      <c r="CL145" s="981"/>
      <c r="CM145" s="981"/>
      <c r="CN145" s="981"/>
      <c r="CO145" s="981"/>
      <c r="CP145" s="981"/>
      <c r="CQ145" s="981"/>
      <c r="CR145" s="981"/>
      <c r="CS145" s="981"/>
      <c r="CT145" s="981"/>
      <c r="CU145" s="981"/>
      <c r="CV145" s="981"/>
      <c r="CW145" s="981"/>
      <c r="CX145" s="981"/>
      <c r="CY145" s="981"/>
      <c r="CZ145" s="981"/>
      <c r="DA145" s="981"/>
      <c r="DB145" s="981"/>
      <c r="DC145" s="981"/>
      <c r="DD145" s="981"/>
      <c r="DE145" s="981"/>
      <c r="DF145" s="981"/>
      <c r="DG145" s="981"/>
      <c r="DH145" s="981"/>
      <c r="DI145" s="981"/>
      <c r="DJ145" s="981"/>
      <c r="DK145" s="981"/>
      <c r="DL145" s="981"/>
      <c r="DM145" s="981"/>
      <c r="DN145" s="981"/>
      <c r="DO145" s="981"/>
      <c r="DP145" s="981"/>
      <c r="DQ145" s="981"/>
      <c r="DR145" s="981"/>
      <c r="DS145" s="981"/>
      <c r="DT145" s="981"/>
      <c r="DU145" s="981"/>
      <c r="DV145" s="981"/>
      <c r="DW145" s="981"/>
      <c r="DX145" s="981"/>
      <c r="DY145" s="981"/>
      <c r="DZ145" s="981"/>
      <c r="EA145" s="981"/>
      <c r="EB145" s="981"/>
      <c r="EC145" s="981"/>
      <c r="ED145" s="981"/>
      <c r="EE145" s="981"/>
      <c r="EF145" s="981"/>
      <c r="EG145" s="981"/>
      <c r="EH145" s="981"/>
      <c r="EI145" s="981"/>
      <c r="EJ145" s="981"/>
      <c r="EK145" s="981"/>
      <c r="EL145" s="981"/>
      <c r="EM145" s="981"/>
      <c r="EN145" s="981"/>
      <c r="EO145" s="981"/>
      <c r="EP145" s="981"/>
    </row>
    <row r="146" spans="1:146" s="980" customFormat="1">
      <c r="A146" s="983"/>
      <c r="B146" s="983"/>
      <c r="C146" s="983"/>
      <c r="D146" s="983"/>
      <c r="E146" s="983"/>
      <c r="F146" s="952"/>
      <c r="G146" s="952"/>
      <c r="H146" s="952"/>
      <c r="I146" s="952"/>
      <c r="J146" s="952"/>
      <c r="K146" s="952"/>
      <c r="L146" s="952"/>
      <c r="M146" s="952"/>
      <c r="N146" s="952"/>
      <c r="O146" s="952"/>
      <c r="P146" s="952"/>
      <c r="Q146" s="952"/>
      <c r="R146" s="952"/>
      <c r="S146" s="952"/>
      <c r="T146" s="952"/>
      <c r="U146" s="952"/>
      <c r="V146" s="952"/>
      <c r="W146" s="952"/>
      <c r="X146" s="952"/>
      <c r="Y146" s="952"/>
      <c r="Z146" s="952"/>
      <c r="AA146" s="952"/>
      <c r="AB146" s="952"/>
      <c r="AC146" s="952"/>
      <c r="AD146" s="952"/>
      <c r="AE146" s="952"/>
      <c r="AF146" s="952"/>
      <c r="AG146" s="952"/>
      <c r="AH146" s="952"/>
      <c r="AI146" s="952"/>
      <c r="AJ146" s="952"/>
      <c r="AK146" s="952"/>
      <c r="AL146" s="952"/>
      <c r="AM146" s="981"/>
      <c r="AN146" s="981"/>
      <c r="AO146" s="981"/>
      <c r="AP146" s="981"/>
      <c r="AQ146" s="981"/>
      <c r="AR146" s="981"/>
      <c r="AS146" s="981"/>
      <c r="AT146" s="981"/>
      <c r="AU146" s="981"/>
      <c r="AV146" s="981"/>
      <c r="AW146" s="981"/>
      <c r="AX146" s="981"/>
      <c r="AY146" s="981"/>
      <c r="AZ146" s="981"/>
      <c r="BA146" s="981"/>
      <c r="BB146" s="981"/>
      <c r="BC146" s="981"/>
      <c r="BD146" s="981"/>
      <c r="BE146" s="981"/>
      <c r="BF146" s="981"/>
      <c r="BG146" s="981"/>
      <c r="BH146" s="981"/>
      <c r="BI146" s="981"/>
      <c r="BJ146" s="981"/>
      <c r="BK146" s="981"/>
      <c r="BL146" s="981"/>
      <c r="BM146" s="981"/>
      <c r="BN146" s="981"/>
      <c r="BO146" s="981"/>
      <c r="BP146" s="981"/>
      <c r="BQ146" s="981"/>
      <c r="BR146" s="981"/>
      <c r="BS146" s="981"/>
      <c r="BT146" s="981"/>
      <c r="BU146" s="981"/>
      <c r="BV146" s="981"/>
      <c r="BW146" s="981"/>
      <c r="BX146" s="981"/>
      <c r="BY146" s="981"/>
      <c r="BZ146" s="981"/>
      <c r="CA146" s="981"/>
      <c r="CB146" s="981"/>
      <c r="CC146" s="981"/>
      <c r="CD146" s="981"/>
      <c r="CE146" s="981"/>
      <c r="CF146" s="981"/>
      <c r="CG146" s="981"/>
      <c r="CH146" s="981"/>
      <c r="CI146" s="981"/>
      <c r="CJ146" s="981"/>
      <c r="CK146" s="981"/>
      <c r="CL146" s="981"/>
      <c r="CM146" s="981"/>
      <c r="CN146" s="981"/>
      <c r="CO146" s="981"/>
      <c r="CP146" s="981"/>
      <c r="CQ146" s="981"/>
      <c r="CR146" s="981"/>
      <c r="CS146" s="981"/>
      <c r="CT146" s="981"/>
      <c r="CU146" s="981"/>
      <c r="CV146" s="981"/>
      <c r="CW146" s="981"/>
      <c r="CX146" s="981"/>
      <c r="CY146" s="981"/>
      <c r="CZ146" s="981"/>
      <c r="DA146" s="981"/>
      <c r="DB146" s="981"/>
      <c r="DC146" s="981"/>
      <c r="DD146" s="981"/>
      <c r="DE146" s="981"/>
      <c r="DF146" s="981"/>
      <c r="DG146" s="981"/>
      <c r="DH146" s="981"/>
      <c r="DI146" s="981"/>
      <c r="DJ146" s="981"/>
      <c r="DK146" s="981"/>
      <c r="DL146" s="981"/>
      <c r="DM146" s="981"/>
      <c r="DN146" s="981"/>
      <c r="DO146" s="981"/>
      <c r="DP146" s="981"/>
      <c r="DQ146" s="981"/>
      <c r="DR146" s="981"/>
      <c r="DS146" s="981"/>
      <c r="DT146" s="981"/>
      <c r="DU146" s="981"/>
      <c r="DV146" s="981"/>
      <c r="DW146" s="981"/>
      <c r="DX146" s="981"/>
      <c r="DY146" s="981"/>
      <c r="DZ146" s="981"/>
      <c r="EA146" s="981"/>
      <c r="EB146" s="981"/>
      <c r="EC146" s="981"/>
      <c r="ED146" s="981"/>
      <c r="EE146" s="981"/>
      <c r="EF146" s="981"/>
      <c r="EG146" s="981"/>
      <c r="EH146" s="981"/>
      <c r="EI146" s="981"/>
      <c r="EJ146" s="981"/>
      <c r="EK146" s="981"/>
      <c r="EL146" s="981"/>
      <c r="EM146" s="981"/>
      <c r="EN146" s="981"/>
      <c r="EO146" s="981"/>
      <c r="EP146" s="981"/>
    </row>
    <row r="147" spans="1:146" s="980" customFormat="1">
      <c r="A147" s="983"/>
      <c r="B147" s="983"/>
      <c r="C147" s="983"/>
      <c r="D147" s="983"/>
      <c r="E147" s="983"/>
      <c r="F147" s="952"/>
      <c r="G147" s="952"/>
      <c r="H147" s="952"/>
      <c r="I147" s="952"/>
      <c r="J147" s="952"/>
      <c r="K147" s="952"/>
      <c r="L147" s="952"/>
      <c r="M147" s="952"/>
      <c r="N147" s="952"/>
      <c r="O147" s="952"/>
      <c r="P147" s="952"/>
      <c r="Q147" s="952"/>
      <c r="R147" s="952"/>
      <c r="S147" s="952"/>
      <c r="T147" s="952"/>
      <c r="U147" s="952"/>
      <c r="V147" s="952"/>
      <c r="W147" s="952"/>
      <c r="X147" s="952"/>
      <c r="Y147" s="952"/>
      <c r="Z147" s="952"/>
      <c r="AA147" s="952"/>
      <c r="AB147" s="952"/>
      <c r="AC147" s="952"/>
      <c r="AD147" s="952"/>
      <c r="AE147" s="952"/>
      <c r="AF147" s="952"/>
      <c r="AG147" s="952"/>
      <c r="AH147" s="952"/>
      <c r="AI147" s="952"/>
      <c r="AJ147" s="952"/>
      <c r="AK147" s="952"/>
      <c r="AL147" s="952"/>
      <c r="AM147" s="981"/>
      <c r="AN147" s="981"/>
      <c r="AO147" s="981"/>
      <c r="AP147" s="981"/>
      <c r="AQ147" s="981"/>
      <c r="AR147" s="981"/>
      <c r="AS147" s="981"/>
      <c r="AT147" s="981"/>
      <c r="AU147" s="981"/>
      <c r="AV147" s="981"/>
      <c r="AW147" s="981"/>
      <c r="AX147" s="981"/>
      <c r="AY147" s="981"/>
      <c r="AZ147" s="981"/>
      <c r="BA147" s="981"/>
      <c r="BB147" s="981"/>
      <c r="BC147" s="981"/>
      <c r="BD147" s="981"/>
      <c r="BE147" s="981"/>
      <c r="BF147" s="981"/>
      <c r="BG147" s="981"/>
      <c r="BH147" s="981"/>
      <c r="BI147" s="981"/>
      <c r="BJ147" s="981"/>
      <c r="BK147" s="981"/>
      <c r="BL147" s="981"/>
      <c r="BM147" s="981"/>
      <c r="BN147" s="981"/>
      <c r="BO147" s="981"/>
      <c r="BP147" s="981"/>
      <c r="BQ147" s="981"/>
      <c r="BR147" s="981"/>
      <c r="BS147" s="981"/>
      <c r="BT147" s="981"/>
      <c r="BU147" s="981"/>
      <c r="BV147" s="981"/>
      <c r="BW147" s="981"/>
      <c r="BX147" s="981"/>
      <c r="BY147" s="981"/>
      <c r="BZ147" s="981"/>
      <c r="CA147" s="981"/>
      <c r="CB147" s="981"/>
      <c r="CC147" s="981"/>
      <c r="CD147" s="981"/>
      <c r="CE147" s="981"/>
      <c r="CF147" s="981"/>
      <c r="CG147" s="981"/>
      <c r="CH147" s="981"/>
      <c r="CI147" s="981"/>
      <c r="CJ147" s="981"/>
      <c r="CK147" s="981"/>
      <c r="CL147" s="981"/>
      <c r="CM147" s="981"/>
      <c r="CN147" s="981"/>
      <c r="CO147" s="981"/>
      <c r="CP147" s="981"/>
      <c r="CQ147" s="981"/>
      <c r="CR147" s="981"/>
      <c r="CS147" s="981"/>
      <c r="CT147" s="981"/>
      <c r="CU147" s="981"/>
      <c r="CV147" s="981"/>
      <c r="CW147" s="981"/>
      <c r="CX147" s="981"/>
      <c r="CY147" s="981"/>
      <c r="CZ147" s="981"/>
      <c r="DA147" s="981"/>
      <c r="DB147" s="981"/>
      <c r="DC147" s="981"/>
      <c r="DD147" s="981"/>
      <c r="DE147" s="981"/>
      <c r="DF147" s="981"/>
      <c r="DG147" s="981"/>
      <c r="DH147" s="981"/>
      <c r="DI147" s="981"/>
      <c r="DJ147" s="981"/>
      <c r="DK147" s="981"/>
      <c r="DL147" s="981"/>
      <c r="DM147" s="981"/>
      <c r="DN147" s="981"/>
      <c r="DO147" s="981"/>
      <c r="DP147" s="981"/>
      <c r="DQ147" s="981"/>
      <c r="DR147" s="981"/>
      <c r="DS147" s="981"/>
      <c r="DT147" s="981"/>
      <c r="DU147" s="981"/>
      <c r="DV147" s="981"/>
      <c r="DW147" s="981"/>
      <c r="DX147" s="981"/>
      <c r="DY147" s="981"/>
      <c r="DZ147" s="981"/>
      <c r="EA147" s="981"/>
      <c r="EB147" s="981"/>
      <c r="EC147" s="981"/>
      <c r="ED147" s="981"/>
      <c r="EE147" s="981"/>
      <c r="EF147" s="981"/>
      <c r="EG147" s="981"/>
      <c r="EH147" s="981"/>
      <c r="EI147" s="981"/>
      <c r="EJ147" s="981"/>
      <c r="EK147" s="981"/>
      <c r="EL147" s="981"/>
      <c r="EM147" s="981"/>
      <c r="EN147" s="981"/>
      <c r="EO147" s="981"/>
      <c r="EP147" s="981"/>
    </row>
    <row r="148" spans="1:146" s="980" customFormat="1">
      <c r="A148" s="983"/>
      <c r="B148" s="983"/>
      <c r="C148" s="983"/>
      <c r="D148" s="983"/>
      <c r="E148" s="983"/>
      <c r="F148" s="952"/>
      <c r="G148" s="952"/>
      <c r="H148" s="952"/>
      <c r="I148" s="952"/>
      <c r="J148" s="952"/>
      <c r="K148" s="952"/>
      <c r="L148" s="952"/>
      <c r="M148" s="952"/>
      <c r="N148" s="952"/>
      <c r="O148" s="952"/>
      <c r="P148" s="952"/>
      <c r="Q148" s="952"/>
      <c r="R148" s="952"/>
      <c r="S148" s="952"/>
      <c r="T148" s="952"/>
      <c r="U148" s="952"/>
      <c r="V148" s="952"/>
      <c r="W148" s="952"/>
      <c r="X148" s="952"/>
      <c r="Y148" s="952"/>
      <c r="Z148" s="952"/>
      <c r="AA148" s="952"/>
      <c r="AB148" s="952"/>
      <c r="AC148" s="952"/>
      <c r="AD148" s="952"/>
      <c r="AE148" s="952"/>
      <c r="AF148" s="952"/>
      <c r="AG148" s="952"/>
      <c r="AH148" s="952"/>
      <c r="AI148" s="952"/>
      <c r="AJ148" s="952"/>
      <c r="AK148" s="952"/>
      <c r="AL148" s="952"/>
      <c r="AM148" s="981"/>
      <c r="AN148" s="981"/>
      <c r="AO148" s="981"/>
      <c r="AP148" s="981"/>
      <c r="AQ148" s="981"/>
      <c r="AR148" s="981"/>
      <c r="AS148" s="981"/>
      <c r="AT148" s="981"/>
      <c r="AU148" s="981"/>
      <c r="AV148" s="981"/>
      <c r="AW148" s="981"/>
      <c r="AX148" s="981"/>
      <c r="AY148" s="981"/>
      <c r="AZ148" s="981"/>
      <c r="BA148" s="981"/>
      <c r="BB148" s="981"/>
      <c r="BC148" s="981"/>
      <c r="BD148" s="981"/>
      <c r="BE148" s="981"/>
      <c r="BF148" s="981"/>
      <c r="BG148" s="981"/>
      <c r="BH148" s="981"/>
      <c r="BI148" s="981"/>
      <c r="BJ148" s="981"/>
      <c r="BK148" s="981"/>
      <c r="BL148" s="981"/>
      <c r="BM148" s="981"/>
      <c r="BN148" s="981"/>
      <c r="BO148" s="981"/>
      <c r="BP148" s="981"/>
      <c r="BQ148" s="981"/>
      <c r="BR148" s="981"/>
      <c r="BS148" s="981"/>
      <c r="BT148" s="981"/>
      <c r="BU148" s="981"/>
      <c r="BV148" s="981"/>
      <c r="BW148" s="981"/>
      <c r="BX148" s="981"/>
      <c r="BY148" s="981"/>
      <c r="BZ148" s="981"/>
      <c r="CA148" s="981"/>
      <c r="CB148" s="981"/>
      <c r="CC148" s="981"/>
      <c r="CD148" s="981"/>
      <c r="CE148" s="981"/>
      <c r="CF148" s="981"/>
      <c r="CG148" s="981"/>
      <c r="CH148" s="981"/>
      <c r="CI148" s="981"/>
      <c r="CJ148" s="981"/>
      <c r="CK148" s="981"/>
      <c r="CL148" s="981"/>
      <c r="CM148" s="981"/>
      <c r="CN148" s="981"/>
      <c r="CO148" s="981"/>
      <c r="CP148" s="981"/>
      <c r="CQ148" s="981"/>
      <c r="CR148" s="981"/>
      <c r="CS148" s="981"/>
      <c r="CT148" s="981"/>
      <c r="CU148" s="981"/>
      <c r="CV148" s="981"/>
      <c r="CW148" s="981"/>
      <c r="CX148" s="981"/>
      <c r="CY148" s="981"/>
      <c r="CZ148" s="981"/>
      <c r="DA148" s="981"/>
      <c r="DB148" s="981"/>
      <c r="DC148" s="981"/>
      <c r="DD148" s="981"/>
      <c r="DE148" s="981"/>
      <c r="DF148" s="981"/>
      <c r="DG148" s="981"/>
      <c r="DH148" s="981"/>
      <c r="DI148" s="981"/>
      <c r="DJ148" s="981"/>
      <c r="DK148" s="981"/>
      <c r="DL148" s="981"/>
      <c r="DM148" s="981"/>
      <c r="DN148" s="981"/>
      <c r="DO148" s="981"/>
      <c r="DP148" s="981"/>
      <c r="DQ148" s="981"/>
      <c r="DR148" s="981"/>
      <c r="DS148" s="981"/>
      <c r="DT148" s="981"/>
      <c r="DU148" s="981"/>
      <c r="DV148" s="981"/>
      <c r="DW148" s="981"/>
      <c r="DX148" s="981"/>
      <c r="DY148" s="981"/>
      <c r="DZ148" s="981"/>
      <c r="EA148" s="981"/>
      <c r="EB148" s="981"/>
      <c r="EC148" s="981"/>
      <c r="ED148" s="981"/>
      <c r="EE148" s="981"/>
      <c r="EF148" s="981"/>
      <c r="EG148" s="981"/>
      <c r="EH148" s="981"/>
      <c r="EI148" s="981"/>
      <c r="EJ148" s="981"/>
      <c r="EK148" s="981"/>
      <c r="EL148" s="981"/>
      <c r="EM148" s="981"/>
      <c r="EN148" s="981"/>
      <c r="EO148" s="981"/>
      <c r="EP148" s="981"/>
    </row>
    <row r="149" spans="1:146" s="980" customFormat="1">
      <c r="A149" s="983"/>
      <c r="B149" s="983"/>
      <c r="C149" s="983"/>
      <c r="D149" s="983"/>
      <c r="E149" s="983"/>
      <c r="F149" s="952"/>
      <c r="G149" s="952"/>
      <c r="H149" s="952"/>
      <c r="I149" s="952"/>
      <c r="J149" s="952"/>
      <c r="K149" s="952"/>
      <c r="L149" s="952"/>
      <c r="M149" s="952"/>
      <c r="N149" s="952"/>
      <c r="O149" s="952"/>
      <c r="P149" s="952"/>
      <c r="Q149" s="952"/>
      <c r="R149" s="952"/>
      <c r="S149" s="952"/>
      <c r="T149" s="952"/>
      <c r="U149" s="952"/>
      <c r="V149" s="952"/>
      <c r="W149" s="952"/>
      <c r="X149" s="952"/>
      <c r="Y149" s="952"/>
      <c r="Z149" s="952"/>
      <c r="AA149" s="952"/>
      <c r="AB149" s="952"/>
      <c r="AC149" s="952"/>
      <c r="AD149" s="952"/>
      <c r="AE149" s="952"/>
      <c r="AF149" s="952"/>
      <c r="AG149" s="952"/>
      <c r="AH149" s="952"/>
      <c r="AI149" s="952"/>
      <c r="AJ149" s="952"/>
      <c r="AK149" s="952"/>
      <c r="AL149" s="952"/>
      <c r="AM149" s="981"/>
      <c r="AN149" s="981"/>
      <c r="AO149" s="981"/>
      <c r="AP149" s="981"/>
      <c r="AQ149" s="981"/>
      <c r="AR149" s="981"/>
      <c r="AS149" s="981"/>
      <c r="AT149" s="981"/>
      <c r="AU149" s="981"/>
      <c r="AV149" s="981"/>
      <c r="AW149" s="981"/>
      <c r="AX149" s="981"/>
      <c r="AY149" s="981"/>
      <c r="AZ149" s="981"/>
      <c r="BA149" s="981"/>
      <c r="BB149" s="981"/>
      <c r="BC149" s="981"/>
      <c r="BD149" s="981"/>
      <c r="BE149" s="981"/>
      <c r="BF149" s="981"/>
      <c r="BG149" s="981"/>
      <c r="BH149" s="981"/>
      <c r="BI149" s="981"/>
      <c r="BJ149" s="981"/>
      <c r="BK149" s="981"/>
      <c r="BL149" s="981"/>
      <c r="BM149" s="981"/>
      <c r="BN149" s="981"/>
      <c r="BO149" s="981"/>
      <c r="BP149" s="981"/>
      <c r="BQ149" s="981"/>
      <c r="BR149" s="981"/>
      <c r="BS149" s="981"/>
      <c r="BT149" s="981"/>
      <c r="BU149" s="981"/>
      <c r="BV149" s="981"/>
      <c r="BW149" s="981"/>
      <c r="BX149" s="981"/>
      <c r="BY149" s="981"/>
      <c r="BZ149" s="981"/>
      <c r="CA149" s="981"/>
      <c r="CB149" s="981"/>
      <c r="CC149" s="981"/>
      <c r="CD149" s="981"/>
      <c r="CE149" s="981"/>
      <c r="CF149" s="981"/>
      <c r="CG149" s="981"/>
      <c r="CH149" s="981"/>
      <c r="CI149" s="981"/>
      <c r="CJ149" s="981"/>
      <c r="CK149" s="981"/>
      <c r="CL149" s="981"/>
      <c r="CM149" s="981"/>
      <c r="CN149" s="981"/>
      <c r="CO149" s="981"/>
      <c r="CP149" s="981"/>
      <c r="CQ149" s="981"/>
      <c r="CR149" s="981"/>
      <c r="CS149" s="981"/>
      <c r="CT149" s="981"/>
      <c r="CU149" s="981"/>
      <c r="CV149" s="981"/>
      <c r="CW149" s="981"/>
      <c r="CX149" s="981"/>
      <c r="CY149" s="981"/>
      <c r="CZ149" s="981"/>
      <c r="DA149" s="981"/>
      <c r="DB149" s="981"/>
      <c r="DC149" s="981"/>
      <c r="DD149" s="981"/>
      <c r="DE149" s="981"/>
      <c r="DF149" s="981"/>
      <c r="DG149" s="981"/>
      <c r="DH149" s="981"/>
      <c r="DI149" s="981"/>
      <c r="DJ149" s="981"/>
      <c r="DK149" s="981"/>
      <c r="DL149" s="981"/>
      <c r="DM149" s="981"/>
      <c r="DN149" s="981"/>
      <c r="DO149" s="981"/>
      <c r="DP149" s="981"/>
      <c r="DQ149" s="981"/>
      <c r="DR149" s="981"/>
      <c r="DS149" s="981"/>
      <c r="DT149" s="981"/>
      <c r="DU149" s="981"/>
      <c r="DV149" s="981"/>
      <c r="DW149" s="981"/>
      <c r="DX149" s="981"/>
      <c r="DY149" s="981"/>
      <c r="DZ149" s="981"/>
      <c r="EA149" s="981"/>
      <c r="EB149" s="981"/>
      <c r="EC149" s="981"/>
      <c r="ED149" s="981"/>
      <c r="EE149" s="981"/>
      <c r="EF149" s="981"/>
      <c r="EG149" s="981"/>
      <c r="EH149" s="981"/>
      <c r="EI149" s="981"/>
      <c r="EJ149" s="981"/>
      <c r="EK149" s="981"/>
      <c r="EL149" s="981"/>
      <c r="EM149" s="981"/>
      <c r="EN149" s="981"/>
      <c r="EO149" s="981"/>
      <c r="EP149" s="981"/>
    </row>
    <row r="150" spans="1:146" s="980" customFormat="1">
      <c r="A150" s="983"/>
      <c r="B150" s="983"/>
      <c r="C150" s="983"/>
      <c r="D150" s="983"/>
      <c r="E150" s="983"/>
      <c r="F150" s="952"/>
      <c r="G150" s="952"/>
      <c r="H150" s="952"/>
      <c r="I150" s="952"/>
      <c r="J150" s="952"/>
      <c r="K150" s="952"/>
      <c r="L150" s="952"/>
      <c r="M150" s="952"/>
      <c r="N150" s="952"/>
      <c r="O150" s="952"/>
      <c r="P150" s="952"/>
      <c r="Q150" s="952"/>
      <c r="R150" s="952"/>
      <c r="S150" s="952"/>
      <c r="T150" s="952"/>
      <c r="U150" s="952"/>
      <c r="V150" s="952"/>
      <c r="W150" s="952"/>
      <c r="X150" s="952"/>
      <c r="Y150" s="952"/>
      <c r="Z150" s="952"/>
      <c r="AA150" s="952"/>
      <c r="AB150" s="952"/>
      <c r="AC150" s="952"/>
      <c r="AD150" s="952"/>
      <c r="AE150" s="952"/>
      <c r="AF150" s="952"/>
      <c r="AG150" s="952"/>
      <c r="AH150" s="952"/>
      <c r="AI150" s="952"/>
      <c r="AJ150" s="952"/>
      <c r="AK150" s="952"/>
      <c r="AL150" s="952"/>
      <c r="AM150" s="981"/>
      <c r="AN150" s="981"/>
      <c r="AO150" s="981"/>
      <c r="AP150" s="981"/>
      <c r="AQ150" s="981"/>
      <c r="AR150" s="981"/>
      <c r="AS150" s="981"/>
      <c r="AT150" s="981"/>
      <c r="AU150" s="981"/>
      <c r="AV150" s="981"/>
      <c r="AW150" s="981"/>
      <c r="AX150" s="981"/>
      <c r="AY150" s="981"/>
      <c r="AZ150" s="981"/>
      <c r="BA150" s="981"/>
      <c r="BB150" s="981"/>
      <c r="BC150" s="981"/>
      <c r="BD150" s="981"/>
      <c r="BE150" s="981"/>
      <c r="BF150" s="981"/>
      <c r="BG150" s="981"/>
      <c r="BH150" s="981"/>
      <c r="BI150" s="981"/>
      <c r="BJ150" s="981"/>
      <c r="BK150" s="981"/>
      <c r="BL150" s="981"/>
      <c r="BM150" s="981"/>
      <c r="BN150" s="981"/>
      <c r="BO150" s="981"/>
      <c r="BP150" s="981"/>
      <c r="BQ150" s="981"/>
      <c r="BR150" s="981"/>
      <c r="BS150" s="981"/>
      <c r="BT150" s="981"/>
      <c r="BU150" s="981"/>
      <c r="BV150" s="981"/>
      <c r="BW150" s="981"/>
      <c r="BX150" s="981"/>
      <c r="BY150" s="981"/>
      <c r="BZ150" s="981"/>
      <c r="CA150" s="981"/>
      <c r="CB150" s="981"/>
      <c r="CC150" s="981"/>
      <c r="CD150" s="981"/>
      <c r="CE150" s="981"/>
      <c r="CF150" s="981"/>
      <c r="CG150" s="981"/>
      <c r="CH150" s="981"/>
      <c r="CI150" s="981"/>
      <c r="CJ150" s="981"/>
      <c r="CK150" s="981"/>
      <c r="CL150" s="981"/>
      <c r="CM150" s="981"/>
      <c r="CN150" s="981"/>
      <c r="CO150" s="981"/>
      <c r="CP150" s="981"/>
      <c r="CQ150" s="981"/>
      <c r="CR150" s="981"/>
      <c r="CS150" s="981"/>
      <c r="CT150" s="981"/>
      <c r="CU150" s="981"/>
      <c r="CV150" s="981"/>
      <c r="CW150" s="981"/>
      <c r="CX150" s="981"/>
      <c r="CY150" s="981"/>
      <c r="CZ150" s="981"/>
      <c r="DA150" s="981"/>
      <c r="DB150" s="981"/>
      <c r="DC150" s="981"/>
      <c r="DD150" s="981"/>
      <c r="DE150" s="981"/>
      <c r="DF150" s="981"/>
      <c r="DG150" s="981"/>
      <c r="DH150" s="981"/>
      <c r="DI150" s="981"/>
      <c r="DJ150" s="981"/>
      <c r="DK150" s="981"/>
      <c r="DL150" s="981"/>
      <c r="DM150" s="981"/>
      <c r="DN150" s="981"/>
      <c r="DO150" s="981"/>
      <c r="DP150" s="981"/>
      <c r="DQ150" s="981"/>
      <c r="DR150" s="981"/>
      <c r="DS150" s="981"/>
      <c r="DT150" s="981"/>
      <c r="DU150" s="981"/>
      <c r="DV150" s="981"/>
      <c r="DW150" s="981"/>
      <c r="DX150" s="981"/>
      <c r="DY150" s="981"/>
      <c r="DZ150" s="981"/>
      <c r="EA150" s="981"/>
      <c r="EB150" s="981"/>
      <c r="EC150" s="981"/>
      <c r="ED150" s="981"/>
      <c r="EE150" s="981"/>
      <c r="EF150" s="981"/>
      <c r="EG150" s="981"/>
      <c r="EH150" s="981"/>
      <c r="EI150" s="981"/>
      <c r="EJ150" s="981"/>
      <c r="EK150" s="981"/>
      <c r="EL150" s="981"/>
      <c r="EM150" s="981"/>
      <c r="EN150" s="981"/>
      <c r="EO150" s="981"/>
      <c r="EP150" s="981"/>
    </row>
    <row r="151" spans="1:146" s="980" customFormat="1">
      <c r="A151" s="983"/>
      <c r="B151" s="983"/>
      <c r="C151" s="983"/>
      <c r="D151" s="983"/>
      <c r="E151" s="983"/>
      <c r="F151" s="952"/>
      <c r="G151" s="952"/>
      <c r="H151" s="952"/>
      <c r="I151" s="952"/>
      <c r="J151" s="952"/>
      <c r="K151" s="952"/>
      <c r="L151" s="952"/>
      <c r="M151" s="952"/>
      <c r="N151" s="952"/>
      <c r="O151" s="952"/>
      <c r="P151" s="952"/>
      <c r="Q151" s="952"/>
      <c r="R151" s="952"/>
      <c r="S151" s="952"/>
      <c r="T151" s="952"/>
      <c r="U151" s="952"/>
      <c r="V151" s="952"/>
      <c r="W151" s="952"/>
      <c r="X151" s="952"/>
      <c r="Y151" s="952"/>
      <c r="Z151" s="952"/>
      <c r="AA151" s="952"/>
      <c r="AB151" s="952"/>
      <c r="AC151" s="952"/>
      <c r="AD151" s="952"/>
      <c r="AE151" s="952"/>
      <c r="AF151" s="952"/>
      <c r="AG151" s="952"/>
      <c r="AH151" s="952"/>
      <c r="AI151" s="952"/>
      <c r="AJ151" s="952"/>
      <c r="AK151" s="952"/>
      <c r="AL151" s="952"/>
      <c r="AM151" s="981"/>
      <c r="AN151" s="981"/>
      <c r="AO151" s="981"/>
      <c r="AP151" s="981"/>
      <c r="AQ151" s="981"/>
      <c r="AR151" s="981"/>
      <c r="AS151" s="981"/>
      <c r="AT151" s="981"/>
      <c r="AU151" s="981"/>
      <c r="AV151" s="981"/>
      <c r="AW151" s="981"/>
      <c r="AX151" s="981"/>
      <c r="AY151" s="981"/>
      <c r="AZ151" s="981"/>
      <c r="BA151" s="981"/>
      <c r="BB151" s="981"/>
      <c r="BC151" s="981"/>
      <c r="BD151" s="981"/>
      <c r="BE151" s="981"/>
      <c r="BF151" s="981"/>
      <c r="BG151" s="981"/>
      <c r="BH151" s="981"/>
      <c r="BI151" s="981"/>
      <c r="BJ151" s="981"/>
      <c r="BK151" s="981"/>
      <c r="BL151" s="981"/>
      <c r="BM151" s="981"/>
      <c r="BN151" s="981"/>
      <c r="BO151" s="981"/>
      <c r="BP151" s="981"/>
      <c r="BQ151" s="981"/>
      <c r="BR151" s="981"/>
      <c r="BS151" s="981"/>
      <c r="BT151" s="981"/>
      <c r="BU151" s="981"/>
      <c r="BV151" s="981"/>
      <c r="BW151" s="981"/>
      <c r="BX151" s="981"/>
      <c r="BY151" s="981"/>
      <c r="BZ151" s="981"/>
      <c r="CA151" s="981"/>
      <c r="CB151" s="981"/>
      <c r="CC151" s="981"/>
      <c r="CD151" s="981"/>
      <c r="CE151" s="981"/>
      <c r="CF151" s="981"/>
      <c r="CG151" s="981"/>
      <c r="CH151" s="981"/>
      <c r="CI151" s="981"/>
      <c r="CJ151" s="981"/>
      <c r="CK151" s="981"/>
      <c r="CL151" s="981"/>
      <c r="CM151" s="981"/>
      <c r="CN151" s="981"/>
      <c r="CO151" s="981"/>
      <c r="CP151" s="981"/>
      <c r="CQ151" s="981"/>
      <c r="CR151" s="981"/>
      <c r="CS151" s="981"/>
      <c r="CT151" s="981"/>
      <c r="CU151" s="981"/>
      <c r="CV151" s="981"/>
      <c r="CW151" s="981"/>
      <c r="CX151" s="981"/>
      <c r="CY151" s="981"/>
      <c r="CZ151" s="981"/>
      <c r="DA151" s="981"/>
      <c r="DB151" s="981"/>
      <c r="DC151" s="981"/>
      <c r="DD151" s="981"/>
      <c r="DE151" s="981"/>
      <c r="DF151" s="981"/>
      <c r="DG151" s="981"/>
      <c r="DH151" s="981"/>
      <c r="DI151" s="981"/>
      <c r="DJ151" s="981"/>
      <c r="DK151" s="981"/>
      <c r="DL151" s="981"/>
      <c r="DM151" s="981"/>
      <c r="DN151" s="981"/>
      <c r="DO151" s="981"/>
      <c r="DP151" s="981"/>
      <c r="DQ151" s="981"/>
      <c r="DR151" s="981"/>
      <c r="DS151" s="981"/>
      <c r="DT151" s="981"/>
      <c r="DU151" s="981"/>
      <c r="DV151" s="981"/>
      <c r="DW151" s="981"/>
      <c r="DX151" s="981"/>
      <c r="DY151" s="981"/>
      <c r="DZ151" s="981"/>
      <c r="EA151" s="981"/>
      <c r="EB151" s="981"/>
      <c r="EC151" s="981"/>
      <c r="ED151" s="981"/>
      <c r="EE151" s="981"/>
      <c r="EF151" s="981"/>
      <c r="EG151" s="981"/>
      <c r="EH151" s="981"/>
      <c r="EI151" s="981"/>
      <c r="EJ151" s="981"/>
      <c r="EK151" s="981"/>
      <c r="EL151" s="981"/>
      <c r="EM151" s="981"/>
      <c r="EN151" s="981"/>
      <c r="EO151" s="981"/>
      <c r="EP151" s="981"/>
    </row>
    <row r="152" spans="1:146" s="980" customFormat="1">
      <c r="A152" s="983"/>
      <c r="B152" s="983"/>
      <c r="C152" s="983"/>
      <c r="D152" s="983"/>
      <c r="E152" s="983"/>
      <c r="F152" s="952"/>
      <c r="G152" s="952"/>
      <c r="H152" s="952"/>
      <c r="I152" s="952"/>
      <c r="J152" s="952"/>
      <c r="K152" s="952"/>
      <c r="L152" s="952"/>
      <c r="M152" s="952"/>
      <c r="N152" s="952"/>
      <c r="O152" s="952"/>
      <c r="P152" s="952"/>
      <c r="Q152" s="952"/>
      <c r="R152" s="952"/>
      <c r="S152" s="952"/>
      <c r="T152" s="952"/>
      <c r="U152" s="952"/>
      <c r="V152" s="952"/>
      <c r="W152" s="952"/>
      <c r="X152" s="952"/>
      <c r="Y152" s="952"/>
      <c r="Z152" s="952"/>
      <c r="AA152" s="952"/>
      <c r="AB152" s="952"/>
      <c r="AC152" s="952"/>
      <c r="AD152" s="952"/>
      <c r="AE152" s="952"/>
      <c r="AF152" s="952"/>
      <c r="AG152" s="952"/>
      <c r="AH152" s="952"/>
      <c r="AI152" s="952"/>
      <c r="AJ152" s="952"/>
      <c r="AK152" s="952"/>
      <c r="AL152" s="952"/>
      <c r="AM152" s="981"/>
      <c r="AN152" s="981"/>
      <c r="AO152" s="981"/>
      <c r="AP152" s="981"/>
      <c r="AQ152" s="981"/>
      <c r="AR152" s="981"/>
      <c r="AS152" s="981"/>
      <c r="AT152" s="981"/>
      <c r="AU152" s="981"/>
      <c r="AV152" s="981"/>
      <c r="AW152" s="981"/>
      <c r="AX152" s="981"/>
      <c r="AY152" s="981"/>
      <c r="AZ152" s="981"/>
      <c r="BA152" s="981"/>
      <c r="BB152" s="981"/>
      <c r="BC152" s="981"/>
      <c r="BD152" s="981"/>
      <c r="BE152" s="981"/>
      <c r="BF152" s="981"/>
      <c r="BG152" s="981"/>
      <c r="BH152" s="981"/>
      <c r="BI152" s="981"/>
      <c r="BJ152" s="981"/>
      <c r="BK152" s="981"/>
      <c r="BL152" s="981"/>
      <c r="BM152" s="981"/>
      <c r="BN152" s="981"/>
      <c r="BO152" s="981"/>
      <c r="BP152" s="981"/>
      <c r="BQ152" s="981"/>
      <c r="BR152" s="981"/>
      <c r="BS152" s="981"/>
      <c r="BT152" s="981"/>
      <c r="BU152" s="981"/>
      <c r="BV152" s="981"/>
      <c r="BW152" s="981"/>
      <c r="BX152" s="981"/>
      <c r="BY152" s="981"/>
      <c r="BZ152" s="981"/>
      <c r="CA152" s="981"/>
      <c r="CB152" s="981"/>
      <c r="CC152" s="981"/>
      <c r="CD152" s="981"/>
      <c r="CE152" s="981"/>
      <c r="CF152" s="981"/>
      <c r="CG152" s="981"/>
      <c r="CH152" s="981"/>
      <c r="CI152" s="981"/>
      <c r="CJ152" s="981"/>
      <c r="CK152" s="981"/>
      <c r="CL152" s="981"/>
      <c r="CM152" s="981"/>
      <c r="CN152" s="981"/>
      <c r="CO152" s="981"/>
      <c r="CP152" s="981"/>
      <c r="CQ152" s="981"/>
      <c r="CR152" s="981"/>
      <c r="CS152" s="981"/>
      <c r="CT152" s="981"/>
      <c r="CU152" s="981"/>
      <c r="CV152" s="981"/>
      <c r="CW152" s="981"/>
      <c r="CX152" s="981"/>
      <c r="CY152" s="981"/>
      <c r="CZ152" s="981"/>
      <c r="DA152" s="981"/>
      <c r="DB152" s="981"/>
      <c r="DC152" s="981"/>
      <c r="DD152" s="981"/>
      <c r="DE152" s="981"/>
      <c r="DF152" s="981"/>
      <c r="DG152" s="981"/>
      <c r="DH152" s="981"/>
      <c r="DI152" s="981"/>
      <c r="DJ152" s="981"/>
      <c r="DK152" s="981"/>
      <c r="DL152" s="981"/>
      <c r="DM152" s="981"/>
      <c r="DN152" s="981"/>
      <c r="DO152" s="981"/>
      <c r="DP152" s="981"/>
      <c r="DQ152" s="981"/>
      <c r="DR152" s="981"/>
      <c r="DS152" s="981"/>
      <c r="DT152" s="981"/>
      <c r="DU152" s="981"/>
      <c r="DV152" s="981"/>
      <c r="DW152" s="981"/>
      <c r="DX152" s="981"/>
      <c r="DY152" s="981"/>
      <c r="DZ152" s="981"/>
      <c r="EA152" s="981"/>
      <c r="EB152" s="981"/>
      <c r="EC152" s="981"/>
      <c r="ED152" s="981"/>
      <c r="EE152" s="981"/>
      <c r="EF152" s="981"/>
      <c r="EG152" s="981"/>
      <c r="EH152" s="981"/>
      <c r="EI152" s="981"/>
      <c r="EJ152" s="981"/>
      <c r="EK152" s="981"/>
      <c r="EL152" s="981"/>
      <c r="EM152" s="981"/>
      <c r="EN152" s="981"/>
      <c r="EO152" s="981"/>
      <c r="EP152" s="981"/>
    </row>
    <row r="153" spans="1:146" s="980" customFormat="1">
      <c r="A153" s="983"/>
      <c r="B153" s="983"/>
      <c r="C153" s="983"/>
      <c r="D153" s="983"/>
      <c r="E153" s="983"/>
      <c r="F153" s="952"/>
      <c r="G153" s="952"/>
      <c r="H153" s="952"/>
      <c r="I153" s="952"/>
      <c r="J153" s="952"/>
      <c r="K153" s="952"/>
      <c r="L153" s="952"/>
      <c r="M153" s="952"/>
      <c r="N153" s="952"/>
      <c r="O153" s="952"/>
      <c r="P153" s="952"/>
      <c r="Q153" s="952"/>
      <c r="R153" s="952"/>
      <c r="S153" s="952"/>
      <c r="T153" s="952"/>
      <c r="U153" s="952"/>
      <c r="V153" s="952"/>
      <c r="W153" s="952"/>
      <c r="X153" s="952"/>
      <c r="Y153" s="952"/>
      <c r="Z153" s="952"/>
      <c r="AA153" s="952"/>
      <c r="AB153" s="952"/>
      <c r="AC153" s="952"/>
      <c r="AD153" s="952"/>
      <c r="AE153" s="952"/>
      <c r="AF153" s="952"/>
      <c r="AG153" s="952"/>
      <c r="AH153" s="952"/>
      <c r="AI153" s="952"/>
      <c r="AJ153" s="952"/>
      <c r="AK153" s="952"/>
      <c r="AL153" s="952"/>
      <c r="AM153" s="981"/>
      <c r="AN153" s="981"/>
      <c r="AO153" s="981"/>
      <c r="AP153" s="981"/>
      <c r="AQ153" s="981"/>
      <c r="AR153" s="981"/>
      <c r="AS153" s="981"/>
      <c r="AT153" s="981"/>
      <c r="AU153" s="981"/>
      <c r="AV153" s="981"/>
      <c r="AW153" s="981"/>
      <c r="AX153" s="981"/>
      <c r="AY153" s="981"/>
      <c r="AZ153" s="981"/>
      <c r="BA153" s="981"/>
      <c r="BB153" s="981"/>
      <c r="BC153" s="981"/>
      <c r="BD153" s="981"/>
      <c r="BE153" s="981"/>
      <c r="BF153" s="981"/>
      <c r="BG153" s="981"/>
      <c r="BH153" s="981"/>
      <c r="BI153" s="981"/>
      <c r="BJ153" s="981"/>
      <c r="BK153" s="981"/>
      <c r="BL153" s="981"/>
      <c r="BM153" s="981"/>
      <c r="BN153" s="981"/>
      <c r="BO153" s="981"/>
      <c r="BP153" s="981"/>
      <c r="BQ153" s="981"/>
      <c r="BR153" s="981"/>
      <c r="BS153" s="981"/>
      <c r="BT153" s="981"/>
      <c r="BU153" s="981"/>
      <c r="BV153" s="981"/>
      <c r="BW153" s="981"/>
      <c r="BX153" s="981"/>
      <c r="BY153" s="981"/>
      <c r="BZ153" s="981"/>
      <c r="CA153" s="981"/>
      <c r="CB153" s="981"/>
      <c r="CC153" s="981"/>
      <c r="CD153" s="981"/>
      <c r="CE153" s="981"/>
      <c r="CF153" s="981"/>
      <c r="CG153" s="981"/>
      <c r="CH153" s="981"/>
      <c r="CI153" s="981"/>
      <c r="CJ153" s="981"/>
      <c r="CK153" s="981"/>
      <c r="CL153" s="981"/>
      <c r="CM153" s="981"/>
      <c r="CN153" s="981"/>
      <c r="CO153" s="981"/>
      <c r="CP153" s="981"/>
      <c r="CQ153" s="981"/>
      <c r="CR153" s="981"/>
      <c r="CS153" s="981"/>
      <c r="CT153" s="981"/>
      <c r="CU153" s="981"/>
      <c r="CV153" s="981"/>
      <c r="CW153" s="981"/>
      <c r="CX153" s="981"/>
      <c r="CY153" s="981"/>
      <c r="CZ153" s="981"/>
      <c r="DA153" s="981"/>
      <c r="DB153" s="981"/>
      <c r="DC153" s="981"/>
      <c r="DD153" s="981"/>
      <c r="DE153" s="981"/>
      <c r="DF153" s="981"/>
      <c r="DG153" s="981"/>
      <c r="DH153" s="981"/>
      <c r="DI153" s="981"/>
      <c r="DJ153" s="981"/>
      <c r="DK153" s="981"/>
      <c r="DL153" s="981"/>
      <c r="DM153" s="981"/>
      <c r="DN153" s="981"/>
      <c r="DO153" s="981"/>
      <c r="DP153" s="981"/>
      <c r="DQ153" s="981"/>
      <c r="DR153" s="981"/>
      <c r="DS153" s="981"/>
      <c r="DT153" s="981"/>
      <c r="DU153" s="981"/>
      <c r="DV153" s="981"/>
      <c r="DW153" s="981"/>
      <c r="DX153" s="981"/>
      <c r="DY153" s="981"/>
      <c r="DZ153" s="981"/>
      <c r="EA153" s="981"/>
      <c r="EB153" s="981"/>
      <c r="EC153" s="981"/>
      <c r="ED153" s="981"/>
      <c r="EE153" s="981"/>
      <c r="EF153" s="981"/>
      <c r="EG153" s="981"/>
      <c r="EH153" s="981"/>
      <c r="EI153" s="981"/>
      <c r="EJ153" s="981"/>
      <c r="EK153" s="981"/>
      <c r="EL153" s="981"/>
      <c r="EM153" s="981"/>
      <c r="EN153" s="981"/>
      <c r="EO153" s="981"/>
      <c r="EP153" s="981"/>
    </row>
    <row r="154" spans="1:146" s="980" customFormat="1">
      <c r="A154" s="983"/>
      <c r="B154" s="983"/>
      <c r="C154" s="983"/>
      <c r="D154" s="983"/>
      <c r="E154" s="983"/>
      <c r="F154" s="952"/>
      <c r="G154" s="952"/>
      <c r="H154" s="952"/>
      <c r="I154" s="952"/>
      <c r="J154" s="952"/>
      <c r="K154" s="952"/>
      <c r="L154" s="952"/>
      <c r="M154" s="952"/>
      <c r="N154" s="952"/>
      <c r="O154" s="952"/>
      <c r="P154" s="952"/>
      <c r="Q154" s="952"/>
      <c r="R154" s="952"/>
      <c r="S154" s="952"/>
      <c r="T154" s="952"/>
      <c r="U154" s="952"/>
      <c r="V154" s="952"/>
      <c r="W154" s="952"/>
      <c r="X154" s="952"/>
      <c r="Y154" s="952"/>
      <c r="Z154" s="952"/>
      <c r="AA154" s="952"/>
      <c r="AB154" s="952"/>
      <c r="AC154" s="952"/>
      <c r="AD154" s="952"/>
      <c r="AE154" s="952"/>
      <c r="AF154" s="952"/>
      <c r="AG154" s="952"/>
      <c r="AH154" s="952"/>
      <c r="AI154" s="952"/>
      <c r="AJ154" s="952"/>
      <c r="AK154" s="952"/>
      <c r="AL154" s="952"/>
      <c r="AM154" s="981"/>
      <c r="AN154" s="981"/>
      <c r="AO154" s="981"/>
      <c r="AP154" s="981"/>
      <c r="AQ154" s="981"/>
      <c r="AR154" s="981"/>
      <c r="AS154" s="981"/>
      <c r="AT154" s="981"/>
      <c r="AU154" s="981"/>
      <c r="AV154" s="981"/>
      <c r="AW154" s="981"/>
      <c r="AX154" s="981"/>
      <c r="AY154" s="981"/>
      <c r="AZ154" s="981"/>
      <c r="BA154" s="981"/>
      <c r="BB154" s="981"/>
      <c r="BC154" s="981"/>
      <c r="BD154" s="981"/>
      <c r="BE154" s="981"/>
      <c r="BF154" s="981"/>
      <c r="BG154" s="981"/>
      <c r="BH154" s="981"/>
      <c r="BI154" s="981"/>
      <c r="BJ154" s="981"/>
      <c r="BK154" s="981"/>
      <c r="BL154" s="981"/>
      <c r="BM154" s="981"/>
      <c r="BN154" s="981"/>
      <c r="BO154" s="981"/>
      <c r="BP154" s="981"/>
      <c r="BQ154" s="981"/>
      <c r="BR154" s="981"/>
      <c r="BS154" s="981"/>
      <c r="BT154" s="981"/>
      <c r="BU154" s="981"/>
      <c r="BV154" s="981"/>
      <c r="BW154" s="981"/>
      <c r="BX154" s="981"/>
      <c r="BY154" s="981"/>
      <c r="BZ154" s="981"/>
      <c r="CA154" s="981"/>
      <c r="CB154" s="981"/>
      <c r="CC154" s="981"/>
      <c r="CD154" s="981"/>
      <c r="CE154" s="981"/>
      <c r="CF154" s="981"/>
      <c r="CG154" s="981"/>
      <c r="CH154" s="981"/>
      <c r="CI154" s="981"/>
      <c r="CJ154" s="981"/>
      <c r="CK154" s="981"/>
      <c r="CL154" s="981"/>
      <c r="CM154" s="981"/>
      <c r="CN154" s="981"/>
      <c r="CO154" s="981"/>
      <c r="CP154" s="981"/>
      <c r="CQ154" s="981"/>
      <c r="CR154" s="981"/>
      <c r="CS154" s="981"/>
      <c r="CT154" s="981"/>
      <c r="CU154" s="981"/>
      <c r="CV154" s="981"/>
      <c r="CW154" s="981"/>
      <c r="CX154" s="981"/>
      <c r="CY154" s="981"/>
      <c r="CZ154" s="981"/>
      <c r="DA154" s="981"/>
      <c r="DB154" s="981"/>
      <c r="DC154" s="981"/>
      <c r="DD154" s="981"/>
      <c r="DE154" s="981"/>
      <c r="DF154" s="981"/>
      <c r="DG154" s="981"/>
      <c r="DH154" s="981"/>
      <c r="DI154" s="981"/>
      <c r="DJ154" s="981"/>
      <c r="DK154" s="981"/>
      <c r="DL154" s="981"/>
      <c r="DM154" s="981"/>
      <c r="DN154" s="981"/>
      <c r="DO154" s="981"/>
      <c r="DP154" s="981"/>
      <c r="DQ154" s="981"/>
      <c r="DR154" s="981"/>
      <c r="DS154" s="981"/>
      <c r="DT154" s="981"/>
      <c r="DU154" s="981"/>
      <c r="DV154" s="981"/>
      <c r="DW154" s="981"/>
      <c r="DX154" s="981"/>
      <c r="DY154" s="981"/>
      <c r="DZ154" s="981"/>
      <c r="EA154" s="981"/>
      <c r="EB154" s="981"/>
      <c r="EC154" s="981"/>
      <c r="ED154" s="981"/>
      <c r="EE154" s="981"/>
      <c r="EF154" s="981"/>
      <c r="EG154" s="981"/>
      <c r="EH154" s="981"/>
      <c r="EI154" s="981"/>
      <c r="EJ154" s="981"/>
      <c r="EK154" s="981"/>
      <c r="EL154" s="981"/>
      <c r="EM154" s="981"/>
      <c r="EN154" s="981"/>
      <c r="EO154" s="981"/>
      <c r="EP154" s="981"/>
    </row>
    <row r="155" spans="1:146" s="980" customFormat="1">
      <c r="A155" s="983"/>
      <c r="B155" s="983"/>
      <c r="C155" s="983"/>
      <c r="D155" s="983"/>
      <c r="E155" s="983"/>
      <c r="F155" s="952"/>
      <c r="G155" s="952"/>
      <c r="H155" s="952"/>
      <c r="I155" s="952"/>
      <c r="J155" s="952"/>
      <c r="K155" s="952"/>
      <c r="L155" s="952"/>
      <c r="M155" s="952"/>
      <c r="N155" s="952"/>
      <c r="O155" s="952"/>
      <c r="P155" s="952"/>
      <c r="Q155" s="952"/>
      <c r="R155" s="952"/>
      <c r="S155" s="952"/>
      <c r="T155" s="952"/>
      <c r="U155" s="952"/>
      <c r="V155" s="952"/>
      <c r="W155" s="952"/>
      <c r="X155" s="952"/>
      <c r="Y155" s="952"/>
      <c r="Z155" s="952"/>
      <c r="AA155" s="952"/>
      <c r="AB155" s="952"/>
      <c r="AC155" s="952"/>
      <c r="AD155" s="952"/>
      <c r="AE155" s="952"/>
      <c r="AF155" s="952"/>
      <c r="AG155" s="952"/>
      <c r="AH155" s="952"/>
      <c r="AI155" s="952"/>
      <c r="AJ155" s="952"/>
      <c r="AK155" s="952"/>
      <c r="AL155" s="952"/>
      <c r="AM155" s="981"/>
      <c r="AN155" s="981"/>
      <c r="AO155" s="981"/>
      <c r="AP155" s="981"/>
      <c r="AQ155" s="981"/>
      <c r="AR155" s="981"/>
      <c r="AS155" s="981"/>
      <c r="AT155" s="981"/>
      <c r="AU155" s="981"/>
      <c r="AV155" s="981"/>
      <c r="AW155" s="981"/>
      <c r="AX155" s="981"/>
      <c r="AY155" s="981"/>
      <c r="AZ155" s="981"/>
      <c r="BA155" s="981"/>
      <c r="BB155" s="981"/>
      <c r="BC155" s="981"/>
      <c r="BD155" s="981"/>
      <c r="BE155" s="981"/>
      <c r="BF155" s="981"/>
      <c r="BG155" s="981"/>
      <c r="BH155" s="981"/>
      <c r="BI155" s="981"/>
      <c r="BJ155" s="981"/>
      <c r="BK155" s="981"/>
      <c r="BL155" s="981"/>
      <c r="BM155" s="981"/>
      <c r="BN155" s="981"/>
      <c r="BO155" s="981"/>
      <c r="BP155" s="981"/>
      <c r="BQ155" s="981"/>
      <c r="BR155" s="981"/>
      <c r="BS155" s="981"/>
      <c r="BT155" s="981"/>
      <c r="BU155" s="981"/>
      <c r="BV155" s="981"/>
      <c r="BW155" s="981"/>
      <c r="BX155" s="981"/>
      <c r="BY155" s="981"/>
      <c r="BZ155" s="981"/>
      <c r="CA155" s="981"/>
      <c r="CB155" s="981"/>
      <c r="CC155" s="981"/>
      <c r="CD155" s="981"/>
      <c r="CE155" s="981"/>
      <c r="CF155" s="981"/>
      <c r="CG155" s="981"/>
      <c r="CH155" s="981"/>
      <c r="CI155" s="981"/>
      <c r="CJ155" s="981"/>
      <c r="CK155" s="981"/>
      <c r="CL155" s="981"/>
      <c r="CM155" s="981"/>
      <c r="CN155" s="981"/>
      <c r="CO155" s="981"/>
      <c r="CP155" s="981"/>
      <c r="CQ155" s="981"/>
      <c r="CR155" s="981"/>
      <c r="CS155" s="981"/>
      <c r="CT155" s="981"/>
      <c r="CU155" s="981"/>
      <c r="CV155" s="981"/>
      <c r="CW155" s="981"/>
      <c r="CX155" s="981"/>
      <c r="CY155" s="981"/>
      <c r="CZ155" s="981"/>
      <c r="DA155" s="981"/>
      <c r="DB155" s="981"/>
      <c r="DC155" s="981"/>
      <c r="DD155" s="981"/>
      <c r="DE155" s="981"/>
      <c r="DF155" s="981"/>
      <c r="DG155" s="981"/>
      <c r="DH155" s="981"/>
      <c r="DI155" s="981"/>
      <c r="DJ155" s="981"/>
      <c r="DK155" s="981"/>
      <c r="DL155" s="981"/>
      <c r="DM155" s="981"/>
      <c r="DN155" s="981"/>
      <c r="DO155" s="981"/>
      <c r="DP155" s="981"/>
      <c r="DQ155" s="981"/>
      <c r="DR155" s="981"/>
      <c r="DS155" s="981"/>
      <c r="DT155" s="981"/>
      <c r="DU155" s="981"/>
      <c r="DV155" s="981"/>
      <c r="DW155" s="981"/>
      <c r="DX155" s="981"/>
      <c r="DY155" s="981"/>
      <c r="DZ155" s="981"/>
      <c r="EA155" s="981"/>
      <c r="EB155" s="981"/>
      <c r="EC155" s="981"/>
      <c r="ED155" s="981"/>
      <c r="EE155" s="981"/>
      <c r="EF155" s="981"/>
      <c r="EG155" s="981"/>
      <c r="EH155" s="981"/>
      <c r="EI155" s="981"/>
      <c r="EJ155" s="981"/>
      <c r="EK155" s="981"/>
      <c r="EL155" s="981"/>
      <c r="EM155" s="981"/>
      <c r="EN155" s="981"/>
      <c r="EO155" s="981"/>
      <c r="EP155" s="981"/>
    </row>
    <row r="156" spans="1:146" s="980" customFormat="1">
      <c r="A156" s="983"/>
      <c r="B156" s="983"/>
      <c r="C156" s="983"/>
      <c r="D156" s="983"/>
      <c r="E156" s="983"/>
      <c r="F156" s="952"/>
      <c r="G156" s="952"/>
      <c r="H156" s="952"/>
      <c r="I156" s="952"/>
      <c r="J156" s="952"/>
      <c r="K156" s="952"/>
      <c r="L156" s="952"/>
      <c r="M156" s="952"/>
      <c r="N156" s="952"/>
      <c r="O156" s="952"/>
      <c r="P156" s="952"/>
      <c r="Q156" s="952"/>
      <c r="R156" s="952"/>
      <c r="S156" s="952"/>
      <c r="T156" s="952"/>
      <c r="U156" s="952"/>
      <c r="V156" s="952"/>
      <c r="W156" s="952"/>
      <c r="X156" s="952"/>
      <c r="Y156" s="952"/>
      <c r="Z156" s="952"/>
      <c r="AA156" s="952"/>
      <c r="AB156" s="952"/>
      <c r="AC156" s="952"/>
      <c r="AD156" s="952"/>
      <c r="AE156" s="952"/>
      <c r="AF156" s="952"/>
      <c r="AG156" s="952"/>
      <c r="AH156" s="952"/>
      <c r="AI156" s="952"/>
      <c r="AJ156" s="952"/>
      <c r="AK156" s="952"/>
      <c r="AL156" s="952"/>
      <c r="AM156" s="981"/>
      <c r="AN156" s="981"/>
      <c r="AO156" s="981"/>
      <c r="AP156" s="981"/>
      <c r="AQ156" s="981"/>
      <c r="AR156" s="981"/>
      <c r="AS156" s="981"/>
      <c r="AT156" s="981"/>
      <c r="AU156" s="981"/>
      <c r="AV156" s="981"/>
      <c r="AW156" s="981"/>
      <c r="AX156" s="981"/>
      <c r="AY156" s="981"/>
      <c r="AZ156" s="981"/>
      <c r="BA156" s="981"/>
      <c r="BB156" s="981"/>
      <c r="BC156" s="981"/>
      <c r="BD156" s="981"/>
      <c r="BE156" s="981"/>
      <c r="BF156" s="981"/>
      <c r="BG156" s="981"/>
      <c r="BH156" s="981"/>
      <c r="BI156" s="981"/>
      <c r="BJ156" s="981"/>
      <c r="BK156" s="981"/>
      <c r="BL156" s="981"/>
      <c r="BM156" s="981"/>
      <c r="BN156" s="981"/>
      <c r="BO156" s="981"/>
      <c r="BP156" s="981"/>
      <c r="BQ156" s="981"/>
      <c r="BR156" s="981"/>
      <c r="BS156" s="981"/>
      <c r="BT156" s="981"/>
      <c r="BU156" s="981"/>
      <c r="BV156" s="981"/>
      <c r="BW156" s="981"/>
      <c r="BX156" s="981"/>
      <c r="BY156" s="981"/>
      <c r="BZ156" s="981"/>
      <c r="CA156" s="981"/>
      <c r="CB156" s="981"/>
      <c r="CC156" s="981"/>
      <c r="CD156" s="981"/>
      <c r="CE156" s="981"/>
      <c r="CF156" s="981"/>
      <c r="CG156" s="981"/>
      <c r="CH156" s="981"/>
      <c r="CI156" s="981"/>
      <c r="CJ156" s="981"/>
      <c r="CK156" s="981"/>
      <c r="CL156" s="981"/>
      <c r="CM156" s="981"/>
      <c r="CN156" s="981"/>
      <c r="CO156" s="981"/>
      <c r="CP156" s="981"/>
      <c r="CQ156" s="981"/>
      <c r="CR156" s="981"/>
      <c r="CS156" s="981"/>
      <c r="CT156" s="981"/>
      <c r="CU156" s="981"/>
      <c r="CV156" s="981"/>
      <c r="CW156" s="981"/>
      <c r="CX156" s="981"/>
      <c r="CY156" s="981"/>
      <c r="CZ156" s="981"/>
      <c r="DA156" s="981"/>
      <c r="DB156" s="981"/>
      <c r="DC156" s="981"/>
      <c r="DD156" s="981"/>
      <c r="DE156" s="981"/>
      <c r="DF156" s="981"/>
      <c r="DG156" s="981"/>
      <c r="DH156" s="981"/>
      <c r="DI156" s="981"/>
      <c r="DJ156" s="981"/>
      <c r="DK156" s="981"/>
      <c r="DL156" s="981"/>
      <c r="DM156" s="981"/>
      <c r="DN156" s="981"/>
      <c r="DO156" s="981"/>
      <c r="DP156" s="981"/>
      <c r="DQ156" s="981"/>
      <c r="DR156" s="981"/>
      <c r="DS156" s="981"/>
      <c r="DT156" s="981"/>
      <c r="DU156" s="981"/>
      <c r="DV156" s="981"/>
      <c r="DW156" s="981"/>
      <c r="DX156" s="981"/>
      <c r="DY156" s="981"/>
      <c r="DZ156" s="981"/>
      <c r="EA156" s="981"/>
      <c r="EB156" s="981"/>
      <c r="EC156" s="981"/>
      <c r="ED156" s="981"/>
      <c r="EE156" s="981"/>
      <c r="EF156" s="981"/>
      <c r="EG156" s="981"/>
      <c r="EH156" s="981"/>
      <c r="EI156" s="981"/>
      <c r="EJ156" s="981"/>
      <c r="EK156" s="981"/>
      <c r="EL156" s="981"/>
      <c r="EM156" s="981"/>
      <c r="EN156" s="981"/>
      <c r="EO156" s="981"/>
      <c r="EP156" s="981"/>
    </row>
    <row r="157" spans="1:146" s="980" customFormat="1">
      <c r="A157" s="983"/>
      <c r="B157" s="983"/>
      <c r="C157" s="983"/>
      <c r="D157" s="983"/>
      <c r="E157" s="983"/>
      <c r="F157" s="952"/>
      <c r="G157" s="952"/>
      <c r="H157" s="952"/>
      <c r="I157" s="952"/>
      <c r="J157" s="952"/>
      <c r="K157" s="952"/>
      <c r="L157" s="952"/>
      <c r="M157" s="952"/>
      <c r="N157" s="952"/>
      <c r="O157" s="952"/>
      <c r="P157" s="952"/>
      <c r="Q157" s="952"/>
      <c r="R157" s="952"/>
      <c r="S157" s="952"/>
      <c r="T157" s="952"/>
      <c r="U157" s="952"/>
      <c r="V157" s="952"/>
      <c r="W157" s="952"/>
      <c r="X157" s="952"/>
      <c r="Y157" s="952"/>
      <c r="Z157" s="952"/>
      <c r="AA157" s="952"/>
      <c r="AB157" s="952"/>
      <c r="AC157" s="952"/>
      <c r="AD157" s="952"/>
      <c r="AE157" s="952"/>
      <c r="AF157" s="952"/>
      <c r="AG157" s="952"/>
      <c r="AH157" s="952"/>
      <c r="AI157" s="952"/>
      <c r="AJ157" s="952"/>
      <c r="AK157" s="952"/>
      <c r="AL157" s="952"/>
      <c r="AM157" s="981"/>
      <c r="AN157" s="981"/>
      <c r="AO157" s="981"/>
      <c r="AP157" s="981"/>
      <c r="AQ157" s="981"/>
      <c r="AR157" s="981"/>
      <c r="AS157" s="981"/>
      <c r="AT157" s="981"/>
      <c r="AU157" s="981"/>
      <c r="AV157" s="981"/>
      <c r="AW157" s="981"/>
      <c r="AX157" s="981"/>
      <c r="AY157" s="981"/>
      <c r="AZ157" s="981"/>
      <c r="BA157" s="981"/>
      <c r="BB157" s="981"/>
      <c r="BC157" s="981"/>
      <c r="BD157" s="981"/>
      <c r="BE157" s="981"/>
      <c r="BF157" s="981"/>
      <c r="BG157" s="981"/>
      <c r="BH157" s="981"/>
      <c r="BI157" s="981"/>
      <c r="BJ157" s="981"/>
      <c r="BK157" s="981"/>
      <c r="BL157" s="981"/>
      <c r="BM157" s="981"/>
      <c r="BN157" s="981"/>
      <c r="BO157" s="981"/>
      <c r="BP157" s="981"/>
      <c r="BQ157" s="981"/>
      <c r="BR157" s="981"/>
      <c r="BS157" s="981"/>
      <c r="BT157" s="981"/>
      <c r="BU157" s="981"/>
      <c r="BV157" s="981"/>
      <c r="BW157" s="981"/>
      <c r="BX157" s="981"/>
      <c r="BY157" s="981"/>
      <c r="BZ157" s="981"/>
      <c r="CA157" s="981"/>
      <c r="CB157" s="981"/>
      <c r="CC157" s="981"/>
      <c r="CD157" s="981"/>
      <c r="CE157" s="981"/>
      <c r="CF157" s="981"/>
      <c r="CG157" s="981"/>
      <c r="CH157" s="981"/>
      <c r="CI157" s="981"/>
      <c r="CJ157" s="981"/>
      <c r="CK157" s="981"/>
      <c r="CL157" s="981"/>
      <c r="CM157" s="981"/>
      <c r="CN157" s="981"/>
      <c r="CO157" s="981"/>
      <c r="CP157" s="981"/>
      <c r="CQ157" s="981"/>
      <c r="CR157" s="981"/>
      <c r="CS157" s="981"/>
      <c r="CT157" s="981"/>
      <c r="CU157" s="981"/>
      <c r="CV157" s="981"/>
      <c r="CW157" s="981"/>
      <c r="CX157" s="981"/>
      <c r="CY157" s="981"/>
      <c r="CZ157" s="981"/>
      <c r="DA157" s="981"/>
      <c r="DB157" s="981"/>
      <c r="DC157" s="981"/>
      <c r="DD157" s="981"/>
      <c r="DE157" s="981"/>
      <c r="DF157" s="981"/>
      <c r="DG157" s="981"/>
      <c r="DH157" s="981"/>
      <c r="DI157" s="981"/>
      <c r="DJ157" s="981"/>
      <c r="DK157" s="981"/>
      <c r="DL157" s="981"/>
      <c r="DM157" s="981"/>
      <c r="DN157" s="981"/>
      <c r="DO157" s="981"/>
      <c r="DP157" s="981"/>
      <c r="DQ157" s="981"/>
      <c r="DR157" s="981"/>
      <c r="DS157" s="981"/>
      <c r="DT157" s="981"/>
      <c r="DU157" s="981"/>
      <c r="DV157" s="981"/>
      <c r="DW157" s="981"/>
      <c r="DX157" s="981"/>
      <c r="DY157" s="981"/>
      <c r="DZ157" s="981"/>
      <c r="EA157" s="981"/>
      <c r="EB157" s="981"/>
      <c r="EC157" s="981"/>
      <c r="ED157" s="981"/>
      <c r="EE157" s="981"/>
      <c r="EF157" s="981"/>
      <c r="EG157" s="981"/>
      <c r="EH157" s="981"/>
      <c r="EI157" s="981"/>
      <c r="EJ157" s="981"/>
      <c r="EK157" s="981"/>
      <c r="EL157" s="981"/>
      <c r="EM157" s="981"/>
      <c r="EN157" s="981"/>
      <c r="EO157" s="981"/>
      <c r="EP157" s="981"/>
    </row>
    <row r="158" spans="1:146" s="980" customFormat="1">
      <c r="A158" s="983"/>
      <c r="B158" s="983"/>
      <c r="C158" s="983"/>
      <c r="D158" s="983"/>
      <c r="E158" s="983"/>
      <c r="F158" s="952"/>
      <c r="G158" s="952"/>
      <c r="H158" s="952"/>
      <c r="I158" s="952"/>
      <c r="J158" s="952"/>
      <c r="K158" s="952"/>
      <c r="L158" s="952"/>
      <c r="M158" s="952"/>
      <c r="N158" s="952"/>
      <c r="O158" s="952"/>
      <c r="P158" s="952"/>
      <c r="Q158" s="952"/>
      <c r="R158" s="952"/>
      <c r="S158" s="952"/>
      <c r="T158" s="952"/>
      <c r="U158" s="952"/>
      <c r="V158" s="952"/>
      <c r="W158" s="952"/>
      <c r="X158" s="952"/>
      <c r="Y158" s="952"/>
      <c r="Z158" s="952"/>
      <c r="AA158" s="952"/>
      <c r="AB158" s="952"/>
      <c r="AC158" s="952"/>
      <c r="AD158" s="952"/>
      <c r="AE158" s="952"/>
      <c r="AF158" s="952"/>
      <c r="AG158" s="952"/>
      <c r="AH158" s="952"/>
      <c r="AI158" s="952"/>
      <c r="AJ158" s="952"/>
      <c r="AK158" s="952"/>
      <c r="AL158" s="952"/>
      <c r="AM158" s="981"/>
      <c r="AN158" s="981"/>
      <c r="AO158" s="981"/>
      <c r="AP158" s="981"/>
      <c r="AQ158" s="981"/>
      <c r="AR158" s="981"/>
      <c r="AS158" s="981"/>
      <c r="AT158" s="981"/>
      <c r="AU158" s="981"/>
      <c r="AV158" s="981"/>
      <c r="AW158" s="981"/>
      <c r="AX158" s="981"/>
      <c r="AY158" s="981"/>
      <c r="AZ158" s="981"/>
      <c r="BA158" s="981"/>
      <c r="BB158" s="981"/>
      <c r="BC158" s="981"/>
      <c r="BD158" s="981"/>
      <c r="BE158" s="981"/>
      <c r="BF158" s="981"/>
      <c r="BG158" s="981"/>
      <c r="BH158" s="981"/>
      <c r="BI158" s="981"/>
      <c r="BJ158" s="981"/>
      <c r="BK158" s="981"/>
      <c r="BL158" s="981"/>
      <c r="BM158" s="981"/>
      <c r="BN158" s="981"/>
      <c r="BO158" s="981"/>
      <c r="BP158" s="981"/>
      <c r="BQ158" s="981"/>
      <c r="BR158" s="981"/>
      <c r="BS158" s="981"/>
      <c r="BT158" s="981"/>
      <c r="BU158" s="981"/>
      <c r="BV158" s="981"/>
      <c r="BW158" s="981"/>
      <c r="BX158" s="981"/>
      <c r="BY158" s="981"/>
      <c r="BZ158" s="981"/>
      <c r="CA158" s="981"/>
      <c r="CB158" s="981"/>
      <c r="CC158" s="981"/>
      <c r="CD158" s="981"/>
      <c r="CE158" s="981"/>
      <c r="CF158" s="981"/>
      <c r="CG158" s="981"/>
      <c r="CH158" s="981"/>
      <c r="CI158" s="981"/>
      <c r="CJ158" s="981"/>
      <c r="CK158" s="981"/>
      <c r="CL158" s="981"/>
      <c r="CM158" s="981"/>
      <c r="CN158" s="981"/>
      <c r="CO158" s="981"/>
      <c r="CP158" s="981"/>
      <c r="CQ158" s="981"/>
      <c r="CR158" s="981"/>
      <c r="CS158" s="981"/>
      <c r="CT158" s="981"/>
      <c r="CU158" s="981"/>
      <c r="CV158" s="981"/>
      <c r="CW158" s="981"/>
      <c r="CX158" s="981"/>
      <c r="CY158" s="981"/>
      <c r="CZ158" s="981"/>
      <c r="DA158" s="981"/>
      <c r="DB158" s="981"/>
      <c r="DC158" s="981"/>
      <c r="DD158" s="981"/>
      <c r="DE158" s="981"/>
      <c r="DF158" s="981"/>
      <c r="DG158" s="981"/>
      <c r="DH158" s="981"/>
      <c r="DI158" s="981"/>
      <c r="DJ158" s="981"/>
      <c r="DK158" s="981"/>
      <c r="DL158" s="981"/>
      <c r="DM158" s="981"/>
      <c r="DN158" s="981"/>
      <c r="DO158" s="981"/>
      <c r="DP158" s="981"/>
      <c r="DQ158" s="981"/>
      <c r="DR158" s="981"/>
      <c r="DS158" s="981"/>
      <c r="DT158" s="981"/>
      <c r="DU158" s="981"/>
      <c r="DV158" s="981"/>
      <c r="DW158" s="981"/>
      <c r="DX158" s="981"/>
      <c r="DY158" s="981"/>
      <c r="DZ158" s="981"/>
      <c r="EA158" s="981"/>
      <c r="EB158" s="981"/>
      <c r="EC158" s="981"/>
      <c r="ED158" s="981"/>
      <c r="EE158" s="981"/>
      <c r="EF158" s="981"/>
      <c r="EG158" s="981"/>
      <c r="EH158" s="981"/>
      <c r="EI158" s="981"/>
      <c r="EJ158" s="981"/>
      <c r="EK158" s="981"/>
      <c r="EL158" s="981"/>
      <c r="EM158" s="981"/>
      <c r="EN158" s="981"/>
      <c r="EO158" s="981"/>
      <c r="EP158" s="981"/>
    </row>
    <row r="159" spans="1:146" s="980" customFormat="1">
      <c r="A159" s="983"/>
      <c r="B159" s="983"/>
      <c r="C159" s="983"/>
      <c r="D159" s="983"/>
      <c r="E159" s="983"/>
      <c r="F159" s="952"/>
      <c r="G159" s="952"/>
      <c r="H159" s="952"/>
      <c r="I159" s="952"/>
      <c r="J159" s="952"/>
      <c r="K159" s="952"/>
      <c r="L159" s="952"/>
      <c r="M159" s="952"/>
      <c r="N159" s="952"/>
      <c r="O159" s="952"/>
      <c r="P159" s="952"/>
      <c r="Q159" s="952"/>
      <c r="R159" s="952"/>
      <c r="S159" s="952"/>
      <c r="T159" s="952"/>
      <c r="U159" s="952"/>
      <c r="V159" s="952"/>
      <c r="W159" s="952"/>
      <c r="X159" s="952"/>
      <c r="Y159" s="952"/>
      <c r="Z159" s="952"/>
      <c r="AA159" s="952"/>
      <c r="AB159" s="952"/>
      <c r="AC159" s="952"/>
      <c r="AD159" s="952"/>
      <c r="AE159" s="952"/>
      <c r="AF159" s="952"/>
      <c r="AG159" s="952"/>
      <c r="AH159" s="952"/>
      <c r="AI159" s="952"/>
      <c r="AJ159" s="952"/>
      <c r="AK159" s="952"/>
      <c r="AL159" s="952"/>
      <c r="AM159" s="981"/>
      <c r="AN159" s="981"/>
      <c r="AO159" s="981"/>
      <c r="AP159" s="981"/>
      <c r="AQ159" s="981"/>
      <c r="AR159" s="981"/>
      <c r="AS159" s="981"/>
      <c r="AT159" s="981"/>
      <c r="AU159" s="981"/>
      <c r="AV159" s="981"/>
      <c r="AW159" s="981"/>
      <c r="AX159" s="981"/>
      <c r="AY159" s="981"/>
      <c r="AZ159" s="981"/>
      <c r="BA159" s="981"/>
      <c r="BB159" s="981"/>
      <c r="BC159" s="981"/>
      <c r="BD159" s="981"/>
      <c r="BE159" s="981"/>
      <c r="BF159" s="981"/>
      <c r="BG159" s="981"/>
      <c r="BH159" s="981"/>
      <c r="BI159" s="981"/>
      <c r="BJ159" s="981"/>
      <c r="BK159" s="981"/>
      <c r="BL159" s="981"/>
      <c r="BM159" s="981"/>
      <c r="BN159" s="981"/>
      <c r="BO159" s="981"/>
      <c r="BP159" s="981"/>
      <c r="BQ159" s="981"/>
      <c r="BR159" s="981"/>
      <c r="BS159" s="981"/>
      <c r="BT159" s="981"/>
      <c r="BU159" s="981"/>
      <c r="BV159" s="981"/>
      <c r="BW159" s="981"/>
      <c r="BX159" s="981"/>
      <c r="BY159" s="981"/>
      <c r="BZ159" s="981"/>
      <c r="CA159" s="981"/>
      <c r="CB159" s="981"/>
      <c r="CC159" s="981"/>
      <c r="CD159" s="981"/>
      <c r="CE159" s="981"/>
      <c r="CF159" s="981"/>
      <c r="CG159" s="981"/>
      <c r="CH159" s="981"/>
      <c r="CI159" s="981"/>
      <c r="CJ159" s="981"/>
      <c r="CK159" s="981"/>
      <c r="CL159" s="981"/>
      <c r="CM159" s="981"/>
      <c r="CN159" s="981"/>
      <c r="CO159" s="981"/>
      <c r="CP159" s="981"/>
      <c r="CQ159" s="981"/>
      <c r="CR159" s="981"/>
      <c r="CS159" s="981"/>
      <c r="CT159" s="981"/>
      <c r="CU159" s="981"/>
      <c r="CV159" s="981"/>
      <c r="CW159" s="981"/>
      <c r="CX159" s="981"/>
      <c r="CY159" s="981"/>
      <c r="CZ159" s="981"/>
      <c r="DA159" s="981"/>
      <c r="DB159" s="981"/>
      <c r="DC159" s="981"/>
      <c r="DD159" s="981"/>
      <c r="DE159" s="981"/>
      <c r="DF159" s="981"/>
      <c r="DG159" s="981"/>
      <c r="DH159" s="981"/>
      <c r="DI159" s="981"/>
      <c r="DJ159" s="981"/>
      <c r="DK159" s="981"/>
      <c r="DL159" s="981"/>
      <c r="DM159" s="981"/>
      <c r="DN159" s="981"/>
      <c r="DO159" s="981"/>
      <c r="DP159" s="981"/>
      <c r="DQ159" s="981"/>
      <c r="DR159" s="981"/>
      <c r="DS159" s="981"/>
      <c r="DT159" s="981"/>
      <c r="DU159" s="981"/>
      <c r="DV159" s="981"/>
      <c r="DW159" s="981"/>
      <c r="DX159" s="981"/>
      <c r="DY159" s="981"/>
      <c r="DZ159" s="981"/>
      <c r="EA159" s="981"/>
      <c r="EB159" s="981"/>
      <c r="EC159" s="981"/>
      <c r="ED159" s="981"/>
      <c r="EE159" s="981"/>
      <c r="EF159" s="981"/>
      <c r="EG159" s="981"/>
      <c r="EH159" s="981"/>
      <c r="EI159" s="981"/>
      <c r="EJ159" s="981"/>
      <c r="EK159" s="981"/>
      <c r="EL159" s="981"/>
      <c r="EM159" s="981"/>
      <c r="EN159" s="981"/>
      <c r="EO159" s="981"/>
      <c r="EP159" s="981"/>
    </row>
    <row r="160" spans="1:146" s="980" customFormat="1">
      <c r="A160" s="983"/>
      <c r="B160" s="983"/>
      <c r="C160" s="983"/>
      <c r="D160" s="983"/>
      <c r="E160" s="983"/>
      <c r="F160" s="952"/>
      <c r="G160" s="952"/>
      <c r="H160" s="952"/>
      <c r="I160" s="952"/>
      <c r="J160" s="952"/>
      <c r="K160" s="952"/>
      <c r="L160" s="952"/>
      <c r="M160" s="952"/>
      <c r="N160" s="952"/>
      <c r="O160" s="952"/>
      <c r="P160" s="952"/>
      <c r="Q160" s="952"/>
      <c r="R160" s="952"/>
      <c r="S160" s="952"/>
      <c r="T160" s="952"/>
      <c r="U160" s="952"/>
      <c r="V160" s="952"/>
      <c r="W160" s="952"/>
      <c r="X160" s="952"/>
      <c r="Y160" s="952"/>
      <c r="Z160" s="952"/>
      <c r="AA160" s="952"/>
      <c r="AB160" s="952"/>
      <c r="AC160" s="952"/>
      <c r="AD160" s="952"/>
      <c r="AE160" s="952"/>
      <c r="AF160" s="952"/>
      <c r="AG160" s="952"/>
      <c r="AH160" s="952"/>
      <c r="AI160" s="952"/>
      <c r="AJ160" s="952"/>
      <c r="AK160" s="952"/>
      <c r="AL160" s="952"/>
      <c r="AM160" s="981"/>
      <c r="AN160" s="981"/>
      <c r="AO160" s="981"/>
      <c r="AP160" s="981"/>
      <c r="AQ160" s="981"/>
      <c r="AR160" s="981"/>
      <c r="AS160" s="981"/>
      <c r="AT160" s="981"/>
      <c r="AU160" s="981"/>
      <c r="AV160" s="981"/>
      <c r="AW160" s="981"/>
      <c r="AX160" s="981"/>
      <c r="AY160" s="981"/>
      <c r="AZ160" s="981"/>
      <c r="BA160" s="981"/>
      <c r="BB160" s="981"/>
      <c r="BC160" s="981"/>
      <c r="BD160" s="981"/>
      <c r="BE160" s="981"/>
      <c r="BF160" s="981"/>
      <c r="BG160" s="981"/>
      <c r="BH160" s="981"/>
      <c r="BI160" s="981"/>
      <c r="BJ160" s="981"/>
      <c r="BK160" s="981"/>
      <c r="BL160" s="981"/>
      <c r="BM160" s="981"/>
      <c r="BN160" s="981"/>
      <c r="BO160" s="981"/>
      <c r="BP160" s="981"/>
      <c r="BQ160" s="981"/>
      <c r="BR160" s="981"/>
      <c r="BS160" s="981"/>
      <c r="BT160" s="981"/>
      <c r="BU160" s="981"/>
      <c r="BV160" s="981"/>
      <c r="BW160" s="981"/>
      <c r="BX160" s="981"/>
      <c r="BY160" s="981"/>
      <c r="BZ160" s="981"/>
      <c r="CA160" s="981"/>
      <c r="CB160" s="981"/>
      <c r="CC160" s="981"/>
      <c r="CD160" s="981"/>
      <c r="CE160" s="981"/>
      <c r="CF160" s="981"/>
      <c r="CG160" s="981"/>
      <c r="CH160" s="981"/>
      <c r="CI160" s="981"/>
      <c r="CJ160" s="981"/>
      <c r="CK160" s="981"/>
      <c r="CL160" s="981"/>
      <c r="CM160" s="981"/>
      <c r="CN160" s="981"/>
      <c r="CO160" s="981"/>
      <c r="CP160" s="981"/>
      <c r="CQ160" s="981"/>
      <c r="CR160" s="981"/>
      <c r="CS160" s="981"/>
      <c r="CT160" s="981"/>
      <c r="CU160" s="981"/>
      <c r="CV160" s="981"/>
      <c r="CW160" s="981"/>
      <c r="CX160" s="981"/>
      <c r="CY160" s="981"/>
      <c r="CZ160" s="981"/>
      <c r="DA160" s="981"/>
      <c r="DB160" s="981"/>
      <c r="DC160" s="981"/>
      <c r="DD160" s="981"/>
      <c r="DE160" s="981"/>
      <c r="DF160" s="981"/>
      <c r="DG160" s="981"/>
      <c r="DH160" s="981"/>
      <c r="DI160" s="981"/>
      <c r="DJ160" s="981"/>
      <c r="DK160" s="981"/>
      <c r="DL160" s="981"/>
      <c r="DM160" s="981"/>
      <c r="DN160" s="981"/>
      <c r="DO160" s="981"/>
      <c r="DP160" s="981"/>
      <c r="DQ160" s="981"/>
      <c r="DR160" s="981"/>
      <c r="DS160" s="981"/>
      <c r="DT160" s="981"/>
      <c r="DU160" s="981"/>
      <c r="DV160" s="981"/>
      <c r="DW160" s="981"/>
      <c r="DX160" s="981"/>
      <c r="DY160" s="981"/>
      <c r="DZ160" s="981"/>
      <c r="EA160" s="981"/>
      <c r="EB160" s="981"/>
      <c r="EC160" s="981"/>
      <c r="ED160" s="981"/>
      <c r="EE160" s="981"/>
      <c r="EF160" s="981"/>
      <c r="EG160" s="981"/>
      <c r="EH160" s="981"/>
      <c r="EI160" s="981"/>
      <c r="EJ160" s="981"/>
      <c r="EK160" s="981"/>
      <c r="EL160" s="981"/>
      <c r="EM160" s="981"/>
      <c r="EN160" s="981"/>
      <c r="EO160" s="981"/>
      <c r="EP160" s="981"/>
    </row>
    <row r="161" spans="1:146" s="980" customFormat="1">
      <c r="A161" s="983"/>
      <c r="B161" s="983"/>
      <c r="C161" s="983"/>
      <c r="D161" s="983"/>
      <c r="E161" s="983"/>
      <c r="F161" s="952"/>
      <c r="G161" s="952"/>
      <c r="H161" s="952"/>
      <c r="I161" s="952"/>
      <c r="J161" s="952"/>
      <c r="K161" s="952"/>
      <c r="L161" s="952"/>
      <c r="M161" s="952"/>
      <c r="N161" s="952"/>
      <c r="O161" s="952"/>
      <c r="P161" s="952"/>
      <c r="Q161" s="952"/>
      <c r="R161" s="952"/>
      <c r="S161" s="952"/>
      <c r="T161" s="952"/>
      <c r="U161" s="952"/>
      <c r="V161" s="952"/>
      <c r="W161" s="952"/>
      <c r="X161" s="952"/>
      <c r="Y161" s="952"/>
      <c r="Z161" s="952"/>
      <c r="AA161" s="952"/>
      <c r="AB161" s="952"/>
      <c r="AC161" s="952"/>
      <c r="AD161" s="952"/>
      <c r="AE161" s="952"/>
      <c r="AF161" s="952"/>
      <c r="AG161" s="952"/>
      <c r="AH161" s="952"/>
      <c r="AI161" s="952"/>
      <c r="AJ161" s="952"/>
      <c r="AK161" s="952"/>
      <c r="AL161" s="952"/>
      <c r="AM161" s="981"/>
      <c r="AN161" s="981"/>
      <c r="AO161" s="981"/>
      <c r="AP161" s="981"/>
      <c r="AQ161" s="981"/>
      <c r="AR161" s="981"/>
      <c r="AS161" s="981"/>
      <c r="AT161" s="981"/>
      <c r="AU161" s="981"/>
      <c r="AV161" s="981"/>
      <c r="AW161" s="981"/>
      <c r="AX161" s="981"/>
      <c r="AY161" s="981"/>
      <c r="AZ161" s="981"/>
      <c r="BA161" s="981"/>
      <c r="BB161" s="981"/>
      <c r="BC161" s="981"/>
      <c r="BD161" s="981"/>
      <c r="BE161" s="981"/>
      <c r="BF161" s="981"/>
      <c r="BG161" s="981"/>
      <c r="BH161" s="981"/>
      <c r="BI161" s="981"/>
      <c r="BJ161" s="981"/>
      <c r="BK161" s="981"/>
      <c r="BL161" s="981"/>
      <c r="BM161" s="981"/>
      <c r="BN161" s="981"/>
      <c r="BO161" s="981"/>
      <c r="BP161" s="981"/>
      <c r="BQ161" s="981"/>
      <c r="BR161" s="981"/>
      <c r="BS161" s="981"/>
      <c r="BT161" s="981"/>
      <c r="BU161" s="981"/>
      <c r="BV161" s="981"/>
      <c r="BW161" s="981"/>
      <c r="BX161" s="981"/>
      <c r="BY161" s="981"/>
      <c r="BZ161" s="981"/>
      <c r="CA161" s="981"/>
      <c r="CB161" s="981"/>
      <c r="CC161" s="981"/>
      <c r="CD161" s="981"/>
      <c r="CE161" s="981"/>
      <c r="CF161" s="981"/>
      <c r="CG161" s="981"/>
      <c r="CH161" s="981"/>
      <c r="CI161" s="981"/>
      <c r="CJ161" s="981"/>
      <c r="CK161" s="981"/>
      <c r="CL161" s="981"/>
      <c r="CM161" s="981"/>
      <c r="CN161" s="981"/>
      <c r="CO161" s="981"/>
      <c r="CP161" s="981"/>
      <c r="CQ161" s="981"/>
      <c r="CR161" s="981"/>
      <c r="CS161" s="981"/>
      <c r="CT161" s="981"/>
      <c r="CU161" s="981"/>
      <c r="CV161" s="981"/>
      <c r="CW161" s="981"/>
      <c r="CX161" s="981"/>
      <c r="CY161" s="981"/>
      <c r="CZ161" s="981"/>
      <c r="DA161" s="981"/>
      <c r="DB161" s="981"/>
      <c r="DC161" s="981"/>
      <c r="DD161" s="981"/>
      <c r="DE161" s="981"/>
      <c r="DF161" s="981"/>
      <c r="DG161" s="981"/>
      <c r="DH161" s="981"/>
      <c r="DI161" s="981"/>
      <c r="DJ161" s="981"/>
      <c r="DK161" s="981"/>
      <c r="DL161" s="981"/>
      <c r="DM161" s="981"/>
      <c r="DN161" s="981"/>
      <c r="DO161" s="981"/>
      <c r="DP161" s="981"/>
      <c r="DQ161" s="981"/>
      <c r="DR161" s="981"/>
      <c r="DS161" s="981"/>
      <c r="DT161" s="981"/>
      <c r="DU161" s="981"/>
      <c r="DV161" s="981"/>
      <c r="DW161" s="981"/>
      <c r="DX161" s="981"/>
      <c r="DY161" s="981"/>
      <c r="DZ161" s="981"/>
      <c r="EA161" s="981"/>
      <c r="EB161" s="981"/>
      <c r="EC161" s="981"/>
      <c r="ED161" s="981"/>
      <c r="EE161" s="981"/>
      <c r="EF161" s="981"/>
      <c r="EG161" s="981"/>
      <c r="EH161" s="981"/>
      <c r="EI161" s="981"/>
      <c r="EJ161" s="981"/>
      <c r="EK161" s="981"/>
      <c r="EL161" s="981"/>
      <c r="EM161" s="981"/>
      <c r="EN161" s="981"/>
      <c r="EO161" s="981"/>
      <c r="EP161" s="981"/>
    </row>
    <row r="162" spans="1:146" s="980" customFormat="1">
      <c r="A162" s="983"/>
      <c r="B162" s="983"/>
      <c r="C162" s="983"/>
      <c r="D162" s="983"/>
      <c r="E162" s="983"/>
      <c r="F162" s="952"/>
      <c r="G162" s="952"/>
      <c r="H162" s="952"/>
      <c r="I162" s="952"/>
      <c r="J162" s="952"/>
      <c r="K162" s="952"/>
      <c r="L162" s="952"/>
      <c r="M162" s="952"/>
      <c r="N162" s="952"/>
      <c r="O162" s="952"/>
      <c r="P162" s="952"/>
      <c r="Q162" s="952"/>
      <c r="R162" s="952"/>
      <c r="S162" s="952"/>
      <c r="T162" s="952"/>
      <c r="U162" s="952"/>
      <c r="V162" s="952"/>
      <c r="W162" s="952"/>
      <c r="X162" s="952"/>
      <c r="Y162" s="952"/>
      <c r="Z162" s="952"/>
      <c r="AA162" s="952"/>
      <c r="AB162" s="952"/>
      <c r="AC162" s="952"/>
      <c r="AD162" s="952"/>
      <c r="AE162" s="952"/>
      <c r="AF162" s="952"/>
      <c r="AG162" s="952"/>
      <c r="AH162" s="952"/>
      <c r="AI162" s="952"/>
      <c r="AJ162" s="952"/>
      <c r="AK162" s="952"/>
      <c r="AL162" s="952"/>
      <c r="AM162" s="981"/>
      <c r="AN162" s="981"/>
      <c r="AO162" s="981"/>
      <c r="AP162" s="981"/>
      <c r="AQ162" s="981"/>
      <c r="AR162" s="981"/>
      <c r="AS162" s="981"/>
      <c r="AT162" s="981"/>
      <c r="AU162" s="981"/>
      <c r="AV162" s="981"/>
      <c r="AW162" s="981"/>
      <c r="AX162" s="981"/>
      <c r="AY162" s="981"/>
      <c r="AZ162" s="981"/>
      <c r="BA162" s="981"/>
      <c r="BB162" s="981"/>
      <c r="BC162" s="981"/>
      <c r="BD162" s="981"/>
      <c r="BE162" s="981"/>
      <c r="BF162" s="981"/>
      <c r="BG162" s="981"/>
      <c r="BH162" s="981"/>
      <c r="BI162" s="981"/>
      <c r="BJ162" s="981"/>
      <c r="BK162" s="981"/>
      <c r="BL162" s="981"/>
      <c r="BM162" s="981"/>
      <c r="BN162" s="981"/>
      <c r="BO162" s="981"/>
      <c r="BP162" s="981"/>
      <c r="BQ162" s="981"/>
      <c r="BR162" s="981"/>
      <c r="BS162" s="981"/>
      <c r="BT162" s="981"/>
      <c r="BU162" s="981"/>
      <c r="BV162" s="981"/>
      <c r="BW162" s="981"/>
      <c r="BX162" s="981"/>
      <c r="BY162" s="981"/>
      <c r="BZ162" s="981"/>
      <c r="CA162" s="981"/>
      <c r="CB162" s="981"/>
      <c r="CC162" s="981"/>
      <c r="CD162" s="981"/>
      <c r="CE162" s="981"/>
      <c r="CF162" s="981"/>
      <c r="CG162" s="981"/>
      <c r="CH162" s="981"/>
      <c r="CI162" s="981"/>
      <c r="CJ162" s="981"/>
      <c r="CK162" s="981"/>
      <c r="CL162" s="981"/>
      <c r="CM162" s="981"/>
      <c r="CN162" s="981"/>
      <c r="CO162" s="981"/>
      <c r="CP162" s="981"/>
      <c r="CQ162" s="981"/>
      <c r="CR162" s="981"/>
      <c r="CS162" s="981"/>
      <c r="CT162" s="981"/>
      <c r="CU162" s="981"/>
      <c r="CV162" s="981"/>
      <c r="CW162" s="981"/>
      <c r="CX162" s="981"/>
      <c r="CY162" s="981"/>
      <c r="CZ162" s="981"/>
      <c r="DA162" s="981"/>
      <c r="DB162" s="981"/>
      <c r="DC162" s="981"/>
      <c r="DD162" s="981"/>
      <c r="DE162" s="981"/>
      <c r="DF162" s="981"/>
      <c r="DG162" s="981"/>
      <c r="DH162" s="981"/>
      <c r="DI162" s="981"/>
      <c r="DJ162" s="981"/>
      <c r="DK162" s="981"/>
      <c r="DL162" s="981"/>
      <c r="DM162" s="981"/>
      <c r="DN162" s="981"/>
      <c r="DO162" s="981"/>
      <c r="DP162" s="981"/>
      <c r="DQ162" s="981"/>
      <c r="DR162" s="981"/>
      <c r="DS162" s="981"/>
      <c r="DT162" s="981"/>
      <c r="DU162" s="981"/>
      <c r="DV162" s="981"/>
      <c r="DW162" s="981"/>
      <c r="DX162" s="981"/>
      <c r="DY162" s="981"/>
      <c r="DZ162" s="981"/>
      <c r="EA162" s="981"/>
      <c r="EB162" s="981"/>
      <c r="EC162" s="981"/>
      <c r="ED162" s="981"/>
      <c r="EE162" s="981"/>
      <c r="EF162" s="981"/>
      <c r="EG162" s="981"/>
      <c r="EH162" s="981"/>
      <c r="EI162" s="981"/>
      <c r="EJ162" s="981"/>
      <c r="EK162" s="981"/>
      <c r="EL162" s="981"/>
      <c r="EM162" s="981"/>
      <c r="EN162" s="981"/>
      <c r="EO162" s="981"/>
      <c r="EP162" s="981"/>
    </row>
    <row r="163" spans="1:146" s="980" customFormat="1">
      <c r="A163" s="983"/>
      <c r="B163" s="983"/>
      <c r="C163" s="983"/>
      <c r="D163" s="983"/>
      <c r="E163" s="983"/>
      <c r="F163" s="952"/>
      <c r="G163" s="952"/>
      <c r="H163" s="952"/>
      <c r="I163" s="952"/>
      <c r="J163" s="952"/>
      <c r="K163" s="952"/>
      <c r="L163" s="952"/>
      <c r="M163" s="952"/>
      <c r="N163" s="952"/>
      <c r="O163" s="952"/>
      <c r="P163" s="952"/>
      <c r="Q163" s="952"/>
      <c r="R163" s="952"/>
      <c r="S163" s="952"/>
      <c r="T163" s="952"/>
      <c r="U163" s="952"/>
      <c r="V163" s="952"/>
      <c r="W163" s="952"/>
      <c r="X163" s="952"/>
      <c r="Y163" s="952"/>
      <c r="Z163" s="952"/>
      <c r="AA163" s="952"/>
      <c r="AB163" s="952"/>
      <c r="AC163" s="952"/>
      <c r="AD163" s="952"/>
      <c r="AE163" s="952"/>
      <c r="AF163" s="952"/>
      <c r="AG163" s="952"/>
      <c r="AH163" s="952"/>
      <c r="AI163" s="952"/>
      <c r="AJ163" s="952"/>
      <c r="AK163" s="952"/>
      <c r="AL163" s="952"/>
      <c r="AM163" s="981"/>
      <c r="AN163" s="981"/>
      <c r="AO163" s="981"/>
      <c r="AP163" s="981"/>
      <c r="AQ163" s="981"/>
      <c r="AR163" s="981"/>
      <c r="AS163" s="981"/>
      <c r="AT163" s="981"/>
      <c r="AU163" s="981"/>
      <c r="AV163" s="981"/>
      <c r="AW163" s="981"/>
      <c r="AX163" s="981"/>
      <c r="AY163" s="981"/>
      <c r="AZ163" s="981"/>
      <c r="BA163" s="981"/>
      <c r="BB163" s="981"/>
      <c r="BC163" s="981"/>
      <c r="BD163" s="981"/>
      <c r="BE163" s="981"/>
      <c r="BF163" s="981"/>
      <c r="BG163" s="981"/>
      <c r="BH163" s="981"/>
      <c r="BI163" s="981"/>
      <c r="BJ163" s="981"/>
      <c r="BK163" s="981"/>
      <c r="BL163" s="981"/>
      <c r="BM163" s="981"/>
      <c r="BN163" s="981"/>
      <c r="BO163" s="981"/>
      <c r="BP163" s="981"/>
      <c r="BQ163" s="981"/>
      <c r="BR163" s="981"/>
      <c r="BS163" s="981"/>
      <c r="BT163" s="981"/>
      <c r="BU163" s="981"/>
      <c r="BV163" s="981"/>
      <c r="BW163" s="981"/>
      <c r="BX163" s="981"/>
      <c r="BY163" s="981"/>
      <c r="BZ163" s="981"/>
      <c r="CA163" s="981"/>
      <c r="CB163" s="981"/>
      <c r="CC163" s="981"/>
      <c r="CD163" s="981"/>
      <c r="CE163" s="981"/>
      <c r="CF163" s="981"/>
      <c r="CG163" s="981"/>
      <c r="CH163" s="981"/>
      <c r="CI163" s="981"/>
      <c r="CJ163" s="981"/>
      <c r="CK163" s="981"/>
      <c r="CL163" s="981"/>
      <c r="CM163" s="981"/>
      <c r="CN163" s="981"/>
      <c r="CO163" s="981"/>
      <c r="CP163" s="981"/>
      <c r="CQ163" s="981"/>
      <c r="CR163" s="981"/>
      <c r="CS163" s="981"/>
      <c r="CT163" s="981"/>
      <c r="CU163" s="981"/>
      <c r="CV163" s="981"/>
      <c r="CW163" s="981"/>
      <c r="CX163" s="981"/>
      <c r="CY163" s="981"/>
      <c r="CZ163" s="981"/>
      <c r="DA163" s="981"/>
      <c r="DB163" s="981"/>
      <c r="DC163" s="981"/>
      <c r="DD163" s="981"/>
      <c r="DE163" s="981"/>
      <c r="DF163" s="981"/>
      <c r="DG163" s="981"/>
      <c r="DH163" s="981"/>
      <c r="DI163" s="981"/>
      <c r="DJ163" s="981"/>
      <c r="DK163" s="981"/>
      <c r="DL163" s="981"/>
      <c r="DM163" s="981"/>
      <c r="DN163" s="981"/>
      <c r="DO163" s="981"/>
      <c r="DP163" s="981"/>
      <c r="DQ163" s="981"/>
      <c r="DR163" s="981"/>
      <c r="DS163" s="981"/>
      <c r="DT163" s="981"/>
      <c r="DU163" s="981"/>
      <c r="DV163" s="981"/>
      <c r="DW163" s="981"/>
      <c r="DX163" s="981"/>
      <c r="DY163" s="981"/>
      <c r="DZ163" s="981"/>
      <c r="EA163" s="981"/>
      <c r="EB163" s="981"/>
      <c r="EC163" s="981"/>
      <c r="ED163" s="981"/>
      <c r="EE163" s="981"/>
      <c r="EF163" s="981"/>
      <c r="EG163" s="981"/>
      <c r="EH163" s="981"/>
      <c r="EI163" s="981"/>
      <c r="EJ163" s="981"/>
      <c r="EK163" s="981"/>
      <c r="EL163" s="981"/>
      <c r="EM163" s="981"/>
      <c r="EN163" s="981"/>
      <c r="EO163" s="981"/>
      <c r="EP163" s="981"/>
    </row>
    <row r="164" spans="1:146" s="980" customFormat="1">
      <c r="A164" s="983"/>
      <c r="B164" s="983"/>
      <c r="C164" s="983"/>
      <c r="D164" s="983"/>
      <c r="E164" s="983"/>
      <c r="F164" s="952"/>
      <c r="G164" s="952"/>
      <c r="H164" s="952"/>
      <c r="I164" s="952"/>
      <c r="J164" s="952"/>
      <c r="K164" s="952"/>
      <c r="L164" s="952"/>
      <c r="M164" s="952"/>
      <c r="N164" s="952"/>
      <c r="O164" s="952"/>
      <c r="P164" s="952"/>
      <c r="Q164" s="952"/>
      <c r="R164" s="952"/>
      <c r="S164" s="952"/>
      <c r="T164" s="952"/>
      <c r="U164" s="952"/>
      <c r="V164" s="952"/>
      <c r="W164" s="952"/>
      <c r="X164" s="952"/>
      <c r="Y164" s="952"/>
      <c r="Z164" s="952"/>
      <c r="AA164" s="952"/>
      <c r="AB164" s="952"/>
      <c r="AC164" s="952"/>
      <c r="AD164" s="952"/>
      <c r="AE164" s="952"/>
      <c r="AF164" s="952"/>
      <c r="AG164" s="952"/>
      <c r="AH164" s="952"/>
      <c r="AI164" s="952"/>
      <c r="AJ164" s="952"/>
      <c r="AK164" s="952"/>
      <c r="AL164" s="952"/>
      <c r="AM164" s="981"/>
      <c r="AN164" s="981"/>
      <c r="AO164" s="981"/>
      <c r="AP164" s="981"/>
      <c r="AQ164" s="981"/>
      <c r="AR164" s="981"/>
      <c r="AS164" s="981"/>
      <c r="AT164" s="981"/>
      <c r="AU164" s="981"/>
      <c r="AV164" s="981"/>
      <c r="AW164" s="981"/>
      <c r="AX164" s="981"/>
      <c r="AY164" s="981"/>
      <c r="AZ164" s="981"/>
      <c r="BA164" s="981"/>
      <c r="BB164" s="981"/>
      <c r="BC164" s="981"/>
      <c r="BD164" s="981"/>
      <c r="BE164" s="981"/>
      <c r="BF164" s="981"/>
      <c r="BG164" s="981"/>
      <c r="BH164" s="981"/>
      <c r="BI164" s="981"/>
      <c r="BJ164" s="981"/>
      <c r="BK164" s="981"/>
      <c r="BL164" s="981"/>
      <c r="BM164" s="981"/>
      <c r="BN164" s="981"/>
      <c r="BO164" s="981"/>
      <c r="BP164" s="981"/>
      <c r="BQ164" s="981"/>
      <c r="BR164" s="981"/>
      <c r="BS164" s="981"/>
      <c r="BT164" s="981"/>
      <c r="BU164" s="981"/>
      <c r="BV164" s="981"/>
      <c r="BW164" s="981"/>
      <c r="BX164" s="981"/>
      <c r="BY164" s="981"/>
      <c r="BZ164" s="981"/>
      <c r="CA164" s="981"/>
      <c r="CB164" s="981"/>
      <c r="CC164" s="981"/>
      <c r="CD164" s="981"/>
      <c r="CE164" s="981"/>
      <c r="CF164" s="981"/>
      <c r="CG164" s="981"/>
      <c r="CH164" s="981"/>
      <c r="CI164" s="981"/>
      <c r="CJ164" s="981"/>
      <c r="CK164" s="981"/>
      <c r="CL164" s="981"/>
      <c r="CM164" s="981"/>
      <c r="CN164" s="981"/>
      <c r="CO164" s="981"/>
      <c r="CP164" s="981"/>
      <c r="CQ164" s="981"/>
      <c r="CR164" s="981"/>
      <c r="CS164" s="981"/>
      <c r="CT164" s="981"/>
      <c r="CU164" s="981"/>
      <c r="CV164" s="981"/>
      <c r="CW164" s="981"/>
      <c r="CX164" s="981"/>
      <c r="CY164" s="981"/>
      <c r="CZ164" s="981"/>
      <c r="DA164" s="981"/>
      <c r="DB164" s="981"/>
      <c r="DC164" s="981"/>
      <c r="DD164" s="981"/>
      <c r="DE164" s="981"/>
      <c r="DF164" s="981"/>
      <c r="DG164" s="981"/>
      <c r="DH164" s="981"/>
      <c r="DI164" s="981"/>
      <c r="DJ164" s="981"/>
      <c r="DK164" s="981"/>
      <c r="DL164" s="981"/>
      <c r="DM164" s="981"/>
      <c r="DN164" s="981"/>
      <c r="DO164" s="981"/>
      <c r="DP164" s="981"/>
      <c r="DQ164" s="981"/>
      <c r="DR164" s="981"/>
      <c r="DS164" s="981"/>
      <c r="DT164" s="981"/>
      <c r="DU164" s="981"/>
      <c r="DV164" s="981"/>
      <c r="DW164" s="981"/>
      <c r="DX164" s="981"/>
      <c r="DY164" s="981"/>
      <c r="DZ164" s="981"/>
      <c r="EA164" s="981"/>
      <c r="EB164" s="981"/>
      <c r="EC164" s="981"/>
      <c r="ED164" s="981"/>
      <c r="EE164" s="981"/>
      <c r="EF164" s="981"/>
      <c r="EG164" s="981"/>
      <c r="EH164" s="981"/>
      <c r="EI164" s="981"/>
      <c r="EJ164" s="981"/>
      <c r="EK164" s="981"/>
      <c r="EL164" s="981"/>
      <c r="EM164" s="981"/>
      <c r="EN164" s="981"/>
      <c r="EO164" s="981"/>
      <c r="EP164" s="981"/>
    </row>
    <row r="165" spans="1:146" s="980" customFormat="1">
      <c r="A165" s="983"/>
      <c r="B165" s="983"/>
      <c r="C165" s="983"/>
      <c r="D165" s="983"/>
      <c r="E165" s="983"/>
      <c r="F165" s="952"/>
      <c r="G165" s="952"/>
      <c r="H165" s="952"/>
      <c r="I165" s="952"/>
      <c r="J165" s="952"/>
      <c r="K165" s="952"/>
      <c r="L165" s="952"/>
      <c r="M165" s="952"/>
      <c r="N165" s="952"/>
      <c r="O165" s="952"/>
      <c r="P165" s="952"/>
      <c r="Q165" s="952"/>
      <c r="R165" s="952"/>
      <c r="S165" s="952"/>
      <c r="T165" s="952"/>
      <c r="U165" s="952"/>
      <c r="V165" s="952"/>
      <c r="W165" s="952"/>
      <c r="X165" s="952"/>
      <c r="Y165" s="952"/>
      <c r="Z165" s="952"/>
      <c r="AA165" s="952"/>
      <c r="AB165" s="952"/>
      <c r="AC165" s="952"/>
      <c r="AD165" s="952"/>
      <c r="AE165" s="952"/>
      <c r="AF165" s="952"/>
      <c r="AG165" s="952"/>
      <c r="AH165" s="952"/>
      <c r="AI165" s="952"/>
      <c r="AJ165" s="952"/>
      <c r="AK165" s="952"/>
      <c r="AL165" s="952"/>
      <c r="AM165" s="981"/>
      <c r="AN165" s="981"/>
      <c r="AO165" s="981"/>
      <c r="AP165" s="981"/>
      <c r="AQ165" s="981"/>
      <c r="AR165" s="981"/>
      <c r="AS165" s="981"/>
      <c r="AT165" s="981"/>
      <c r="AU165" s="981"/>
      <c r="AV165" s="981"/>
      <c r="AW165" s="981"/>
      <c r="AX165" s="981"/>
      <c r="AY165" s="981"/>
      <c r="AZ165" s="981"/>
      <c r="BA165" s="981"/>
      <c r="BB165" s="981"/>
      <c r="BC165" s="981"/>
      <c r="BD165" s="981"/>
      <c r="BE165" s="981"/>
      <c r="BF165" s="981"/>
      <c r="BG165" s="981"/>
      <c r="BH165" s="981"/>
      <c r="BI165" s="981"/>
      <c r="BJ165" s="981"/>
      <c r="BK165" s="981"/>
      <c r="BL165" s="981"/>
      <c r="BM165" s="981"/>
      <c r="BN165" s="981"/>
      <c r="BO165" s="981"/>
      <c r="BP165" s="981"/>
      <c r="BQ165" s="981"/>
      <c r="BR165" s="981"/>
      <c r="BS165" s="981"/>
      <c r="BT165" s="981"/>
      <c r="BU165" s="981"/>
      <c r="BV165" s="981"/>
      <c r="BW165" s="981"/>
      <c r="BX165" s="981"/>
      <c r="BY165" s="981"/>
      <c r="BZ165" s="981"/>
      <c r="CA165" s="981"/>
      <c r="CB165" s="981"/>
      <c r="CC165" s="981"/>
      <c r="CD165" s="981"/>
      <c r="CE165" s="981"/>
      <c r="CF165" s="981"/>
      <c r="CG165" s="981"/>
      <c r="CH165" s="981"/>
      <c r="CI165" s="981"/>
      <c r="CJ165" s="981"/>
      <c r="CK165" s="981"/>
      <c r="CL165" s="981"/>
      <c r="CM165" s="981"/>
      <c r="CN165" s="981"/>
      <c r="CO165" s="981"/>
      <c r="CP165" s="981"/>
      <c r="CQ165" s="981"/>
      <c r="CR165" s="981"/>
      <c r="CS165" s="981"/>
      <c r="CT165" s="981"/>
      <c r="CU165" s="981"/>
      <c r="CV165" s="981"/>
      <c r="CW165" s="981"/>
      <c r="CX165" s="981"/>
      <c r="CY165" s="981"/>
      <c r="CZ165" s="981"/>
      <c r="DA165" s="981"/>
      <c r="DB165" s="981"/>
      <c r="DC165" s="981"/>
      <c r="DD165" s="981"/>
      <c r="DE165" s="981"/>
      <c r="DF165" s="981"/>
      <c r="DG165" s="981"/>
      <c r="DH165" s="981"/>
      <c r="DI165" s="981"/>
      <c r="DJ165" s="981"/>
      <c r="DK165" s="981"/>
      <c r="DL165" s="981"/>
      <c r="DM165" s="981"/>
      <c r="DN165" s="981"/>
      <c r="DO165" s="981"/>
      <c r="DP165" s="981"/>
      <c r="DQ165" s="981"/>
      <c r="DR165" s="981"/>
      <c r="DS165" s="981"/>
      <c r="DT165" s="981"/>
      <c r="DU165" s="981"/>
      <c r="DV165" s="981"/>
      <c r="DW165" s="981"/>
      <c r="DX165" s="981"/>
      <c r="DY165" s="981"/>
      <c r="DZ165" s="981"/>
      <c r="EA165" s="981"/>
      <c r="EB165" s="981"/>
      <c r="EC165" s="981"/>
      <c r="ED165" s="981"/>
      <c r="EE165" s="981"/>
      <c r="EF165" s="981"/>
      <c r="EG165" s="981"/>
      <c r="EH165" s="981"/>
      <c r="EI165" s="981"/>
      <c r="EJ165" s="981"/>
      <c r="EK165" s="981"/>
      <c r="EL165" s="981"/>
      <c r="EM165" s="981"/>
      <c r="EN165" s="981"/>
      <c r="EO165" s="981"/>
      <c r="EP165" s="981"/>
    </row>
    <row r="166" spans="1:146" s="980" customFormat="1">
      <c r="A166" s="983"/>
      <c r="B166" s="983"/>
      <c r="C166" s="983"/>
      <c r="D166" s="983"/>
      <c r="E166" s="983"/>
      <c r="F166" s="952"/>
      <c r="G166" s="952"/>
      <c r="H166" s="952"/>
      <c r="I166" s="952"/>
      <c r="J166" s="952"/>
      <c r="K166" s="952"/>
      <c r="L166" s="952"/>
      <c r="M166" s="952"/>
      <c r="N166" s="952"/>
      <c r="O166" s="952"/>
      <c r="P166" s="952"/>
      <c r="Q166" s="952"/>
      <c r="R166" s="952"/>
      <c r="S166" s="952"/>
      <c r="T166" s="952"/>
      <c r="U166" s="952"/>
      <c r="V166" s="952"/>
      <c r="W166" s="952"/>
      <c r="X166" s="952"/>
      <c r="Y166" s="952"/>
      <c r="Z166" s="952"/>
      <c r="AA166" s="952"/>
      <c r="AB166" s="952"/>
      <c r="AC166" s="952"/>
      <c r="AD166" s="952"/>
      <c r="AE166" s="952"/>
      <c r="AF166" s="952"/>
      <c r="AG166" s="952"/>
      <c r="AH166" s="952"/>
      <c r="AI166" s="952"/>
      <c r="AJ166" s="952"/>
      <c r="AK166" s="952"/>
      <c r="AL166" s="952"/>
      <c r="AM166" s="981"/>
      <c r="AN166" s="981"/>
      <c r="AO166" s="981"/>
      <c r="AP166" s="981"/>
      <c r="AQ166" s="981"/>
      <c r="AR166" s="981"/>
      <c r="AS166" s="981"/>
      <c r="AT166" s="981"/>
      <c r="AU166" s="981"/>
      <c r="AV166" s="981"/>
      <c r="AW166" s="981"/>
      <c r="AX166" s="981"/>
      <c r="AY166" s="981"/>
      <c r="AZ166" s="981"/>
      <c r="BA166" s="981"/>
      <c r="BB166" s="981"/>
      <c r="BC166" s="981"/>
      <c r="BD166" s="981"/>
      <c r="BE166" s="981"/>
      <c r="BF166" s="981"/>
      <c r="BG166" s="981"/>
      <c r="BH166" s="981"/>
      <c r="BI166" s="981"/>
      <c r="BJ166" s="981"/>
      <c r="BK166" s="981"/>
      <c r="BL166" s="981"/>
      <c r="BM166" s="981"/>
      <c r="BN166" s="981"/>
      <c r="BO166" s="981"/>
      <c r="BP166" s="981"/>
      <c r="BQ166" s="981"/>
      <c r="BR166" s="981"/>
      <c r="BS166" s="981"/>
      <c r="BT166" s="981"/>
      <c r="BU166" s="981"/>
      <c r="BV166" s="981"/>
      <c r="BW166" s="981"/>
      <c r="BX166" s="981"/>
      <c r="BY166" s="981"/>
      <c r="BZ166" s="981"/>
      <c r="CA166" s="981"/>
      <c r="CB166" s="981"/>
      <c r="CC166" s="981"/>
      <c r="CD166" s="981"/>
      <c r="CE166" s="981"/>
      <c r="CF166" s="981"/>
      <c r="CG166" s="981"/>
      <c r="CH166" s="981"/>
      <c r="CI166" s="981"/>
      <c r="CJ166" s="981"/>
      <c r="CK166" s="981"/>
      <c r="CL166" s="981"/>
      <c r="CM166" s="981"/>
      <c r="CN166" s="981"/>
      <c r="CO166" s="981"/>
      <c r="CP166" s="981"/>
      <c r="CQ166" s="981"/>
      <c r="CR166" s="981"/>
      <c r="CS166" s="981"/>
      <c r="CT166" s="981"/>
      <c r="CU166" s="981"/>
      <c r="CV166" s="981"/>
      <c r="CW166" s="981"/>
      <c r="CX166" s="981"/>
      <c r="CY166" s="981"/>
      <c r="CZ166" s="981"/>
      <c r="DA166" s="981"/>
      <c r="DB166" s="981"/>
      <c r="DC166" s="981"/>
      <c r="DD166" s="981"/>
      <c r="DE166" s="981"/>
      <c r="DF166" s="981"/>
      <c r="DG166" s="981"/>
      <c r="DH166" s="981"/>
      <c r="DI166" s="981"/>
      <c r="DJ166" s="981"/>
      <c r="DK166" s="981"/>
      <c r="DL166" s="981"/>
      <c r="DM166" s="981"/>
      <c r="DN166" s="981"/>
      <c r="DO166" s="981"/>
      <c r="DP166" s="981"/>
      <c r="DQ166" s="981"/>
      <c r="DR166" s="981"/>
      <c r="DS166" s="981"/>
      <c r="DT166" s="981"/>
      <c r="DU166" s="981"/>
      <c r="DV166" s="981"/>
      <c r="DW166" s="981"/>
      <c r="DX166" s="981"/>
      <c r="DY166" s="981"/>
      <c r="DZ166" s="981"/>
      <c r="EA166" s="981"/>
      <c r="EB166" s="981"/>
      <c r="EC166" s="981"/>
      <c r="ED166" s="981"/>
      <c r="EE166" s="981"/>
      <c r="EF166" s="981"/>
      <c r="EG166" s="981"/>
      <c r="EH166" s="981"/>
      <c r="EI166" s="981"/>
      <c r="EJ166" s="981"/>
      <c r="EK166" s="981"/>
      <c r="EL166" s="981"/>
      <c r="EM166" s="981"/>
      <c r="EN166" s="981"/>
      <c r="EO166" s="981"/>
      <c r="EP166" s="981"/>
    </row>
    <row r="167" spans="1:146" s="980" customFormat="1">
      <c r="A167" s="983"/>
      <c r="B167" s="983"/>
      <c r="C167" s="983"/>
      <c r="D167" s="983"/>
      <c r="E167" s="983"/>
      <c r="F167" s="952"/>
      <c r="G167" s="952"/>
      <c r="H167" s="952"/>
      <c r="I167" s="952"/>
      <c r="J167" s="952"/>
      <c r="K167" s="952"/>
      <c r="L167" s="952"/>
      <c r="M167" s="952"/>
      <c r="N167" s="952"/>
      <c r="O167" s="952"/>
      <c r="P167" s="952"/>
      <c r="Q167" s="952"/>
      <c r="R167" s="952"/>
      <c r="S167" s="952"/>
      <c r="T167" s="952"/>
      <c r="U167" s="952"/>
      <c r="V167" s="952"/>
      <c r="W167" s="952"/>
      <c r="X167" s="952"/>
      <c r="Y167" s="952"/>
      <c r="Z167" s="952"/>
      <c r="AA167" s="952"/>
      <c r="AB167" s="952"/>
      <c r="AC167" s="952"/>
      <c r="AD167" s="952"/>
      <c r="AE167" s="952"/>
      <c r="AF167" s="952"/>
      <c r="AG167" s="952"/>
      <c r="AH167" s="952"/>
      <c r="AI167" s="952"/>
      <c r="AJ167" s="952"/>
      <c r="AK167" s="952"/>
      <c r="AL167" s="952"/>
      <c r="AM167" s="981"/>
      <c r="AN167" s="981"/>
      <c r="AO167" s="981"/>
      <c r="AP167" s="981"/>
      <c r="AQ167" s="981"/>
      <c r="AR167" s="981"/>
      <c r="AS167" s="981"/>
      <c r="AT167" s="981"/>
      <c r="AU167" s="981"/>
      <c r="AV167" s="981"/>
      <c r="AW167" s="981"/>
      <c r="AX167" s="981"/>
      <c r="AY167" s="981"/>
      <c r="AZ167" s="981"/>
      <c r="BA167" s="981"/>
      <c r="BB167" s="981"/>
      <c r="BC167" s="981"/>
      <c r="BD167" s="981"/>
      <c r="BE167" s="981"/>
      <c r="BF167" s="981"/>
      <c r="BG167" s="981"/>
      <c r="BH167" s="981"/>
      <c r="BI167" s="981"/>
      <c r="BJ167" s="981"/>
      <c r="BK167" s="981"/>
      <c r="BL167" s="981"/>
      <c r="BM167" s="981"/>
      <c r="BN167" s="981"/>
      <c r="BO167" s="981"/>
      <c r="BP167" s="981"/>
      <c r="BQ167" s="981"/>
      <c r="BR167" s="981"/>
      <c r="BS167" s="981"/>
      <c r="BT167" s="981"/>
      <c r="BU167" s="981"/>
      <c r="BV167" s="981"/>
      <c r="BW167" s="981"/>
      <c r="BX167" s="981"/>
      <c r="BY167" s="981"/>
      <c r="BZ167" s="981"/>
      <c r="CA167" s="981"/>
      <c r="CB167" s="981"/>
      <c r="CC167" s="981"/>
      <c r="CD167" s="981"/>
      <c r="CE167" s="981"/>
      <c r="CF167" s="981"/>
      <c r="CG167" s="981"/>
      <c r="CH167" s="981"/>
      <c r="CI167" s="981"/>
      <c r="CJ167" s="981"/>
      <c r="CK167" s="981"/>
      <c r="CL167" s="981"/>
      <c r="CM167" s="981"/>
      <c r="CN167" s="981"/>
      <c r="CO167" s="981"/>
      <c r="CP167" s="981"/>
      <c r="CQ167" s="981"/>
      <c r="CR167" s="981"/>
      <c r="CS167" s="981"/>
      <c r="CT167" s="981"/>
      <c r="CU167" s="981"/>
      <c r="CV167" s="981"/>
      <c r="CW167" s="981"/>
      <c r="CX167" s="981"/>
      <c r="CY167" s="981"/>
      <c r="CZ167" s="981"/>
      <c r="DA167" s="981"/>
      <c r="DB167" s="981"/>
      <c r="DC167" s="981"/>
      <c r="DD167" s="981"/>
      <c r="DE167" s="981"/>
      <c r="DF167" s="981"/>
      <c r="DG167" s="981"/>
      <c r="DH167" s="981"/>
      <c r="DI167" s="981"/>
      <c r="DJ167" s="981"/>
      <c r="DK167" s="981"/>
      <c r="DL167" s="981"/>
      <c r="DM167" s="981"/>
      <c r="DN167" s="981"/>
      <c r="DO167" s="981"/>
      <c r="DP167" s="981"/>
      <c r="DQ167" s="981"/>
      <c r="DR167" s="981"/>
      <c r="DS167" s="981"/>
      <c r="DT167" s="981"/>
      <c r="DU167" s="981"/>
      <c r="DV167" s="981"/>
      <c r="DW167" s="981"/>
      <c r="DX167" s="981"/>
      <c r="DY167" s="981"/>
      <c r="DZ167" s="981"/>
      <c r="EA167" s="981"/>
      <c r="EB167" s="981"/>
      <c r="EC167" s="981"/>
      <c r="ED167" s="981"/>
      <c r="EE167" s="981"/>
      <c r="EF167" s="981"/>
      <c r="EG167" s="981"/>
      <c r="EH167" s="981"/>
      <c r="EI167" s="981"/>
      <c r="EJ167" s="981"/>
      <c r="EK167" s="981"/>
      <c r="EL167" s="981"/>
      <c r="EM167" s="981"/>
      <c r="EN167" s="981"/>
      <c r="EO167" s="981"/>
      <c r="EP167" s="981"/>
    </row>
    <row r="168" spans="1:146" s="980" customFormat="1">
      <c r="A168" s="983"/>
      <c r="B168" s="983"/>
      <c r="C168" s="983"/>
      <c r="D168" s="983"/>
      <c r="E168" s="983"/>
      <c r="F168" s="952"/>
      <c r="G168" s="952"/>
      <c r="H168" s="952"/>
      <c r="I168" s="952"/>
      <c r="J168" s="952"/>
      <c r="K168" s="952"/>
      <c r="L168" s="952"/>
      <c r="M168" s="952"/>
      <c r="N168" s="952"/>
      <c r="O168" s="952"/>
      <c r="P168" s="952"/>
      <c r="Q168" s="952"/>
      <c r="R168" s="952"/>
      <c r="S168" s="952"/>
      <c r="T168" s="952"/>
      <c r="U168" s="952"/>
      <c r="V168" s="952"/>
      <c r="W168" s="952"/>
      <c r="X168" s="952"/>
      <c r="Y168" s="952"/>
      <c r="Z168" s="952"/>
      <c r="AA168" s="952"/>
      <c r="AB168" s="952"/>
      <c r="AC168" s="952"/>
      <c r="AD168" s="952"/>
      <c r="AE168" s="952"/>
      <c r="AF168" s="952"/>
      <c r="AG168" s="952"/>
      <c r="AH168" s="952"/>
      <c r="AI168" s="952"/>
      <c r="AJ168" s="952"/>
      <c r="AK168" s="952"/>
      <c r="AL168" s="952"/>
      <c r="AM168" s="981"/>
      <c r="AN168" s="981"/>
      <c r="AO168" s="981"/>
      <c r="AP168" s="981"/>
      <c r="AQ168" s="981"/>
      <c r="AR168" s="981"/>
      <c r="AS168" s="981"/>
      <c r="AT168" s="981"/>
      <c r="AU168" s="981"/>
      <c r="AV168" s="981"/>
      <c r="AW168" s="981"/>
      <c r="AX168" s="981"/>
      <c r="AY168" s="981"/>
      <c r="AZ168" s="981"/>
      <c r="BA168" s="981"/>
      <c r="BB168" s="981"/>
      <c r="BC168" s="981"/>
      <c r="BD168" s="981"/>
      <c r="BE168" s="981"/>
      <c r="BF168" s="981"/>
      <c r="BG168" s="981"/>
      <c r="BH168" s="981"/>
      <c r="BI168" s="981"/>
      <c r="BJ168" s="981"/>
      <c r="BK168" s="981"/>
      <c r="BL168" s="981"/>
      <c r="BM168" s="981"/>
      <c r="BN168" s="981"/>
      <c r="BO168" s="981"/>
      <c r="BP168" s="981"/>
      <c r="BQ168" s="981"/>
      <c r="BR168" s="981"/>
      <c r="BS168" s="981"/>
      <c r="BT168" s="981"/>
      <c r="BU168" s="981"/>
      <c r="BV168" s="981"/>
      <c r="BW168" s="981"/>
      <c r="BX168" s="981"/>
      <c r="BY168" s="981"/>
      <c r="BZ168" s="981"/>
      <c r="CA168" s="981"/>
      <c r="CB168" s="981"/>
      <c r="CC168" s="981"/>
      <c r="CD168" s="981"/>
      <c r="CE168" s="981"/>
      <c r="CF168" s="981"/>
      <c r="CG168" s="981"/>
      <c r="CH168" s="981"/>
      <c r="CI168" s="981"/>
      <c r="CJ168" s="981"/>
      <c r="CK168" s="981"/>
      <c r="CL168" s="981"/>
      <c r="CM168" s="981"/>
      <c r="CN168" s="981"/>
      <c r="CO168" s="981"/>
      <c r="CP168" s="981"/>
      <c r="CQ168" s="981"/>
      <c r="CR168" s="981"/>
      <c r="CS168" s="981"/>
      <c r="CT168" s="981"/>
      <c r="CU168" s="981"/>
      <c r="CV168" s="981"/>
      <c r="CW168" s="981"/>
      <c r="CX168" s="981"/>
      <c r="CY168" s="981"/>
      <c r="CZ168" s="981"/>
      <c r="DA168" s="981"/>
      <c r="DB168" s="981"/>
      <c r="DC168" s="981"/>
      <c r="DD168" s="981"/>
      <c r="DE168" s="981"/>
      <c r="DF168" s="981"/>
      <c r="DG168" s="981"/>
      <c r="DH168" s="981"/>
      <c r="DI168" s="981"/>
      <c r="DJ168" s="981"/>
      <c r="DK168" s="981"/>
      <c r="DL168" s="981"/>
      <c r="DM168" s="981"/>
      <c r="DN168" s="981"/>
      <c r="DO168" s="981"/>
      <c r="DP168" s="981"/>
      <c r="DQ168" s="981"/>
      <c r="DR168" s="981"/>
      <c r="DS168" s="981"/>
      <c r="DT168" s="981"/>
      <c r="DU168" s="981"/>
      <c r="DV168" s="981"/>
      <c r="DW168" s="981"/>
      <c r="DX168" s="981"/>
      <c r="DY168" s="981"/>
      <c r="DZ168" s="981"/>
      <c r="EA168" s="981"/>
      <c r="EB168" s="981"/>
      <c r="EC168" s="981"/>
      <c r="ED168" s="981"/>
      <c r="EE168" s="981"/>
      <c r="EF168" s="981"/>
      <c r="EG168" s="981"/>
      <c r="EH168" s="981"/>
      <c r="EI168" s="981"/>
      <c r="EJ168" s="981"/>
      <c r="EK168" s="981"/>
      <c r="EL168" s="981"/>
      <c r="EM168" s="981"/>
      <c r="EN168" s="981"/>
      <c r="EO168" s="981"/>
      <c r="EP168" s="981"/>
    </row>
    <row r="169" spans="1:146" s="980" customFormat="1">
      <c r="A169" s="983"/>
      <c r="B169" s="983"/>
      <c r="C169" s="983"/>
      <c r="D169" s="983"/>
      <c r="E169" s="983"/>
      <c r="F169" s="952"/>
      <c r="G169" s="952"/>
      <c r="H169" s="952"/>
      <c r="I169" s="952"/>
      <c r="J169" s="952"/>
      <c r="K169" s="952"/>
      <c r="L169" s="952"/>
      <c r="M169" s="952"/>
      <c r="N169" s="952"/>
      <c r="O169" s="952"/>
      <c r="P169" s="952"/>
      <c r="Q169" s="952"/>
      <c r="R169" s="952"/>
      <c r="S169" s="952"/>
      <c r="T169" s="952"/>
      <c r="U169" s="952"/>
      <c r="V169" s="952"/>
      <c r="W169" s="952"/>
      <c r="X169" s="952"/>
      <c r="Y169" s="952"/>
      <c r="Z169" s="952"/>
      <c r="AA169" s="952"/>
      <c r="AB169" s="952"/>
      <c r="AC169" s="952"/>
      <c r="AD169" s="952"/>
      <c r="AE169" s="952"/>
      <c r="AF169" s="952"/>
      <c r="AG169" s="952"/>
      <c r="AH169" s="952"/>
      <c r="AI169" s="952"/>
      <c r="AJ169" s="952"/>
      <c r="AK169" s="952"/>
      <c r="AL169" s="952"/>
      <c r="AM169" s="981"/>
      <c r="AN169" s="981"/>
      <c r="AO169" s="981"/>
      <c r="AP169" s="981"/>
      <c r="AQ169" s="981"/>
      <c r="AR169" s="981"/>
      <c r="AS169" s="981"/>
      <c r="AT169" s="981"/>
      <c r="AU169" s="981"/>
      <c r="AV169" s="981"/>
      <c r="AW169" s="981"/>
      <c r="AX169" s="981"/>
      <c r="AY169" s="981"/>
      <c r="AZ169" s="981"/>
      <c r="BA169" s="981"/>
      <c r="BB169" s="981"/>
      <c r="BC169" s="981"/>
      <c r="BD169" s="981"/>
      <c r="BE169" s="981"/>
      <c r="BF169" s="981"/>
      <c r="BG169" s="981"/>
      <c r="BH169" s="981"/>
      <c r="BI169" s="981"/>
      <c r="BJ169" s="981"/>
      <c r="BK169" s="981"/>
      <c r="BL169" s="981"/>
      <c r="BM169" s="981"/>
      <c r="BN169" s="981"/>
      <c r="BO169" s="981"/>
      <c r="BP169" s="981"/>
      <c r="BQ169" s="981"/>
      <c r="BR169" s="981"/>
      <c r="BS169" s="981"/>
      <c r="BT169" s="981"/>
      <c r="BU169" s="981"/>
      <c r="BV169" s="981"/>
      <c r="BW169" s="981"/>
      <c r="BX169" s="981"/>
      <c r="BY169" s="981"/>
      <c r="BZ169" s="981"/>
      <c r="CA169" s="981"/>
      <c r="CB169" s="981"/>
      <c r="CC169" s="981"/>
      <c r="CD169" s="981"/>
      <c r="CE169" s="981"/>
      <c r="CF169" s="981"/>
      <c r="CG169" s="981"/>
      <c r="CH169" s="981"/>
      <c r="CI169" s="981"/>
      <c r="CJ169" s="981"/>
      <c r="CK169" s="981"/>
      <c r="CL169" s="981"/>
      <c r="CM169" s="981"/>
      <c r="CN169" s="981"/>
      <c r="CO169" s="981"/>
      <c r="CP169" s="981"/>
      <c r="CQ169" s="981"/>
      <c r="CR169" s="981"/>
      <c r="CS169" s="981"/>
      <c r="CT169" s="981"/>
      <c r="CU169" s="981"/>
      <c r="CV169" s="981"/>
      <c r="CW169" s="981"/>
      <c r="CX169" s="981"/>
      <c r="CY169" s="981"/>
      <c r="CZ169" s="981"/>
      <c r="DA169" s="981"/>
      <c r="DB169" s="981"/>
      <c r="DC169" s="981"/>
      <c r="DD169" s="981"/>
      <c r="DE169" s="981"/>
      <c r="DF169" s="981"/>
      <c r="DG169" s="981"/>
      <c r="DH169" s="981"/>
      <c r="DI169" s="981"/>
      <c r="DJ169" s="981"/>
      <c r="DK169" s="981"/>
      <c r="DL169" s="981"/>
      <c r="DM169" s="981"/>
      <c r="DN169" s="981"/>
      <c r="DO169" s="981"/>
      <c r="DP169" s="981"/>
      <c r="DQ169" s="981"/>
      <c r="DR169" s="981"/>
      <c r="DS169" s="981"/>
      <c r="DT169" s="981"/>
      <c r="DU169" s="981"/>
      <c r="DV169" s="981"/>
      <c r="DW169" s="981"/>
      <c r="DX169" s="981"/>
      <c r="DY169" s="981"/>
      <c r="DZ169" s="981"/>
      <c r="EA169" s="981"/>
      <c r="EB169" s="981"/>
      <c r="EC169" s="981"/>
      <c r="ED169" s="981"/>
      <c r="EE169" s="981"/>
      <c r="EF169" s="981"/>
      <c r="EG169" s="981"/>
      <c r="EH169" s="981"/>
      <c r="EI169" s="981"/>
      <c r="EJ169" s="981"/>
      <c r="EK169" s="981"/>
      <c r="EL169" s="981"/>
      <c r="EM169" s="981"/>
      <c r="EN169" s="981"/>
      <c r="EO169" s="981"/>
      <c r="EP169" s="981"/>
    </row>
    <row r="170" spans="1:146" s="980" customFormat="1">
      <c r="A170" s="983"/>
      <c r="B170" s="983"/>
      <c r="C170" s="983"/>
      <c r="D170" s="983"/>
      <c r="E170" s="983"/>
      <c r="F170" s="952"/>
      <c r="G170" s="952"/>
      <c r="H170" s="952"/>
      <c r="I170" s="952"/>
      <c r="J170" s="952"/>
      <c r="K170" s="952"/>
      <c r="L170" s="952"/>
      <c r="M170" s="952"/>
      <c r="N170" s="952"/>
      <c r="O170" s="952"/>
      <c r="P170" s="952"/>
      <c r="Q170" s="952"/>
      <c r="R170" s="952"/>
      <c r="S170" s="952"/>
      <c r="T170" s="952"/>
      <c r="U170" s="952"/>
      <c r="V170" s="952"/>
      <c r="W170" s="952"/>
      <c r="X170" s="952"/>
      <c r="Y170" s="952"/>
      <c r="Z170" s="952"/>
      <c r="AA170" s="952"/>
      <c r="AB170" s="952"/>
      <c r="AC170" s="952"/>
      <c r="AD170" s="952"/>
      <c r="AE170" s="952"/>
      <c r="AF170" s="952"/>
      <c r="AG170" s="952"/>
      <c r="AH170" s="952"/>
      <c r="AI170" s="952"/>
      <c r="AJ170" s="952"/>
      <c r="AK170" s="952"/>
      <c r="AL170" s="952"/>
      <c r="AM170" s="981"/>
      <c r="AN170" s="981"/>
      <c r="AO170" s="981"/>
      <c r="AP170" s="981"/>
      <c r="AQ170" s="981"/>
      <c r="AR170" s="981"/>
      <c r="AS170" s="981"/>
      <c r="AT170" s="981"/>
      <c r="AU170" s="981"/>
      <c r="AV170" s="981"/>
      <c r="AW170" s="981"/>
      <c r="AX170" s="981"/>
      <c r="AY170" s="981"/>
      <c r="AZ170" s="981"/>
      <c r="BA170" s="981"/>
      <c r="BB170" s="981"/>
      <c r="BC170" s="981"/>
      <c r="BD170" s="981"/>
      <c r="BE170" s="981"/>
      <c r="BF170" s="981"/>
      <c r="BG170" s="981"/>
      <c r="BH170" s="981"/>
      <c r="BI170" s="981"/>
      <c r="BJ170" s="981"/>
      <c r="BK170" s="981"/>
      <c r="BL170" s="981"/>
      <c r="BM170" s="981"/>
      <c r="BN170" s="981"/>
      <c r="BO170" s="981"/>
      <c r="BP170" s="981"/>
      <c r="BQ170" s="981"/>
      <c r="BR170" s="981"/>
      <c r="BS170" s="981"/>
      <c r="BT170" s="981"/>
      <c r="BU170" s="981"/>
      <c r="BV170" s="981"/>
      <c r="BW170" s="981"/>
      <c r="BX170" s="981"/>
      <c r="BY170" s="981"/>
      <c r="BZ170" s="981"/>
      <c r="CA170" s="981"/>
      <c r="CB170" s="981"/>
      <c r="CC170" s="981"/>
      <c r="CD170" s="981"/>
      <c r="CE170" s="981"/>
      <c r="CF170" s="981"/>
      <c r="CG170" s="981"/>
      <c r="CH170" s="981"/>
      <c r="CI170" s="981"/>
      <c r="CJ170" s="981"/>
      <c r="CK170" s="981"/>
      <c r="CL170" s="981"/>
      <c r="CM170" s="981"/>
      <c r="CN170" s="981"/>
      <c r="CO170" s="981"/>
      <c r="CP170" s="981"/>
      <c r="CQ170" s="981"/>
      <c r="CR170" s="981"/>
      <c r="CS170" s="981"/>
      <c r="CT170" s="981"/>
      <c r="CU170" s="981"/>
      <c r="CV170" s="981"/>
      <c r="CW170" s="981"/>
      <c r="CX170" s="981"/>
      <c r="CY170" s="981"/>
      <c r="CZ170" s="981"/>
      <c r="DA170" s="981"/>
      <c r="DB170" s="981"/>
      <c r="DC170" s="981"/>
      <c r="DD170" s="981"/>
      <c r="DE170" s="981"/>
      <c r="DF170" s="981"/>
      <c r="DG170" s="981"/>
      <c r="DH170" s="981"/>
      <c r="DI170" s="981"/>
      <c r="DJ170" s="981"/>
      <c r="DK170" s="981"/>
      <c r="DL170" s="981"/>
      <c r="DM170" s="981"/>
      <c r="DN170" s="981"/>
      <c r="DO170" s="981"/>
      <c r="DP170" s="981"/>
      <c r="DQ170" s="981"/>
      <c r="DR170" s="981"/>
      <c r="DS170" s="981"/>
      <c r="DT170" s="981"/>
      <c r="DU170" s="981"/>
      <c r="DV170" s="981"/>
      <c r="DW170" s="981"/>
      <c r="DX170" s="981"/>
      <c r="DY170" s="981"/>
      <c r="DZ170" s="981"/>
      <c r="EA170" s="981"/>
      <c r="EB170" s="981"/>
      <c r="EC170" s="981"/>
      <c r="ED170" s="981"/>
      <c r="EE170" s="981"/>
      <c r="EF170" s="981"/>
      <c r="EG170" s="981"/>
      <c r="EH170" s="981"/>
      <c r="EI170" s="981"/>
      <c r="EJ170" s="981"/>
      <c r="EK170" s="981"/>
      <c r="EL170" s="981"/>
      <c r="EM170" s="981"/>
      <c r="EN170" s="981"/>
      <c r="EO170" s="981"/>
      <c r="EP170" s="981"/>
    </row>
    <row r="171" spans="1:146" s="980" customFormat="1">
      <c r="A171" s="983"/>
      <c r="B171" s="983"/>
      <c r="C171" s="983"/>
      <c r="D171" s="983"/>
      <c r="E171" s="983"/>
      <c r="F171" s="952"/>
      <c r="G171" s="952"/>
      <c r="H171" s="952"/>
      <c r="I171" s="952"/>
      <c r="J171" s="952"/>
      <c r="K171" s="952"/>
      <c r="L171" s="952"/>
      <c r="M171" s="952"/>
      <c r="N171" s="952"/>
      <c r="O171" s="952"/>
      <c r="P171" s="952"/>
      <c r="Q171" s="952"/>
      <c r="R171" s="952"/>
      <c r="S171" s="952"/>
      <c r="T171" s="952"/>
      <c r="U171" s="952"/>
      <c r="V171" s="952"/>
      <c r="W171" s="952"/>
      <c r="X171" s="952"/>
      <c r="Y171" s="952"/>
      <c r="Z171" s="952"/>
      <c r="AA171" s="952"/>
      <c r="AB171" s="952"/>
      <c r="AC171" s="952"/>
      <c r="AD171" s="952"/>
      <c r="AE171" s="952"/>
      <c r="AF171" s="952"/>
      <c r="AG171" s="952"/>
      <c r="AH171" s="952"/>
      <c r="AI171" s="952"/>
      <c r="AJ171" s="952"/>
      <c r="AK171" s="952"/>
      <c r="AL171" s="952"/>
      <c r="AM171" s="981"/>
      <c r="AN171" s="981"/>
      <c r="AO171" s="981"/>
      <c r="AP171" s="981"/>
      <c r="AQ171" s="981"/>
      <c r="AR171" s="981"/>
      <c r="AS171" s="981"/>
      <c r="AT171" s="981"/>
      <c r="AU171" s="981"/>
      <c r="AV171" s="981"/>
      <c r="AW171" s="981"/>
      <c r="AX171" s="981"/>
      <c r="AY171" s="981"/>
      <c r="AZ171" s="981"/>
      <c r="BA171" s="981"/>
      <c r="BB171" s="981"/>
      <c r="BC171" s="981"/>
      <c r="BD171" s="981"/>
      <c r="BE171" s="981"/>
      <c r="BF171" s="981"/>
      <c r="BG171" s="981"/>
      <c r="BH171" s="981"/>
      <c r="BI171" s="981"/>
      <c r="BJ171" s="981"/>
      <c r="BK171" s="981"/>
      <c r="BL171" s="981"/>
      <c r="BM171" s="981"/>
      <c r="BN171" s="981"/>
      <c r="BO171" s="981"/>
      <c r="BP171" s="981"/>
      <c r="BQ171" s="981"/>
      <c r="BR171" s="981"/>
      <c r="BS171" s="981"/>
      <c r="BT171" s="981"/>
      <c r="BU171" s="981"/>
      <c r="BV171" s="981"/>
      <c r="BW171" s="981"/>
      <c r="BX171" s="981"/>
      <c r="BY171" s="981"/>
      <c r="BZ171" s="981"/>
      <c r="CA171" s="981"/>
      <c r="CB171" s="981"/>
      <c r="CC171" s="981"/>
      <c r="CD171" s="981"/>
      <c r="CE171" s="981"/>
      <c r="CF171" s="981"/>
      <c r="CG171" s="981"/>
      <c r="CH171" s="981"/>
      <c r="CI171" s="981"/>
      <c r="CJ171" s="981"/>
      <c r="CK171" s="981"/>
      <c r="CL171" s="981"/>
      <c r="CM171" s="981"/>
      <c r="CN171" s="981"/>
      <c r="CO171" s="981"/>
      <c r="CP171" s="981"/>
      <c r="CQ171" s="981"/>
      <c r="CR171" s="981"/>
      <c r="CS171" s="981"/>
      <c r="CT171" s="981"/>
      <c r="CU171" s="981"/>
      <c r="CV171" s="981"/>
      <c r="CW171" s="981"/>
      <c r="CX171" s="981"/>
      <c r="CY171" s="981"/>
      <c r="CZ171" s="981"/>
      <c r="DA171" s="981"/>
      <c r="DB171" s="981"/>
      <c r="DC171" s="981"/>
      <c r="DD171" s="981"/>
      <c r="DE171" s="981"/>
      <c r="DF171" s="981"/>
      <c r="DG171" s="981"/>
      <c r="DH171" s="981"/>
      <c r="DI171" s="981"/>
      <c r="DJ171" s="981"/>
      <c r="DK171" s="981"/>
      <c r="DL171" s="981"/>
      <c r="DM171" s="981"/>
      <c r="DN171" s="981"/>
      <c r="DO171" s="981"/>
      <c r="DP171" s="981"/>
      <c r="DQ171" s="981"/>
      <c r="DR171" s="981"/>
      <c r="DS171" s="981"/>
      <c r="DT171" s="981"/>
      <c r="DU171" s="981"/>
      <c r="DV171" s="981"/>
      <c r="DW171" s="981"/>
      <c r="DX171" s="981"/>
      <c r="DY171" s="981"/>
      <c r="DZ171" s="981"/>
      <c r="EA171" s="981"/>
      <c r="EB171" s="981"/>
      <c r="EC171" s="981"/>
      <c r="ED171" s="981"/>
      <c r="EE171" s="981"/>
      <c r="EF171" s="981"/>
      <c r="EG171" s="981"/>
      <c r="EH171" s="981"/>
      <c r="EI171" s="981"/>
      <c r="EJ171" s="981"/>
      <c r="EK171" s="981"/>
      <c r="EL171" s="981"/>
      <c r="EM171" s="981"/>
      <c r="EN171" s="981"/>
      <c r="EO171" s="981"/>
      <c r="EP171" s="981"/>
    </row>
    <row r="172" spans="1:146" s="980" customFormat="1">
      <c r="A172" s="983"/>
      <c r="B172" s="983"/>
      <c r="C172" s="983"/>
      <c r="D172" s="983"/>
      <c r="E172" s="983"/>
      <c r="F172" s="952"/>
      <c r="G172" s="952"/>
      <c r="H172" s="952"/>
      <c r="I172" s="952"/>
      <c r="J172" s="952"/>
      <c r="K172" s="952"/>
      <c r="L172" s="952"/>
      <c r="M172" s="952"/>
      <c r="N172" s="952"/>
      <c r="O172" s="952"/>
      <c r="P172" s="952"/>
      <c r="Q172" s="952"/>
      <c r="R172" s="952"/>
      <c r="S172" s="952"/>
      <c r="T172" s="952"/>
      <c r="U172" s="952"/>
      <c r="V172" s="952"/>
      <c r="W172" s="952"/>
      <c r="X172" s="952"/>
      <c r="Y172" s="952"/>
      <c r="Z172" s="952"/>
      <c r="AA172" s="952"/>
      <c r="AB172" s="952"/>
      <c r="AC172" s="952"/>
      <c r="AD172" s="952"/>
      <c r="AE172" s="952"/>
      <c r="AF172" s="952"/>
      <c r="AG172" s="952"/>
      <c r="AH172" s="952"/>
      <c r="AI172" s="952"/>
      <c r="AJ172" s="952"/>
      <c r="AK172" s="952"/>
      <c r="AL172" s="952"/>
      <c r="AM172" s="981"/>
      <c r="AN172" s="981"/>
      <c r="AO172" s="981"/>
      <c r="AP172" s="981"/>
      <c r="AQ172" s="981"/>
      <c r="AR172" s="981"/>
      <c r="AS172" s="981"/>
      <c r="AT172" s="981"/>
      <c r="AU172" s="981"/>
      <c r="AV172" s="981"/>
      <c r="AW172" s="981"/>
      <c r="AX172" s="981"/>
      <c r="AY172" s="981"/>
      <c r="AZ172" s="981"/>
      <c r="BA172" s="981"/>
      <c r="BB172" s="981"/>
      <c r="BC172" s="981"/>
      <c r="BD172" s="981"/>
      <c r="BE172" s="981"/>
      <c r="BF172" s="981"/>
      <c r="BG172" s="981"/>
      <c r="BH172" s="981"/>
      <c r="BI172" s="981"/>
      <c r="BJ172" s="981"/>
      <c r="BK172" s="981"/>
      <c r="BL172" s="981"/>
      <c r="BM172" s="981"/>
      <c r="BN172" s="981"/>
      <c r="BO172" s="981"/>
      <c r="BP172" s="981"/>
      <c r="BQ172" s="981"/>
      <c r="BR172" s="981"/>
      <c r="BS172" s="981"/>
      <c r="BT172" s="981"/>
      <c r="BU172" s="981"/>
      <c r="BV172" s="981"/>
      <c r="BW172" s="981"/>
      <c r="BX172" s="981"/>
      <c r="BY172" s="981"/>
      <c r="BZ172" s="981"/>
      <c r="CA172" s="981"/>
      <c r="CB172" s="981"/>
      <c r="CC172" s="981"/>
      <c r="CD172" s="981"/>
      <c r="CE172" s="981"/>
      <c r="CF172" s="981"/>
      <c r="CG172" s="981"/>
      <c r="CH172" s="981"/>
      <c r="CI172" s="981"/>
      <c r="CJ172" s="981"/>
      <c r="CK172" s="981"/>
      <c r="CL172" s="981"/>
      <c r="CM172" s="981"/>
      <c r="CN172" s="981"/>
      <c r="CO172" s="981"/>
      <c r="CP172" s="981"/>
      <c r="CQ172" s="981"/>
      <c r="CR172" s="981"/>
      <c r="CS172" s="981"/>
      <c r="CT172" s="981"/>
      <c r="CU172" s="981"/>
      <c r="CV172" s="981"/>
      <c r="CW172" s="981"/>
      <c r="CX172" s="981"/>
      <c r="CY172" s="981"/>
      <c r="CZ172" s="981"/>
      <c r="DA172" s="981"/>
      <c r="DB172" s="981"/>
      <c r="DC172" s="981"/>
      <c r="DD172" s="981"/>
      <c r="DE172" s="981"/>
      <c r="DF172" s="981"/>
      <c r="DG172" s="981"/>
      <c r="DH172" s="981"/>
      <c r="DI172" s="981"/>
      <c r="DJ172" s="981"/>
      <c r="DK172" s="981"/>
      <c r="DL172" s="981"/>
      <c r="DM172" s="981"/>
      <c r="DN172" s="981"/>
      <c r="DO172" s="981"/>
      <c r="DP172" s="981"/>
      <c r="DQ172" s="981"/>
      <c r="DR172" s="981"/>
      <c r="DS172" s="981"/>
      <c r="DT172" s="981"/>
      <c r="DU172" s="981"/>
      <c r="DV172" s="981"/>
      <c r="DW172" s="981"/>
      <c r="DX172" s="981"/>
      <c r="DY172" s="981"/>
      <c r="DZ172" s="981"/>
      <c r="EA172" s="981"/>
      <c r="EB172" s="981"/>
      <c r="EC172" s="981"/>
      <c r="ED172" s="981"/>
      <c r="EE172" s="981"/>
      <c r="EF172" s="981"/>
      <c r="EG172" s="981"/>
      <c r="EH172" s="981"/>
      <c r="EI172" s="981"/>
      <c r="EJ172" s="981"/>
      <c r="EK172" s="981"/>
      <c r="EL172" s="981"/>
      <c r="EM172" s="981"/>
      <c r="EN172" s="981"/>
      <c r="EO172" s="981"/>
      <c r="EP172" s="981"/>
    </row>
    <row r="173" spans="1:146" s="980" customFormat="1">
      <c r="A173" s="983"/>
      <c r="B173" s="983"/>
      <c r="C173" s="983"/>
      <c r="D173" s="983"/>
      <c r="E173" s="983"/>
      <c r="F173" s="952"/>
      <c r="G173" s="952"/>
      <c r="H173" s="952"/>
      <c r="I173" s="952"/>
      <c r="J173" s="952"/>
      <c r="K173" s="952"/>
      <c r="L173" s="952"/>
      <c r="M173" s="952"/>
      <c r="N173" s="952"/>
      <c r="O173" s="952"/>
      <c r="P173" s="952"/>
      <c r="Q173" s="952"/>
      <c r="R173" s="952"/>
      <c r="S173" s="952"/>
      <c r="T173" s="952"/>
      <c r="U173" s="952"/>
      <c r="V173" s="952"/>
      <c r="W173" s="952"/>
      <c r="X173" s="952"/>
      <c r="Y173" s="952"/>
      <c r="Z173" s="952"/>
      <c r="AA173" s="952"/>
      <c r="AB173" s="952"/>
      <c r="AC173" s="952"/>
      <c r="AD173" s="952"/>
      <c r="AE173" s="952"/>
      <c r="AF173" s="952"/>
      <c r="AG173" s="952"/>
      <c r="AH173" s="952"/>
      <c r="AI173" s="952"/>
      <c r="AJ173" s="952"/>
      <c r="AK173" s="952"/>
      <c r="AL173" s="952"/>
      <c r="AM173" s="981"/>
      <c r="AN173" s="981"/>
      <c r="AO173" s="981"/>
      <c r="AP173" s="981"/>
      <c r="AQ173" s="981"/>
      <c r="AR173" s="981"/>
      <c r="AS173" s="981"/>
      <c r="AT173" s="981"/>
      <c r="AU173" s="981"/>
      <c r="AV173" s="981"/>
      <c r="AW173" s="981"/>
      <c r="AX173" s="981"/>
      <c r="AY173" s="981"/>
      <c r="AZ173" s="981"/>
      <c r="BA173" s="981"/>
      <c r="BB173" s="981"/>
      <c r="BC173" s="981"/>
      <c r="BD173" s="981"/>
      <c r="BE173" s="981"/>
      <c r="BF173" s="981"/>
      <c r="BG173" s="981"/>
      <c r="BH173" s="981"/>
      <c r="BI173" s="981"/>
      <c r="BJ173" s="981"/>
      <c r="BK173" s="981"/>
      <c r="BL173" s="981"/>
      <c r="BM173" s="981"/>
      <c r="BN173" s="981"/>
      <c r="BO173" s="981"/>
      <c r="BP173" s="981"/>
      <c r="BQ173" s="981"/>
      <c r="BR173" s="981"/>
      <c r="BS173" s="981"/>
      <c r="BT173" s="981"/>
      <c r="BU173" s="981"/>
      <c r="BV173" s="981"/>
      <c r="BW173" s="981"/>
      <c r="BX173" s="981"/>
      <c r="BY173" s="981"/>
      <c r="BZ173" s="981"/>
      <c r="CA173" s="981"/>
      <c r="CB173" s="981"/>
      <c r="CC173" s="981"/>
      <c r="CD173" s="981"/>
      <c r="CE173" s="981"/>
      <c r="CF173" s="981"/>
      <c r="CG173" s="981"/>
      <c r="CH173" s="981"/>
      <c r="CI173" s="981"/>
      <c r="CJ173" s="981"/>
      <c r="CK173" s="981"/>
      <c r="CL173" s="981"/>
      <c r="CM173" s="981"/>
      <c r="CN173" s="981"/>
      <c r="CO173" s="981"/>
      <c r="CP173" s="981"/>
      <c r="CQ173" s="981"/>
      <c r="CR173" s="981"/>
      <c r="CS173" s="981"/>
      <c r="CT173" s="981"/>
      <c r="CU173" s="981"/>
      <c r="CV173" s="981"/>
      <c r="CW173" s="981"/>
      <c r="CX173" s="981"/>
      <c r="CY173" s="981"/>
      <c r="CZ173" s="981"/>
      <c r="DA173" s="981"/>
      <c r="DB173" s="981"/>
      <c r="DC173" s="981"/>
      <c r="DD173" s="981"/>
      <c r="DE173" s="981"/>
      <c r="DF173" s="981"/>
      <c r="DG173" s="981"/>
      <c r="DH173" s="981"/>
      <c r="DI173" s="981"/>
      <c r="DJ173" s="981"/>
      <c r="DK173" s="981"/>
      <c r="DL173" s="981"/>
      <c r="DM173" s="981"/>
      <c r="DN173" s="981"/>
      <c r="DO173" s="981"/>
      <c r="DP173" s="981"/>
      <c r="DQ173" s="981"/>
      <c r="DR173" s="981"/>
      <c r="DS173" s="981"/>
      <c r="DT173" s="981"/>
      <c r="DU173" s="981"/>
      <c r="DV173" s="981"/>
      <c r="DW173" s="981"/>
      <c r="DX173" s="981"/>
      <c r="DY173" s="981"/>
      <c r="DZ173" s="981"/>
      <c r="EA173" s="981"/>
      <c r="EB173" s="981"/>
      <c r="EC173" s="981"/>
      <c r="ED173" s="981"/>
      <c r="EE173" s="981"/>
      <c r="EF173" s="981"/>
      <c r="EG173" s="981"/>
      <c r="EH173" s="981"/>
      <c r="EI173" s="981"/>
      <c r="EJ173" s="981"/>
      <c r="EK173" s="981"/>
      <c r="EL173" s="981"/>
      <c r="EM173" s="981"/>
      <c r="EN173" s="981"/>
      <c r="EO173" s="981"/>
      <c r="EP173" s="981"/>
    </row>
    <row r="174" spans="1:146" s="980" customFormat="1">
      <c r="A174" s="983"/>
      <c r="B174" s="983"/>
      <c r="C174" s="983"/>
      <c r="D174" s="983"/>
      <c r="E174" s="983"/>
      <c r="F174" s="952"/>
      <c r="G174" s="952"/>
      <c r="H174" s="952"/>
      <c r="I174" s="952"/>
      <c r="J174" s="952"/>
      <c r="K174" s="952"/>
      <c r="L174" s="952"/>
      <c r="M174" s="952"/>
      <c r="N174" s="952"/>
      <c r="O174" s="952"/>
      <c r="P174" s="952"/>
      <c r="Q174" s="952"/>
      <c r="R174" s="952"/>
      <c r="S174" s="952"/>
      <c r="T174" s="952"/>
      <c r="U174" s="952"/>
      <c r="V174" s="952"/>
      <c r="W174" s="952"/>
      <c r="X174" s="952"/>
      <c r="Y174" s="952"/>
      <c r="Z174" s="952"/>
      <c r="AA174" s="952"/>
      <c r="AB174" s="952"/>
      <c r="AC174" s="952"/>
      <c r="AD174" s="952"/>
      <c r="AE174" s="952"/>
      <c r="AF174" s="952"/>
      <c r="AG174" s="952"/>
      <c r="AH174" s="952"/>
      <c r="AI174" s="952"/>
      <c r="AJ174" s="952"/>
      <c r="AK174" s="952"/>
      <c r="AL174" s="952"/>
      <c r="AM174" s="981"/>
      <c r="AN174" s="981"/>
      <c r="AO174" s="981"/>
      <c r="AP174" s="981"/>
      <c r="AQ174" s="981"/>
      <c r="AR174" s="981"/>
      <c r="AS174" s="981"/>
      <c r="AT174" s="981"/>
      <c r="AU174" s="981"/>
      <c r="AV174" s="981"/>
      <c r="AW174" s="981"/>
      <c r="AX174" s="981"/>
      <c r="AY174" s="981"/>
      <c r="AZ174" s="981"/>
      <c r="BA174" s="981"/>
      <c r="BB174" s="981"/>
      <c r="BC174" s="981"/>
      <c r="BD174" s="981"/>
      <c r="BE174" s="981"/>
      <c r="BF174" s="981"/>
      <c r="BG174" s="981"/>
      <c r="BH174" s="981"/>
      <c r="BI174" s="981"/>
      <c r="BJ174" s="981"/>
      <c r="BK174" s="981"/>
      <c r="BL174" s="981"/>
      <c r="BM174" s="981"/>
      <c r="BN174" s="981"/>
      <c r="BO174" s="981"/>
      <c r="BP174" s="981"/>
      <c r="BQ174" s="981"/>
      <c r="BR174" s="981"/>
      <c r="BS174" s="981"/>
      <c r="BT174" s="981"/>
      <c r="BU174" s="981"/>
      <c r="BV174" s="981"/>
      <c r="BW174" s="981"/>
      <c r="BX174" s="981"/>
      <c r="BY174" s="981"/>
      <c r="BZ174" s="981"/>
      <c r="CA174" s="981"/>
      <c r="CB174" s="981"/>
      <c r="CC174" s="981"/>
      <c r="CD174" s="981"/>
      <c r="CE174" s="981"/>
      <c r="CF174" s="981"/>
      <c r="CG174" s="981"/>
      <c r="CH174" s="981"/>
      <c r="CI174" s="981"/>
      <c r="CJ174" s="981"/>
      <c r="CK174" s="981"/>
      <c r="CL174" s="981"/>
      <c r="CM174" s="981"/>
      <c r="CN174" s="981"/>
      <c r="CO174" s="981"/>
      <c r="CP174" s="981"/>
      <c r="CQ174" s="981"/>
      <c r="CR174" s="981"/>
      <c r="CS174" s="981"/>
      <c r="CT174" s="981"/>
      <c r="CU174" s="981"/>
      <c r="CV174" s="981"/>
      <c r="CW174" s="981"/>
      <c r="CX174" s="981"/>
      <c r="CY174" s="981"/>
      <c r="CZ174" s="981"/>
      <c r="DA174" s="981"/>
      <c r="DB174" s="981"/>
      <c r="DC174" s="981"/>
      <c r="DD174" s="981"/>
      <c r="DE174" s="981"/>
      <c r="DF174" s="981"/>
      <c r="DG174" s="981"/>
      <c r="DH174" s="981"/>
      <c r="DI174" s="981"/>
      <c r="DJ174" s="981"/>
      <c r="DK174" s="981"/>
      <c r="DL174" s="981"/>
      <c r="DM174" s="981"/>
      <c r="DN174" s="981"/>
      <c r="DO174" s="981"/>
      <c r="DP174" s="981"/>
      <c r="DQ174" s="981"/>
      <c r="DR174" s="981"/>
      <c r="DS174" s="981"/>
      <c r="DT174" s="981"/>
      <c r="DU174" s="981"/>
      <c r="DV174" s="981"/>
      <c r="DW174" s="981"/>
      <c r="DX174" s="981"/>
      <c r="DY174" s="981"/>
      <c r="DZ174" s="981"/>
      <c r="EA174" s="981"/>
      <c r="EB174" s="981"/>
      <c r="EC174" s="981"/>
      <c r="ED174" s="981"/>
      <c r="EE174" s="981"/>
      <c r="EF174" s="981"/>
      <c r="EG174" s="981"/>
      <c r="EH174" s="981"/>
      <c r="EI174" s="981"/>
      <c r="EJ174" s="981"/>
      <c r="EK174" s="981"/>
      <c r="EL174" s="981"/>
      <c r="EM174" s="981"/>
      <c r="EN174" s="981"/>
      <c r="EO174" s="981"/>
      <c r="EP174" s="981"/>
    </row>
    <row r="175" spans="1:146" s="980" customFormat="1">
      <c r="A175" s="983"/>
      <c r="B175" s="983"/>
      <c r="C175" s="983"/>
      <c r="D175" s="983"/>
      <c r="E175" s="983"/>
      <c r="F175" s="952"/>
      <c r="G175" s="952"/>
      <c r="H175" s="952"/>
      <c r="I175" s="952"/>
      <c r="J175" s="952"/>
      <c r="K175" s="952"/>
      <c r="L175" s="952"/>
      <c r="M175" s="952"/>
      <c r="N175" s="952"/>
      <c r="O175" s="952"/>
      <c r="P175" s="952"/>
      <c r="Q175" s="952"/>
      <c r="R175" s="952"/>
      <c r="S175" s="952"/>
      <c r="T175" s="952"/>
      <c r="U175" s="952"/>
      <c r="V175" s="952"/>
      <c r="W175" s="952"/>
      <c r="X175" s="952"/>
      <c r="Y175" s="952"/>
      <c r="Z175" s="952"/>
      <c r="AA175" s="952"/>
      <c r="AB175" s="952"/>
      <c r="AC175" s="952"/>
      <c r="AD175" s="952"/>
      <c r="AE175" s="952"/>
      <c r="AF175" s="952"/>
      <c r="AG175" s="952"/>
      <c r="AH175" s="952"/>
      <c r="AI175" s="952"/>
      <c r="AJ175" s="952"/>
      <c r="AK175" s="952"/>
      <c r="AL175" s="952"/>
      <c r="AM175" s="981"/>
      <c r="AN175" s="981"/>
      <c r="AO175" s="981"/>
      <c r="AP175" s="981"/>
      <c r="AQ175" s="981"/>
      <c r="AR175" s="981"/>
      <c r="AS175" s="981"/>
      <c r="AT175" s="981"/>
      <c r="AU175" s="981"/>
      <c r="AV175" s="981"/>
      <c r="AW175" s="981"/>
      <c r="AX175" s="981"/>
      <c r="AY175" s="981"/>
      <c r="AZ175" s="981"/>
      <c r="BA175" s="981"/>
      <c r="BB175" s="981"/>
      <c r="BC175" s="981"/>
      <c r="BD175" s="981"/>
      <c r="BE175" s="981"/>
      <c r="BF175" s="981"/>
      <c r="BG175" s="981"/>
      <c r="BH175" s="981"/>
      <c r="BI175" s="981"/>
      <c r="BJ175" s="981"/>
      <c r="BK175" s="981"/>
      <c r="BL175" s="981"/>
      <c r="BM175" s="981"/>
      <c r="BN175" s="981"/>
      <c r="BO175" s="981"/>
      <c r="BP175" s="981"/>
      <c r="BQ175" s="981"/>
      <c r="BR175" s="981"/>
      <c r="BS175" s="981"/>
      <c r="BT175" s="981"/>
      <c r="BU175" s="981"/>
      <c r="BV175" s="981"/>
      <c r="BW175" s="981"/>
      <c r="BX175" s="981"/>
      <c r="BY175" s="981"/>
      <c r="BZ175" s="981"/>
      <c r="CA175" s="981"/>
      <c r="CB175" s="981"/>
      <c r="CC175" s="981"/>
      <c r="CD175" s="981"/>
      <c r="CE175" s="981"/>
      <c r="CF175" s="981"/>
      <c r="CG175" s="981"/>
      <c r="CH175" s="981"/>
      <c r="CI175" s="981"/>
      <c r="CJ175" s="981"/>
      <c r="CK175" s="981"/>
      <c r="CL175" s="981"/>
      <c r="CM175" s="981"/>
      <c r="CN175" s="981"/>
      <c r="CO175" s="981"/>
      <c r="CP175" s="981"/>
      <c r="CQ175" s="981"/>
      <c r="CR175" s="981"/>
      <c r="CS175" s="981"/>
      <c r="CT175" s="981"/>
      <c r="CU175" s="981"/>
      <c r="CV175" s="981"/>
      <c r="CW175" s="981"/>
      <c r="CX175" s="981"/>
      <c r="CY175" s="981"/>
      <c r="CZ175" s="981"/>
      <c r="DA175" s="981"/>
      <c r="DB175" s="981"/>
      <c r="DC175" s="981"/>
      <c r="DD175" s="981"/>
      <c r="DE175" s="981"/>
      <c r="DF175" s="981"/>
      <c r="DG175" s="981"/>
      <c r="DH175" s="981"/>
      <c r="DI175" s="981"/>
      <c r="DJ175" s="981"/>
      <c r="DK175" s="981"/>
      <c r="DL175" s="981"/>
      <c r="DM175" s="981"/>
      <c r="DN175" s="981"/>
      <c r="DO175" s="981"/>
      <c r="DP175" s="981"/>
      <c r="DQ175" s="981"/>
      <c r="DR175" s="981"/>
      <c r="DS175" s="981"/>
      <c r="DT175" s="981"/>
      <c r="DU175" s="981"/>
      <c r="DV175" s="981"/>
      <c r="DW175" s="981"/>
      <c r="DX175" s="981"/>
      <c r="DY175" s="981"/>
      <c r="DZ175" s="981"/>
      <c r="EA175" s="981"/>
      <c r="EB175" s="981"/>
      <c r="EC175" s="981"/>
      <c r="ED175" s="981"/>
      <c r="EE175" s="981"/>
      <c r="EF175" s="981"/>
      <c r="EG175" s="981"/>
      <c r="EH175" s="981"/>
      <c r="EI175" s="981"/>
      <c r="EJ175" s="981"/>
      <c r="EK175" s="981"/>
      <c r="EL175" s="981"/>
      <c r="EM175" s="981"/>
      <c r="EN175" s="981"/>
      <c r="EO175" s="981"/>
      <c r="EP175" s="981"/>
    </row>
    <row r="176" spans="1:146" s="980" customFormat="1">
      <c r="A176" s="983"/>
      <c r="B176" s="983"/>
      <c r="C176" s="983"/>
      <c r="D176" s="983"/>
      <c r="E176" s="983"/>
      <c r="F176" s="952"/>
      <c r="G176" s="952"/>
      <c r="H176" s="952"/>
      <c r="I176" s="952"/>
      <c r="J176" s="952"/>
      <c r="K176" s="952"/>
      <c r="L176" s="952"/>
      <c r="M176" s="952"/>
      <c r="N176" s="952"/>
      <c r="O176" s="952"/>
      <c r="P176" s="952"/>
      <c r="Q176" s="952"/>
      <c r="R176" s="952"/>
      <c r="S176" s="952"/>
      <c r="T176" s="952"/>
      <c r="U176" s="952"/>
      <c r="V176" s="952"/>
      <c r="W176" s="952"/>
      <c r="X176" s="952"/>
      <c r="Y176" s="952"/>
      <c r="Z176" s="952"/>
      <c r="AA176" s="952"/>
      <c r="AB176" s="952"/>
      <c r="AC176" s="952"/>
      <c r="AD176" s="952"/>
      <c r="AE176" s="952"/>
      <c r="AF176" s="952"/>
      <c r="AG176" s="952"/>
      <c r="AH176" s="952"/>
      <c r="AI176" s="952"/>
      <c r="AJ176" s="952"/>
      <c r="AK176" s="952"/>
      <c r="AL176" s="952"/>
      <c r="AM176" s="981"/>
      <c r="AN176" s="981"/>
      <c r="AO176" s="981"/>
      <c r="AP176" s="981"/>
      <c r="AQ176" s="981"/>
      <c r="AR176" s="981"/>
      <c r="AS176" s="981"/>
      <c r="AT176" s="981"/>
      <c r="AU176" s="981"/>
      <c r="AV176" s="981"/>
      <c r="AW176" s="981"/>
      <c r="AX176" s="981"/>
      <c r="AY176" s="981"/>
      <c r="AZ176" s="981"/>
      <c r="BA176" s="981"/>
      <c r="BB176" s="981"/>
      <c r="BC176" s="981"/>
      <c r="BD176" s="981"/>
      <c r="BE176" s="981"/>
      <c r="BF176" s="981"/>
      <c r="BG176" s="981"/>
      <c r="BH176" s="981"/>
      <c r="BI176" s="981"/>
      <c r="BJ176" s="981"/>
      <c r="BK176" s="981"/>
      <c r="BL176" s="981"/>
      <c r="BM176" s="981"/>
      <c r="BN176" s="981"/>
      <c r="BO176" s="981"/>
      <c r="BP176" s="981"/>
      <c r="BQ176" s="981"/>
      <c r="BR176" s="981"/>
      <c r="BS176" s="981"/>
      <c r="BT176" s="981"/>
      <c r="BU176" s="981"/>
      <c r="BV176" s="981"/>
      <c r="BW176" s="981"/>
      <c r="BX176" s="981"/>
      <c r="BY176" s="981"/>
      <c r="BZ176" s="981"/>
      <c r="CA176" s="981"/>
      <c r="CB176" s="981"/>
      <c r="CC176" s="981"/>
      <c r="CD176" s="981"/>
      <c r="CE176" s="981"/>
      <c r="CF176" s="981"/>
      <c r="CG176" s="981"/>
      <c r="CH176" s="981"/>
      <c r="CI176" s="981"/>
      <c r="CJ176" s="981"/>
      <c r="CK176" s="981"/>
      <c r="CL176" s="981"/>
      <c r="CM176" s="981"/>
      <c r="CN176" s="981"/>
      <c r="CO176" s="981"/>
      <c r="CP176" s="981"/>
      <c r="CQ176" s="981"/>
      <c r="CR176" s="981"/>
      <c r="CS176" s="981"/>
      <c r="CT176" s="981"/>
      <c r="CU176" s="981"/>
      <c r="CV176" s="981"/>
      <c r="CW176" s="981"/>
      <c r="CX176" s="981"/>
      <c r="CY176" s="981"/>
      <c r="CZ176" s="981"/>
      <c r="DA176" s="981"/>
      <c r="DB176" s="981"/>
      <c r="DC176" s="981"/>
      <c r="DD176" s="981"/>
      <c r="DE176" s="981"/>
      <c r="DF176" s="981"/>
      <c r="DG176" s="981"/>
      <c r="DH176" s="981"/>
      <c r="DI176" s="981"/>
      <c r="DJ176" s="981"/>
      <c r="DK176" s="981"/>
      <c r="DL176" s="981"/>
      <c r="DM176" s="981"/>
      <c r="DN176" s="981"/>
      <c r="DO176" s="981"/>
      <c r="DP176" s="981"/>
      <c r="DQ176" s="981"/>
      <c r="DR176" s="981"/>
      <c r="DS176" s="981"/>
      <c r="DT176" s="981"/>
      <c r="DU176" s="981"/>
      <c r="DV176" s="981"/>
      <c r="DW176" s="981"/>
      <c r="DX176" s="981"/>
      <c r="DY176" s="981"/>
      <c r="DZ176" s="981"/>
      <c r="EA176" s="981"/>
      <c r="EB176" s="981"/>
      <c r="EC176" s="981"/>
      <c r="ED176" s="981"/>
      <c r="EE176" s="981"/>
      <c r="EF176" s="981"/>
      <c r="EG176" s="981"/>
      <c r="EH176" s="981"/>
      <c r="EI176" s="981"/>
      <c r="EJ176" s="981"/>
      <c r="EK176" s="981"/>
      <c r="EL176" s="981"/>
      <c r="EM176" s="981"/>
      <c r="EN176" s="981"/>
      <c r="EO176" s="981"/>
      <c r="EP176" s="981"/>
    </row>
    <row r="177" spans="1:146" s="980" customFormat="1">
      <c r="A177" s="983"/>
      <c r="B177" s="983"/>
      <c r="C177" s="983"/>
      <c r="D177" s="983"/>
      <c r="E177" s="983"/>
      <c r="F177" s="952"/>
      <c r="G177" s="952"/>
      <c r="H177" s="952"/>
      <c r="I177" s="952"/>
      <c r="J177" s="952"/>
      <c r="K177" s="952"/>
      <c r="L177" s="952"/>
      <c r="M177" s="952"/>
      <c r="N177" s="952"/>
      <c r="O177" s="952"/>
      <c r="P177" s="952"/>
      <c r="Q177" s="952"/>
      <c r="R177" s="952"/>
      <c r="S177" s="952"/>
      <c r="T177" s="952"/>
      <c r="U177" s="952"/>
      <c r="V177" s="952"/>
      <c r="W177" s="952"/>
      <c r="X177" s="952"/>
      <c r="Y177" s="952"/>
      <c r="Z177" s="952"/>
      <c r="AA177" s="952"/>
      <c r="AB177" s="952"/>
      <c r="AC177" s="952"/>
      <c r="AD177" s="952"/>
      <c r="AE177" s="952"/>
      <c r="AF177" s="952"/>
      <c r="AG177" s="952"/>
      <c r="AH177" s="952"/>
      <c r="AI177" s="952"/>
      <c r="AJ177" s="952"/>
      <c r="AK177" s="952"/>
      <c r="AL177" s="952"/>
      <c r="AM177" s="981"/>
      <c r="AN177" s="981"/>
      <c r="AO177" s="981"/>
      <c r="AP177" s="981"/>
      <c r="AQ177" s="981"/>
      <c r="AR177" s="981"/>
      <c r="AS177" s="981"/>
      <c r="AT177" s="981"/>
      <c r="AU177" s="981"/>
      <c r="AV177" s="981"/>
      <c r="AW177" s="981"/>
      <c r="AX177" s="981"/>
      <c r="AY177" s="981"/>
      <c r="AZ177" s="981"/>
      <c r="BA177" s="981"/>
      <c r="BB177" s="981"/>
      <c r="BC177" s="981"/>
      <c r="BD177" s="981"/>
      <c r="BE177" s="981"/>
      <c r="BF177" s="981"/>
      <c r="BG177" s="981"/>
      <c r="BH177" s="981"/>
      <c r="BI177" s="981"/>
      <c r="BJ177" s="981"/>
      <c r="BK177" s="981"/>
      <c r="BL177" s="981"/>
      <c r="BM177" s="981"/>
      <c r="BN177" s="981"/>
      <c r="BO177" s="981"/>
      <c r="BP177" s="981"/>
      <c r="BQ177" s="981"/>
      <c r="BR177" s="981"/>
      <c r="BS177" s="981"/>
      <c r="BT177" s="981"/>
      <c r="BU177" s="981"/>
      <c r="BV177" s="981"/>
      <c r="BW177" s="981"/>
      <c r="BX177" s="981"/>
      <c r="BY177" s="981"/>
      <c r="BZ177" s="981"/>
      <c r="CA177" s="981"/>
      <c r="CB177" s="981"/>
      <c r="CC177" s="981"/>
      <c r="CD177" s="981"/>
      <c r="CE177" s="981"/>
      <c r="CF177" s="981"/>
      <c r="CG177" s="981"/>
      <c r="CH177" s="981"/>
      <c r="CI177" s="981"/>
      <c r="CJ177" s="981"/>
      <c r="CK177" s="981"/>
      <c r="CL177" s="981"/>
      <c r="CM177" s="981"/>
      <c r="CN177" s="981"/>
      <c r="CO177" s="981"/>
      <c r="CP177" s="981"/>
      <c r="CQ177" s="981"/>
      <c r="CR177" s="981"/>
      <c r="CS177" s="981"/>
      <c r="CT177" s="981"/>
      <c r="CU177" s="981"/>
      <c r="CV177" s="981"/>
      <c r="CW177" s="981"/>
      <c r="CX177" s="981"/>
      <c r="CY177" s="981"/>
      <c r="CZ177" s="981"/>
      <c r="DA177" s="981"/>
      <c r="DB177" s="981"/>
      <c r="DC177" s="981"/>
      <c r="DD177" s="981"/>
      <c r="DE177" s="981"/>
      <c r="DF177" s="981"/>
      <c r="DG177" s="981"/>
      <c r="DH177" s="981"/>
      <c r="DI177" s="981"/>
      <c r="DJ177" s="981"/>
      <c r="DK177" s="981"/>
      <c r="DL177" s="981"/>
      <c r="DM177" s="981"/>
      <c r="DN177" s="981"/>
      <c r="DO177" s="981"/>
      <c r="DP177" s="981"/>
      <c r="DQ177" s="981"/>
      <c r="DR177" s="981"/>
      <c r="DS177" s="981"/>
      <c r="DT177" s="981"/>
      <c r="DU177" s="981"/>
      <c r="DV177" s="981"/>
      <c r="DW177" s="981"/>
      <c r="DX177" s="981"/>
      <c r="DY177" s="981"/>
      <c r="DZ177" s="981"/>
      <c r="EA177" s="981"/>
      <c r="EB177" s="981"/>
      <c r="EC177" s="981"/>
      <c r="ED177" s="981"/>
      <c r="EE177" s="981"/>
      <c r="EF177" s="981"/>
      <c r="EG177" s="981"/>
      <c r="EH177" s="981"/>
      <c r="EI177" s="981"/>
      <c r="EJ177" s="981"/>
      <c r="EK177" s="981"/>
      <c r="EL177" s="981"/>
      <c r="EM177" s="981"/>
      <c r="EN177" s="981"/>
      <c r="EO177" s="981"/>
      <c r="EP177" s="981"/>
    </row>
    <row r="178" spans="1:146" s="980" customFormat="1">
      <c r="A178" s="983"/>
      <c r="B178" s="983"/>
      <c r="C178" s="983"/>
      <c r="D178" s="983"/>
      <c r="E178" s="983"/>
      <c r="F178" s="952"/>
      <c r="G178" s="952"/>
      <c r="H178" s="952"/>
      <c r="I178" s="952"/>
      <c r="J178" s="952"/>
      <c r="K178" s="952"/>
      <c r="L178" s="952"/>
      <c r="M178" s="952"/>
      <c r="N178" s="952"/>
      <c r="O178" s="952"/>
      <c r="P178" s="952"/>
      <c r="Q178" s="952"/>
      <c r="R178" s="952"/>
      <c r="S178" s="952"/>
      <c r="T178" s="952"/>
      <c r="U178" s="952"/>
      <c r="V178" s="952"/>
      <c r="W178" s="952"/>
      <c r="X178" s="952"/>
      <c r="Y178" s="952"/>
      <c r="Z178" s="952"/>
      <c r="AA178" s="952"/>
      <c r="AB178" s="952"/>
      <c r="AC178" s="952"/>
      <c r="AD178" s="952"/>
      <c r="AE178" s="952"/>
      <c r="AF178" s="952"/>
      <c r="AG178" s="952"/>
      <c r="AH178" s="952"/>
      <c r="AI178" s="952"/>
      <c r="AJ178" s="952"/>
      <c r="AK178" s="952"/>
      <c r="AL178" s="952"/>
      <c r="AM178" s="981"/>
      <c r="AN178" s="981"/>
      <c r="AO178" s="981"/>
      <c r="AP178" s="981"/>
      <c r="AQ178" s="981"/>
      <c r="AR178" s="981"/>
      <c r="AS178" s="981"/>
      <c r="AT178" s="981"/>
      <c r="AU178" s="981"/>
      <c r="AV178" s="981"/>
      <c r="AW178" s="981"/>
      <c r="AX178" s="981"/>
      <c r="AY178" s="981"/>
      <c r="AZ178" s="981"/>
      <c r="BA178" s="981"/>
      <c r="BB178" s="981"/>
      <c r="BC178" s="981"/>
      <c r="BD178" s="981"/>
      <c r="BE178" s="981"/>
      <c r="BF178" s="981"/>
      <c r="BG178" s="981"/>
      <c r="BH178" s="981"/>
      <c r="BI178" s="981"/>
      <c r="BJ178" s="981"/>
      <c r="BK178" s="981"/>
      <c r="BL178" s="981"/>
      <c r="BM178" s="981"/>
      <c r="BN178" s="981"/>
      <c r="BO178" s="981"/>
      <c r="BP178" s="981"/>
      <c r="BQ178" s="981"/>
      <c r="BR178" s="981"/>
      <c r="BS178" s="981"/>
      <c r="BT178" s="981"/>
      <c r="BU178" s="981"/>
      <c r="BV178" s="981"/>
      <c r="BW178" s="981"/>
      <c r="BX178" s="981"/>
      <c r="BY178" s="981"/>
      <c r="BZ178" s="981"/>
      <c r="CA178" s="981"/>
      <c r="CB178" s="981"/>
      <c r="CC178" s="981"/>
      <c r="CD178" s="981"/>
      <c r="CE178" s="981"/>
      <c r="CF178" s="981"/>
      <c r="CG178" s="981"/>
      <c r="CH178" s="981"/>
      <c r="CI178" s="981"/>
      <c r="CJ178" s="981"/>
      <c r="CK178" s="981"/>
      <c r="CL178" s="981"/>
      <c r="CM178" s="981"/>
      <c r="CN178" s="981"/>
      <c r="CO178" s="981"/>
      <c r="CP178" s="981"/>
      <c r="CQ178" s="981"/>
      <c r="CR178" s="981"/>
      <c r="CS178" s="981"/>
      <c r="CT178" s="981"/>
      <c r="CU178" s="981"/>
      <c r="CV178" s="981"/>
      <c r="CW178" s="981"/>
      <c r="CX178" s="981"/>
      <c r="CY178" s="981"/>
      <c r="CZ178" s="981"/>
      <c r="DA178" s="981"/>
      <c r="DB178" s="981"/>
      <c r="DC178" s="981"/>
      <c r="DD178" s="981"/>
      <c r="DE178" s="981"/>
      <c r="DF178" s="981"/>
      <c r="DG178" s="981"/>
      <c r="DH178" s="981"/>
      <c r="DI178" s="981"/>
      <c r="DJ178" s="981"/>
      <c r="DK178" s="981"/>
      <c r="DL178" s="981"/>
      <c r="DM178" s="981"/>
      <c r="DN178" s="981"/>
      <c r="DO178" s="981"/>
      <c r="DP178" s="981"/>
      <c r="DQ178" s="981"/>
      <c r="DR178" s="981"/>
      <c r="DS178" s="981"/>
      <c r="DT178" s="981"/>
      <c r="DU178" s="981"/>
      <c r="DV178" s="981"/>
      <c r="DW178" s="981"/>
      <c r="DX178" s="981"/>
      <c r="DY178" s="981"/>
      <c r="DZ178" s="981"/>
      <c r="EA178" s="981"/>
      <c r="EB178" s="981"/>
      <c r="EC178" s="981"/>
      <c r="ED178" s="981"/>
      <c r="EE178" s="981"/>
      <c r="EF178" s="981"/>
      <c r="EG178" s="981"/>
      <c r="EH178" s="981"/>
      <c r="EI178" s="981"/>
      <c r="EJ178" s="981"/>
      <c r="EK178" s="981"/>
      <c r="EL178" s="981"/>
      <c r="EM178" s="981"/>
      <c r="EN178" s="981"/>
      <c r="EO178" s="981"/>
      <c r="EP178" s="981"/>
    </row>
    <row r="179" spans="1:146" s="980" customFormat="1">
      <c r="A179" s="983"/>
      <c r="B179" s="983"/>
      <c r="C179" s="983"/>
      <c r="D179" s="983"/>
      <c r="E179" s="983"/>
      <c r="F179" s="952"/>
      <c r="G179" s="952"/>
      <c r="H179" s="952"/>
      <c r="I179" s="952"/>
      <c r="J179" s="952"/>
      <c r="K179" s="952"/>
      <c r="L179" s="952"/>
      <c r="M179" s="952"/>
      <c r="N179" s="952"/>
      <c r="O179" s="952"/>
      <c r="P179" s="952"/>
      <c r="Q179" s="952"/>
      <c r="R179" s="952"/>
      <c r="S179" s="952"/>
      <c r="T179" s="952"/>
      <c r="U179" s="952"/>
      <c r="V179" s="952"/>
      <c r="W179" s="952"/>
      <c r="X179" s="952"/>
      <c r="Y179" s="952"/>
      <c r="Z179" s="952"/>
      <c r="AA179" s="952"/>
      <c r="AB179" s="952"/>
      <c r="AC179" s="952"/>
      <c r="AD179" s="952"/>
      <c r="AE179" s="952"/>
      <c r="AF179" s="952"/>
      <c r="AG179" s="952"/>
      <c r="AH179" s="952"/>
      <c r="AI179" s="952"/>
      <c r="AJ179" s="952"/>
      <c r="AK179" s="952"/>
      <c r="AL179" s="952"/>
      <c r="AM179" s="981"/>
      <c r="AN179" s="981"/>
      <c r="AO179" s="981"/>
      <c r="AP179" s="981"/>
      <c r="AQ179" s="981"/>
      <c r="AR179" s="981"/>
      <c r="AS179" s="981"/>
      <c r="AT179" s="981"/>
      <c r="AU179" s="981"/>
      <c r="AV179" s="981"/>
      <c r="AW179" s="981"/>
      <c r="AX179" s="981"/>
      <c r="AY179" s="981"/>
      <c r="AZ179" s="981"/>
      <c r="BA179" s="981"/>
      <c r="BB179" s="981"/>
      <c r="BC179" s="981"/>
      <c r="BD179" s="981"/>
      <c r="BE179" s="981"/>
      <c r="BF179" s="981"/>
      <c r="BG179" s="981"/>
      <c r="BH179" s="981"/>
      <c r="BI179" s="981"/>
      <c r="BJ179" s="981"/>
      <c r="BK179" s="981"/>
      <c r="BL179" s="981"/>
      <c r="BM179" s="981"/>
      <c r="BN179" s="981"/>
      <c r="BO179" s="981"/>
      <c r="BP179" s="981"/>
      <c r="BQ179" s="981"/>
      <c r="BR179" s="981"/>
      <c r="BS179" s="981"/>
      <c r="BT179" s="981"/>
      <c r="BU179" s="981"/>
      <c r="BV179" s="981"/>
      <c r="BW179" s="981"/>
      <c r="BX179" s="981"/>
      <c r="BY179" s="981"/>
      <c r="BZ179" s="981"/>
      <c r="CA179" s="981"/>
      <c r="CB179" s="981"/>
      <c r="CC179" s="981"/>
      <c r="CD179" s="981"/>
      <c r="CE179" s="981"/>
      <c r="CF179" s="981"/>
      <c r="CG179" s="981"/>
      <c r="CH179" s="981"/>
      <c r="CI179" s="981"/>
      <c r="CJ179" s="981"/>
      <c r="CK179" s="981"/>
      <c r="CL179" s="981"/>
      <c r="CM179" s="981"/>
      <c r="CN179" s="981"/>
      <c r="CO179" s="981"/>
      <c r="CP179" s="981"/>
      <c r="CQ179" s="981"/>
      <c r="CR179" s="981"/>
      <c r="CS179" s="981"/>
      <c r="CT179" s="981"/>
      <c r="CU179" s="981"/>
      <c r="CV179" s="981"/>
      <c r="CW179" s="981"/>
      <c r="CX179" s="981"/>
      <c r="CY179" s="981"/>
      <c r="CZ179" s="981"/>
      <c r="DA179" s="981"/>
      <c r="DB179" s="981"/>
      <c r="DC179" s="981"/>
      <c r="DD179" s="981"/>
      <c r="DE179" s="981"/>
      <c r="DF179" s="981"/>
      <c r="DG179" s="981"/>
      <c r="DH179" s="981"/>
      <c r="DI179" s="981"/>
      <c r="DJ179" s="981"/>
      <c r="DK179" s="981"/>
      <c r="DL179" s="981"/>
      <c r="DM179" s="981"/>
      <c r="DN179" s="981"/>
      <c r="DO179" s="981"/>
      <c r="DP179" s="981"/>
      <c r="DQ179" s="981"/>
      <c r="DR179" s="981"/>
      <c r="DS179" s="981"/>
      <c r="DT179" s="981"/>
      <c r="DU179" s="981"/>
      <c r="DV179" s="981"/>
      <c r="DW179" s="981"/>
      <c r="DX179" s="981"/>
      <c r="DY179" s="981"/>
      <c r="DZ179" s="981"/>
      <c r="EA179" s="981"/>
      <c r="EB179" s="981"/>
      <c r="EC179" s="981"/>
      <c r="ED179" s="981"/>
      <c r="EE179" s="981"/>
      <c r="EF179" s="981"/>
      <c r="EG179" s="981"/>
      <c r="EH179" s="981"/>
      <c r="EI179" s="981"/>
      <c r="EJ179" s="981"/>
      <c r="EK179" s="981"/>
      <c r="EL179" s="981"/>
      <c r="EM179" s="981"/>
      <c r="EN179" s="981"/>
      <c r="EO179" s="981"/>
      <c r="EP179" s="981"/>
    </row>
    <row r="180" spans="1:146" s="980" customFormat="1">
      <c r="A180" s="983"/>
      <c r="B180" s="983"/>
      <c r="C180" s="983"/>
      <c r="D180" s="983"/>
      <c r="E180" s="983"/>
      <c r="F180" s="952"/>
      <c r="G180" s="952"/>
      <c r="H180" s="952"/>
      <c r="I180" s="952"/>
      <c r="J180" s="952"/>
      <c r="K180" s="952"/>
      <c r="L180" s="952"/>
      <c r="M180" s="952"/>
      <c r="N180" s="952"/>
      <c r="O180" s="952"/>
      <c r="P180" s="952"/>
      <c r="Q180" s="952"/>
      <c r="R180" s="952"/>
      <c r="S180" s="952"/>
      <c r="T180" s="952"/>
      <c r="U180" s="952"/>
      <c r="V180" s="952"/>
      <c r="W180" s="952"/>
      <c r="X180" s="952"/>
      <c r="Y180" s="952"/>
      <c r="Z180" s="952"/>
      <c r="AA180" s="952"/>
      <c r="AB180" s="952"/>
      <c r="AC180" s="952"/>
      <c r="AD180" s="952"/>
      <c r="AE180" s="952"/>
      <c r="AF180" s="952"/>
      <c r="AG180" s="952"/>
      <c r="AH180" s="952"/>
      <c r="AI180" s="952"/>
      <c r="AJ180" s="952"/>
      <c r="AK180" s="952"/>
      <c r="AL180" s="952"/>
      <c r="AM180" s="981"/>
      <c r="AN180" s="981"/>
      <c r="AO180" s="981"/>
      <c r="AP180" s="981"/>
      <c r="AQ180" s="981"/>
      <c r="AR180" s="981"/>
      <c r="AS180" s="981"/>
      <c r="AT180" s="981"/>
      <c r="AU180" s="981"/>
      <c r="AV180" s="981"/>
      <c r="AW180" s="981"/>
      <c r="AX180" s="981"/>
      <c r="AY180" s="981"/>
      <c r="AZ180" s="981"/>
      <c r="BA180" s="981"/>
      <c r="BB180" s="981"/>
      <c r="BC180" s="981"/>
      <c r="BD180" s="981"/>
      <c r="BE180" s="981"/>
      <c r="BF180" s="981"/>
      <c r="BG180" s="981"/>
      <c r="BH180" s="981"/>
      <c r="BI180" s="981"/>
      <c r="BJ180" s="981"/>
      <c r="BK180" s="981"/>
      <c r="BL180" s="981"/>
      <c r="BM180" s="981"/>
      <c r="BN180" s="981"/>
      <c r="BO180" s="981"/>
      <c r="BP180" s="981"/>
      <c r="BQ180" s="981"/>
      <c r="BR180" s="981"/>
      <c r="BS180" s="981"/>
      <c r="BT180" s="981"/>
      <c r="BU180" s="981"/>
      <c r="BV180" s="981"/>
      <c r="BW180" s="981"/>
      <c r="BX180" s="981"/>
      <c r="BY180" s="981"/>
      <c r="BZ180" s="981"/>
      <c r="CA180" s="981"/>
      <c r="CB180" s="981"/>
      <c r="CC180" s="981"/>
      <c r="CD180" s="981"/>
      <c r="CE180" s="981"/>
      <c r="CF180" s="981"/>
      <c r="CG180" s="981"/>
      <c r="CH180" s="981"/>
      <c r="CI180" s="981"/>
      <c r="CJ180" s="981"/>
      <c r="CK180" s="981"/>
      <c r="CL180" s="981"/>
      <c r="CM180" s="981"/>
      <c r="CN180" s="981"/>
      <c r="CO180" s="981"/>
      <c r="CP180" s="981"/>
      <c r="CQ180" s="981"/>
      <c r="CR180" s="981"/>
      <c r="CS180" s="981"/>
      <c r="CT180" s="981"/>
      <c r="CU180" s="981"/>
      <c r="CV180" s="981"/>
      <c r="CW180" s="981"/>
      <c r="CX180" s="981"/>
      <c r="CY180" s="981"/>
      <c r="CZ180" s="981"/>
      <c r="DA180" s="981"/>
      <c r="DB180" s="981"/>
      <c r="DC180" s="981"/>
      <c r="DD180" s="981"/>
      <c r="DE180" s="981"/>
      <c r="DF180" s="981"/>
      <c r="DG180" s="981"/>
      <c r="DH180" s="981"/>
      <c r="DI180" s="981"/>
      <c r="DJ180" s="981"/>
      <c r="DK180" s="981"/>
      <c r="DL180" s="981"/>
      <c r="DM180" s="981"/>
      <c r="DN180" s="981"/>
      <c r="DO180" s="981"/>
      <c r="DP180" s="981"/>
      <c r="DQ180" s="981"/>
      <c r="DR180" s="981"/>
      <c r="DS180" s="981"/>
      <c r="DT180" s="981"/>
      <c r="DU180" s="981"/>
      <c r="DV180" s="981"/>
      <c r="DW180" s="981"/>
      <c r="DX180" s="981"/>
      <c r="DY180" s="981"/>
      <c r="DZ180" s="981"/>
      <c r="EA180" s="981"/>
      <c r="EB180" s="981"/>
      <c r="EC180" s="981"/>
      <c r="ED180" s="981"/>
      <c r="EE180" s="981"/>
      <c r="EF180" s="981"/>
      <c r="EG180" s="981"/>
      <c r="EH180" s="981"/>
      <c r="EI180" s="981"/>
      <c r="EJ180" s="981"/>
      <c r="EK180" s="981"/>
      <c r="EL180" s="981"/>
      <c r="EM180" s="981"/>
      <c r="EN180" s="981"/>
      <c r="EO180" s="981"/>
      <c r="EP180" s="981"/>
    </row>
    <row r="181" spans="1:146" s="980" customFormat="1">
      <c r="A181" s="983"/>
      <c r="B181" s="983"/>
      <c r="C181" s="983"/>
      <c r="D181" s="983"/>
      <c r="E181" s="983"/>
      <c r="F181" s="952"/>
      <c r="G181" s="952"/>
      <c r="H181" s="952"/>
      <c r="I181" s="952"/>
      <c r="J181" s="952"/>
      <c r="K181" s="952"/>
      <c r="L181" s="952"/>
      <c r="M181" s="952"/>
      <c r="N181" s="952"/>
      <c r="O181" s="952"/>
      <c r="P181" s="952"/>
      <c r="Q181" s="952"/>
      <c r="R181" s="952"/>
      <c r="S181" s="952"/>
      <c r="T181" s="952"/>
      <c r="U181" s="952"/>
      <c r="V181" s="952"/>
      <c r="W181" s="952"/>
      <c r="X181" s="952"/>
      <c r="Y181" s="952"/>
      <c r="Z181" s="952"/>
      <c r="AA181" s="952"/>
      <c r="AB181" s="952"/>
      <c r="AC181" s="952"/>
      <c r="AD181" s="952"/>
      <c r="AE181" s="952"/>
      <c r="AF181" s="952"/>
      <c r="AG181" s="952"/>
      <c r="AH181" s="952"/>
      <c r="AI181" s="952"/>
      <c r="AJ181" s="952"/>
      <c r="AK181" s="952"/>
      <c r="AL181" s="952"/>
      <c r="AM181" s="981"/>
      <c r="AN181" s="981"/>
      <c r="AO181" s="981"/>
      <c r="AP181" s="981"/>
      <c r="AQ181" s="981"/>
      <c r="AR181" s="981"/>
      <c r="AS181" s="981"/>
      <c r="AT181" s="981"/>
      <c r="AU181" s="981"/>
      <c r="AV181" s="981"/>
      <c r="AW181" s="981"/>
      <c r="AX181" s="981"/>
      <c r="AY181" s="981"/>
      <c r="AZ181" s="981"/>
      <c r="BA181" s="981"/>
      <c r="BB181" s="981"/>
      <c r="BC181" s="981"/>
      <c r="BD181" s="981"/>
      <c r="BE181" s="981"/>
      <c r="BF181" s="981"/>
      <c r="BG181" s="981"/>
      <c r="BH181" s="981"/>
      <c r="BI181" s="981"/>
      <c r="BJ181" s="981"/>
      <c r="BK181" s="981"/>
      <c r="BL181" s="981"/>
      <c r="BM181" s="981"/>
      <c r="BN181" s="981"/>
      <c r="BO181" s="981"/>
      <c r="BP181" s="981"/>
      <c r="BQ181" s="981"/>
      <c r="BR181" s="981"/>
      <c r="BS181" s="981"/>
      <c r="BT181" s="981"/>
      <c r="BU181" s="981"/>
      <c r="BV181" s="981"/>
      <c r="BW181" s="981"/>
      <c r="BX181" s="981"/>
      <c r="BY181" s="981"/>
      <c r="BZ181" s="981"/>
      <c r="CA181" s="981"/>
      <c r="CB181" s="981"/>
      <c r="CC181" s="981"/>
      <c r="CD181" s="981"/>
      <c r="CE181" s="981"/>
      <c r="CF181" s="981"/>
      <c r="CG181" s="981"/>
      <c r="CH181" s="981"/>
      <c r="CI181" s="981"/>
      <c r="CJ181" s="981"/>
      <c r="CK181" s="981"/>
      <c r="CL181" s="981"/>
      <c r="CM181" s="981"/>
      <c r="CN181" s="981"/>
      <c r="CO181" s="981"/>
      <c r="CP181" s="981"/>
      <c r="CQ181" s="981"/>
      <c r="CR181" s="981"/>
      <c r="CS181" s="981"/>
      <c r="CT181" s="981"/>
      <c r="CU181" s="981"/>
      <c r="CV181" s="981"/>
      <c r="CW181" s="981"/>
      <c r="CX181" s="981"/>
      <c r="CY181" s="981"/>
      <c r="CZ181" s="981"/>
      <c r="DA181" s="981"/>
      <c r="DB181" s="981"/>
      <c r="DC181" s="981"/>
      <c r="DD181" s="981"/>
      <c r="DE181" s="981"/>
      <c r="DF181" s="981"/>
      <c r="DG181" s="981"/>
      <c r="DH181" s="981"/>
      <c r="DI181" s="981"/>
      <c r="DJ181" s="981"/>
      <c r="DK181" s="981"/>
      <c r="DL181" s="981"/>
      <c r="DM181" s="981"/>
      <c r="DN181" s="981"/>
      <c r="DO181" s="981"/>
      <c r="DP181" s="981"/>
      <c r="DQ181" s="981"/>
      <c r="DR181" s="981"/>
      <c r="DS181" s="981"/>
      <c r="DT181" s="981"/>
      <c r="DU181" s="981"/>
      <c r="DV181" s="981"/>
      <c r="DW181" s="981"/>
      <c r="DX181" s="981"/>
      <c r="DY181" s="981"/>
      <c r="DZ181" s="981"/>
      <c r="EA181" s="981"/>
      <c r="EB181" s="981"/>
      <c r="EC181" s="981"/>
      <c r="ED181" s="981"/>
      <c r="EE181" s="981"/>
      <c r="EF181" s="981"/>
      <c r="EG181" s="981"/>
      <c r="EH181" s="981"/>
      <c r="EI181" s="981"/>
      <c r="EJ181" s="981"/>
      <c r="EK181" s="981"/>
      <c r="EL181" s="981"/>
      <c r="EM181" s="981"/>
      <c r="EN181" s="981"/>
      <c r="EO181" s="981"/>
      <c r="EP181" s="981"/>
    </row>
    <row r="182" spans="1:146" s="980" customFormat="1">
      <c r="A182" s="983"/>
      <c r="B182" s="983"/>
      <c r="C182" s="983"/>
      <c r="D182" s="983"/>
      <c r="E182" s="983"/>
      <c r="F182" s="952"/>
      <c r="G182" s="952"/>
      <c r="H182" s="952"/>
      <c r="I182" s="952"/>
      <c r="J182" s="952"/>
      <c r="K182" s="952"/>
      <c r="L182" s="952"/>
      <c r="M182" s="952"/>
      <c r="N182" s="952"/>
      <c r="O182" s="952"/>
      <c r="P182" s="952"/>
      <c r="Q182" s="952"/>
      <c r="R182" s="952"/>
      <c r="S182" s="952"/>
      <c r="T182" s="952"/>
      <c r="U182" s="952"/>
      <c r="V182" s="952"/>
      <c r="W182" s="952"/>
      <c r="X182" s="952"/>
      <c r="Y182" s="952"/>
      <c r="Z182" s="952"/>
      <c r="AA182" s="952"/>
      <c r="AB182" s="952"/>
      <c r="AC182" s="952"/>
      <c r="AD182" s="952"/>
      <c r="AE182" s="952"/>
      <c r="AF182" s="952"/>
      <c r="AG182" s="952"/>
      <c r="AH182" s="952"/>
      <c r="AI182" s="952"/>
      <c r="AJ182" s="952"/>
      <c r="AK182" s="952"/>
      <c r="AL182" s="952"/>
      <c r="AM182" s="981"/>
      <c r="AN182" s="981"/>
      <c r="AO182" s="981"/>
      <c r="AP182" s="981"/>
      <c r="AQ182" s="981"/>
      <c r="AR182" s="981"/>
      <c r="AS182" s="981"/>
      <c r="AT182" s="981"/>
      <c r="AU182" s="981"/>
      <c r="AV182" s="981"/>
      <c r="AW182" s="981"/>
      <c r="AX182" s="981"/>
      <c r="AY182" s="981"/>
      <c r="AZ182" s="981"/>
      <c r="BA182" s="981"/>
      <c r="BB182" s="981"/>
      <c r="BC182" s="981"/>
      <c r="BD182" s="981"/>
      <c r="BE182" s="981"/>
      <c r="BF182" s="981"/>
      <c r="BG182" s="981"/>
      <c r="BH182" s="981"/>
      <c r="BI182" s="981"/>
      <c r="BJ182" s="981"/>
      <c r="BK182" s="981"/>
      <c r="BL182" s="981"/>
      <c r="BM182" s="981"/>
      <c r="BN182" s="981"/>
      <c r="BO182" s="981"/>
      <c r="BP182" s="981"/>
      <c r="BQ182" s="981"/>
      <c r="BR182" s="981"/>
      <c r="BS182" s="981"/>
      <c r="BT182" s="981"/>
      <c r="BU182" s="981"/>
      <c r="BV182" s="981"/>
      <c r="BW182" s="981"/>
      <c r="BX182" s="981"/>
      <c r="BY182" s="981"/>
      <c r="BZ182" s="981"/>
      <c r="CA182" s="981"/>
      <c r="CB182" s="981"/>
      <c r="CC182" s="981"/>
      <c r="CD182" s="981"/>
      <c r="CE182" s="981"/>
      <c r="CF182" s="981"/>
      <c r="CG182" s="981"/>
      <c r="CH182" s="981"/>
      <c r="CI182" s="981"/>
      <c r="CJ182" s="981"/>
      <c r="CK182" s="981"/>
      <c r="CL182" s="981"/>
      <c r="CM182" s="981"/>
      <c r="CN182" s="981"/>
      <c r="CO182" s="981"/>
      <c r="CP182" s="981"/>
      <c r="CQ182" s="981"/>
      <c r="CR182" s="981"/>
      <c r="CS182" s="981"/>
      <c r="CT182" s="981"/>
      <c r="CU182" s="981"/>
      <c r="CV182" s="981"/>
      <c r="CW182" s="981"/>
      <c r="CX182" s="981"/>
      <c r="CY182" s="981"/>
      <c r="CZ182" s="981"/>
      <c r="DA182" s="981"/>
      <c r="DB182" s="981"/>
      <c r="DC182" s="981"/>
      <c r="DD182" s="981"/>
      <c r="DE182" s="981"/>
      <c r="DF182" s="981"/>
      <c r="DG182" s="981"/>
      <c r="DH182" s="981"/>
      <c r="DI182" s="981"/>
      <c r="DJ182" s="981"/>
      <c r="DK182" s="981"/>
      <c r="DL182" s="981"/>
      <c r="DM182" s="981"/>
      <c r="DN182" s="981"/>
      <c r="DO182" s="981"/>
      <c r="DP182" s="981"/>
      <c r="DQ182" s="981"/>
      <c r="DR182" s="981"/>
      <c r="DS182" s="981"/>
      <c r="DT182" s="981"/>
      <c r="DU182" s="981"/>
      <c r="DV182" s="981"/>
      <c r="DW182" s="981"/>
      <c r="DX182" s="981"/>
      <c r="DY182" s="981"/>
      <c r="DZ182" s="981"/>
      <c r="EA182" s="981"/>
      <c r="EB182" s="981"/>
      <c r="EC182" s="981"/>
      <c r="ED182" s="981"/>
      <c r="EE182" s="981"/>
      <c r="EF182" s="981"/>
      <c r="EG182" s="981"/>
      <c r="EH182" s="981"/>
      <c r="EI182" s="981"/>
      <c r="EJ182" s="981"/>
      <c r="EK182" s="981"/>
      <c r="EL182" s="981"/>
      <c r="EM182" s="981"/>
      <c r="EN182" s="981"/>
      <c r="EO182" s="981"/>
      <c r="EP182" s="981"/>
    </row>
    <row r="183" spans="1:146" s="980" customFormat="1">
      <c r="A183" s="983"/>
      <c r="B183" s="983"/>
      <c r="C183" s="983"/>
      <c r="D183" s="983"/>
      <c r="E183" s="983"/>
      <c r="F183" s="952"/>
      <c r="G183" s="952"/>
      <c r="H183" s="952"/>
      <c r="I183" s="952"/>
      <c r="J183" s="952"/>
      <c r="K183" s="952"/>
      <c r="L183" s="952"/>
      <c r="M183" s="952"/>
      <c r="N183" s="952"/>
      <c r="O183" s="952"/>
      <c r="P183" s="952"/>
      <c r="Q183" s="952"/>
      <c r="R183" s="952"/>
      <c r="S183" s="952"/>
      <c r="T183" s="952"/>
      <c r="U183" s="952"/>
      <c r="V183" s="952"/>
      <c r="W183" s="952"/>
      <c r="X183" s="952"/>
      <c r="Y183" s="952"/>
      <c r="Z183" s="952"/>
      <c r="AA183" s="952"/>
      <c r="AB183" s="952"/>
      <c r="AC183" s="952"/>
      <c r="AD183" s="952"/>
      <c r="AE183" s="952"/>
      <c r="AF183" s="952"/>
      <c r="AG183" s="952"/>
      <c r="AH183" s="952"/>
      <c r="AI183" s="952"/>
      <c r="AJ183" s="952"/>
      <c r="AK183" s="952"/>
      <c r="AL183" s="952"/>
      <c r="AM183" s="981"/>
      <c r="AN183" s="981"/>
      <c r="AO183" s="981"/>
      <c r="AP183" s="981"/>
      <c r="AQ183" s="981"/>
      <c r="AR183" s="981"/>
      <c r="AS183" s="981"/>
      <c r="AT183" s="981"/>
      <c r="AU183" s="981"/>
      <c r="AV183" s="981"/>
      <c r="AW183" s="981"/>
      <c r="AX183" s="981"/>
      <c r="AY183" s="981"/>
      <c r="AZ183" s="981"/>
      <c r="BA183" s="981"/>
      <c r="BB183" s="981"/>
      <c r="BC183" s="981"/>
      <c r="BD183" s="981"/>
      <c r="BE183" s="981"/>
      <c r="BF183" s="981"/>
      <c r="BG183" s="981"/>
      <c r="BH183" s="981"/>
      <c r="BI183" s="981"/>
      <c r="BJ183" s="981"/>
      <c r="BK183" s="981"/>
      <c r="BL183" s="981"/>
      <c r="BM183" s="981"/>
      <c r="BN183" s="981"/>
      <c r="BO183" s="981"/>
      <c r="BP183" s="981"/>
      <c r="BQ183" s="981"/>
      <c r="BR183" s="981"/>
      <c r="BS183" s="981"/>
      <c r="BT183" s="981"/>
      <c r="BU183" s="981"/>
      <c r="BV183" s="981"/>
      <c r="BW183" s="981"/>
      <c r="BX183" s="981"/>
      <c r="BY183" s="981"/>
      <c r="BZ183" s="981"/>
      <c r="CA183" s="981"/>
      <c r="CB183" s="981"/>
      <c r="CC183" s="981"/>
      <c r="CD183" s="981"/>
      <c r="CE183" s="981"/>
      <c r="CF183" s="981"/>
      <c r="CG183" s="981"/>
      <c r="CH183" s="981"/>
      <c r="CI183" s="981"/>
      <c r="CJ183" s="981"/>
      <c r="CK183" s="981"/>
      <c r="CL183" s="981"/>
      <c r="CM183" s="981"/>
      <c r="CN183" s="981"/>
      <c r="CO183" s="981"/>
      <c r="CP183" s="981"/>
      <c r="CQ183" s="981"/>
      <c r="CR183" s="981"/>
      <c r="CS183" s="981"/>
      <c r="CT183" s="981"/>
      <c r="CU183" s="981"/>
      <c r="CV183" s="981"/>
      <c r="CW183" s="981"/>
      <c r="CX183" s="981"/>
      <c r="CY183" s="981"/>
      <c r="CZ183" s="981"/>
      <c r="DA183" s="981"/>
      <c r="DB183" s="981"/>
      <c r="DC183" s="981"/>
      <c r="DD183" s="981"/>
      <c r="DE183" s="981"/>
      <c r="DF183" s="981"/>
      <c r="DG183" s="981"/>
      <c r="DH183" s="981"/>
      <c r="DI183" s="981"/>
      <c r="DJ183" s="981"/>
      <c r="DK183" s="981"/>
      <c r="DL183" s="981"/>
      <c r="DM183" s="981"/>
      <c r="DN183" s="981"/>
      <c r="DO183" s="981"/>
      <c r="DP183" s="981"/>
      <c r="DQ183" s="981"/>
      <c r="DR183" s="981"/>
      <c r="DS183" s="981"/>
      <c r="DT183" s="981"/>
      <c r="DU183" s="981"/>
      <c r="DV183" s="981"/>
      <c r="DW183" s="981"/>
      <c r="DX183" s="981"/>
      <c r="DY183" s="981"/>
      <c r="DZ183" s="981"/>
      <c r="EA183" s="981"/>
      <c r="EB183" s="981"/>
      <c r="EC183" s="981"/>
      <c r="ED183" s="981"/>
      <c r="EE183" s="981"/>
      <c r="EF183" s="981"/>
      <c r="EG183" s="981"/>
      <c r="EH183" s="981"/>
      <c r="EI183" s="981"/>
      <c r="EJ183" s="981"/>
      <c r="EK183" s="981"/>
      <c r="EL183" s="981"/>
      <c r="EM183" s="981"/>
      <c r="EN183" s="981"/>
      <c r="EO183" s="981"/>
      <c r="EP183" s="981"/>
    </row>
    <row r="184" spans="1:146" s="980" customFormat="1">
      <c r="A184" s="983"/>
      <c r="B184" s="983"/>
      <c r="C184" s="983"/>
      <c r="D184" s="983"/>
      <c r="E184" s="983"/>
      <c r="F184" s="952"/>
      <c r="G184" s="952"/>
      <c r="H184" s="952"/>
      <c r="I184" s="952"/>
      <c r="J184" s="952"/>
      <c r="K184" s="952"/>
      <c r="L184" s="952"/>
      <c r="M184" s="952"/>
      <c r="N184" s="952"/>
      <c r="O184" s="952"/>
      <c r="P184" s="952"/>
      <c r="Q184" s="952"/>
      <c r="R184" s="952"/>
      <c r="S184" s="952"/>
      <c r="T184" s="952"/>
      <c r="U184" s="952"/>
      <c r="V184" s="952"/>
      <c r="W184" s="952"/>
      <c r="X184" s="952"/>
      <c r="Y184" s="952"/>
      <c r="Z184" s="952"/>
      <c r="AA184" s="952"/>
      <c r="AB184" s="952"/>
      <c r="AC184" s="952"/>
      <c r="AD184" s="952"/>
      <c r="AE184" s="952"/>
      <c r="AF184" s="952"/>
      <c r="AG184" s="952"/>
      <c r="AH184" s="952"/>
      <c r="AI184" s="952"/>
      <c r="AJ184" s="952"/>
      <c r="AK184" s="952"/>
      <c r="AL184" s="952"/>
      <c r="AM184" s="981"/>
      <c r="AN184" s="981"/>
      <c r="AO184" s="981"/>
      <c r="AP184" s="981"/>
      <c r="AQ184" s="981"/>
      <c r="AR184" s="981"/>
      <c r="AS184" s="981"/>
      <c r="AT184" s="981"/>
      <c r="AU184" s="981"/>
      <c r="AV184" s="981"/>
      <c r="AW184" s="981"/>
      <c r="AX184" s="981"/>
      <c r="AY184" s="981"/>
      <c r="AZ184" s="981"/>
      <c r="BA184" s="981"/>
      <c r="BB184" s="981"/>
      <c r="BC184" s="981"/>
      <c r="BD184" s="981"/>
      <c r="BE184" s="981"/>
      <c r="BF184" s="981"/>
      <c r="BG184" s="981"/>
      <c r="BH184" s="981"/>
      <c r="BI184" s="981"/>
      <c r="BJ184" s="981"/>
      <c r="BK184" s="981"/>
      <c r="BL184" s="981"/>
      <c r="BM184" s="981"/>
      <c r="BN184" s="981"/>
      <c r="BO184" s="981"/>
      <c r="BP184" s="981"/>
      <c r="BQ184" s="981"/>
      <c r="BR184" s="981"/>
      <c r="BS184" s="981"/>
      <c r="BT184" s="981"/>
      <c r="BU184" s="981"/>
      <c r="BV184" s="981"/>
      <c r="BW184" s="981"/>
      <c r="BX184" s="981"/>
      <c r="BY184" s="981"/>
      <c r="BZ184" s="981"/>
      <c r="CA184" s="981"/>
      <c r="CB184" s="981"/>
      <c r="CC184" s="981"/>
      <c r="CD184" s="981"/>
      <c r="CE184" s="981"/>
      <c r="CF184" s="981"/>
      <c r="CG184" s="981"/>
      <c r="CH184" s="981"/>
      <c r="CI184" s="981"/>
      <c r="CJ184" s="981"/>
      <c r="CK184" s="981"/>
      <c r="CL184" s="981"/>
      <c r="CM184" s="981"/>
      <c r="CN184" s="981"/>
      <c r="CO184" s="981"/>
      <c r="CP184" s="981"/>
      <c r="CQ184" s="981"/>
      <c r="CR184" s="981"/>
      <c r="CS184" s="981"/>
      <c r="CT184" s="981"/>
      <c r="CU184" s="981"/>
      <c r="CV184" s="981"/>
      <c r="CW184" s="981"/>
      <c r="CX184" s="981"/>
      <c r="CY184" s="981"/>
      <c r="CZ184" s="981"/>
      <c r="DA184" s="981"/>
      <c r="DB184" s="981"/>
      <c r="DC184" s="981"/>
      <c r="DD184" s="981"/>
      <c r="DE184" s="981"/>
      <c r="DF184" s="981"/>
      <c r="DG184" s="981"/>
      <c r="DH184" s="981"/>
      <c r="DI184" s="981"/>
      <c r="DJ184" s="981"/>
      <c r="DK184" s="981"/>
      <c r="DL184" s="981"/>
      <c r="DM184" s="981"/>
      <c r="DN184" s="981"/>
      <c r="DO184" s="981"/>
      <c r="DP184" s="981"/>
      <c r="DQ184" s="981"/>
      <c r="DR184" s="981"/>
      <c r="DS184" s="981"/>
      <c r="DT184" s="981"/>
      <c r="DU184" s="981"/>
      <c r="DV184" s="981"/>
      <c r="DW184" s="981"/>
      <c r="DX184" s="981"/>
      <c r="DY184" s="981"/>
      <c r="DZ184" s="981"/>
      <c r="EA184" s="981"/>
      <c r="EB184" s="981"/>
      <c r="EC184" s="981"/>
      <c r="ED184" s="981"/>
      <c r="EE184" s="981"/>
      <c r="EF184" s="981"/>
      <c r="EG184" s="981"/>
      <c r="EH184" s="981"/>
      <c r="EI184" s="981"/>
      <c r="EJ184" s="981"/>
      <c r="EK184" s="981"/>
      <c r="EL184" s="981"/>
      <c r="EM184" s="981"/>
      <c r="EN184" s="981"/>
      <c r="EO184" s="981"/>
      <c r="EP184" s="981"/>
    </row>
    <row r="185" spans="1:146" s="980" customFormat="1">
      <c r="A185" s="983"/>
      <c r="B185" s="983"/>
      <c r="C185" s="983"/>
      <c r="D185" s="983"/>
      <c r="E185" s="983"/>
      <c r="F185" s="952"/>
      <c r="G185" s="952"/>
      <c r="H185" s="952"/>
      <c r="I185" s="952"/>
      <c r="J185" s="952"/>
      <c r="K185" s="952"/>
      <c r="L185" s="952"/>
      <c r="M185" s="952"/>
      <c r="N185" s="952"/>
      <c r="O185" s="952"/>
      <c r="P185" s="952"/>
      <c r="Q185" s="952"/>
      <c r="R185" s="952"/>
      <c r="S185" s="952"/>
      <c r="T185" s="952"/>
      <c r="U185" s="952"/>
      <c r="V185" s="952"/>
      <c r="W185" s="952"/>
      <c r="X185" s="952"/>
      <c r="Y185" s="952"/>
      <c r="Z185" s="952"/>
      <c r="AA185" s="952"/>
      <c r="AB185" s="952"/>
      <c r="AC185" s="952"/>
      <c r="AD185" s="952"/>
      <c r="AE185" s="952"/>
      <c r="AF185" s="952"/>
      <c r="AG185" s="952"/>
      <c r="AH185" s="952"/>
      <c r="AI185" s="952"/>
      <c r="AJ185" s="952"/>
      <c r="AK185" s="952"/>
      <c r="AL185" s="952"/>
      <c r="AM185" s="981"/>
      <c r="AN185" s="981"/>
      <c r="AO185" s="981"/>
      <c r="AP185" s="981"/>
      <c r="AQ185" s="981"/>
      <c r="AR185" s="981"/>
      <c r="AS185" s="981"/>
      <c r="AT185" s="981"/>
      <c r="AU185" s="981"/>
      <c r="AV185" s="981"/>
      <c r="AW185" s="981"/>
      <c r="AX185" s="981"/>
      <c r="AY185" s="981"/>
      <c r="AZ185" s="981"/>
      <c r="BA185" s="981"/>
      <c r="BB185" s="981"/>
      <c r="BC185" s="981"/>
      <c r="BD185" s="981"/>
      <c r="BE185" s="981"/>
      <c r="BF185" s="981"/>
      <c r="BG185" s="981"/>
      <c r="BH185" s="981"/>
      <c r="BI185" s="981"/>
      <c r="BJ185" s="981"/>
      <c r="BK185" s="981"/>
      <c r="BL185" s="981"/>
      <c r="BM185" s="981"/>
      <c r="BN185" s="981"/>
      <c r="BO185" s="981"/>
      <c r="BP185" s="981"/>
      <c r="BQ185" s="981"/>
      <c r="BR185" s="981"/>
      <c r="BS185" s="981"/>
      <c r="BT185" s="981"/>
      <c r="BU185" s="981"/>
      <c r="BV185" s="981"/>
      <c r="BW185" s="981"/>
      <c r="BX185" s="981"/>
      <c r="BY185" s="981"/>
      <c r="BZ185" s="981"/>
      <c r="CA185" s="981"/>
      <c r="CB185" s="981"/>
      <c r="CC185" s="981"/>
      <c r="CD185" s="981"/>
      <c r="CE185" s="981"/>
      <c r="CF185" s="981"/>
      <c r="CG185" s="981"/>
      <c r="CH185" s="981"/>
      <c r="CI185" s="981"/>
      <c r="CJ185" s="981"/>
      <c r="CK185" s="981"/>
      <c r="CL185" s="981"/>
      <c r="CM185" s="981"/>
      <c r="CN185" s="981"/>
      <c r="CO185" s="981"/>
      <c r="CP185" s="981"/>
      <c r="CQ185" s="981"/>
      <c r="CR185" s="981"/>
      <c r="CS185" s="981"/>
      <c r="CT185" s="981"/>
      <c r="CU185" s="981"/>
      <c r="CV185" s="981"/>
      <c r="CW185" s="981"/>
      <c r="CX185" s="981"/>
      <c r="CY185" s="981"/>
      <c r="CZ185" s="981"/>
      <c r="DA185" s="981"/>
      <c r="DB185" s="981"/>
      <c r="DC185" s="981"/>
      <c r="DD185" s="981"/>
      <c r="DE185" s="981"/>
      <c r="DF185" s="981"/>
      <c r="DG185" s="981"/>
      <c r="DH185" s="981"/>
      <c r="DI185" s="981"/>
      <c r="DJ185" s="981"/>
      <c r="DK185" s="981"/>
      <c r="DL185" s="981"/>
      <c r="DM185" s="981"/>
      <c r="DN185" s="981"/>
      <c r="DO185" s="981"/>
      <c r="DP185" s="981"/>
      <c r="DQ185" s="981"/>
      <c r="DR185" s="981"/>
      <c r="DS185" s="981"/>
      <c r="DT185" s="981"/>
      <c r="DU185" s="981"/>
      <c r="DV185" s="981"/>
      <c r="DW185" s="981"/>
      <c r="DX185" s="981"/>
      <c r="DY185" s="981"/>
      <c r="DZ185" s="981"/>
      <c r="EA185" s="981"/>
      <c r="EB185" s="981"/>
      <c r="EC185" s="981"/>
      <c r="ED185" s="981"/>
      <c r="EE185" s="981"/>
      <c r="EF185" s="981"/>
      <c r="EG185" s="981"/>
      <c r="EH185" s="981"/>
      <c r="EI185" s="981"/>
      <c r="EJ185" s="981"/>
      <c r="EK185" s="981"/>
      <c r="EL185" s="981"/>
      <c r="EM185" s="981"/>
      <c r="EN185" s="981"/>
      <c r="EO185" s="981"/>
      <c r="EP185" s="981"/>
    </row>
    <row r="186" spans="1:146" s="980" customFormat="1">
      <c r="A186" s="983"/>
      <c r="B186" s="983"/>
      <c r="C186" s="983"/>
      <c r="D186" s="983"/>
      <c r="E186" s="983"/>
      <c r="F186" s="952"/>
      <c r="G186" s="952"/>
      <c r="H186" s="952"/>
      <c r="I186" s="952"/>
      <c r="J186" s="952"/>
      <c r="K186" s="952"/>
      <c r="L186" s="952"/>
      <c r="M186" s="952"/>
      <c r="N186" s="952"/>
      <c r="O186" s="952"/>
      <c r="P186" s="952"/>
      <c r="Q186" s="952"/>
      <c r="R186" s="952"/>
      <c r="S186" s="952"/>
      <c r="T186" s="952"/>
      <c r="U186" s="952"/>
      <c r="V186" s="952"/>
      <c r="W186" s="952"/>
      <c r="X186" s="952"/>
      <c r="Y186" s="952"/>
      <c r="Z186" s="952"/>
      <c r="AA186" s="952"/>
      <c r="AB186" s="952"/>
      <c r="AC186" s="952"/>
      <c r="AD186" s="952"/>
      <c r="AE186" s="952"/>
      <c r="AF186" s="952"/>
      <c r="AG186" s="952"/>
      <c r="AH186" s="952"/>
      <c r="AI186" s="952"/>
      <c r="AJ186" s="952"/>
      <c r="AK186" s="952"/>
      <c r="AL186" s="952"/>
      <c r="AM186" s="981"/>
      <c r="AN186" s="981"/>
      <c r="AO186" s="981"/>
      <c r="AP186" s="981"/>
      <c r="AQ186" s="981"/>
      <c r="AR186" s="981"/>
      <c r="AS186" s="981"/>
      <c r="AT186" s="981"/>
      <c r="AU186" s="981"/>
      <c r="AV186" s="981"/>
      <c r="AW186" s="981"/>
      <c r="AX186" s="981"/>
      <c r="AY186" s="981"/>
      <c r="AZ186" s="981"/>
      <c r="BA186" s="981"/>
      <c r="BB186" s="981"/>
      <c r="BC186" s="981"/>
      <c r="BD186" s="981"/>
      <c r="BE186" s="981"/>
      <c r="BF186" s="981"/>
      <c r="BG186" s="981"/>
      <c r="BH186" s="981"/>
      <c r="BI186" s="981"/>
      <c r="BJ186" s="981"/>
      <c r="BK186" s="981"/>
      <c r="BL186" s="981"/>
      <c r="BM186" s="981"/>
      <c r="BN186" s="981"/>
      <c r="BO186" s="981"/>
      <c r="BP186" s="981"/>
      <c r="BQ186" s="981"/>
      <c r="BR186" s="981"/>
      <c r="BS186" s="981"/>
      <c r="BT186" s="981"/>
      <c r="BU186" s="981"/>
      <c r="BV186" s="981"/>
      <c r="BW186" s="981"/>
      <c r="BX186" s="981"/>
      <c r="BY186" s="981"/>
      <c r="BZ186" s="981"/>
      <c r="CA186" s="981"/>
      <c r="CB186" s="981"/>
      <c r="CC186" s="981"/>
      <c r="CD186" s="981"/>
      <c r="CE186" s="981"/>
      <c r="CF186" s="981"/>
      <c r="CG186" s="981"/>
      <c r="CH186" s="981"/>
      <c r="CI186" s="981"/>
      <c r="CJ186" s="981"/>
      <c r="CK186" s="981"/>
      <c r="CL186" s="981"/>
      <c r="CM186" s="981"/>
      <c r="CN186" s="981"/>
      <c r="CO186" s="981"/>
      <c r="CP186" s="981"/>
      <c r="CQ186" s="981"/>
      <c r="CR186" s="981"/>
      <c r="CS186" s="981"/>
      <c r="CT186" s="981"/>
      <c r="CU186" s="981"/>
      <c r="CV186" s="981"/>
      <c r="CW186" s="981"/>
      <c r="CX186" s="981"/>
      <c r="CY186" s="981"/>
      <c r="CZ186" s="981"/>
      <c r="DA186" s="981"/>
      <c r="DB186" s="981"/>
      <c r="DC186" s="981"/>
      <c r="DD186" s="981"/>
      <c r="DE186" s="981"/>
      <c r="DF186" s="981"/>
      <c r="DG186" s="981"/>
      <c r="DH186" s="981"/>
      <c r="DI186" s="981"/>
      <c r="DJ186" s="981"/>
      <c r="DK186" s="981"/>
      <c r="DL186" s="981"/>
      <c r="DM186" s="981"/>
      <c r="DN186" s="981"/>
      <c r="DO186" s="981"/>
      <c r="DP186" s="981"/>
      <c r="DQ186" s="981"/>
      <c r="DR186" s="981"/>
      <c r="DS186" s="981"/>
      <c r="DT186" s="981"/>
      <c r="DU186" s="981"/>
      <c r="DV186" s="981"/>
      <c r="DW186" s="981"/>
      <c r="DX186" s="981"/>
      <c r="DY186" s="981"/>
      <c r="DZ186" s="981"/>
      <c r="EA186" s="981"/>
      <c r="EB186" s="981"/>
      <c r="EC186" s="981"/>
      <c r="ED186" s="981"/>
      <c r="EE186" s="981"/>
      <c r="EF186" s="981"/>
      <c r="EG186" s="981"/>
      <c r="EH186" s="981"/>
      <c r="EI186" s="981"/>
      <c r="EJ186" s="981"/>
      <c r="EK186" s="981"/>
      <c r="EL186" s="981"/>
      <c r="EM186" s="981"/>
      <c r="EN186" s="981"/>
      <c r="EO186" s="981"/>
      <c r="EP186" s="981"/>
    </row>
    <row r="187" spans="1:146" s="980" customFormat="1">
      <c r="A187" s="983"/>
      <c r="B187" s="983"/>
      <c r="C187" s="983"/>
      <c r="D187" s="983"/>
      <c r="E187" s="983"/>
      <c r="F187" s="952"/>
      <c r="G187" s="952"/>
      <c r="H187" s="952"/>
      <c r="I187" s="952"/>
      <c r="J187" s="952"/>
      <c r="K187" s="952"/>
      <c r="L187" s="952"/>
      <c r="M187" s="952"/>
      <c r="N187" s="952"/>
      <c r="O187" s="952"/>
      <c r="P187" s="952"/>
      <c r="Q187" s="952"/>
      <c r="R187" s="952"/>
      <c r="S187" s="952"/>
      <c r="T187" s="952"/>
      <c r="U187" s="952"/>
      <c r="V187" s="952"/>
      <c r="W187" s="952"/>
      <c r="X187" s="952"/>
      <c r="Y187" s="952"/>
      <c r="Z187" s="952"/>
      <c r="AA187" s="952"/>
      <c r="AB187" s="952"/>
      <c r="AC187" s="952"/>
      <c r="AD187" s="952"/>
      <c r="AE187" s="952"/>
      <c r="AF187" s="952"/>
      <c r="AG187" s="952"/>
      <c r="AH187" s="952"/>
      <c r="AI187" s="952"/>
      <c r="AJ187" s="952"/>
      <c r="AK187" s="952"/>
      <c r="AL187" s="952"/>
      <c r="AM187" s="981"/>
      <c r="AN187" s="981"/>
      <c r="AO187" s="981"/>
      <c r="AP187" s="981"/>
      <c r="AQ187" s="981"/>
      <c r="AR187" s="981"/>
      <c r="AS187" s="981"/>
      <c r="AT187" s="981"/>
      <c r="AU187" s="981"/>
      <c r="AV187" s="981"/>
      <c r="AW187" s="981"/>
      <c r="AX187" s="981"/>
      <c r="AY187" s="981"/>
      <c r="AZ187" s="981"/>
      <c r="BA187" s="981"/>
      <c r="BB187" s="981"/>
      <c r="BC187" s="981"/>
      <c r="BD187" s="981"/>
      <c r="BE187" s="981"/>
      <c r="BF187" s="981"/>
      <c r="BG187" s="981"/>
      <c r="BH187" s="981"/>
      <c r="BI187" s="981"/>
      <c r="BJ187" s="981"/>
      <c r="BK187" s="981"/>
      <c r="BL187" s="981"/>
      <c r="BM187" s="981"/>
      <c r="BN187" s="981"/>
      <c r="BO187" s="981"/>
      <c r="BP187" s="981"/>
      <c r="BQ187" s="981"/>
      <c r="BR187" s="981"/>
      <c r="BS187" s="981"/>
      <c r="BT187" s="981"/>
      <c r="BU187" s="981"/>
      <c r="BV187" s="981"/>
      <c r="BW187" s="981"/>
      <c r="BX187" s="981"/>
      <c r="BY187" s="981"/>
      <c r="BZ187" s="981"/>
      <c r="CA187" s="981"/>
      <c r="CB187" s="981"/>
      <c r="CC187" s="981"/>
      <c r="CD187" s="981"/>
      <c r="CE187" s="981"/>
      <c r="CF187" s="981"/>
      <c r="CG187" s="981"/>
      <c r="CH187" s="981"/>
      <c r="CI187" s="981"/>
      <c r="CJ187" s="981"/>
      <c r="CK187" s="981"/>
      <c r="CL187" s="981"/>
      <c r="CM187" s="981"/>
      <c r="CN187" s="981"/>
      <c r="CO187" s="981"/>
      <c r="CP187" s="981"/>
      <c r="CQ187" s="981"/>
      <c r="CR187" s="981"/>
      <c r="CS187" s="981"/>
      <c r="CT187" s="981"/>
      <c r="CU187" s="981"/>
      <c r="CV187" s="981"/>
      <c r="CW187" s="981"/>
      <c r="CX187" s="981"/>
      <c r="CY187" s="981"/>
      <c r="CZ187" s="981"/>
      <c r="DA187" s="981"/>
      <c r="DB187" s="981"/>
      <c r="DC187" s="981"/>
      <c r="DD187" s="981"/>
      <c r="DE187" s="981"/>
      <c r="DF187" s="981"/>
      <c r="DG187" s="981"/>
      <c r="DH187" s="981"/>
      <c r="DI187" s="981"/>
      <c r="DJ187" s="981"/>
      <c r="DK187" s="981"/>
      <c r="DL187" s="981"/>
      <c r="DM187" s="981"/>
      <c r="DN187" s="981"/>
      <c r="DO187" s="981"/>
      <c r="DP187" s="981"/>
      <c r="DQ187" s="981"/>
      <c r="DR187" s="981"/>
      <c r="DS187" s="981"/>
      <c r="DT187" s="981"/>
      <c r="DU187" s="981"/>
      <c r="DV187" s="981"/>
      <c r="DW187" s="981"/>
      <c r="DX187" s="981"/>
      <c r="DY187" s="981"/>
      <c r="DZ187" s="981"/>
      <c r="EA187" s="981"/>
      <c r="EB187" s="981"/>
      <c r="EC187" s="981"/>
      <c r="ED187" s="981"/>
      <c r="EE187" s="981"/>
      <c r="EF187" s="981"/>
      <c r="EG187" s="981"/>
      <c r="EH187" s="981"/>
      <c r="EI187" s="981"/>
      <c r="EJ187" s="981"/>
      <c r="EK187" s="981"/>
      <c r="EL187" s="981"/>
      <c r="EM187" s="981"/>
      <c r="EN187" s="981"/>
      <c r="EO187" s="981"/>
      <c r="EP187" s="981"/>
    </row>
    <row r="188" spans="1:146" s="980" customFormat="1">
      <c r="A188" s="983"/>
      <c r="B188" s="983"/>
      <c r="C188" s="983"/>
      <c r="D188" s="983"/>
      <c r="E188" s="983"/>
      <c r="F188" s="952"/>
      <c r="G188" s="952"/>
      <c r="H188" s="952"/>
      <c r="I188" s="952"/>
      <c r="J188" s="952"/>
      <c r="K188" s="952"/>
      <c r="L188" s="952"/>
      <c r="M188" s="952"/>
      <c r="N188" s="952"/>
      <c r="O188" s="952"/>
      <c r="P188" s="952"/>
      <c r="Q188" s="952"/>
      <c r="R188" s="952"/>
      <c r="S188" s="952"/>
      <c r="T188" s="952"/>
      <c r="U188" s="952"/>
      <c r="V188" s="952"/>
      <c r="W188" s="952"/>
      <c r="X188" s="952"/>
      <c r="Y188" s="952"/>
      <c r="Z188" s="952"/>
      <c r="AA188" s="952"/>
      <c r="AB188" s="952"/>
      <c r="AC188" s="952"/>
      <c r="AD188" s="952"/>
      <c r="AE188" s="952"/>
      <c r="AF188" s="952"/>
      <c r="AG188" s="952"/>
      <c r="AH188" s="952"/>
      <c r="AI188" s="952"/>
      <c r="AJ188" s="952"/>
      <c r="AK188" s="952"/>
      <c r="AL188" s="952"/>
      <c r="AM188" s="981"/>
      <c r="AN188" s="981"/>
      <c r="AO188" s="981"/>
      <c r="AP188" s="981"/>
      <c r="AQ188" s="981"/>
      <c r="AR188" s="981"/>
      <c r="AS188" s="981"/>
      <c r="AT188" s="981"/>
      <c r="AU188" s="981"/>
      <c r="AV188" s="981"/>
      <c r="AW188" s="981"/>
      <c r="AX188" s="981"/>
      <c r="AY188" s="981"/>
      <c r="AZ188" s="981"/>
      <c r="BA188" s="981"/>
      <c r="BB188" s="981"/>
      <c r="BC188" s="981"/>
      <c r="BD188" s="981"/>
      <c r="BE188" s="981"/>
      <c r="BF188" s="981"/>
      <c r="BG188" s="981"/>
      <c r="BH188" s="981"/>
      <c r="BI188" s="981"/>
      <c r="BJ188" s="981"/>
      <c r="BK188" s="981"/>
      <c r="BL188" s="981"/>
      <c r="BM188" s="981"/>
      <c r="BN188" s="981"/>
      <c r="BO188" s="981"/>
      <c r="BP188" s="981"/>
      <c r="BQ188" s="981"/>
      <c r="BR188" s="981"/>
      <c r="BS188" s="981"/>
      <c r="BT188" s="981"/>
      <c r="BU188" s="981"/>
      <c r="BV188" s="981"/>
      <c r="BW188" s="981"/>
      <c r="BX188" s="981"/>
      <c r="BY188" s="981"/>
      <c r="BZ188" s="981"/>
      <c r="CA188" s="981"/>
      <c r="CB188" s="981"/>
      <c r="CC188" s="981"/>
      <c r="CD188" s="981"/>
      <c r="CE188" s="981"/>
      <c r="CF188" s="981"/>
      <c r="CG188" s="981"/>
      <c r="CH188" s="981"/>
      <c r="CI188" s="981"/>
      <c r="CJ188" s="981"/>
      <c r="CK188" s="981"/>
      <c r="CL188" s="981"/>
      <c r="CM188" s="981"/>
      <c r="CN188" s="981"/>
      <c r="CO188" s="981"/>
      <c r="CP188" s="981"/>
      <c r="CQ188" s="981"/>
      <c r="CR188" s="981"/>
      <c r="CS188" s="981"/>
      <c r="CT188" s="981"/>
      <c r="CU188" s="981"/>
      <c r="CV188" s="981"/>
      <c r="CW188" s="981"/>
      <c r="CX188" s="981"/>
      <c r="CY188" s="981"/>
      <c r="CZ188" s="981"/>
      <c r="DA188" s="981"/>
      <c r="DB188" s="981"/>
      <c r="DC188" s="981"/>
      <c r="DD188" s="981"/>
      <c r="DE188" s="981"/>
      <c r="DF188" s="981"/>
      <c r="DG188" s="981"/>
      <c r="DH188" s="981"/>
      <c r="DI188" s="981"/>
      <c r="DJ188" s="981"/>
      <c r="DK188" s="981"/>
      <c r="DL188" s="981"/>
      <c r="DM188" s="981"/>
      <c r="DN188" s="981"/>
      <c r="DO188" s="981"/>
      <c r="DP188" s="981"/>
      <c r="DQ188" s="981"/>
      <c r="DR188" s="981"/>
      <c r="DS188" s="981"/>
      <c r="DT188" s="981"/>
      <c r="DU188" s="981"/>
      <c r="DV188" s="981"/>
      <c r="DW188" s="981"/>
      <c r="DX188" s="981"/>
      <c r="DY188" s="981"/>
      <c r="DZ188" s="981"/>
      <c r="EA188" s="981"/>
      <c r="EB188" s="981"/>
      <c r="EC188" s="981"/>
      <c r="ED188" s="981"/>
      <c r="EE188" s="981"/>
      <c r="EF188" s="981"/>
      <c r="EG188" s="981"/>
      <c r="EH188" s="981"/>
      <c r="EI188" s="981"/>
      <c r="EJ188" s="981"/>
      <c r="EK188" s="981"/>
      <c r="EL188" s="981"/>
      <c r="EM188" s="981"/>
      <c r="EN188" s="981"/>
      <c r="EO188" s="981"/>
      <c r="EP188" s="981"/>
    </row>
    <row r="189" spans="1:146" s="980" customFormat="1">
      <c r="A189" s="983"/>
      <c r="B189" s="983"/>
      <c r="C189" s="983"/>
      <c r="D189" s="983"/>
      <c r="E189" s="983"/>
      <c r="F189" s="952"/>
      <c r="G189" s="952"/>
      <c r="H189" s="952"/>
      <c r="I189" s="952"/>
      <c r="J189" s="952"/>
      <c r="K189" s="952"/>
      <c r="L189" s="952"/>
      <c r="M189" s="952"/>
      <c r="N189" s="952"/>
      <c r="O189" s="952"/>
      <c r="P189" s="952"/>
      <c r="Q189" s="952"/>
      <c r="R189" s="952"/>
      <c r="S189" s="952"/>
      <c r="T189" s="952"/>
      <c r="U189" s="952"/>
      <c r="V189" s="952"/>
      <c r="W189" s="952"/>
      <c r="X189" s="952"/>
      <c r="Y189" s="952"/>
      <c r="Z189" s="952"/>
      <c r="AA189" s="952"/>
      <c r="AB189" s="952"/>
      <c r="AC189" s="952"/>
      <c r="AD189" s="952"/>
      <c r="AE189" s="952"/>
      <c r="AF189" s="952"/>
      <c r="AG189" s="952"/>
      <c r="AH189" s="952"/>
      <c r="AI189" s="952"/>
      <c r="AJ189" s="952"/>
      <c r="AK189" s="952"/>
      <c r="AL189" s="952"/>
      <c r="AM189" s="981"/>
      <c r="AN189" s="981"/>
      <c r="AO189" s="981"/>
      <c r="AP189" s="981"/>
      <c r="AQ189" s="981"/>
      <c r="AR189" s="981"/>
      <c r="AS189" s="981"/>
      <c r="AT189" s="981"/>
      <c r="AU189" s="981"/>
      <c r="AV189" s="981"/>
      <c r="AW189" s="981"/>
      <c r="AX189" s="981"/>
      <c r="AY189" s="981"/>
      <c r="AZ189" s="981"/>
      <c r="BA189" s="981"/>
      <c r="BB189" s="981"/>
      <c r="BC189" s="981"/>
      <c r="BD189" s="981"/>
      <c r="BE189" s="981"/>
      <c r="BF189" s="981"/>
      <c r="BG189" s="981"/>
      <c r="BH189" s="981"/>
      <c r="BI189" s="981"/>
      <c r="BJ189" s="981"/>
      <c r="BK189" s="981"/>
      <c r="BL189" s="981"/>
      <c r="BM189" s="981"/>
      <c r="BN189" s="981"/>
      <c r="BO189" s="981"/>
      <c r="BP189" s="981"/>
      <c r="BQ189" s="981"/>
      <c r="BR189" s="981"/>
      <c r="BS189" s="981"/>
      <c r="BT189" s="981"/>
      <c r="BU189" s="981"/>
      <c r="BV189" s="981"/>
      <c r="BW189" s="981"/>
      <c r="BX189" s="981"/>
      <c r="BY189" s="981"/>
      <c r="BZ189" s="981"/>
      <c r="CA189" s="981"/>
      <c r="CB189" s="981"/>
      <c r="CC189" s="981"/>
      <c r="CD189" s="981"/>
      <c r="CE189" s="981"/>
      <c r="CF189" s="981"/>
      <c r="CG189" s="981"/>
      <c r="CH189" s="981"/>
      <c r="CI189" s="981"/>
      <c r="CJ189" s="981"/>
      <c r="CK189" s="981"/>
      <c r="CL189" s="981"/>
      <c r="CM189" s="981"/>
      <c r="CN189" s="981"/>
      <c r="CO189" s="981"/>
      <c r="CP189" s="981"/>
      <c r="CQ189" s="981"/>
      <c r="CR189" s="981"/>
      <c r="CS189" s="981"/>
      <c r="CT189" s="981"/>
      <c r="CU189" s="981"/>
      <c r="CV189" s="981"/>
      <c r="CW189" s="981"/>
      <c r="CX189" s="981"/>
      <c r="CY189" s="981"/>
      <c r="CZ189" s="981"/>
      <c r="DA189" s="981"/>
      <c r="DB189" s="981"/>
      <c r="DC189" s="981"/>
      <c r="DD189" s="981"/>
      <c r="DE189" s="981"/>
      <c r="DF189" s="981"/>
      <c r="DG189" s="981"/>
      <c r="DH189" s="981"/>
      <c r="DI189" s="981"/>
      <c r="DJ189" s="981"/>
      <c r="DK189" s="981"/>
      <c r="DL189" s="981"/>
      <c r="DM189" s="981"/>
      <c r="DN189" s="981"/>
      <c r="DO189" s="981"/>
      <c r="DP189" s="981"/>
      <c r="DQ189" s="981"/>
      <c r="DR189" s="981"/>
      <c r="DS189" s="981"/>
      <c r="DT189" s="981"/>
      <c r="DU189" s="981"/>
      <c r="DV189" s="981"/>
      <c r="DW189" s="981"/>
      <c r="DX189" s="981"/>
      <c r="DY189" s="981"/>
      <c r="DZ189" s="981"/>
      <c r="EA189" s="981"/>
      <c r="EB189" s="981"/>
      <c r="EC189" s="981"/>
      <c r="ED189" s="981"/>
      <c r="EE189" s="981"/>
      <c r="EF189" s="981"/>
      <c r="EG189" s="981"/>
      <c r="EH189" s="981"/>
      <c r="EI189" s="981"/>
      <c r="EJ189" s="981"/>
      <c r="EK189" s="981"/>
      <c r="EL189" s="981"/>
      <c r="EM189" s="981"/>
      <c r="EN189" s="981"/>
      <c r="EO189" s="981"/>
      <c r="EP189" s="981"/>
    </row>
    <row r="190" spans="1:146" s="980" customFormat="1">
      <c r="A190" s="983"/>
      <c r="B190" s="983"/>
      <c r="C190" s="983"/>
      <c r="D190" s="983"/>
      <c r="E190" s="983"/>
      <c r="F190" s="952"/>
      <c r="G190" s="952"/>
      <c r="H190" s="952"/>
      <c r="I190" s="952"/>
      <c r="J190" s="952"/>
      <c r="K190" s="952"/>
      <c r="L190" s="952"/>
      <c r="M190" s="952"/>
      <c r="N190" s="952"/>
      <c r="O190" s="952"/>
      <c r="P190" s="952"/>
      <c r="Q190" s="952"/>
      <c r="R190" s="952"/>
      <c r="S190" s="952"/>
      <c r="T190" s="952"/>
      <c r="U190" s="952"/>
      <c r="V190" s="952"/>
      <c r="W190" s="952"/>
      <c r="X190" s="952"/>
      <c r="Y190" s="952"/>
      <c r="Z190" s="952"/>
      <c r="AA190" s="952"/>
      <c r="AB190" s="952"/>
      <c r="AC190" s="952"/>
      <c r="AD190" s="952"/>
      <c r="AE190" s="952"/>
      <c r="AF190" s="952"/>
      <c r="AG190" s="952"/>
      <c r="AH190" s="952"/>
      <c r="AI190" s="952"/>
      <c r="AJ190" s="952"/>
      <c r="AK190" s="952"/>
      <c r="AL190" s="952"/>
      <c r="AM190" s="981"/>
      <c r="AN190" s="981"/>
      <c r="AO190" s="981"/>
      <c r="AP190" s="981"/>
      <c r="AQ190" s="981"/>
      <c r="AR190" s="981"/>
      <c r="AS190" s="981"/>
      <c r="AT190" s="981"/>
      <c r="AU190" s="981"/>
      <c r="AV190" s="981"/>
      <c r="AW190" s="981"/>
      <c r="AX190" s="981"/>
      <c r="AY190" s="981"/>
      <c r="AZ190" s="981"/>
      <c r="BA190" s="981"/>
      <c r="BB190" s="981"/>
      <c r="BC190" s="981"/>
      <c r="BD190" s="981"/>
      <c r="BE190" s="981"/>
      <c r="BF190" s="981"/>
      <c r="BG190" s="981"/>
      <c r="BH190" s="981"/>
      <c r="BI190" s="981"/>
      <c r="BJ190" s="981"/>
      <c r="BK190" s="981"/>
      <c r="BL190" s="981"/>
      <c r="BM190" s="981"/>
      <c r="BN190" s="981"/>
      <c r="BO190" s="981"/>
      <c r="BP190" s="981"/>
      <c r="BQ190" s="981"/>
      <c r="BR190" s="981"/>
      <c r="BS190" s="981"/>
      <c r="BT190" s="981"/>
      <c r="BU190" s="981"/>
      <c r="BV190" s="981"/>
      <c r="BW190" s="981"/>
      <c r="BX190" s="981"/>
      <c r="BY190" s="981"/>
      <c r="BZ190" s="981"/>
      <c r="CA190" s="981"/>
      <c r="CB190" s="981"/>
      <c r="CC190" s="981"/>
      <c r="CD190" s="981"/>
      <c r="CE190" s="981"/>
      <c r="CF190" s="981"/>
      <c r="CG190" s="981"/>
      <c r="CH190" s="981"/>
      <c r="CI190" s="981"/>
      <c r="CJ190" s="981"/>
      <c r="CK190" s="981"/>
      <c r="CL190" s="981"/>
      <c r="CM190" s="981"/>
      <c r="CN190" s="981"/>
      <c r="CO190" s="981"/>
      <c r="CP190" s="981"/>
      <c r="CQ190" s="981"/>
      <c r="CR190" s="981"/>
      <c r="CS190" s="981"/>
      <c r="CT190" s="981"/>
      <c r="CU190" s="981"/>
      <c r="CV190" s="981"/>
      <c r="CW190" s="981"/>
      <c r="CX190" s="981"/>
      <c r="CY190" s="981"/>
      <c r="CZ190" s="981"/>
      <c r="DA190" s="981"/>
      <c r="DB190" s="981"/>
      <c r="DC190" s="981"/>
      <c r="DD190" s="981"/>
      <c r="DE190" s="981"/>
      <c r="DF190" s="981"/>
      <c r="DG190" s="981"/>
      <c r="DH190" s="981"/>
      <c r="DI190" s="981"/>
      <c r="DJ190" s="981"/>
      <c r="DK190" s="981"/>
      <c r="DL190" s="981"/>
      <c r="DM190" s="981"/>
      <c r="DN190" s="981"/>
      <c r="DO190" s="981"/>
      <c r="DP190" s="981"/>
      <c r="DQ190" s="981"/>
      <c r="DR190" s="981"/>
      <c r="DS190" s="981"/>
      <c r="DT190" s="981"/>
      <c r="DU190" s="981"/>
      <c r="DV190" s="981"/>
      <c r="DW190" s="981"/>
      <c r="DX190" s="981"/>
      <c r="DY190" s="981"/>
      <c r="DZ190" s="981"/>
      <c r="EA190" s="981"/>
      <c r="EB190" s="981"/>
      <c r="EC190" s="981"/>
      <c r="ED190" s="981"/>
      <c r="EE190" s="981"/>
      <c r="EF190" s="981"/>
      <c r="EG190" s="981"/>
      <c r="EH190" s="981"/>
      <c r="EI190" s="981"/>
      <c r="EJ190" s="981"/>
      <c r="EK190" s="981"/>
      <c r="EL190" s="981"/>
      <c r="EM190" s="981"/>
      <c r="EN190" s="981"/>
      <c r="EO190" s="981"/>
      <c r="EP190" s="981"/>
    </row>
    <row r="191" spans="1:146" s="980" customFormat="1">
      <c r="A191" s="983"/>
      <c r="B191" s="983"/>
      <c r="C191" s="983"/>
      <c r="D191" s="983"/>
      <c r="E191" s="983"/>
      <c r="F191" s="952"/>
      <c r="G191" s="952"/>
      <c r="H191" s="952"/>
      <c r="I191" s="952"/>
      <c r="J191" s="952"/>
      <c r="K191" s="952"/>
      <c r="L191" s="952"/>
      <c r="M191" s="952"/>
      <c r="N191" s="952"/>
      <c r="O191" s="952"/>
      <c r="P191" s="952"/>
      <c r="Q191" s="952"/>
      <c r="R191" s="952"/>
      <c r="S191" s="952"/>
      <c r="T191" s="952"/>
      <c r="U191" s="952"/>
      <c r="V191" s="952"/>
      <c r="W191" s="952"/>
      <c r="X191" s="952"/>
      <c r="Y191" s="952"/>
      <c r="Z191" s="952"/>
      <c r="AA191" s="952"/>
      <c r="AB191" s="952"/>
      <c r="AC191" s="952"/>
      <c r="AD191" s="952"/>
      <c r="AE191" s="952"/>
      <c r="AF191" s="952"/>
      <c r="AG191" s="952"/>
      <c r="AH191" s="952"/>
      <c r="AI191" s="952"/>
      <c r="AJ191" s="952"/>
      <c r="AK191" s="952"/>
      <c r="AL191" s="952"/>
      <c r="AM191" s="981"/>
      <c r="AN191" s="981"/>
      <c r="AO191" s="981"/>
      <c r="AP191" s="981"/>
      <c r="AQ191" s="981"/>
      <c r="AR191" s="981"/>
      <c r="AS191" s="981"/>
      <c r="AT191" s="981"/>
      <c r="AU191" s="981"/>
      <c r="AV191" s="981"/>
      <c r="AW191" s="981"/>
      <c r="AX191" s="981"/>
      <c r="AY191" s="981"/>
      <c r="AZ191" s="981"/>
      <c r="BA191" s="981"/>
      <c r="BB191" s="981"/>
      <c r="BC191" s="981"/>
      <c r="BD191" s="981"/>
      <c r="BE191" s="981"/>
      <c r="BF191" s="981"/>
      <c r="BG191" s="981"/>
      <c r="BH191" s="981"/>
      <c r="BI191" s="981"/>
      <c r="BJ191" s="981"/>
      <c r="BK191" s="981"/>
      <c r="BL191" s="981"/>
      <c r="BM191" s="981"/>
      <c r="BN191" s="981"/>
      <c r="BO191" s="981"/>
      <c r="BP191" s="981"/>
      <c r="BQ191" s="981"/>
      <c r="BR191" s="981"/>
      <c r="BS191" s="981"/>
      <c r="BT191" s="981"/>
      <c r="BU191" s="981"/>
      <c r="BV191" s="981"/>
      <c r="BW191" s="981"/>
      <c r="BX191" s="981"/>
      <c r="BY191" s="981"/>
      <c r="BZ191" s="981"/>
      <c r="CA191" s="981"/>
      <c r="CB191" s="981"/>
      <c r="CC191" s="981"/>
      <c r="CD191" s="981"/>
      <c r="CE191" s="981"/>
      <c r="CF191" s="981"/>
      <c r="CG191" s="981"/>
      <c r="CH191" s="981"/>
      <c r="CI191" s="981"/>
      <c r="CJ191" s="981"/>
      <c r="CK191" s="981"/>
      <c r="CL191" s="981"/>
      <c r="CM191" s="981"/>
      <c r="CN191" s="981"/>
      <c r="CO191" s="981"/>
      <c r="CP191" s="981"/>
      <c r="CQ191" s="981"/>
      <c r="CR191" s="981"/>
      <c r="CS191" s="981"/>
      <c r="CT191" s="981"/>
      <c r="CU191" s="981"/>
      <c r="CV191" s="981"/>
      <c r="CW191" s="981"/>
      <c r="CX191" s="981"/>
      <c r="CY191" s="981"/>
      <c r="CZ191" s="981"/>
      <c r="DA191" s="981"/>
      <c r="DB191" s="981"/>
      <c r="DC191" s="981"/>
      <c r="DD191" s="981"/>
      <c r="DE191" s="981"/>
      <c r="DF191" s="981"/>
      <c r="DG191" s="981"/>
      <c r="DH191" s="981"/>
      <c r="DI191" s="981"/>
      <c r="DJ191" s="981"/>
      <c r="DK191" s="981"/>
      <c r="DL191" s="981"/>
      <c r="DM191" s="981"/>
      <c r="DN191" s="981"/>
      <c r="DO191" s="981"/>
      <c r="DP191" s="981"/>
      <c r="DQ191" s="981"/>
      <c r="DR191" s="981"/>
      <c r="DS191" s="981"/>
      <c r="DT191" s="981"/>
      <c r="DU191" s="981"/>
      <c r="DV191" s="981"/>
      <c r="DW191" s="981"/>
      <c r="DX191" s="981"/>
      <c r="DY191" s="981"/>
      <c r="DZ191" s="981"/>
      <c r="EA191" s="981"/>
      <c r="EB191" s="981"/>
      <c r="EC191" s="981"/>
      <c r="ED191" s="981"/>
      <c r="EE191" s="981"/>
      <c r="EF191" s="981"/>
      <c r="EG191" s="981"/>
      <c r="EH191" s="981"/>
      <c r="EI191" s="981"/>
      <c r="EJ191" s="981"/>
      <c r="EK191" s="981"/>
      <c r="EL191" s="981"/>
      <c r="EM191" s="981"/>
      <c r="EN191" s="981"/>
      <c r="EO191" s="981"/>
      <c r="EP191" s="981"/>
    </row>
    <row r="192" spans="1:146" s="980" customFormat="1">
      <c r="A192" s="983"/>
      <c r="B192" s="983"/>
      <c r="C192" s="983"/>
      <c r="D192" s="983"/>
      <c r="E192" s="983"/>
      <c r="F192" s="952"/>
      <c r="G192" s="952"/>
      <c r="H192" s="952"/>
      <c r="I192" s="952"/>
      <c r="J192" s="952"/>
      <c r="K192" s="952"/>
      <c r="L192" s="952"/>
      <c r="M192" s="952"/>
      <c r="N192" s="952"/>
      <c r="O192" s="952"/>
      <c r="P192" s="952"/>
      <c r="Q192" s="952"/>
      <c r="R192" s="952"/>
      <c r="S192" s="952"/>
      <c r="T192" s="952"/>
      <c r="U192" s="952"/>
      <c r="V192" s="952"/>
      <c r="W192" s="952"/>
      <c r="X192" s="952"/>
      <c r="Y192" s="952"/>
      <c r="Z192" s="952"/>
      <c r="AA192" s="952"/>
      <c r="AB192" s="952"/>
      <c r="AC192" s="952"/>
      <c r="AD192" s="952"/>
      <c r="AE192" s="952"/>
      <c r="AF192" s="952"/>
      <c r="AG192" s="952"/>
      <c r="AH192" s="952"/>
      <c r="AI192" s="952"/>
      <c r="AJ192" s="952"/>
      <c r="AK192" s="952"/>
      <c r="AL192" s="952"/>
      <c r="AM192" s="981"/>
      <c r="AN192" s="981"/>
      <c r="AO192" s="981"/>
      <c r="AP192" s="981"/>
      <c r="AQ192" s="981"/>
      <c r="AR192" s="981"/>
      <c r="AS192" s="981"/>
      <c r="AT192" s="981"/>
      <c r="AU192" s="981"/>
      <c r="AV192" s="981"/>
      <c r="AW192" s="981"/>
      <c r="AX192" s="981"/>
      <c r="AY192" s="981"/>
      <c r="AZ192" s="981"/>
      <c r="BA192" s="981"/>
      <c r="BB192" s="981"/>
      <c r="BC192" s="981"/>
      <c r="BD192" s="981"/>
      <c r="BE192" s="981"/>
      <c r="BF192" s="981"/>
      <c r="BG192" s="981"/>
      <c r="BH192" s="981"/>
      <c r="BI192" s="981"/>
      <c r="BJ192" s="981"/>
      <c r="BK192" s="981"/>
      <c r="BL192" s="981"/>
      <c r="BM192" s="981"/>
      <c r="BN192" s="981"/>
      <c r="BO192" s="981"/>
      <c r="BP192" s="981"/>
      <c r="BQ192" s="981"/>
      <c r="BR192" s="981"/>
      <c r="BS192" s="981"/>
      <c r="BT192" s="981"/>
      <c r="BU192" s="981"/>
      <c r="BV192" s="981"/>
      <c r="BW192" s="981"/>
      <c r="BX192" s="981"/>
      <c r="BY192" s="981"/>
      <c r="BZ192" s="981"/>
      <c r="CA192" s="981"/>
      <c r="CB192" s="981"/>
      <c r="CC192" s="981"/>
      <c r="CD192" s="981"/>
      <c r="CE192" s="981"/>
      <c r="CF192" s="981"/>
      <c r="CG192" s="981"/>
      <c r="CH192" s="981"/>
      <c r="CI192" s="981"/>
      <c r="CJ192" s="981"/>
      <c r="CK192" s="981"/>
      <c r="CL192" s="981"/>
      <c r="CM192" s="981"/>
      <c r="CN192" s="981"/>
      <c r="CO192" s="981"/>
      <c r="CP192" s="981"/>
      <c r="CQ192" s="981"/>
      <c r="CR192" s="981"/>
      <c r="CS192" s="981"/>
      <c r="CT192" s="981"/>
      <c r="CU192" s="981"/>
      <c r="CV192" s="981"/>
      <c r="CW192" s="981"/>
      <c r="CX192" s="981"/>
      <c r="CY192" s="981"/>
      <c r="CZ192" s="981"/>
      <c r="DA192" s="981"/>
      <c r="DB192" s="981"/>
      <c r="DC192" s="981"/>
      <c r="DD192" s="981"/>
      <c r="DE192" s="981"/>
      <c r="DF192" s="981"/>
      <c r="DG192" s="981"/>
      <c r="DH192" s="981"/>
      <c r="DI192" s="981"/>
      <c r="DJ192" s="981"/>
      <c r="DK192" s="981"/>
      <c r="DL192" s="981"/>
      <c r="DM192" s="981"/>
      <c r="DN192" s="981"/>
      <c r="DO192" s="981"/>
      <c r="DP192" s="981"/>
      <c r="DQ192" s="981"/>
      <c r="DR192" s="981"/>
      <c r="DS192" s="981"/>
      <c r="DT192" s="981"/>
      <c r="DU192" s="981"/>
      <c r="DV192" s="981"/>
      <c r="DW192" s="981"/>
      <c r="DX192" s="981"/>
      <c r="DY192" s="981"/>
      <c r="DZ192" s="981"/>
      <c r="EA192" s="981"/>
      <c r="EB192" s="981"/>
      <c r="EC192" s="981"/>
      <c r="ED192" s="981"/>
      <c r="EE192" s="981"/>
      <c r="EF192" s="981"/>
      <c r="EG192" s="981"/>
      <c r="EH192" s="981"/>
      <c r="EI192" s="981"/>
      <c r="EJ192" s="981"/>
      <c r="EK192" s="981"/>
      <c r="EL192" s="981"/>
      <c r="EM192" s="981"/>
      <c r="EN192" s="981"/>
      <c r="EO192" s="981"/>
      <c r="EP192" s="981"/>
    </row>
    <row r="193" spans="1:146" s="980" customFormat="1">
      <c r="A193" s="983"/>
      <c r="B193" s="983"/>
      <c r="C193" s="983"/>
      <c r="D193" s="983"/>
      <c r="E193" s="983"/>
      <c r="F193" s="952"/>
      <c r="G193" s="952"/>
      <c r="H193" s="952"/>
      <c r="I193" s="952"/>
      <c r="J193" s="952"/>
      <c r="K193" s="952"/>
      <c r="L193" s="952"/>
      <c r="M193" s="952"/>
      <c r="N193" s="952"/>
      <c r="O193" s="952"/>
      <c r="P193" s="952"/>
      <c r="Q193" s="952"/>
      <c r="R193" s="952"/>
      <c r="S193" s="952"/>
      <c r="T193" s="952"/>
      <c r="U193" s="952"/>
      <c r="V193" s="952"/>
      <c r="W193" s="952"/>
      <c r="X193" s="952"/>
      <c r="Y193" s="952"/>
      <c r="Z193" s="952"/>
      <c r="AA193" s="952"/>
      <c r="AB193" s="952"/>
      <c r="AC193" s="952"/>
      <c r="AD193" s="952"/>
      <c r="AE193" s="952"/>
      <c r="AF193" s="952"/>
      <c r="AG193" s="952"/>
      <c r="AH193" s="952"/>
      <c r="AI193" s="952"/>
      <c r="AJ193" s="952"/>
      <c r="AK193" s="952"/>
      <c r="AL193" s="952"/>
      <c r="AM193" s="981"/>
      <c r="AN193" s="981"/>
      <c r="AO193" s="981"/>
      <c r="AP193" s="981"/>
      <c r="AQ193" s="981"/>
      <c r="AR193" s="981"/>
      <c r="AS193" s="981"/>
      <c r="AT193" s="981"/>
      <c r="AU193" s="981"/>
      <c r="AV193" s="981"/>
      <c r="AW193" s="981"/>
      <c r="AX193" s="981"/>
      <c r="AY193" s="981"/>
      <c r="AZ193" s="981"/>
      <c r="BA193" s="981"/>
      <c r="BB193" s="981"/>
      <c r="BC193" s="981"/>
      <c r="BD193" s="981"/>
      <c r="BE193" s="981"/>
      <c r="BF193" s="981"/>
      <c r="BG193" s="981"/>
      <c r="BH193" s="981"/>
      <c r="BI193" s="981"/>
      <c r="BJ193" s="981"/>
      <c r="BK193" s="981"/>
      <c r="BL193" s="981"/>
      <c r="BM193" s="981"/>
      <c r="BN193" s="981"/>
      <c r="BO193" s="981"/>
      <c r="BP193" s="981"/>
      <c r="BQ193" s="981"/>
      <c r="BR193" s="981"/>
      <c r="BS193" s="981"/>
      <c r="BT193" s="981"/>
      <c r="BU193" s="981"/>
      <c r="BV193" s="981"/>
      <c r="BW193" s="981"/>
      <c r="BX193" s="981"/>
      <c r="BY193" s="981"/>
      <c r="BZ193" s="981"/>
      <c r="CA193" s="981"/>
      <c r="CB193" s="981"/>
      <c r="CC193" s="981"/>
      <c r="CD193" s="981"/>
      <c r="CE193" s="981"/>
      <c r="CF193" s="981"/>
      <c r="CG193" s="981"/>
      <c r="CH193" s="981"/>
      <c r="CI193" s="981"/>
      <c r="CJ193" s="981"/>
      <c r="CK193" s="981"/>
      <c r="CL193" s="981"/>
      <c r="CM193" s="981"/>
      <c r="CN193" s="981"/>
      <c r="CO193" s="981"/>
      <c r="CP193" s="981"/>
      <c r="CQ193" s="981"/>
      <c r="CR193" s="981"/>
      <c r="CS193" s="981"/>
      <c r="CT193" s="981"/>
      <c r="CU193" s="981"/>
      <c r="CV193" s="981"/>
      <c r="CW193" s="981"/>
      <c r="CX193" s="981"/>
      <c r="CY193" s="981"/>
      <c r="CZ193" s="981"/>
      <c r="DA193" s="981"/>
      <c r="DB193" s="981"/>
      <c r="DC193" s="981"/>
      <c r="DD193" s="981"/>
      <c r="DE193" s="981"/>
      <c r="DF193" s="981"/>
      <c r="DG193" s="981"/>
      <c r="DH193" s="981"/>
      <c r="DI193" s="981"/>
      <c r="DJ193" s="981"/>
      <c r="DK193" s="981"/>
      <c r="DL193" s="981"/>
      <c r="DM193" s="981"/>
      <c r="DN193" s="981"/>
      <c r="DO193" s="981"/>
      <c r="DP193" s="981"/>
      <c r="DQ193" s="981"/>
      <c r="DR193" s="981"/>
      <c r="DS193" s="981"/>
      <c r="DT193" s="981"/>
      <c r="DU193" s="981"/>
      <c r="DV193" s="981"/>
      <c r="DW193" s="981"/>
      <c r="DX193" s="981"/>
      <c r="DY193" s="981"/>
      <c r="DZ193" s="981"/>
      <c r="EA193" s="981"/>
      <c r="EB193" s="981"/>
      <c r="EC193" s="981"/>
      <c r="ED193" s="981"/>
      <c r="EE193" s="981"/>
      <c r="EF193" s="981"/>
      <c r="EG193" s="981"/>
      <c r="EH193" s="981"/>
      <c r="EI193" s="981"/>
      <c r="EJ193" s="981"/>
      <c r="EK193" s="981"/>
      <c r="EL193" s="981"/>
      <c r="EM193" s="981"/>
      <c r="EN193" s="981"/>
      <c r="EO193" s="981"/>
      <c r="EP193" s="981"/>
    </row>
    <row r="194" spans="1:146" s="980" customFormat="1">
      <c r="A194" s="983"/>
      <c r="B194" s="983"/>
      <c r="C194" s="983"/>
      <c r="D194" s="983"/>
      <c r="E194" s="983"/>
      <c r="F194" s="952"/>
      <c r="G194" s="952"/>
      <c r="H194" s="952"/>
      <c r="I194" s="952"/>
      <c r="J194" s="952"/>
      <c r="K194" s="952"/>
      <c r="L194" s="952"/>
      <c r="M194" s="952"/>
      <c r="N194" s="952"/>
      <c r="O194" s="952"/>
      <c r="P194" s="952"/>
      <c r="Q194" s="952"/>
      <c r="R194" s="952"/>
      <c r="S194" s="952"/>
      <c r="T194" s="952"/>
      <c r="U194" s="952"/>
      <c r="V194" s="952"/>
      <c r="W194" s="952"/>
      <c r="X194" s="952"/>
      <c r="Y194" s="952"/>
      <c r="Z194" s="952"/>
      <c r="AA194" s="952"/>
      <c r="AB194" s="952"/>
      <c r="AC194" s="952"/>
      <c r="AD194" s="952"/>
      <c r="AE194" s="952"/>
      <c r="AF194" s="952"/>
      <c r="AG194" s="952"/>
      <c r="AH194" s="952"/>
      <c r="AI194" s="952"/>
      <c r="AJ194" s="952"/>
      <c r="AK194" s="952"/>
      <c r="AL194" s="952"/>
      <c r="AM194" s="981"/>
      <c r="AN194" s="981"/>
      <c r="AO194" s="981"/>
      <c r="AP194" s="981"/>
      <c r="AQ194" s="981"/>
      <c r="AR194" s="981"/>
      <c r="AS194" s="981"/>
      <c r="AT194" s="981"/>
      <c r="AU194" s="981"/>
      <c r="AV194" s="981"/>
      <c r="AW194" s="981"/>
      <c r="AX194" s="981"/>
      <c r="AY194" s="981"/>
      <c r="AZ194" s="981"/>
      <c r="BA194" s="981"/>
      <c r="BB194" s="981"/>
      <c r="BC194" s="981"/>
      <c r="BD194" s="981"/>
      <c r="BE194" s="981"/>
      <c r="BF194" s="981"/>
      <c r="BG194" s="981"/>
      <c r="BH194" s="981"/>
      <c r="BI194" s="981"/>
      <c r="BJ194" s="981"/>
      <c r="BK194" s="981"/>
      <c r="BL194" s="981"/>
      <c r="BM194" s="981"/>
      <c r="BN194" s="981"/>
      <c r="BO194" s="981"/>
      <c r="BP194" s="981"/>
      <c r="BQ194" s="981"/>
      <c r="BR194" s="981"/>
      <c r="BS194" s="981"/>
      <c r="BT194" s="981"/>
      <c r="BU194" s="981"/>
      <c r="BV194" s="981"/>
      <c r="BW194" s="981"/>
      <c r="BX194" s="981"/>
      <c r="BY194" s="981"/>
      <c r="BZ194" s="981"/>
      <c r="CA194" s="981"/>
      <c r="CB194" s="981"/>
      <c r="CC194" s="981"/>
      <c r="CD194" s="981"/>
      <c r="CE194" s="981"/>
      <c r="CF194" s="981"/>
      <c r="CG194" s="981"/>
      <c r="CH194" s="981"/>
      <c r="CI194" s="981"/>
      <c r="CJ194" s="981"/>
      <c r="CK194" s="981"/>
      <c r="CL194" s="981"/>
      <c r="CM194" s="981"/>
      <c r="CN194" s="981"/>
      <c r="CO194" s="981"/>
      <c r="CP194" s="981"/>
      <c r="CQ194" s="981"/>
      <c r="CR194" s="981"/>
      <c r="CS194" s="981"/>
      <c r="CT194" s="981"/>
      <c r="CU194" s="981"/>
      <c r="CV194" s="981"/>
      <c r="CW194" s="981"/>
      <c r="CX194" s="981"/>
      <c r="CY194" s="981"/>
      <c r="CZ194" s="981"/>
      <c r="DA194" s="981"/>
      <c r="DB194" s="981"/>
      <c r="DC194" s="981"/>
      <c r="DD194" s="981"/>
      <c r="DE194" s="981"/>
      <c r="DF194" s="981"/>
      <c r="DG194" s="981"/>
      <c r="DH194" s="981"/>
      <c r="DI194" s="981"/>
      <c r="DJ194" s="981"/>
      <c r="DK194" s="981"/>
      <c r="DL194" s="981"/>
      <c r="DM194" s="981"/>
      <c r="DN194" s="981"/>
      <c r="DO194" s="981"/>
      <c r="DP194" s="981"/>
      <c r="DQ194" s="981"/>
      <c r="DR194" s="981"/>
      <c r="DS194" s="981"/>
      <c r="DT194" s="981"/>
      <c r="DU194" s="981"/>
      <c r="DV194" s="981"/>
      <c r="DW194" s="981"/>
      <c r="DX194" s="981"/>
      <c r="DY194" s="981"/>
      <c r="DZ194" s="981"/>
      <c r="EA194" s="981"/>
      <c r="EB194" s="981"/>
      <c r="EC194" s="981"/>
      <c r="ED194" s="981"/>
      <c r="EE194" s="981"/>
      <c r="EF194" s="981"/>
      <c r="EG194" s="981"/>
      <c r="EH194" s="981"/>
      <c r="EI194" s="981"/>
      <c r="EJ194" s="981"/>
      <c r="EK194" s="981"/>
      <c r="EL194" s="981"/>
      <c r="EM194" s="981"/>
      <c r="EN194" s="981"/>
      <c r="EO194" s="981"/>
      <c r="EP194" s="981"/>
    </row>
    <row r="195" spans="1:146" s="980" customFormat="1">
      <c r="A195" s="983"/>
      <c r="B195" s="983"/>
      <c r="C195" s="983"/>
      <c r="D195" s="983"/>
      <c r="E195" s="983"/>
      <c r="F195" s="952"/>
      <c r="G195" s="952"/>
      <c r="H195" s="952"/>
      <c r="I195" s="952"/>
      <c r="J195" s="952"/>
      <c r="K195" s="952"/>
      <c r="L195" s="952"/>
      <c r="M195" s="952"/>
      <c r="N195" s="952"/>
      <c r="O195" s="952"/>
      <c r="P195" s="952"/>
      <c r="Q195" s="952"/>
      <c r="R195" s="952"/>
      <c r="S195" s="952"/>
      <c r="T195" s="952"/>
      <c r="U195" s="952"/>
      <c r="V195" s="952"/>
      <c r="W195" s="952"/>
      <c r="X195" s="952"/>
      <c r="Y195" s="952"/>
      <c r="Z195" s="952"/>
      <c r="AA195" s="952"/>
      <c r="AB195" s="952"/>
      <c r="AC195" s="952"/>
      <c r="AD195" s="952"/>
      <c r="AE195" s="952"/>
      <c r="AF195" s="952"/>
      <c r="AG195" s="952"/>
      <c r="AH195" s="952"/>
      <c r="AI195" s="952"/>
      <c r="AJ195" s="952"/>
      <c r="AK195" s="952"/>
      <c r="AL195" s="952"/>
      <c r="AM195" s="981"/>
      <c r="AN195" s="981"/>
      <c r="AO195" s="981"/>
      <c r="AP195" s="981"/>
      <c r="AQ195" s="981"/>
      <c r="AR195" s="981"/>
      <c r="AS195" s="981"/>
      <c r="AT195" s="981"/>
      <c r="AU195" s="981"/>
      <c r="AV195" s="981"/>
      <c r="AW195" s="981"/>
      <c r="AX195" s="981"/>
      <c r="AY195" s="981"/>
      <c r="AZ195" s="981"/>
      <c r="BA195" s="981"/>
      <c r="BB195" s="981"/>
      <c r="BC195" s="981"/>
      <c r="BD195" s="981"/>
      <c r="BE195" s="981"/>
      <c r="BF195" s="981"/>
      <c r="BG195" s="981"/>
      <c r="BH195" s="981"/>
      <c r="BI195" s="981"/>
      <c r="BJ195" s="981"/>
      <c r="BK195" s="981"/>
      <c r="BL195" s="981"/>
      <c r="BM195" s="981"/>
      <c r="BN195" s="981"/>
      <c r="BO195" s="981"/>
      <c r="BP195" s="981"/>
      <c r="BQ195" s="981"/>
      <c r="BR195" s="981"/>
      <c r="BS195" s="981"/>
      <c r="BT195" s="981"/>
      <c r="BU195" s="981"/>
      <c r="BV195" s="981"/>
      <c r="BW195" s="981"/>
      <c r="BX195" s="981"/>
      <c r="BY195" s="981"/>
      <c r="BZ195" s="981"/>
      <c r="CA195" s="981"/>
      <c r="CB195" s="981"/>
      <c r="CC195" s="981"/>
      <c r="CD195" s="981"/>
      <c r="CE195" s="981"/>
      <c r="CF195" s="981"/>
      <c r="CG195" s="981"/>
      <c r="CH195" s="981"/>
      <c r="CI195" s="981"/>
      <c r="CJ195" s="981"/>
      <c r="CK195" s="981"/>
      <c r="CL195" s="981"/>
      <c r="CM195" s="981"/>
      <c r="CN195" s="981"/>
      <c r="CO195" s="981"/>
      <c r="CP195" s="981"/>
      <c r="CQ195" s="981"/>
      <c r="CR195" s="981"/>
      <c r="CS195" s="981"/>
      <c r="CT195" s="981"/>
      <c r="CU195" s="981"/>
      <c r="CV195" s="981"/>
      <c r="CW195" s="981"/>
      <c r="CX195" s="981"/>
      <c r="CY195" s="981"/>
      <c r="CZ195" s="981"/>
      <c r="DA195" s="981"/>
      <c r="DB195" s="981"/>
      <c r="DC195" s="981"/>
      <c r="DD195" s="981"/>
      <c r="DE195" s="981"/>
      <c r="DF195" s="981"/>
      <c r="DG195" s="981"/>
      <c r="DH195" s="981"/>
      <c r="DI195" s="981"/>
      <c r="DJ195" s="981"/>
      <c r="DK195" s="981"/>
      <c r="DL195" s="981"/>
      <c r="DM195" s="981"/>
      <c r="DN195" s="981"/>
      <c r="DO195" s="981"/>
      <c r="DP195" s="981"/>
      <c r="DQ195" s="981"/>
      <c r="DR195" s="981"/>
      <c r="DS195" s="981"/>
      <c r="DT195" s="981"/>
      <c r="DU195" s="981"/>
      <c r="DV195" s="981"/>
      <c r="DW195" s="981"/>
      <c r="DX195" s="981"/>
      <c r="DY195" s="981"/>
      <c r="DZ195" s="981"/>
      <c r="EA195" s="981"/>
      <c r="EB195" s="981"/>
      <c r="EC195" s="981"/>
      <c r="ED195" s="981"/>
      <c r="EE195" s="981"/>
      <c r="EF195" s="981"/>
      <c r="EG195" s="981"/>
      <c r="EH195" s="981"/>
      <c r="EI195" s="981"/>
      <c r="EJ195" s="981"/>
      <c r="EK195" s="981"/>
      <c r="EL195" s="981"/>
      <c r="EM195" s="981"/>
      <c r="EN195" s="981"/>
      <c r="EO195" s="981"/>
      <c r="EP195" s="981"/>
    </row>
    <row r="196" spans="1:146" s="980" customFormat="1">
      <c r="A196" s="983"/>
      <c r="B196" s="983"/>
      <c r="C196" s="983"/>
      <c r="D196" s="983"/>
      <c r="E196" s="983"/>
      <c r="F196" s="952"/>
      <c r="G196" s="952"/>
      <c r="H196" s="952"/>
      <c r="I196" s="952"/>
      <c r="J196" s="952"/>
      <c r="K196" s="952"/>
      <c r="L196" s="952"/>
      <c r="M196" s="952"/>
      <c r="N196" s="952"/>
      <c r="O196" s="952"/>
      <c r="P196" s="952"/>
      <c r="Q196" s="952"/>
      <c r="R196" s="952"/>
      <c r="S196" s="952"/>
      <c r="T196" s="952"/>
      <c r="U196" s="952"/>
      <c r="V196" s="952"/>
      <c r="W196" s="952"/>
      <c r="X196" s="952"/>
      <c r="Y196" s="952"/>
      <c r="Z196" s="952"/>
      <c r="AA196" s="952"/>
      <c r="AB196" s="952"/>
      <c r="AC196" s="952"/>
      <c r="AD196" s="952"/>
      <c r="AE196" s="952"/>
      <c r="AF196" s="952"/>
      <c r="AG196" s="952"/>
      <c r="AH196" s="952"/>
      <c r="AI196" s="952"/>
      <c r="AJ196" s="952"/>
      <c r="AK196" s="952"/>
      <c r="AL196" s="952"/>
      <c r="AM196" s="981"/>
      <c r="AN196" s="981"/>
      <c r="AO196" s="981"/>
      <c r="AP196" s="981"/>
      <c r="AQ196" s="981"/>
      <c r="AR196" s="981"/>
      <c r="AS196" s="981"/>
      <c r="AT196" s="981"/>
      <c r="AU196" s="981"/>
      <c r="AV196" s="981"/>
      <c r="AW196" s="981"/>
      <c r="AX196" s="981"/>
      <c r="AY196" s="981"/>
      <c r="AZ196" s="981"/>
      <c r="BA196" s="981"/>
      <c r="BB196" s="981"/>
      <c r="BC196" s="981"/>
      <c r="BD196" s="981"/>
      <c r="BE196" s="981"/>
      <c r="BF196" s="981"/>
      <c r="BG196" s="981"/>
      <c r="BH196" s="981"/>
      <c r="BI196" s="981"/>
      <c r="BJ196" s="981"/>
      <c r="BK196" s="981"/>
      <c r="BL196" s="981"/>
      <c r="BM196" s="981"/>
      <c r="BN196" s="981"/>
      <c r="BO196" s="981"/>
      <c r="BP196" s="981"/>
      <c r="BQ196" s="981"/>
      <c r="BR196" s="981"/>
      <c r="BS196" s="981"/>
      <c r="BT196" s="981"/>
      <c r="BU196" s="981"/>
      <c r="BV196" s="981"/>
      <c r="BW196" s="981"/>
      <c r="BX196" s="981"/>
      <c r="BY196" s="981"/>
      <c r="BZ196" s="981"/>
      <c r="CA196" s="981"/>
      <c r="CB196" s="981"/>
      <c r="CC196" s="981"/>
      <c r="CD196" s="981"/>
      <c r="CE196" s="981"/>
      <c r="CF196" s="981"/>
      <c r="CG196" s="981"/>
      <c r="CH196" s="981"/>
      <c r="CI196" s="981"/>
      <c r="CJ196" s="981"/>
      <c r="CK196" s="981"/>
      <c r="CL196" s="981"/>
      <c r="CM196" s="981"/>
      <c r="CN196" s="981"/>
      <c r="CO196" s="981"/>
      <c r="CP196" s="981"/>
      <c r="CQ196" s="981"/>
      <c r="CR196" s="981"/>
      <c r="CS196" s="981"/>
      <c r="CT196" s="981"/>
      <c r="CU196" s="981"/>
      <c r="CV196" s="981"/>
      <c r="CW196" s="981"/>
      <c r="CX196" s="981"/>
      <c r="CY196" s="981"/>
      <c r="CZ196" s="981"/>
      <c r="DA196" s="981"/>
      <c r="DB196" s="981"/>
      <c r="DC196" s="981"/>
      <c r="DD196" s="981"/>
      <c r="DE196" s="981"/>
      <c r="DF196" s="981"/>
      <c r="DG196" s="981"/>
      <c r="DH196" s="981"/>
      <c r="DI196" s="981"/>
      <c r="DJ196" s="981"/>
      <c r="DK196" s="981"/>
      <c r="DL196" s="981"/>
      <c r="DM196" s="981"/>
      <c r="DN196" s="981"/>
      <c r="DO196" s="981"/>
      <c r="DP196" s="981"/>
      <c r="DQ196" s="981"/>
      <c r="DR196" s="981"/>
      <c r="DS196" s="981"/>
      <c r="DT196" s="981"/>
      <c r="DU196" s="981"/>
      <c r="DV196" s="981"/>
      <c r="DW196" s="981"/>
      <c r="DX196" s="981"/>
      <c r="DY196" s="981"/>
      <c r="DZ196" s="981"/>
      <c r="EA196" s="981"/>
      <c r="EB196" s="981"/>
      <c r="EC196" s="981"/>
      <c r="ED196" s="981"/>
      <c r="EE196" s="981"/>
      <c r="EF196" s="981"/>
      <c r="EG196" s="981"/>
      <c r="EH196" s="981"/>
      <c r="EI196" s="981"/>
      <c r="EJ196" s="981"/>
      <c r="EK196" s="981"/>
      <c r="EL196" s="981"/>
      <c r="EM196" s="981"/>
      <c r="EN196" s="981"/>
      <c r="EO196" s="981"/>
      <c r="EP196" s="981"/>
    </row>
    <row r="197" spans="1:146" s="980" customFormat="1">
      <c r="A197" s="983"/>
      <c r="B197" s="983"/>
      <c r="C197" s="983"/>
      <c r="D197" s="983"/>
      <c r="E197" s="983"/>
      <c r="F197" s="952"/>
      <c r="G197" s="952"/>
      <c r="H197" s="952"/>
      <c r="I197" s="952"/>
      <c r="J197" s="952"/>
      <c r="K197" s="952"/>
      <c r="L197" s="952"/>
      <c r="M197" s="952"/>
      <c r="N197" s="952"/>
      <c r="O197" s="952"/>
      <c r="P197" s="952"/>
      <c r="Q197" s="952"/>
      <c r="R197" s="952"/>
      <c r="S197" s="952"/>
      <c r="T197" s="952"/>
      <c r="U197" s="952"/>
      <c r="V197" s="952"/>
      <c r="W197" s="952"/>
      <c r="X197" s="952"/>
      <c r="Y197" s="952"/>
      <c r="Z197" s="952"/>
      <c r="AA197" s="952"/>
      <c r="AB197" s="952"/>
      <c r="AC197" s="952"/>
      <c r="AD197" s="952"/>
      <c r="AE197" s="952"/>
      <c r="AF197" s="952"/>
      <c r="AG197" s="952"/>
      <c r="AH197" s="952"/>
      <c r="AI197" s="952"/>
      <c r="AJ197" s="952"/>
      <c r="AK197" s="952"/>
      <c r="AL197" s="952"/>
      <c r="AM197" s="981"/>
      <c r="AN197" s="981"/>
      <c r="AO197" s="981"/>
      <c r="AP197" s="981"/>
      <c r="AQ197" s="981"/>
      <c r="AR197" s="981"/>
      <c r="AS197" s="981"/>
      <c r="AT197" s="981"/>
      <c r="AU197" s="981"/>
      <c r="AV197" s="981"/>
      <c r="AW197" s="981"/>
      <c r="AX197" s="981"/>
      <c r="AY197" s="981"/>
      <c r="AZ197" s="981"/>
      <c r="BA197" s="981"/>
      <c r="BB197" s="981"/>
      <c r="BC197" s="981"/>
      <c r="BD197" s="981"/>
      <c r="BE197" s="981"/>
      <c r="BF197" s="981"/>
      <c r="BG197" s="981"/>
      <c r="BH197" s="981"/>
      <c r="BI197" s="981"/>
      <c r="BJ197" s="981"/>
      <c r="BK197" s="981"/>
      <c r="BL197" s="981"/>
      <c r="BM197" s="981"/>
      <c r="BN197" s="981"/>
      <c r="BO197" s="981"/>
      <c r="BP197" s="981"/>
      <c r="BQ197" s="981"/>
      <c r="BR197" s="981"/>
      <c r="BS197" s="981"/>
      <c r="BT197" s="981"/>
      <c r="BU197" s="981"/>
      <c r="BV197" s="981"/>
      <c r="BW197" s="981"/>
      <c r="BX197" s="981"/>
      <c r="BY197" s="981"/>
      <c r="BZ197" s="981"/>
      <c r="CA197" s="981"/>
      <c r="CB197" s="981"/>
      <c r="CC197" s="981"/>
      <c r="CD197" s="981"/>
      <c r="CE197" s="981"/>
      <c r="CF197" s="981"/>
      <c r="CG197" s="981"/>
      <c r="CH197" s="981"/>
      <c r="CI197" s="981"/>
      <c r="CJ197" s="981"/>
      <c r="CK197" s="981"/>
      <c r="CL197" s="981"/>
      <c r="CM197" s="981"/>
      <c r="CN197" s="981"/>
      <c r="CO197" s="981"/>
      <c r="CP197" s="981"/>
      <c r="CQ197" s="981"/>
      <c r="CR197" s="981"/>
      <c r="CS197" s="981"/>
      <c r="CT197" s="981"/>
      <c r="CU197" s="981"/>
      <c r="CV197" s="981"/>
      <c r="CW197" s="981"/>
      <c r="CX197" s="981"/>
      <c r="CY197" s="981"/>
      <c r="CZ197" s="981"/>
      <c r="DA197" s="981"/>
      <c r="DB197" s="981"/>
      <c r="DC197" s="981"/>
      <c r="DD197" s="981"/>
      <c r="DE197" s="981"/>
      <c r="DF197" s="981"/>
      <c r="DG197" s="981"/>
      <c r="DH197" s="981"/>
      <c r="DI197" s="981"/>
      <c r="DJ197" s="981"/>
      <c r="DK197" s="981"/>
      <c r="DL197" s="981"/>
      <c r="DM197" s="981"/>
      <c r="DN197" s="981"/>
      <c r="DO197" s="981"/>
      <c r="DP197" s="981"/>
      <c r="DQ197" s="981"/>
      <c r="DR197" s="981"/>
      <c r="DS197" s="981"/>
      <c r="DT197" s="981"/>
      <c r="DU197" s="981"/>
      <c r="DV197" s="981"/>
      <c r="DW197" s="981"/>
      <c r="DX197" s="981"/>
      <c r="DY197" s="981"/>
      <c r="DZ197" s="981"/>
      <c r="EA197" s="981"/>
      <c r="EB197" s="981"/>
      <c r="EC197" s="981"/>
      <c r="ED197" s="981"/>
      <c r="EE197" s="981"/>
      <c r="EF197" s="981"/>
      <c r="EG197" s="981"/>
      <c r="EH197" s="981"/>
      <c r="EI197" s="981"/>
      <c r="EJ197" s="981"/>
      <c r="EK197" s="981"/>
      <c r="EL197" s="981"/>
      <c r="EM197" s="981"/>
      <c r="EN197" s="981"/>
      <c r="EO197" s="981"/>
      <c r="EP197" s="981"/>
    </row>
    <row r="198" spans="1:146" s="980" customFormat="1">
      <c r="A198" s="983"/>
      <c r="B198" s="983"/>
      <c r="C198" s="983"/>
      <c r="D198" s="983"/>
      <c r="E198" s="983"/>
      <c r="F198" s="952"/>
      <c r="G198" s="952"/>
      <c r="H198" s="952"/>
      <c r="I198" s="952"/>
      <c r="J198" s="952"/>
      <c r="K198" s="952"/>
      <c r="L198" s="952"/>
      <c r="M198" s="952"/>
      <c r="N198" s="952"/>
      <c r="O198" s="952"/>
      <c r="P198" s="952"/>
      <c r="Q198" s="952"/>
      <c r="R198" s="952"/>
      <c r="S198" s="952"/>
      <c r="T198" s="952"/>
      <c r="U198" s="952"/>
      <c r="V198" s="952"/>
      <c r="W198" s="952"/>
      <c r="X198" s="952"/>
      <c r="Y198" s="952"/>
      <c r="Z198" s="952"/>
      <c r="AA198" s="952"/>
      <c r="AB198" s="952"/>
      <c r="AC198" s="952"/>
      <c r="AD198" s="952"/>
      <c r="AE198" s="952"/>
      <c r="AF198" s="952"/>
      <c r="AG198" s="952"/>
      <c r="AH198" s="952"/>
      <c r="AI198" s="952"/>
      <c r="AJ198" s="952"/>
      <c r="AK198" s="952"/>
      <c r="AL198" s="952"/>
      <c r="AM198" s="981"/>
      <c r="AN198" s="981"/>
      <c r="AO198" s="981"/>
      <c r="AP198" s="981"/>
      <c r="AQ198" s="981"/>
      <c r="AR198" s="981"/>
      <c r="AS198" s="981"/>
      <c r="AT198" s="981"/>
      <c r="AU198" s="981"/>
      <c r="AV198" s="981"/>
      <c r="AW198" s="981"/>
      <c r="AX198" s="981"/>
      <c r="AY198" s="981"/>
      <c r="AZ198" s="981"/>
      <c r="BA198" s="981"/>
      <c r="BB198" s="981"/>
      <c r="BC198" s="981"/>
      <c r="BD198" s="981"/>
      <c r="BE198" s="981"/>
      <c r="BF198" s="981"/>
      <c r="BG198" s="981"/>
      <c r="BH198" s="981"/>
      <c r="BI198" s="981"/>
      <c r="BJ198" s="981"/>
      <c r="BK198" s="981"/>
      <c r="BL198" s="981"/>
      <c r="BM198" s="981"/>
      <c r="BN198" s="981"/>
      <c r="BO198" s="981"/>
      <c r="BP198" s="981"/>
      <c r="BQ198" s="981"/>
      <c r="BR198" s="981"/>
      <c r="BS198" s="981"/>
      <c r="BT198" s="981"/>
      <c r="BU198" s="981"/>
      <c r="BV198" s="981"/>
      <c r="BW198" s="981"/>
      <c r="BX198" s="981"/>
      <c r="BY198" s="981"/>
      <c r="BZ198" s="981"/>
      <c r="CA198" s="981"/>
      <c r="CB198" s="981"/>
      <c r="CC198" s="981"/>
      <c r="CD198" s="981"/>
      <c r="CE198" s="981"/>
      <c r="CF198" s="981"/>
      <c r="CG198" s="981"/>
      <c r="CH198" s="981"/>
      <c r="CI198" s="981"/>
      <c r="CJ198" s="981"/>
      <c r="CK198" s="981"/>
      <c r="CL198" s="981"/>
      <c r="CM198" s="981"/>
      <c r="CN198" s="981"/>
      <c r="CO198" s="981"/>
      <c r="CP198" s="981"/>
      <c r="CQ198" s="981"/>
      <c r="CR198" s="981"/>
      <c r="CS198" s="981"/>
      <c r="CT198" s="981"/>
      <c r="CU198" s="981"/>
      <c r="CV198" s="981"/>
      <c r="CW198" s="981"/>
      <c r="CX198" s="981"/>
      <c r="CY198" s="981"/>
      <c r="CZ198" s="981"/>
      <c r="DA198" s="981"/>
      <c r="DB198" s="981"/>
      <c r="DC198" s="981"/>
      <c r="DD198" s="981"/>
      <c r="DE198" s="981"/>
      <c r="DF198" s="981"/>
      <c r="DG198" s="981"/>
      <c r="DH198" s="981"/>
      <c r="DI198" s="981"/>
      <c r="DJ198" s="981"/>
      <c r="DK198" s="981"/>
      <c r="DL198" s="981"/>
      <c r="DM198" s="981"/>
      <c r="DN198" s="981"/>
      <c r="DO198" s="981"/>
      <c r="DP198" s="981"/>
      <c r="DQ198" s="981"/>
      <c r="DR198" s="981"/>
      <c r="DS198" s="981"/>
      <c r="DT198" s="981"/>
      <c r="DU198" s="981"/>
      <c r="DV198" s="981"/>
      <c r="DW198" s="981"/>
      <c r="DX198" s="981"/>
      <c r="DY198" s="981"/>
      <c r="DZ198" s="981"/>
      <c r="EA198" s="981"/>
      <c r="EB198" s="981"/>
      <c r="EC198" s="981"/>
      <c r="ED198" s="981"/>
      <c r="EE198" s="981"/>
      <c r="EF198" s="981"/>
      <c r="EG198" s="981"/>
      <c r="EH198" s="981"/>
      <c r="EI198" s="981"/>
      <c r="EJ198" s="981"/>
      <c r="EK198" s="981"/>
      <c r="EL198" s="981"/>
      <c r="EM198" s="981"/>
      <c r="EN198" s="981"/>
      <c r="EO198" s="981"/>
      <c r="EP198" s="981"/>
    </row>
    <row r="199" spans="1:146" s="980" customFormat="1">
      <c r="A199" s="983"/>
      <c r="B199" s="983"/>
      <c r="C199" s="983"/>
      <c r="D199" s="983"/>
      <c r="E199" s="983"/>
      <c r="F199" s="952"/>
      <c r="G199" s="952"/>
      <c r="H199" s="952"/>
      <c r="I199" s="952"/>
      <c r="J199" s="952"/>
      <c r="K199" s="952"/>
      <c r="L199" s="952"/>
      <c r="M199" s="952"/>
      <c r="N199" s="952"/>
      <c r="O199" s="952"/>
      <c r="P199" s="952"/>
      <c r="Q199" s="952"/>
      <c r="R199" s="952"/>
      <c r="S199" s="952"/>
      <c r="T199" s="952"/>
      <c r="U199" s="952"/>
      <c r="V199" s="952"/>
      <c r="W199" s="952"/>
      <c r="X199" s="952"/>
      <c r="Y199" s="952"/>
      <c r="Z199" s="952"/>
      <c r="AA199" s="952"/>
      <c r="AB199" s="952"/>
      <c r="AC199" s="952"/>
      <c r="AD199" s="952"/>
      <c r="AE199" s="952"/>
      <c r="AF199" s="952"/>
      <c r="AG199" s="952"/>
      <c r="AH199" s="952"/>
      <c r="AI199" s="952"/>
      <c r="AJ199" s="952"/>
      <c r="AK199" s="952"/>
      <c r="AL199" s="952"/>
      <c r="AM199" s="981"/>
      <c r="AN199" s="981"/>
      <c r="AO199" s="981"/>
      <c r="AP199" s="981"/>
      <c r="AQ199" s="981"/>
      <c r="AR199" s="981"/>
      <c r="AS199" s="981"/>
      <c r="AT199" s="981"/>
      <c r="AU199" s="981"/>
      <c r="AV199" s="981"/>
      <c r="AW199" s="981"/>
      <c r="AX199" s="981"/>
      <c r="AY199" s="981"/>
      <c r="AZ199" s="981"/>
      <c r="BA199" s="981"/>
      <c r="BB199" s="981"/>
      <c r="BC199" s="981"/>
      <c r="BD199" s="981"/>
      <c r="BE199" s="981"/>
      <c r="BF199" s="981"/>
      <c r="BG199" s="981"/>
      <c r="BH199" s="981"/>
      <c r="BI199" s="981"/>
      <c r="BJ199" s="981"/>
      <c r="BK199" s="981"/>
      <c r="BL199" s="981"/>
      <c r="BM199" s="981"/>
      <c r="BN199" s="981"/>
      <c r="BO199" s="981"/>
      <c r="BP199" s="981"/>
      <c r="BQ199" s="981"/>
      <c r="BR199" s="981"/>
      <c r="BS199" s="981"/>
      <c r="BT199" s="981"/>
      <c r="BU199" s="981"/>
      <c r="BV199" s="981"/>
      <c r="BW199" s="981"/>
      <c r="BX199" s="981"/>
      <c r="BY199" s="981"/>
      <c r="BZ199" s="981"/>
      <c r="CA199" s="981"/>
      <c r="CB199" s="981"/>
      <c r="CC199" s="981"/>
      <c r="CD199" s="981"/>
      <c r="CE199" s="981"/>
      <c r="CF199" s="981"/>
      <c r="CG199" s="981"/>
      <c r="CH199" s="981"/>
      <c r="CI199" s="981"/>
      <c r="CJ199" s="981"/>
      <c r="CK199" s="981"/>
      <c r="CL199" s="981"/>
      <c r="CM199" s="981"/>
      <c r="CN199" s="981"/>
      <c r="CO199" s="981"/>
      <c r="CP199" s="981"/>
      <c r="CQ199" s="981"/>
      <c r="CR199" s="981"/>
      <c r="CS199" s="981"/>
      <c r="CT199" s="981"/>
      <c r="CU199" s="981"/>
      <c r="CV199" s="981"/>
      <c r="CW199" s="981"/>
      <c r="CX199" s="981"/>
      <c r="CY199" s="981"/>
      <c r="CZ199" s="981"/>
      <c r="DA199" s="981"/>
      <c r="DB199" s="981"/>
      <c r="DC199" s="981"/>
      <c r="DD199" s="981"/>
      <c r="DE199" s="981"/>
      <c r="DF199" s="981"/>
      <c r="DG199" s="981"/>
      <c r="DH199" s="981"/>
      <c r="DI199" s="981"/>
      <c r="DJ199" s="981"/>
      <c r="DK199" s="981"/>
      <c r="DL199" s="981"/>
      <c r="DM199" s="981"/>
      <c r="DN199" s="981"/>
      <c r="DO199" s="981"/>
      <c r="DP199" s="981"/>
      <c r="DQ199" s="981"/>
      <c r="DR199" s="981"/>
      <c r="DS199" s="981"/>
      <c r="DT199" s="981"/>
      <c r="DU199" s="981"/>
      <c r="DV199" s="981"/>
      <c r="DW199" s="981"/>
      <c r="DX199" s="981"/>
      <c r="DY199" s="981"/>
      <c r="DZ199" s="981"/>
      <c r="EA199" s="981"/>
      <c r="EB199" s="981"/>
      <c r="EC199" s="981"/>
      <c r="ED199" s="981"/>
      <c r="EE199" s="981"/>
      <c r="EF199" s="981"/>
      <c r="EG199" s="981"/>
      <c r="EH199" s="981"/>
      <c r="EI199" s="981"/>
      <c r="EJ199" s="981"/>
      <c r="EK199" s="981"/>
      <c r="EL199" s="981"/>
      <c r="EM199" s="981"/>
      <c r="EN199" s="981"/>
      <c r="EO199" s="981"/>
      <c r="EP199" s="981"/>
    </row>
    <row r="200" spans="1:146" s="980" customFormat="1">
      <c r="A200" s="983"/>
      <c r="B200" s="983"/>
      <c r="C200" s="983"/>
      <c r="D200" s="983"/>
      <c r="E200" s="983"/>
      <c r="F200" s="952"/>
      <c r="G200" s="952"/>
      <c r="H200" s="952"/>
      <c r="I200" s="952"/>
      <c r="J200" s="952"/>
      <c r="K200" s="952"/>
      <c r="L200" s="952"/>
      <c r="M200" s="952"/>
      <c r="N200" s="952"/>
      <c r="O200" s="952"/>
      <c r="P200" s="952"/>
      <c r="Q200" s="952"/>
      <c r="R200" s="952"/>
      <c r="S200" s="952"/>
      <c r="T200" s="952"/>
      <c r="U200" s="952"/>
      <c r="V200" s="952"/>
      <c r="W200" s="952"/>
      <c r="X200" s="952"/>
      <c r="Y200" s="952"/>
      <c r="Z200" s="952"/>
      <c r="AA200" s="952"/>
      <c r="AB200" s="952"/>
      <c r="AC200" s="952"/>
      <c r="AD200" s="952"/>
      <c r="AE200" s="952"/>
      <c r="AF200" s="952"/>
      <c r="AG200" s="952"/>
      <c r="AH200" s="952"/>
      <c r="AI200" s="952"/>
      <c r="AJ200" s="952"/>
      <c r="AK200" s="952"/>
      <c r="AL200" s="952"/>
      <c r="AM200" s="981"/>
      <c r="AN200" s="981"/>
      <c r="AO200" s="981"/>
      <c r="AP200" s="981"/>
      <c r="AQ200" s="981"/>
      <c r="AR200" s="981"/>
      <c r="AS200" s="981"/>
      <c r="AT200" s="981"/>
      <c r="AU200" s="981"/>
      <c r="AV200" s="981"/>
      <c r="AW200" s="981"/>
      <c r="AX200" s="981"/>
      <c r="AY200" s="981"/>
      <c r="AZ200" s="981"/>
      <c r="BA200" s="981"/>
      <c r="BB200" s="981"/>
      <c r="BC200" s="981"/>
      <c r="BD200" s="981"/>
      <c r="BE200" s="981"/>
      <c r="BF200" s="981"/>
      <c r="BG200" s="981"/>
      <c r="BH200" s="981"/>
      <c r="BI200" s="981"/>
      <c r="BJ200" s="981"/>
      <c r="BK200" s="981"/>
      <c r="BL200" s="981"/>
      <c r="BM200" s="981"/>
      <c r="BN200" s="981"/>
      <c r="BO200" s="981"/>
      <c r="BP200" s="981"/>
      <c r="BQ200" s="981"/>
      <c r="BR200" s="981"/>
      <c r="BS200" s="981"/>
      <c r="BT200" s="981"/>
      <c r="BU200" s="981"/>
      <c r="BV200" s="981"/>
      <c r="BW200" s="981"/>
      <c r="BX200" s="981"/>
      <c r="BY200" s="981"/>
      <c r="BZ200" s="981"/>
      <c r="CA200" s="981"/>
      <c r="CB200" s="981"/>
      <c r="CC200" s="981"/>
      <c r="CD200" s="981"/>
      <c r="CE200" s="981"/>
      <c r="CF200" s="981"/>
      <c r="CG200" s="981"/>
      <c r="CH200" s="981"/>
      <c r="CI200" s="981"/>
      <c r="CJ200" s="981"/>
      <c r="CK200" s="981"/>
      <c r="CL200" s="981"/>
      <c r="CM200" s="981"/>
      <c r="CN200" s="981"/>
      <c r="CO200" s="981"/>
      <c r="CP200" s="981"/>
      <c r="CQ200" s="981"/>
      <c r="CR200" s="981"/>
      <c r="CS200" s="981"/>
      <c r="CT200" s="981"/>
      <c r="CU200" s="981"/>
      <c r="CV200" s="981"/>
      <c r="CW200" s="981"/>
      <c r="CX200" s="981"/>
      <c r="CY200" s="981"/>
      <c r="CZ200" s="981"/>
      <c r="DA200" s="981"/>
      <c r="DB200" s="981"/>
      <c r="DC200" s="981"/>
      <c r="DD200" s="981"/>
      <c r="DE200" s="981"/>
      <c r="DF200" s="981"/>
      <c r="DG200" s="981"/>
      <c r="DH200" s="981"/>
      <c r="DI200" s="981"/>
      <c r="DJ200" s="981"/>
      <c r="DK200" s="981"/>
      <c r="DL200" s="981"/>
      <c r="DM200" s="981"/>
      <c r="DN200" s="981"/>
      <c r="DO200" s="981"/>
      <c r="DP200" s="981"/>
      <c r="DQ200" s="981"/>
      <c r="DR200" s="981"/>
      <c r="DS200" s="981"/>
      <c r="DT200" s="981"/>
      <c r="DU200" s="981"/>
      <c r="DV200" s="981"/>
      <c r="DW200" s="981"/>
      <c r="DX200" s="981"/>
      <c r="DY200" s="981"/>
      <c r="DZ200" s="981"/>
      <c r="EA200" s="981"/>
      <c r="EB200" s="981"/>
      <c r="EC200" s="981"/>
      <c r="ED200" s="981"/>
      <c r="EE200" s="981"/>
      <c r="EF200" s="981"/>
      <c r="EG200" s="981"/>
      <c r="EH200" s="981"/>
      <c r="EI200" s="981"/>
      <c r="EJ200" s="981"/>
      <c r="EK200" s="981"/>
      <c r="EL200" s="981"/>
      <c r="EM200" s="981"/>
      <c r="EN200" s="981"/>
      <c r="EO200" s="981"/>
      <c r="EP200" s="981"/>
    </row>
    <row r="201" spans="1:146" s="980" customFormat="1">
      <c r="A201" s="983"/>
      <c r="B201" s="983"/>
      <c r="C201" s="983"/>
      <c r="D201" s="983"/>
      <c r="E201" s="983"/>
      <c r="F201" s="952"/>
      <c r="G201" s="952"/>
      <c r="H201" s="952"/>
      <c r="I201" s="952"/>
      <c r="J201" s="952"/>
      <c r="K201" s="952"/>
      <c r="L201" s="952"/>
      <c r="M201" s="952"/>
      <c r="N201" s="952"/>
      <c r="O201" s="952"/>
      <c r="P201" s="952"/>
      <c r="Q201" s="952"/>
      <c r="R201" s="952"/>
      <c r="S201" s="952"/>
      <c r="T201" s="952"/>
      <c r="U201" s="952"/>
      <c r="V201" s="952"/>
      <c r="W201" s="952"/>
      <c r="X201" s="952"/>
      <c r="Y201" s="952"/>
      <c r="Z201" s="952"/>
      <c r="AA201" s="952"/>
      <c r="AB201" s="952"/>
      <c r="AC201" s="952"/>
      <c r="AD201" s="952"/>
      <c r="AE201" s="952"/>
      <c r="AF201" s="952"/>
      <c r="AG201" s="952"/>
      <c r="AH201" s="952"/>
      <c r="AI201" s="952"/>
      <c r="AJ201" s="952"/>
      <c r="AK201" s="952"/>
      <c r="AL201" s="952"/>
      <c r="AM201" s="981"/>
      <c r="AN201" s="981"/>
      <c r="AO201" s="981"/>
      <c r="AP201" s="981"/>
      <c r="AQ201" s="981"/>
      <c r="AR201" s="981"/>
      <c r="AS201" s="981"/>
      <c r="AT201" s="981"/>
      <c r="AU201" s="981"/>
      <c r="AV201" s="981"/>
      <c r="AW201" s="981"/>
      <c r="AX201" s="981"/>
      <c r="AY201" s="981"/>
      <c r="AZ201" s="981"/>
      <c r="BA201" s="981"/>
      <c r="BB201" s="981"/>
      <c r="BC201" s="981"/>
      <c r="BD201" s="981"/>
      <c r="BE201" s="981"/>
      <c r="BF201" s="981"/>
      <c r="BG201" s="981"/>
      <c r="BH201" s="981"/>
      <c r="BI201" s="981"/>
      <c r="BJ201" s="981"/>
      <c r="BK201" s="981"/>
      <c r="BL201" s="981"/>
      <c r="BM201" s="981"/>
      <c r="BN201" s="981"/>
      <c r="BO201" s="981"/>
      <c r="BP201" s="981"/>
      <c r="BQ201" s="981"/>
      <c r="BR201" s="981"/>
      <c r="BS201" s="981"/>
      <c r="BT201" s="981"/>
      <c r="BU201" s="981"/>
      <c r="BV201" s="981"/>
      <c r="BW201" s="981"/>
      <c r="BX201" s="981"/>
      <c r="BY201" s="981"/>
      <c r="BZ201" s="981"/>
      <c r="CA201" s="981"/>
      <c r="CB201" s="981"/>
      <c r="CC201" s="981"/>
      <c r="CD201" s="981"/>
      <c r="CE201" s="981"/>
      <c r="CF201" s="981"/>
      <c r="CG201" s="981"/>
      <c r="CH201" s="981"/>
      <c r="CI201" s="981"/>
      <c r="CJ201" s="981"/>
      <c r="CK201" s="981"/>
      <c r="CL201" s="981"/>
      <c r="CM201" s="981"/>
      <c r="CN201" s="981"/>
      <c r="CO201" s="981"/>
      <c r="CP201" s="981"/>
      <c r="CQ201" s="981"/>
      <c r="CR201" s="981"/>
      <c r="CS201" s="981"/>
      <c r="CT201" s="981"/>
      <c r="CU201" s="981"/>
      <c r="CV201" s="981"/>
      <c r="CW201" s="981"/>
      <c r="CX201" s="981"/>
      <c r="CY201" s="981"/>
      <c r="CZ201" s="981"/>
      <c r="DA201" s="981"/>
      <c r="DB201" s="981"/>
      <c r="DC201" s="981"/>
      <c r="DD201" s="981"/>
      <c r="DE201" s="981"/>
      <c r="DF201" s="981"/>
      <c r="DG201" s="981"/>
      <c r="DH201" s="981"/>
      <c r="DI201" s="981"/>
      <c r="DJ201" s="981"/>
      <c r="DK201" s="981"/>
      <c r="DL201" s="981"/>
      <c r="DM201" s="981"/>
      <c r="DN201" s="981"/>
      <c r="DO201" s="981"/>
      <c r="DP201" s="981"/>
      <c r="DQ201" s="981"/>
      <c r="DR201" s="981"/>
      <c r="DS201" s="981"/>
      <c r="DT201" s="981"/>
      <c r="DU201" s="981"/>
      <c r="DV201" s="981"/>
      <c r="DW201" s="981"/>
      <c r="DX201" s="981"/>
      <c r="DY201" s="981"/>
      <c r="DZ201" s="981"/>
      <c r="EA201" s="981"/>
      <c r="EB201" s="981"/>
      <c r="EC201" s="981"/>
      <c r="ED201" s="981"/>
      <c r="EE201" s="981"/>
      <c r="EF201" s="981"/>
      <c r="EG201" s="981"/>
      <c r="EH201" s="981"/>
      <c r="EI201" s="981"/>
      <c r="EJ201" s="981"/>
      <c r="EK201" s="981"/>
      <c r="EL201" s="981"/>
      <c r="EM201" s="981"/>
      <c r="EN201" s="981"/>
      <c r="EO201" s="981"/>
      <c r="EP201" s="981"/>
    </row>
    <row r="202" spans="1:146" s="980" customFormat="1">
      <c r="A202" s="983"/>
      <c r="B202" s="983"/>
      <c r="C202" s="983"/>
      <c r="D202" s="983"/>
      <c r="E202" s="983"/>
      <c r="F202" s="952"/>
      <c r="G202" s="952"/>
      <c r="H202" s="952"/>
      <c r="I202" s="952"/>
      <c r="J202" s="952"/>
      <c r="K202" s="952"/>
      <c r="L202" s="952"/>
      <c r="M202" s="952"/>
      <c r="N202" s="952"/>
      <c r="O202" s="952"/>
      <c r="P202" s="952"/>
      <c r="Q202" s="952"/>
      <c r="R202" s="952"/>
      <c r="S202" s="952"/>
      <c r="T202" s="952"/>
      <c r="U202" s="952"/>
      <c r="V202" s="952"/>
      <c r="W202" s="952"/>
      <c r="X202" s="952"/>
      <c r="Y202" s="952"/>
      <c r="Z202" s="952"/>
      <c r="AA202" s="952"/>
      <c r="AB202" s="952"/>
      <c r="AC202" s="952"/>
      <c r="AD202" s="952"/>
      <c r="AE202" s="952"/>
      <c r="AF202" s="952"/>
      <c r="AG202" s="952"/>
      <c r="AH202" s="952"/>
      <c r="AI202" s="952"/>
      <c r="AJ202" s="952"/>
      <c r="AK202" s="952"/>
      <c r="AL202" s="952"/>
      <c r="AM202" s="981"/>
      <c r="AN202" s="981"/>
      <c r="AO202" s="981"/>
      <c r="AP202" s="981"/>
      <c r="AQ202" s="981"/>
      <c r="AR202" s="981"/>
      <c r="AS202" s="981"/>
      <c r="AT202" s="981"/>
      <c r="AU202" s="981"/>
      <c r="AV202" s="981"/>
      <c r="AW202" s="981"/>
      <c r="AX202" s="981"/>
      <c r="AY202" s="981"/>
      <c r="AZ202" s="981"/>
      <c r="BA202" s="981"/>
      <c r="BB202" s="981"/>
      <c r="BC202" s="981"/>
      <c r="BD202" s="981"/>
      <c r="BE202" s="981"/>
      <c r="BF202" s="981"/>
      <c r="BG202" s="981"/>
      <c r="BH202" s="981"/>
      <c r="BI202" s="981"/>
      <c r="BJ202" s="981"/>
      <c r="BK202" s="981"/>
      <c r="BL202" s="981"/>
      <c r="BM202" s="981"/>
      <c r="BN202" s="981"/>
      <c r="BO202" s="981"/>
      <c r="BP202" s="981"/>
      <c r="BQ202" s="981"/>
      <c r="BR202" s="981"/>
      <c r="BS202" s="981"/>
      <c r="BT202" s="981"/>
      <c r="BU202" s="981"/>
      <c r="BV202" s="981"/>
      <c r="BW202" s="981"/>
      <c r="BX202" s="981"/>
      <c r="BY202" s="981"/>
      <c r="BZ202" s="981"/>
      <c r="CA202" s="981"/>
      <c r="CB202" s="981"/>
      <c r="CC202" s="981"/>
      <c r="CD202" s="981"/>
      <c r="CE202" s="981"/>
      <c r="CF202" s="981"/>
      <c r="CG202" s="981"/>
      <c r="CH202" s="981"/>
      <c r="CI202" s="981"/>
      <c r="CJ202" s="981"/>
      <c r="CK202" s="981"/>
      <c r="CL202" s="981"/>
      <c r="CM202" s="981"/>
      <c r="CN202" s="981"/>
      <c r="CO202" s="981"/>
      <c r="CP202" s="981"/>
      <c r="CQ202" s="981"/>
      <c r="CR202" s="981"/>
      <c r="CS202" s="981"/>
      <c r="CT202" s="981"/>
      <c r="CU202" s="981"/>
      <c r="CV202" s="981"/>
      <c r="CW202" s="981"/>
      <c r="CX202" s="981"/>
      <c r="CY202" s="981"/>
      <c r="CZ202" s="981"/>
      <c r="DA202" s="981"/>
      <c r="DB202" s="981"/>
      <c r="DC202" s="981"/>
      <c r="DD202" s="981"/>
      <c r="DE202" s="981"/>
      <c r="DF202" s="981"/>
      <c r="DG202" s="981"/>
      <c r="DH202" s="981"/>
      <c r="DI202" s="981"/>
      <c r="DJ202" s="981"/>
      <c r="DK202" s="981"/>
      <c r="DL202" s="981"/>
      <c r="DM202" s="981"/>
      <c r="DN202" s="981"/>
      <c r="DO202" s="981"/>
      <c r="DP202" s="981"/>
      <c r="DQ202" s="981"/>
      <c r="DR202" s="981"/>
      <c r="DS202" s="981"/>
      <c r="DT202" s="981"/>
      <c r="DU202" s="981"/>
      <c r="DV202" s="981"/>
      <c r="DW202" s="981"/>
      <c r="DX202" s="981"/>
      <c r="DY202" s="981"/>
      <c r="DZ202" s="981"/>
      <c r="EA202" s="981"/>
      <c r="EB202" s="981"/>
      <c r="EC202" s="981"/>
      <c r="ED202" s="981"/>
      <c r="EE202" s="981"/>
      <c r="EF202" s="981"/>
      <c r="EG202" s="981"/>
      <c r="EH202" s="981"/>
      <c r="EI202" s="981"/>
      <c r="EJ202" s="981"/>
      <c r="EK202" s="981"/>
      <c r="EL202" s="981"/>
      <c r="EM202" s="981"/>
      <c r="EN202" s="981"/>
      <c r="EO202" s="981"/>
      <c r="EP202" s="981"/>
    </row>
    <row r="203" spans="1:146" s="980" customFormat="1">
      <c r="A203" s="983"/>
      <c r="B203" s="983"/>
      <c r="C203" s="983"/>
      <c r="D203" s="983"/>
      <c r="E203" s="983"/>
      <c r="F203" s="952"/>
      <c r="G203" s="952"/>
      <c r="H203" s="952"/>
      <c r="I203" s="952"/>
      <c r="J203" s="952"/>
      <c r="K203" s="952"/>
      <c r="L203" s="952"/>
      <c r="M203" s="952"/>
      <c r="N203" s="952"/>
      <c r="O203" s="952"/>
      <c r="P203" s="952"/>
      <c r="Q203" s="952"/>
      <c r="R203" s="952"/>
      <c r="S203" s="952"/>
      <c r="T203" s="952"/>
      <c r="U203" s="952"/>
      <c r="V203" s="952"/>
      <c r="W203" s="952"/>
      <c r="X203" s="952"/>
      <c r="Y203" s="952"/>
      <c r="Z203" s="952"/>
      <c r="AA203" s="952"/>
      <c r="AB203" s="952"/>
      <c r="AC203" s="952"/>
      <c r="AD203" s="952"/>
      <c r="AE203" s="952"/>
      <c r="AF203" s="952"/>
      <c r="AG203" s="952"/>
      <c r="AH203" s="952"/>
      <c r="AI203" s="952"/>
      <c r="AJ203" s="952"/>
      <c r="AK203" s="952"/>
      <c r="AL203" s="952"/>
      <c r="AM203" s="981"/>
      <c r="AN203" s="981"/>
      <c r="AO203" s="981"/>
      <c r="AP203" s="981"/>
      <c r="AQ203" s="981"/>
      <c r="AR203" s="981"/>
      <c r="AS203" s="981"/>
      <c r="AT203" s="981"/>
      <c r="AU203" s="981"/>
      <c r="AV203" s="981"/>
      <c r="AW203" s="981"/>
      <c r="AX203" s="981"/>
      <c r="AY203" s="981"/>
      <c r="AZ203" s="981"/>
      <c r="BA203" s="981"/>
      <c r="BB203" s="981"/>
      <c r="BC203" s="981"/>
      <c r="BD203" s="981"/>
      <c r="BE203" s="981"/>
      <c r="BF203" s="981"/>
      <c r="BG203" s="981"/>
      <c r="BH203" s="981"/>
      <c r="BI203" s="981"/>
      <c r="BJ203" s="981"/>
      <c r="BK203" s="981"/>
      <c r="BL203" s="981"/>
      <c r="BM203" s="981"/>
      <c r="BN203" s="981"/>
      <c r="BO203" s="981"/>
      <c r="BP203" s="981"/>
      <c r="BQ203" s="981"/>
      <c r="BR203" s="981"/>
      <c r="BS203" s="981"/>
      <c r="BT203" s="981"/>
      <c r="BU203" s="981"/>
      <c r="BV203" s="981"/>
      <c r="BW203" s="981"/>
      <c r="BX203" s="981"/>
      <c r="BY203" s="981"/>
      <c r="BZ203" s="981"/>
      <c r="CA203" s="981"/>
      <c r="CB203" s="981"/>
      <c r="CC203" s="981"/>
      <c r="CD203" s="981"/>
      <c r="CE203" s="981"/>
      <c r="CF203" s="981"/>
      <c r="CG203" s="981"/>
      <c r="CH203" s="981"/>
      <c r="CI203" s="981"/>
      <c r="CJ203" s="981"/>
      <c r="CK203" s="981"/>
      <c r="CL203" s="981"/>
      <c r="CM203" s="981"/>
      <c r="CN203" s="981"/>
      <c r="CO203" s="981"/>
      <c r="CP203" s="981"/>
      <c r="CQ203" s="981"/>
      <c r="CR203" s="981"/>
      <c r="CS203" s="981"/>
      <c r="CT203" s="981"/>
      <c r="CU203" s="981"/>
      <c r="CV203" s="981"/>
      <c r="CW203" s="981"/>
      <c r="CX203" s="981"/>
      <c r="CY203" s="981"/>
      <c r="CZ203" s="981"/>
      <c r="DA203" s="981"/>
      <c r="DB203" s="981"/>
      <c r="DC203" s="981"/>
      <c r="DD203" s="981"/>
      <c r="DE203" s="981"/>
      <c r="DF203" s="981"/>
      <c r="DG203" s="981"/>
      <c r="DH203" s="981"/>
      <c r="DI203" s="981"/>
      <c r="DJ203" s="981"/>
      <c r="DK203" s="981"/>
      <c r="DL203" s="981"/>
      <c r="DM203" s="981"/>
      <c r="DN203" s="981"/>
      <c r="DO203" s="981"/>
      <c r="DP203" s="981"/>
      <c r="DQ203" s="981"/>
      <c r="DR203" s="981"/>
      <c r="DS203" s="981"/>
      <c r="DT203" s="981"/>
      <c r="DU203" s="981"/>
      <c r="DV203" s="981"/>
      <c r="DW203" s="981"/>
      <c r="DX203" s="981"/>
      <c r="DY203" s="981"/>
      <c r="DZ203" s="981"/>
      <c r="EA203" s="981"/>
      <c r="EB203" s="981"/>
      <c r="EC203" s="981"/>
      <c r="ED203" s="981"/>
      <c r="EE203" s="981"/>
      <c r="EF203" s="981"/>
      <c r="EG203" s="981"/>
      <c r="EH203" s="981"/>
      <c r="EI203" s="981"/>
      <c r="EJ203" s="981"/>
      <c r="EK203" s="981"/>
      <c r="EL203" s="981"/>
      <c r="EM203" s="981"/>
      <c r="EN203" s="981"/>
      <c r="EO203" s="981"/>
      <c r="EP203" s="981"/>
    </row>
    <row r="204" spans="1:146" s="980" customFormat="1">
      <c r="F204" s="981"/>
      <c r="G204" s="981"/>
      <c r="H204" s="981"/>
      <c r="I204" s="981"/>
      <c r="J204" s="981"/>
      <c r="K204" s="981"/>
      <c r="L204" s="981"/>
      <c r="M204" s="981"/>
      <c r="N204" s="981"/>
      <c r="O204" s="981"/>
      <c r="P204" s="981"/>
      <c r="Q204" s="981"/>
      <c r="R204" s="981"/>
      <c r="S204" s="981"/>
      <c r="T204" s="981"/>
      <c r="U204" s="981"/>
      <c r="V204" s="981"/>
      <c r="W204" s="981"/>
      <c r="X204" s="981"/>
      <c r="Y204" s="981"/>
      <c r="Z204" s="981"/>
      <c r="AA204" s="981"/>
      <c r="AB204" s="981"/>
      <c r="AC204" s="981"/>
      <c r="AD204" s="981"/>
      <c r="AE204" s="981"/>
      <c r="AF204" s="981"/>
      <c r="AG204" s="981"/>
      <c r="AH204" s="981"/>
      <c r="AI204" s="981"/>
      <c r="AJ204" s="981"/>
      <c r="AK204" s="981"/>
      <c r="AL204" s="981"/>
      <c r="AM204" s="981"/>
      <c r="AN204" s="981"/>
      <c r="AO204" s="981"/>
      <c r="AP204" s="981"/>
      <c r="AQ204" s="981"/>
      <c r="AR204" s="981"/>
      <c r="AS204" s="981"/>
      <c r="AT204" s="981"/>
      <c r="AU204" s="981"/>
      <c r="AV204" s="981"/>
      <c r="AW204" s="981"/>
      <c r="AX204" s="981"/>
      <c r="AY204" s="981"/>
      <c r="AZ204" s="981"/>
      <c r="BA204" s="981"/>
      <c r="BB204" s="981"/>
      <c r="BC204" s="981"/>
      <c r="BD204" s="981"/>
      <c r="BE204" s="981"/>
      <c r="BF204" s="981"/>
      <c r="BG204" s="981"/>
      <c r="BH204" s="981"/>
      <c r="BI204" s="981"/>
      <c r="BJ204" s="981"/>
      <c r="BK204" s="981"/>
      <c r="BL204" s="981"/>
      <c r="BM204" s="981"/>
      <c r="BN204" s="981"/>
      <c r="BO204" s="981"/>
      <c r="BP204" s="981"/>
      <c r="BQ204" s="981"/>
      <c r="BR204" s="981"/>
      <c r="BS204" s="981"/>
      <c r="BT204" s="981"/>
      <c r="BU204" s="981"/>
      <c r="BV204" s="981"/>
      <c r="BW204" s="981"/>
      <c r="BX204" s="981"/>
      <c r="BY204" s="981"/>
      <c r="BZ204" s="981"/>
      <c r="CA204" s="981"/>
      <c r="CB204" s="981"/>
      <c r="CC204" s="981"/>
      <c r="CD204" s="981"/>
      <c r="CE204" s="981"/>
      <c r="CF204" s="981"/>
      <c r="CG204" s="981"/>
      <c r="CH204" s="981"/>
      <c r="CI204" s="981"/>
      <c r="CJ204" s="981"/>
      <c r="CK204" s="981"/>
      <c r="CL204" s="981"/>
      <c r="CM204" s="981"/>
      <c r="CN204" s="981"/>
      <c r="CO204" s="981"/>
      <c r="CP204" s="981"/>
      <c r="CQ204" s="981"/>
      <c r="CR204" s="981"/>
      <c r="CS204" s="981"/>
      <c r="CT204" s="981"/>
      <c r="CU204" s="981"/>
      <c r="CV204" s="981"/>
      <c r="CW204" s="981"/>
      <c r="CX204" s="981"/>
      <c r="CY204" s="981"/>
      <c r="CZ204" s="981"/>
      <c r="DA204" s="981"/>
      <c r="DB204" s="981"/>
      <c r="DC204" s="981"/>
      <c r="DD204" s="981"/>
      <c r="DE204" s="981"/>
      <c r="DF204" s="981"/>
      <c r="DG204" s="981"/>
      <c r="DH204" s="981"/>
      <c r="DI204" s="981"/>
      <c r="DJ204" s="981"/>
      <c r="DK204" s="981"/>
      <c r="DL204" s="981"/>
      <c r="DM204" s="981"/>
      <c r="DN204" s="981"/>
      <c r="DO204" s="981"/>
      <c r="DP204" s="981"/>
      <c r="DQ204" s="981"/>
      <c r="DR204" s="981"/>
      <c r="DS204" s="981"/>
      <c r="DT204" s="981"/>
      <c r="DU204" s="981"/>
      <c r="DV204" s="981"/>
      <c r="DW204" s="981"/>
      <c r="DX204" s="981"/>
      <c r="DY204" s="981"/>
      <c r="DZ204" s="981"/>
      <c r="EA204" s="981"/>
      <c r="EB204" s="981"/>
      <c r="EC204" s="981"/>
      <c r="ED204" s="981"/>
      <c r="EE204" s="981"/>
      <c r="EF204" s="981"/>
      <c r="EG204" s="981"/>
      <c r="EH204" s="981"/>
      <c r="EI204" s="981"/>
      <c r="EJ204" s="981"/>
      <c r="EK204" s="981"/>
      <c r="EL204" s="981"/>
      <c r="EM204" s="981"/>
      <c r="EN204" s="981"/>
      <c r="EO204" s="981"/>
      <c r="EP204" s="981"/>
    </row>
    <row r="205" spans="1:146" s="980" customFormat="1">
      <c r="F205" s="981"/>
      <c r="G205" s="981"/>
      <c r="H205" s="981"/>
      <c r="I205" s="981"/>
      <c r="J205" s="981"/>
      <c r="K205" s="981"/>
      <c r="L205" s="981"/>
      <c r="M205" s="981"/>
      <c r="N205" s="981"/>
      <c r="O205" s="981"/>
      <c r="P205" s="981"/>
      <c r="Q205" s="981"/>
      <c r="R205" s="981"/>
      <c r="S205" s="981"/>
      <c r="T205" s="981"/>
      <c r="U205" s="981"/>
      <c r="V205" s="981"/>
      <c r="W205" s="981"/>
      <c r="X205" s="981"/>
      <c r="Y205" s="981"/>
      <c r="Z205" s="981"/>
      <c r="AA205" s="981"/>
      <c r="AB205" s="981"/>
      <c r="AC205" s="981"/>
      <c r="AD205" s="981"/>
      <c r="AE205" s="981"/>
      <c r="AF205" s="981"/>
      <c r="AG205" s="981"/>
      <c r="AH205" s="981"/>
      <c r="AI205" s="981"/>
      <c r="AJ205" s="981"/>
      <c r="AK205" s="981"/>
      <c r="AL205" s="981"/>
      <c r="AM205" s="981"/>
      <c r="AN205" s="981"/>
      <c r="AO205" s="981"/>
      <c r="AP205" s="981"/>
      <c r="AQ205" s="981"/>
      <c r="AR205" s="981"/>
      <c r="AS205" s="981"/>
      <c r="AT205" s="981"/>
      <c r="AU205" s="981"/>
      <c r="AV205" s="981"/>
      <c r="AW205" s="981"/>
      <c r="AX205" s="981"/>
      <c r="AY205" s="981"/>
      <c r="AZ205" s="981"/>
      <c r="BA205" s="981"/>
      <c r="BB205" s="981"/>
      <c r="BC205" s="981"/>
      <c r="BD205" s="981"/>
      <c r="BE205" s="981"/>
      <c r="BF205" s="981"/>
      <c r="BG205" s="981"/>
      <c r="BH205" s="981"/>
      <c r="BI205" s="981"/>
      <c r="BJ205" s="981"/>
      <c r="BK205" s="981"/>
      <c r="BL205" s="981"/>
      <c r="BM205" s="981"/>
      <c r="BN205" s="981"/>
      <c r="BO205" s="981"/>
      <c r="BP205" s="981"/>
      <c r="BQ205" s="981"/>
      <c r="BR205" s="981"/>
      <c r="BS205" s="981"/>
      <c r="BT205" s="981"/>
      <c r="BU205" s="981"/>
      <c r="BV205" s="981"/>
      <c r="BW205" s="981"/>
      <c r="BX205" s="981"/>
      <c r="BY205" s="981"/>
      <c r="BZ205" s="981"/>
      <c r="CA205" s="981"/>
      <c r="CB205" s="981"/>
      <c r="CC205" s="981"/>
      <c r="CD205" s="981"/>
      <c r="CE205" s="981"/>
      <c r="CF205" s="981"/>
      <c r="CG205" s="981"/>
      <c r="CH205" s="981"/>
      <c r="CI205" s="981"/>
      <c r="CJ205" s="981"/>
      <c r="CK205" s="981"/>
      <c r="CL205" s="981"/>
      <c r="CM205" s="981"/>
      <c r="CN205" s="981"/>
      <c r="CO205" s="981"/>
      <c r="CP205" s="981"/>
      <c r="CQ205" s="981"/>
      <c r="CR205" s="981"/>
      <c r="CS205" s="981"/>
      <c r="CT205" s="981"/>
      <c r="CU205" s="981"/>
      <c r="CV205" s="981"/>
      <c r="CW205" s="981"/>
      <c r="CX205" s="981"/>
      <c r="CY205" s="981"/>
      <c r="CZ205" s="981"/>
      <c r="DA205" s="981"/>
      <c r="DB205" s="981"/>
      <c r="DC205" s="981"/>
      <c r="DD205" s="981"/>
      <c r="DE205" s="981"/>
      <c r="DF205" s="981"/>
      <c r="DG205" s="981"/>
      <c r="DH205" s="981"/>
      <c r="DI205" s="981"/>
      <c r="DJ205" s="981"/>
      <c r="DK205" s="981"/>
      <c r="DL205" s="981"/>
      <c r="DM205" s="981"/>
      <c r="DN205" s="981"/>
      <c r="DO205" s="981"/>
      <c r="DP205" s="981"/>
      <c r="DQ205" s="981"/>
      <c r="DR205" s="981"/>
      <c r="DS205" s="981"/>
      <c r="DT205" s="981"/>
      <c r="DU205" s="981"/>
      <c r="DV205" s="981"/>
      <c r="DW205" s="981"/>
      <c r="DX205" s="981"/>
      <c r="DY205" s="981"/>
      <c r="DZ205" s="981"/>
      <c r="EA205" s="981"/>
      <c r="EB205" s="981"/>
      <c r="EC205" s="981"/>
      <c r="ED205" s="981"/>
      <c r="EE205" s="981"/>
      <c r="EF205" s="981"/>
      <c r="EG205" s="981"/>
      <c r="EH205" s="981"/>
      <c r="EI205" s="981"/>
      <c r="EJ205" s="981"/>
      <c r="EK205" s="981"/>
      <c r="EL205" s="981"/>
      <c r="EM205" s="981"/>
      <c r="EN205" s="981"/>
      <c r="EO205" s="981"/>
      <c r="EP205" s="981"/>
    </row>
    <row r="206" spans="1:146" s="980" customFormat="1">
      <c r="F206" s="981"/>
      <c r="G206" s="981"/>
      <c r="H206" s="981"/>
      <c r="I206" s="981"/>
      <c r="J206" s="981"/>
      <c r="K206" s="981"/>
      <c r="L206" s="981"/>
      <c r="M206" s="981"/>
      <c r="N206" s="981"/>
      <c r="O206" s="981"/>
      <c r="P206" s="981"/>
      <c r="Q206" s="981"/>
      <c r="R206" s="981"/>
      <c r="S206" s="981"/>
      <c r="T206" s="981"/>
      <c r="U206" s="981"/>
      <c r="V206" s="981"/>
      <c r="W206" s="981"/>
      <c r="X206" s="981"/>
      <c r="Y206" s="981"/>
      <c r="Z206" s="981"/>
      <c r="AA206" s="981"/>
      <c r="AB206" s="981"/>
      <c r="AC206" s="981"/>
      <c r="AD206" s="981"/>
      <c r="AE206" s="981"/>
      <c r="AF206" s="981"/>
      <c r="AG206" s="981"/>
      <c r="AH206" s="981"/>
      <c r="AI206" s="981"/>
      <c r="AJ206" s="981"/>
      <c r="AK206" s="981"/>
      <c r="AL206" s="981"/>
      <c r="AM206" s="981"/>
      <c r="AN206" s="981"/>
      <c r="AO206" s="981"/>
      <c r="AP206" s="981"/>
      <c r="AQ206" s="981"/>
      <c r="AR206" s="981"/>
      <c r="AS206" s="981"/>
      <c r="AT206" s="981"/>
      <c r="AU206" s="981"/>
      <c r="AV206" s="981"/>
      <c r="AW206" s="981"/>
      <c r="AX206" s="981"/>
      <c r="AY206" s="981"/>
      <c r="AZ206" s="981"/>
      <c r="BA206" s="981"/>
      <c r="BB206" s="981"/>
      <c r="BC206" s="981"/>
      <c r="BD206" s="981"/>
      <c r="BE206" s="981"/>
      <c r="BF206" s="981"/>
      <c r="BG206" s="981"/>
      <c r="BH206" s="981"/>
      <c r="BI206" s="981"/>
      <c r="BJ206" s="981"/>
      <c r="BK206" s="981"/>
      <c r="BL206" s="981"/>
      <c r="BM206" s="981"/>
      <c r="BN206" s="981"/>
      <c r="BO206" s="981"/>
      <c r="BP206" s="981"/>
      <c r="BQ206" s="981"/>
      <c r="BR206" s="981"/>
      <c r="BS206" s="981"/>
      <c r="BT206" s="981"/>
      <c r="BU206" s="981"/>
      <c r="BV206" s="981"/>
      <c r="BW206" s="981"/>
      <c r="BX206" s="981"/>
      <c r="BY206" s="981"/>
      <c r="BZ206" s="981"/>
      <c r="CA206" s="981"/>
      <c r="CB206" s="981"/>
      <c r="CC206" s="981"/>
      <c r="CD206" s="981"/>
      <c r="CE206" s="981"/>
      <c r="CF206" s="981"/>
      <c r="CG206" s="981"/>
      <c r="CH206" s="981"/>
      <c r="CI206" s="981"/>
      <c r="CJ206" s="981"/>
      <c r="CK206" s="981"/>
      <c r="CL206" s="981"/>
      <c r="CM206" s="981"/>
      <c r="CN206" s="981"/>
      <c r="CO206" s="981"/>
      <c r="CP206" s="981"/>
      <c r="CQ206" s="981"/>
      <c r="CR206" s="981"/>
      <c r="CS206" s="981"/>
      <c r="CT206" s="981"/>
      <c r="CU206" s="981"/>
      <c r="CV206" s="981"/>
      <c r="CW206" s="981"/>
      <c r="CX206" s="981"/>
      <c r="CY206" s="981"/>
      <c r="CZ206" s="981"/>
      <c r="DA206" s="981"/>
      <c r="DB206" s="981"/>
      <c r="DC206" s="981"/>
      <c r="DD206" s="981"/>
      <c r="DE206" s="981"/>
      <c r="DF206" s="981"/>
      <c r="DG206" s="981"/>
      <c r="DH206" s="981"/>
      <c r="DI206" s="981"/>
      <c r="DJ206" s="981"/>
      <c r="DK206" s="981"/>
      <c r="DL206" s="981"/>
      <c r="DM206" s="981"/>
      <c r="DN206" s="981"/>
      <c r="DO206" s="981"/>
      <c r="DP206" s="981"/>
      <c r="DQ206" s="981"/>
      <c r="DR206" s="981"/>
      <c r="DS206" s="981"/>
      <c r="DT206" s="981"/>
      <c r="DU206" s="981"/>
      <c r="DV206" s="981"/>
      <c r="DW206" s="981"/>
      <c r="DX206" s="981"/>
      <c r="DY206" s="981"/>
      <c r="DZ206" s="981"/>
      <c r="EA206" s="981"/>
      <c r="EB206" s="981"/>
      <c r="EC206" s="981"/>
      <c r="ED206" s="981"/>
      <c r="EE206" s="981"/>
      <c r="EF206" s="981"/>
      <c r="EG206" s="981"/>
      <c r="EH206" s="981"/>
      <c r="EI206" s="981"/>
      <c r="EJ206" s="981"/>
      <c r="EK206" s="981"/>
      <c r="EL206" s="981"/>
      <c r="EM206" s="981"/>
      <c r="EN206" s="981"/>
      <c r="EO206" s="981"/>
      <c r="EP206" s="981"/>
    </row>
    <row r="207" spans="1:146" s="980" customFormat="1">
      <c r="F207" s="981"/>
      <c r="G207" s="981"/>
      <c r="H207" s="981"/>
      <c r="I207" s="981"/>
      <c r="J207" s="981"/>
      <c r="K207" s="981"/>
      <c r="L207" s="981"/>
      <c r="M207" s="981"/>
      <c r="N207" s="981"/>
      <c r="O207" s="981"/>
      <c r="P207" s="981"/>
      <c r="Q207" s="981"/>
      <c r="R207" s="981"/>
      <c r="S207" s="981"/>
      <c r="T207" s="981"/>
      <c r="U207" s="981"/>
      <c r="V207" s="981"/>
      <c r="W207" s="981"/>
      <c r="X207" s="981"/>
      <c r="Y207" s="981"/>
      <c r="Z207" s="981"/>
      <c r="AA207" s="981"/>
      <c r="AB207" s="981"/>
      <c r="AC207" s="981"/>
      <c r="AD207" s="981"/>
      <c r="AE207" s="981"/>
      <c r="AF207" s="981"/>
      <c r="AG207" s="981"/>
      <c r="AH207" s="981"/>
      <c r="AI207" s="981"/>
      <c r="AJ207" s="981"/>
      <c r="AK207" s="981"/>
      <c r="AL207" s="981"/>
      <c r="AM207" s="981"/>
      <c r="AN207" s="981"/>
      <c r="AO207" s="981"/>
      <c r="AP207" s="981"/>
      <c r="AQ207" s="981"/>
      <c r="AR207" s="981"/>
      <c r="AS207" s="981"/>
      <c r="AT207" s="981"/>
      <c r="AU207" s="981"/>
      <c r="AV207" s="981"/>
      <c r="AW207" s="981"/>
      <c r="AX207" s="981"/>
      <c r="AY207" s="981"/>
      <c r="AZ207" s="981"/>
      <c r="BA207" s="981"/>
      <c r="BB207" s="981"/>
      <c r="BC207" s="981"/>
      <c r="BD207" s="981"/>
      <c r="BE207" s="981"/>
      <c r="BF207" s="981"/>
      <c r="BG207" s="981"/>
      <c r="BH207" s="981"/>
      <c r="BI207" s="981"/>
      <c r="BJ207" s="981"/>
      <c r="BK207" s="981"/>
      <c r="BL207" s="981"/>
      <c r="BM207" s="981"/>
      <c r="BN207" s="981"/>
      <c r="BO207" s="981"/>
      <c r="BP207" s="981"/>
      <c r="BQ207" s="981"/>
      <c r="BR207" s="981"/>
      <c r="BS207" s="981"/>
      <c r="BT207" s="981"/>
      <c r="BU207" s="981"/>
      <c r="BV207" s="981"/>
      <c r="BW207" s="981"/>
      <c r="BX207" s="981"/>
      <c r="BY207" s="981"/>
      <c r="BZ207" s="981"/>
      <c r="CA207" s="981"/>
      <c r="CB207" s="981"/>
      <c r="CC207" s="981"/>
      <c r="CD207" s="981"/>
      <c r="CE207" s="981"/>
      <c r="CF207" s="981"/>
      <c r="CG207" s="981"/>
      <c r="CH207" s="981"/>
      <c r="CI207" s="981"/>
      <c r="CJ207" s="981"/>
      <c r="CK207" s="981"/>
      <c r="CL207" s="981"/>
      <c r="CM207" s="981"/>
      <c r="CN207" s="981"/>
      <c r="CO207" s="981"/>
      <c r="CP207" s="981"/>
      <c r="CQ207" s="981"/>
      <c r="CR207" s="981"/>
      <c r="CS207" s="981"/>
      <c r="CT207" s="981"/>
      <c r="CU207" s="981"/>
      <c r="CV207" s="981"/>
      <c r="CW207" s="981"/>
      <c r="CX207" s="981"/>
      <c r="CY207" s="981"/>
      <c r="CZ207" s="981"/>
      <c r="DA207" s="981"/>
      <c r="DB207" s="981"/>
      <c r="DC207" s="981"/>
      <c r="DD207" s="981"/>
      <c r="DE207" s="981"/>
      <c r="DF207" s="981"/>
      <c r="DG207" s="981"/>
      <c r="DH207" s="981"/>
      <c r="DI207" s="981"/>
      <c r="DJ207" s="981"/>
      <c r="DK207" s="981"/>
      <c r="DL207" s="981"/>
      <c r="DM207" s="981"/>
      <c r="DN207" s="981"/>
      <c r="DO207" s="981"/>
      <c r="DP207" s="981"/>
      <c r="DQ207" s="981"/>
      <c r="DR207" s="981"/>
      <c r="DS207" s="981"/>
      <c r="DT207" s="981"/>
      <c r="DU207" s="981"/>
      <c r="DV207" s="981"/>
      <c r="DW207" s="981"/>
      <c r="DX207" s="981"/>
      <c r="DY207" s="981"/>
      <c r="DZ207" s="981"/>
      <c r="EA207" s="981"/>
      <c r="EB207" s="981"/>
      <c r="EC207" s="981"/>
      <c r="ED207" s="981"/>
      <c r="EE207" s="981"/>
      <c r="EF207" s="981"/>
      <c r="EG207" s="981"/>
      <c r="EH207" s="981"/>
      <c r="EI207" s="981"/>
      <c r="EJ207" s="981"/>
      <c r="EK207" s="981"/>
      <c r="EL207" s="981"/>
      <c r="EM207" s="981"/>
      <c r="EN207" s="981"/>
      <c r="EO207" s="981"/>
      <c r="EP207" s="981"/>
    </row>
    <row r="208" spans="1:146" s="980" customFormat="1">
      <c r="F208" s="981"/>
      <c r="G208" s="981"/>
      <c r="H208" s="981"/>
      <c r="I208" s="981"/>
      <c r="J208" s="981"/>
      <c r="K208" s="981"/>
      <c r="L208" s="981"/>
      <c r="M208" s="981"/>
      <c r="N208" s="981"/>
      <c r="O208" s="981"/>
      <c r="P208" s="981"/>
      <c r="Q208" s="981"/>
      <c r="R208" s="981"/>
      <c r="S208" s="981"/>
      <c r="T208" s="981"/>
      <c r="U208" s="981"/>
      <c r="V208" s="981"/>
      <c r="W208" s="981"/>
      <c r="X208" s="981"/>
      <c r="Y208" s="981"/>
      <c r="Z208" s="981"/>
      <c r="AA208" s="981"/>
      <c r="AB208" s="981"/>
      <c r="AC208" s="981"/>
      <c r="AD208" s="981"/>
      <c r="AE208" s="981"/>
      <c r="AF208" s="981"/>
      <c r="AG208" s="981"/>
      <c r="AH208" s="981"/>
      <c r="AI208" s="981"/>
      <c r="AJ208" s="981"/>
      <c r="AK208" s="981"/>
      <c r="AL208" s="981"/>
      <c r="AM208" s="981"/>
      <c r="AN208" s="981"/>
      <c r="AO208" s="981"/>
      <c r="AP208" s="981"/>
      <c r="AQ208" s="981"/>
      <c r="AR208" s="981"/>
      <c r="AS208" s="981"/>
      <c r="AT208" s="981"/>
      <c r="AU208" s="981"/>
      <c r="AV208" s="981"/>
      <c r="AW208" s="981"/>
      <c r="AX208" s="981"/>
      <c r="AY208" s="981"/>
      <c r="AZ208" s="981"/>
      <c r="BA208" s="981"/>
      <c r="BB208" s="981"/>
      <c r="BC208" s="981"/>
      <c r="BD208" s="981"/>
      <c r="BE208" s="981"/>
      <c r="BF208" s="981"/>
      <c r="BG208" s="981"/>
      <c r="BH208" s="981"/>
      <c r="BI208" s="981"/>
      <c r="BJ208" s="981"/>
      <c r="BK208" s="981"/>
      <c r="BL208" s="981"/>
      <c r="BM208" s="981"/>
      <c r="BN208" s="981"/>
      <c r="BO208" s="981"/>
      <c r="BP208" s="981"/>
      <c r="BQ208" s="981"/>
      <c r="BR208" s="981"/>
      <c r="BS208" s="981"/>
      <c r="BT208" s="981"/>
      <c r="BU208" s="981"/>
      <c r="BV208" s="981"/>
      <c r="BW208" s="981"/>
      <c r="BX208" s="981"/>
      <c r="BY208" s="981"/>
      <c r="BZ208" s="981"/>
      <c r="CA208" s="981"/>
      <c r="CB208" s="981"/>
      <c r="CC208" s="981"/>
      <c r="CD208" s="981"/>
      <c r="CE208" s="981"/>
      <c r="CF208" s="981"/>
      <c r="CG208" s="981"/>
      <c r="CH208" s="981"/>
      <c r="CI208" s="981"/>
      <c r="CJ208" s="981"/>
      <c r="CK208" s="981"/>
      <c r="CL208" s="981"/>
      <c r="CM208" s="981"/>
      <c r="CN208" s="981"/>
      <c r="CO208" s="981"/>
      <c r="CP208" s="981"/>
      <c r="CQ208" s="981"/>
      <c r="CR208" s="981"/>
      <c r="CS208" s="981"/>
      <c r="CT208" s="981"/>
      <c r="CU208" s="981"/>
      <c r="CV208" s="981"/>
      <c r="CW208" s="981"/>
      <c r="CX208" s="981"/>
      <c r="CY208" s="981"/>
      <c r="CZ208" s="981"/>
      <c r="DA208" s="981"/>
      <c r="DB208" s="981"/>
      <c r="DC208" s="981"/>
      <c r="DD208" s="981"/>
      <c r="DE208" s="981"/>
      <c r="DF208" s="981"/>
      <c r="DG208" s="981"/>
      <c r="DH208" s="981"/>
      <c r="DI208" s="981"/>
      <c r="DJ208" s="981"/>
      <c r="DK208" s="981"/>
      <c r="DL208" s="981"/>
      <c r="DM208" s="981"/>
      <c r="DN208" s="981"/>
      <c r="DO208" s="981"/>
      <c r="DP208" s="981"/>
      <c r="DQ208" s="981"/>
      <c r="DR208" s="981"/>
      <c r="DS208" s="981"/>
      <c r="DT208" s="981"/>
      <c r="DU208" s="981"/>
      <c r="DV208" s="981"/>
      <c r="DW208" s="981"/>
      <c r="DX208" s="981"/>
      <c r="DY208" s="981"/>
      <c r="DZ208" s="981"/>
      <c r="EA208" s="981"/>
      <c r="EB208" s="981"/>
      <c r="EC208" s="981"/>
      <c r="ED208" s="981"/>
      <c r="EE208" s="981"/>
      <c r="EF208" s="981"/>
      <c r="EG208" s="981"/>
      <c r="EH208" s="981"/>
      <c r="EI208" s="981"/>
      <c r="EJ208" s="981"/>
      <c r="EK208" s="981"/>
      <c r="EL208" s="981"/>
      <c r="EM208" s="981"/>
      <c r="EN208" s="981"/>
      <c r="EO208" s="981"/>
      <c r="EP208" s="981"/>
    </row>
    <row r="209" spans="6:146" s="980" customFormat="1">
      <c r="F209" s="981"/>
      <c r="G209" s="981"/>
      <c r="H209" s="981"/>
      <c r="I209" s="981"/>
      <c r="J209" s="981"/>
      <c r="K209" s="981"/>
      <c r="L209" s="981"/>
      <c r="M209" s="981"/>
      <c r="N209" s="981"/>
      <c r="O209" s="981"/>
      <c r="P209" s="981"/>
      <c r="Q209" s="981"/>
      <c r="R209" s="981"/>
      <c r="S209" s="981"/>
      <c r="T209" s="981"/>
      <c r="U209" s="981"/>
      <c r="V209" s="981"/>
      <c r="W209" s="981"/>
      <c r="X209" s="981"/>
      <c r="Y209" s="981"/>
      <c r="Z209" s="981"/>
      <c r="AA209" s="981"/>
      <c r="AB209" s="981"/>
      <c r="AC209" s="981"/>
      <c r="AD209" s="981"/>
      <c r="AE209" s="981"/>
      <c r="AF209" s="981"/>
      <c r="AG209" s="981"/>
      <c r="AH209" s="981"/>
      <c r="AI209" s="981"/>
      <c r="AJ209" s="981"/>
      <c r="AK209" s="981"/>
      <c r="AL209" s="981"/>
      <c r="AM209" s="981"/>
      <c r="AN209" s="981"/>
      <c r="AO209" s="981"/>
      <c r="AP209" s="981"/>
      <c r="AQ209" s="981"/>
      <c r="AR209" s="981"/>
      <c r="AS209" s="981"/>
      <c r="AT209" s="981"/>
      <c r="AU209" s="981"/>
      <c r="AV209" s="981"/>
      <c r="AW209" s="981"/>
      <c r="AX209" s="981"/>
      <c r="AY209" s="981"/>
      <c r="AZ209" s="981"/>
      <c r="BA209" s="981"/>
      <c r="BB209" s="981"/>
      <c r="BC209" s="981"/>
      <c r="BD209" s="981"/>
      <c r="BE209" s="981"/>
      <c r="BF209" s="981"/>
      <c r="BG209" s="981"/>
      <c r="BH209" s="981"/>
      <c r="BI209" s="981"/>
      <c r="BJ209" s="981"/>
      <c r="BK209" s="981"/>
      <c r="BL209" s="981"/>
      <c r="BM209" s="981"/>
      <c r="BN209" s="981"/>
      <c r="BO209" s="981"/>
      <c r="BP209" s="981"/>
      <c r="BQ209" s="981"/>
      <c r="BR209" s="981"/>
      <c r="BS209" s="981"/>
      <c r="BT209" s="981"/>
      <c r="BU209" s="981"/>
      <c r="BV209" s="981"/>
      <c r="BW209" s="981"/>
      <c r="BX209" s="981"/>
      <c r="BY209" s="981"/>
      <c r="BZ209" s="981"/>
      <c r="CA209" s="981"/>
      <c r="CB209" s="981"/>
      <c r="CC209" s="981"/>
      <c r="CD209" s="981"/>
      <c r="CE209" s="981"/>
      <c r="CF209" s="981"/>
      <c r="CG209" s="981"/>
      <c r="CH209" s="981"/>
      <c r="CI209" s="981"/>
      <c r="CJ209" s="981"/>
      <c r="CK209" s="981"/>
      <c r="CL209" s="981"/>
      <c r="CM209" s="981"/>
      <c r="CN209" s="981"/>
      <c r="CO209" s="981"/>
      <c r="CP209" s="981"/>
      <c r="CQ209" s="981"/>
      <c r="CR209" s="981"/>
      <c r="CS209" s="981"/>
      <c r="CT209" s="981"/>
      <c r="CU209" s="981"/>
      <c r="CV209" s="981"/>
      <c r="CW209" s="981"/>
      <c r="CX209" s="981"/>
      <c r="CY209" s="981"/>
      <c r="CZ209" s="981"/>
      <c r="DA209" s="981"/>
      <c r="DB209" s="981"/>
      <c r="DC209" s="981"/>
      <c r="DD209" s="981"/>
      <c r="DE209" s="981"/>
      <c r="DF209" s="981"/>
      <c r="DG209" s="981"/>
      <c r="DH209" s="981"/>
      <c r="DI209" s="981"/>
      <c r="DJ209" s="981"/>
      <c r="DK209" s="981"/>
      <c r="DL209" s="981"/>
      <c r="DM209" s="981"/>
      <c r="DN209" s="981"/>
      <c r="DO209" s="981"/>
      <c r="DP209" s="981"/>
      <c r="DQ209" s="981"/>
      <c r="DR209" s="981"/>
      <c r="DS209" s="981"/>
      <c r="DT209" s="981"/>
      <c r="DU209" s="981"/>
      <c r="DV209" s="981"/>
      <c r="DW209" s="981"/>
      <c r="DX209" s="981"/>
      <c r="DY209" s="981"/>
      <c r="DZ209" s="981"/>
      <c r="EA209" s="981"/>
      <c r="EB209" s="981"/>
      <c r="EC209" s="981"/>
      <c r="ED209" s="981"/>
      <c r="EE209" s="981"/>
      <c r="EF209" s="981"/>
      <c r="EG209" s="981"/>
      <c r="EH209" s="981"/>
      <c r="EI209" s="981"/>
      <c r="EJ209" s="981"/>
      <c r="EK209" s="981"/>
      <c r="EL209" s="981"/>
      <c r="EM209" s="981"/>
      <c r="EN209" s="981"/>
      <c r="EO209" s="981"/>
      <c r="EP209" s="981"/>
    </row>
    <row r="210" spans="6:146" s="980" customFormat="1">
      <c r="F210" s="981"/>
      <c r="G210" s="981"/>
      <c r="H210" s="981"/>
      <c r="I210" s="981"/>
      <c r="J210" s="981"/>
      <c r="K210" s="981"/>
      <c r="L210" s="981"/>
      <c r="M210" s="981"/>
      <c r="N210" s="981"/>
      <c r="O210" s="981"/>
      <c r="P210" s="981"/>
      <c r="Q210" s="981"/>
      <c r="R210" s="981"/>
      <c r="S210" s="981"/>
      <c r="T210" s="981"/>
      <c r="U210" s="981"/>
      <c r="V210" s="981"/>
      <c r="W210" s="981"/>
      <c r="X210" s="981"/>
      <c r="Y210" s="981"/>
      <c r="Z210" s="981"/>
      <c r="AA210" s="981"/>
      <c r="AB210" s="981"/>
      <c r="AC210" s="981"/>
      <c r="AD210" s="981"/>
      <c r="AE210" s="981"/>
      <c r="AF210" s="981"/>
      <c r="AG210" s="981"/>
      <c r="AH210" s="981"/>
      <c r="AI210" s="981"/>
      <c r="AJ210" s="981"/>
      <c r="AK210" s="981"/>
      <c r="AL210" s="981"/>
      <c r="AM210" s="981"/>
      <c r="AN210" s="981"/>
      <c r="AO210" s="981"/>
      <c r="AP210" s="981"/>
      <c r="AQ210" s="981"/>
      <c r="AR210" s="981"/>
      <c r="AS210" s="981"/>
      <c r="AT210" s="981"/>
      <c r="AU210" s="981"/>
      <c r="AV210" s="981"/>
      <c r="AW210" s="981"/>
      <c r="AX210" s="981"/>
      <c r="AY210" s="981"/>
      <c r="AZ210" s="981"/>
      <c r="BA210" s="981"/>
      <c r="BB210" s="981"/>
      <c r="BC210" s="981"/>
      <c r="BD210" s="981"/>
      <c r="BE210" s="981"/>
      <c r="BF210" s="981"/>
      <c r="BG210" s="981"/>
      <c r="BH210" s="981"/>
      <c r="BI210" s="981"/>
      <c r="BJ210" s="981"/>
      <c r="BK210" s="981"/>
      <c r="BL210" s="981"/>
      <c r="BM210" s="981"/>
      <c r="BN210" s="981"/>
      <c r="BO210" s="981"/>
      <c r="BP210" s="981"/>
      <c r="BQ210" s="981"/>
      <c r="BR210" s="981"/>
      <c r="BS210" s="981"/>
      <c r="BT210" s="981"/>
      <c r="BU210" s="981"/>
      <c r="BV210" s="981"/>
      <c r="BW210" s="981"/>
      <c r="BX210" s="981"/>
      <c r="BY210" s="981"/>
      <c r="BZ210" s="981"/>
      <c r="CA210" s="981"/>
      <c r="CB210" s="981"/>
      <c r="CC210" s="981"/>
      <c r="CD210" s="981"/>
      <c r="CE210" s="981"/>
      <c r="CF210" s="981"/>
      <c r="CG210" s="981"/>
      <c r="CH210" s="981"/>
      <c r="CI210" s="981"/>
      <c r="CJ210" s="981"/>
      <c r="CK210" s="981"/>
      <c r="CL210" s="981"/>
      <c r="CM210" s="981"/>
      <c r="CN210" s="981"/>
      <c r="CO210" s="981"/>
      <c r="CP210" s="981"/>
      <c r="CQ210" s="981"/>
      <c r="CR210" s="981"/>
      <c r="CS210" s="981"/>
      <c r="CT210" s="981"/>
      <c r="CU210" s="981"/>
      <c r="CV210" s="981"/>
      <c r="CW210" s="981"/>
      <c r="CX210" s="981"/>
      <c r="CY210" s="981"/>
      <c r="CZ210" s="981"/>
      <c r="DA210" s="981"/>
      <c r="DB210" s="981"/>
      <c r="DC210" s="981"/>
      <c r="DD210" s="981"/>
      <c r="DE210" s="981"/>
      <c r="DF210" s="981"/>
      <c r="DG210" s="981"/>
      <c r="DH210" s="981"/>
      <c r="DI210" s="981"/>
      <c r="DJ210" s="981"/>
      <c r="DK210" s="981"/>
      <c r="DL210" s="981"/>
      <c r="DM210" s="981"/>
      <c r="DN210" s="981"/>
      <c r="DO210" s="981"/>
      <c r="DP210" s="981"/>
      <c r="DQ210" s="981"/>
      <c r="DR210" s="981"/>
      <c r="DS210" s="981"/>
      <c r="DT210" s="981"/>
      <c r="DU210" s="981"/>
      <c r="DV210" s="981"/>
      <c r="DW210" s="981"/>
      <c r="DX210" s="981"/>
      <c r="DY210" s="981"/>
      <c r="DZ210" s="981"/>
      <c r="EA210" s="981"/>
      <c r="EB210" s="981"/>
      <c r="EC210" s="981"/>
      <c r="ED210" s="981"/>
      <c r="EE210" s="981"/>
      <c r="EF210" s="981"/>
      <c r="EG210" s="981"/>
      <c r="EH210" s="981"/>
      <c r="EI210" s="981"/>
      <c r="EJ210" s="981"/>
      <c r="EK210" s="981"/>
      <c r="EL210" s="981"/>
      <c r="EM210" s="981"/>
      <c r="EN210" s="981"/>
      <c r="EO210" s="981"/>
      <c r="EP210" s="981"/>
    </row>
    <row r="211" spans="6:146" s="980" customFormat="1">
      <c r="F211" s="981"/>
      <c r="G211" s="981"/>
      <c r="H211" s="981"/>
      <c r="I211" s="981"/>
      <c r="J211" s="981"/>
      <c r="K211" s="981"/>
      <c r="L211" s="981"/>
      <c r="M211" s="981"/>
      <c r="N211" s="981"/>
      <c r="O211" s="981"/>
      <c r="P211" s="981"/>
      <c r="Q211" s="981"/>
      <c r="R211" s="981"/>
      <c r="S211" s="981"/>
      <c r="T211" s="981"/>
      <c r="U211" s="981"/>
      <c r="V211" s="981"/>
      <c r="W211" s="981"/>
      <c r="X211" s="981"/>
      <c r="Y211" s="981"/>
      <c r="Z211" s="981"/>
      <c r="AA211" s="981"/>
      <c r="AB211" s="981"/>
      <c r="AC211" s="981"/>
      <c r="AD211" s="981"/>
      <c r="AE211" s="981"/>
      <c r="AF211" s="981"/>
      <c r="AG211" s="981"/>
      <c r="AH211" s="981"/>
      <c r="AI211" s="981"/>
      <c r="AJ211" s="981"/>
      <c r="AK211" s="981"/>
      <c r="AL211" s="981"/>
      <c r="AM211" s="981"/>
      <c r="AN211" s="981"/>
      <c r="AO211" s="981"/>
      <c r="AP211" s="981"/>
      <c r="AQ211" s="981"/>
      <c r="AR211" s="981"/>
      <c r="AS211" s="981"/>
      <c r="AT211" s="981"/>
      <c r="AU211" s="981"/>
      <c r="AV211" s="981"/>
      <c r="AW211" s="981"/>
      <c r="AX211" s="981"/>
      <c r="AY211" s="981"/>
      <c r="AZ211" s="981"/>
      <c r="BA211" s="981"/>
      <c r="BB211" s="981"/>
      <c r="BC211" s="981"/>
      <c r="BD211" s="981"/>
      <c r="BE211" s="981"/>
      <c r="BF211" s="981"/>
      <c r="BG211" s="981"/>
      <c r="BH211" s="981"/>
      <c r="BI211" s="981"/>
      <c r="BJ211" s="981"/>
      <c r="BK211" s="981"/>
      <c r="BL211" s="981"/>
      <c r="BM211" s="981"/>
      <c r="BN211" s="981"/>
      <c r="BO211" s="981"/>
      <c r="BP211" s="981"/>
      <c r="BQ211" s="981"/>
      <c r="BR211" s="981"/>
      <c r="BS211" s="981"/>
      <c r="BT211" s="981"/>
      <c r="BU211" s="981"/>
      <c r="BV211" s="981"/>
      <c r="BW211" s="981"/>
      <c r="BX211" s="981"/>
      <c r="BY211" s="981"/>
      <c r="BZ211" s="981"/>
      <c r="CA211" s="981"/>
      <c r="CB211" s="981"/>
      <c r="CC211" s="981"/>
      <c r="CD211" s="981"/>
      <c r="CE211" s="981"/>
      <c r="CF211" s="981"/>
      <c r="CG211" s="981"/>
      <c r="CH211" s="981"/>
      <c r="CI211" s="981"/>
      <c r="CJ211" s="981"/>
      <c r="CK211" s="981"/>
      <c r="CL211" s="981"/>
      <c r="CM211" s="981"/>
      <c r="CN211" s="981"/>
      <c r="CO211" s="981"/>
      <c r="CP211" s="981"/>
      <c r="CQ211" s="981"/>
      <c r="CR211" s="981"/>
      <c r="CS211" s="981"/>
      <c r="CT211" s="981"/>
      <c r="CU211" s="981"/>
      <c r="CV211" s="981"/>
      <c r="CW211" s="981"/>
      <c r="CX211" s="981"/>
      <c r="CY211" s="981"/>
      <c r="CZ211" s="981"/>
      <c r="DA211" s="981"/>
      <c r="DB211" s="981"/>
      <c r="DC211" s="981"/>
      <c r="DD211" s="981"/>
      <c r="DE211" s="981"/>
      <c r="DF211" s="981"/>
      <c r="DG211" s="981"/>
      <c r="DH211" s="981"/>
      <c r="DI211" s="981"/>
      <c r="DJ211" s="981"/>
      <c r="DK211" s="981"/>
      <c r="DL211" s="981"/>
      <c r="DM211" s="981"/>
      <c r="DN211" s="981"/>
      <c r="DO211" s="981"/>
      <c r="DP211" s="981"/>
      <c r="DQ211" s="981"/>
      <c r="DR211" s="981"/>
      <c r="DS211" s="981"/>
      <c r="DT211" s="981"/>
      <c r="DU211" s="981"/>
      <c r="DV211" s="981"/>
      <c r="DW211" s="981"/>
      <c r="DX211" s="981"/>
      <c r="DY211" s="981"/>
      <c r="DZ211" s="981"/>
      <c r="EA211" s="981"/>
      <c r="EB211" s="981"/>
      <c r="EC211" s="981"/>
      <c r="ED211" s="981"/>
      <c r="EE211" s="981"/>
      <c r="EF211" s="981"/>
      <c r="EG211" s="981"/>
      <c r="EH211" s="981"/>
      <c r="EI211" s="981"/>
      <c r="EJ211" s="981"/>
      <c r="EK211" s="981"/>
      <c r="EL211" s="981"/>
      <c r="EM211" s="981"/>
      <c r="EN211" s="981"/>
      <c r="EO211" s="981"/>
      <c r="EP211" s="981"/>
    </row>
    <row r="212" spans="6:146" s="980" customFormat="1">
      <c r="F212" s="981"/>
      <c r="G212" s="981"/>
      <c r="H212" s="981"/>
      <c r="I212" s="981"/>
      <c r="J212" s="981"/>
      <c r="K212" s="981"/>
      <c r="L212" s="981"/>
      <c r="M212" s="981"/>
      <c r="N212" s="981"/>
      <c r="O212" s="981"/>
      <c r="P212" s="981"/>
      <c r="Q212" s="981"/>
      <c r="R212" s="981"/>
      <c r="S212" s="981"/>
      <c r="T212" s="981"/>
      <c r="U212" s="981"/>
      <c r="V212" s="981"/>
      <c r="W212" s="981"/>
      <c r="X212" s="981"/>
      <c r="Y212" s="981"/>
      <c r="Z212" s="981"/>
      <c r="AA212" s="981"/>
      <c r="AB212" s="981"/>
      <c r="AC212" s="981"/>
      <c r="AD212" s="981"/>
      <c r="AE212" s="981"/>
      <c r="AF212" s="981"/>
      <c r="AG212" s="981"/>
      <c r="AH212" s="981"/>
      <c r="AI212" s="981"/>
      <c r="AJ212" s="981"/>
      <c r="AK212" s="981"/>
      <c r="AL212" s="981"/>
      <c r="AM212" s="981"/>
      <c r="AN212" s="981"/>
      <c r="AO212" s="981"/>
      <c r="AP212" s="981"/>
      <c r="AQ212" s="981"/>
      <c r="AR212" s="981"/>
      <c r="AS212" s="981"/>
      <c r="AT212" s="981"/>
      <c r="AU212" s="981"/>
      <c r="AV212" s="981"/>
      <c r="AW212" s="981"/>
      <c r="AX212" s="981"/>
      <c r="AY212" s="981"/>
      <c r="AZ212" s="981"/>
      <c r="BA212" s="981"/>
      <c r="BB212" s="981"/>
      <c r="BC212" s="981"/>
      <c r="BD212" s="981"/>
      <c r="BE212" s="981"/>
      <c r="BF212" s="981"/>
      <c r="BG212" s="981"/>
      <c r="BH212" s="981"/>
      <c r="BI212" s="981"/>
      <c r="BJ212" s="981"/>
      <c r="BK212" s="981"/>
      <c r="BL212" s="981"/>
      <c r="BM212" s="981"/>
      <c r="BN212" s="981"/>
      <c r="BO212" s="981"/>
      <c r="BP212" s="981"/>
      <c r="BQ212" s="981"/>
      <c r="BR212" s="981"/>
      <c r="BS212" s="981"/>
      <c r="BT212" s="981"/>
      <c r="BU212" s="981"/>
      <c r="BV212" s="981"/>
      <c r="BW212" s="981"/>
      <c r="BX212" s="981"/>
      <c r="BY212" s="981"/>
      <c r="BZ212" s="981"/>
      <c r="CA212" s="981"/>
      <c r="CB212" s="981"/>
      <c r="CC212" s="981"/>
      <c r="CD212" s="981"/>
      <c r="CE212" s="981"/>
      <c r="CF212" s="981"/>
      <c r="CG212" s="981"/>
      <c r="CH212" s="981"/>
      <c r="CI212" s="981"/>
      <c r="CJ212" s="981"/>
      <c r="CK212" s="981"/>
      <c r="CL212" s="981"/>
      <c r="CM212" s="981"/>
      <c r="CN212" s="981"/>
      <c r="CO212" s="981"/>
      <c r="CP212" s="981"/>
      <c r="CQ212" s="981"/>
      <c r="CR212" s="981"/>
      <c r="CS212" s="981"/>
      <c r="CT212" s="981"/>
      <c r="CU212" s="981"/>
      <c r="CV212" s="981"/>
      <c r="CW212" s="981"/>
      <c r="CX212" s="981"/>
      <c r="CY212" s="981"/>
      <c r="CZ212" s="981"/>
      <c r="DA212" s="981"/>
      <c r="DB212" s="981"/>
      <c r="DC212" s="981"/>
      <c r="DD212" s="981"/>
      <c r="DE212" s="981"/>
      <c r="DF212" s="981"/>
      <c r="DG212" s="981"/>
      <c r="DH212" s="981"/>
      <c r="DI212" s="981"/>
      <c r="DJ212" s="981"/>
      <c r="DK212" s="981"/>
      <c r="DL212" s="981"/>
      <c r="DM212" s="981"/>
      <c r="DN212" s="981"/>
      <c r="DO212" s="981"/>
      <c r="DP212" s="981"/>
      <c r="DQ212" s="981"/>
      <c r="DR212" s="981"/>
      <c r="DS212" s="981"/>
      <c r="DT212" s="981"/>
      <c r="DU212" s="981"/>
      <c r="DV212" s="981"/>
      <c r="DW212" s="981"/>
      <c r="DX212" s="981"/>
      <c r="DY212" s="981"/>
      <c r="DZ212" s="981"/>
      <c r="EA212" s="981"/>
      <c r="EB212" s="981"/>
      <c r="EC212" s="981"/>
      <c r="ED212" s="981"/>
      <c r="EE212" s="981"/>
      <c r="EF212" s="981"/>
      <c r="EG212" s="981"/>
      <c r="EH212" s="981"/>
      <c r="EI212" s="981"/>
      <c r="EJ212" s="981"/>
      <c r="EK212" s="981"/>
      <c r="EL212" s="981"/>
      <c r="EM212" s="981"/>
      <c r="EN212" s="981"/>
      <c r="EO212" s="981"/>
      <c r="EP212" s="981"/>
    </row>
    <row r="213" spans="6:146" s="980" customFormat="1">
      <c r="F213" s="981"/>
      <c r="G213" s="981"/>
      <c r="H213" s="981"/>
      <c r="I213" s="981"/>
      <c r="J213" s="981"/>
      <c r="K213" s="981"/>
      <c r="L213" s="981"/>
      <c r="M213" s="981"/>
      <c r="N213" s="981"/>
      <c r="O213" s="981"/>
      <c r="P213" s="981"/>
      <c r="Q213" s="981"/>
      <c r="R213" s="981"/>
      <c r="S213" s="981"/>
      <c r="T213" s="981"/>
      <c r="U213" s="981"/>
      <c r="V213" s="981"/>
      <c r="W213" s="981"/>
      <c r="X213" s="981"/>
      <c r="Y213" s="981"/>
      <c r="Z213" s="981"/>
      <c r="AA213" s="981"/>
      <c r="AB213" s="981"/>
      <c r="AC213" s="981"/>
      <c r="AD213" s="981"/>
      <c r="AE213" s="981"/>
      <c r="AF213" s="981"/>
      <c r="AG213" s="981"/>
      <c r="AH213" s="981"/>
      <c r="AI213" s="981"/>
      <c r="AJ213" s="981"/>
      <c r="AK213" s="981"/>
      <c r="AL213" s="981"/>
      <c r="AM213" s="981"/>
      <c r="AN213" s="981"/>
      <c r="AO213" s="981"/>
      <c r="AP213" s="981"/>
      <c r="AQ213" s="981"/>
      <c r="AR213" s="981"/>
      <c r="AS213" s="981"/>
      <c r="AT213" s="981"/>
      <c r="AU213" s="981"/>
      <c r="AV213" s="981"/>
      <c r="AW213" s="981"/>
      <c r="AX213" s="981"/>
      <c r="AY213" s="981"/>
      <c r="AZ213" s="981"/>
      <c r="BA213" s="981"/>
      <c r="BB213" s="981"/>
      <c r="BC213" s="981"/>
      <c r="BD213" s="981"/>
      <c r="BE213" s="981"/>
      <c r="BF213" s="981"/>
      <c r="BG213" s="981"/>
      <c r="BH213" s="981"/>
      <c r="BI213" s="981"/>
      <c r="BJ213" s="981"/>
      <c r="BK213" s="981"/>
      <c r="BL213" s="981"/>
      <c r="BM213" s="981"/>
      <c r="BN213" s="981"/>
      <c r="BO213" s="981"/>
      <c r="BP213" s="981"/>
      <c r="BQ213" s="981"/>
      <c r="BR213" s="981"/>
      <c r="BS213" s="981"/>
      <c r="BT213" s="981"/>
      <c r="BU213" s="981"/>
      <c r="BV213" s="981"/>
      <c r="BW213" s="981"/>
      <c r="BX213" s="981"/>
      <c r="BY213" s="981"/>
      <c r="BZ213" s="981"/>
      <c r="CA213" s="981"/>
      <c r="CB213" s="981"/>
      <c r="CC213" s="981"/>
      <c r="CD213" s="981"/>
      <c r="CE213" s="981"/>
      <c r="CF213" s="981"/>
      <c r="CG213" s="981"/>
      <c r="CH213" s="981"/>
      <c r="CI213" s="981"/>
      <c r="CJ213" s="981"/>
      <c r="CK213" s="981"/>
      <c r="CL213" s="981"/>
      <c r="CM213" s="981"/>
      <c r="CN213" s="981"/>
      <c r="CO213" s="981"/>
      <c r="CP213" s="981"/>
      <c r="CQ213" s="981"/>
      <c r="CR213" s="981"/>
      <c r="CS213" s="981"/>
      <c r="CT213" s="981"/>
      <c r="CU213" s="981"/>
      <c r="CV213" s="981"/>
      <c r="CW213" s="981"/>
      <c r="CX213" s="981"/>
      <c r="CY213" s="981"/>
      <c r="CZ213" s="981"/>
      <c r="DA213" s="981"/>
      <c r="DB213" s="981"/>
      <c r="DC213" s="981"/>
      <c r="DD213" s="981"/>
      <c r="DE213" s="981"/>
      <c r="DF213" s="981"/>
      <c r="DG213" s="981"/>
      <c r="DH213" s="981"/>
      <c r="DI213" s="981"/>
      <c r="DJ213" s="981"/>
      <c r="DK213" s="981"/>
      <c r="DL213" s="981"/>
      <c r="DM213" s="981"/>
      <c r="DN213" s="981"/>
      <c r="DO213" s="981"/>
      <c r="DP213" s="981"/>
      <c r="DQ213" s="981"/>
      <c r="DR213" s="981"/>
      <c r="DS213" s="981"/>
      <c r="DT213" s="981"/>
      <c r="DU213" s="981"/>
      <c r="DV213" s="981"/>
      <c r="DW213" s="981"/>
      <c r="DX213" s="981"/>
      <c r="DY213" s="981"/>
      <c r="DZ213" s="981"/>
      <c r="EA213" s="981"/>
      <c r="EB213" s="981"/>
      <c r="EC213" s="981"/>
      <c r="ED213" s="981"/>
      <c r="EE213" s="981"/>
      <c r="EF213" s="981"/>
      <c r="EG213" s="981"/>
      <c r="EH213" s="981"/>
      <c r="EI213" s="981"/>
      <c r="EJ213" s="981"/>
      <c r="EK213" s="981"/>
      <c r="EL213" s="981"/>
      <c r="EM213" s="981"/>
      <c r="EN213" s="981"/>
      <c r="EO213" s="981"/>
      <c r="EP213" s="981"/>
    </row>
    <row r="214" spans="6:146" s="980" customFormat="1">
      <c r="F214" s="981"/>
      <c r="G214" s="981"/>
      <c r="H214" s="981"/>
      <c r="I214" s="981"/>
      <c r="J214" s="981"/>
      <c r="K214" s="981"/>
      <c r="L214" s="981"/>
      <c r="M214" s="981"/>
      <c r="N214" s="981"/>
      <c r="O214" s="981"/>
      <c r="P214" s="981"/>
      <c r="Q214" s="981"/>
      <c r="R214" s="981"/>
      <c r="S214" s="981"/>
      <c r="T214" s="981"/>
      <c r="U214" s="981"/>
      <c r="V214" s="981"/>
      <c r="W214" s="981"/>
      <c r="X214" s="981"/>
      <c r="Y214" s="981"/>
      <c r="Z214" s="981"/>
      <c r="AA214" s="981"/>
      <c r="AB214" s="981"/>
      <c r="AC214" s="981"/>
      <c r="AD214" s="981"/>
      <c r="AE214" s="981"/>
      <c r="AF214" s="981"/>
      <c r="AG214" s="981"/>
      <c r="AH214" s="981"/>
      <c r="AI214" s="981"/>
      <c r="AJ214" s="981"/>
      <c r="AK214" s="981"/>
      <c r="AL214" s="981"/>
      <c r="AM214" s="981"/>
      <c r="AN214" s="981"/>
      <c r="AO214" s="981"/>
      <c r="AP214" s="981"/>
      <c r="AQ214" s="981"/>
      <c r="AR214" s="981"/>
      <c r="AS214" s="981"/>
      <c r="AT214" s="981"/>
      <c r="AU214" s="981"/>
      <c r="AV214" s="981"/>
      <c r="AW214" s="981"/>
      <c r="AX214" s="981"/>
      <c r="AY214" s="981"/>
      <c r="AZ214" s="981"/>
      <c r="BA214" s="981"/>
      <c r="BB214" s="981"/>
      <c r="BC214" s="981"/>
      <c r="BD214" s="981"/>
      <c r="BE214" s="981"/>
      <c r="BF214" s="981"/>
      <c r="BG214" s="981"/>
      <c r="BH214" s="981"/>
      <c r="BI214" s="981"/>
      <c r="BJ214" s="981"/>
      <c r="BK214" s="981"/>
      <c r="BL214" s="981"/>
      <c r="BM214" s="981"/>
      <c r="BN214" s="981"/>
      <c r="BO214" s="981"/>
      <c r="BP214" s="981"/>
      <c r="BQ214" s="981"/>
      <c r="BR214" s="981"/>
      <c r="BS214" s="981"/>
      <c r="BT214" s="981"/>
      <c r="BU214" s="981"/>
      <c r="BV214" s="981"/>
      <c r="BW214" s="981"/>
      <c r="BX214" s="981"/>
      <c r="BY214" s="981"/>
      <c r="BZ214" s="981"/>
      <c r="CA214" s="981"/>
      <c r="CB214" s="981"/>
      <c r="CC214" s="981"/>
      <c r="CD214" s="981"/>
      <c r="CE214" s="981"/>
      <c r="CF214" s="981"/>
      <c r="CG214" s="981"/>
      <c r="CH214" s="981"/>
      <c r="CI214" s="981"/>
      <c r="CJ214" s="981"/>
      <c r="CK214" s="981"/>
      <c r="CL214" s="981"/>
      <c r="CM214" s="981"/>
      <c r="CN214" s="981"/>
      <c r="CO214" s="981"/>
      <c r="CP214" s="981"/>
      <c r="CQ214" s="981"/>
      <c r="CR214" s="981"/>
      <c r="CS214" s="981"/>
      <c r="CT214" s="981"/>
      <c r="CU214" s="981"/>
      <c r="CV214" s="981"/>
      <c r="CW214" s="981"/>
      <c r="CX214" s="981"/>
      <c r="CY214" s="981"/>
      <c r="CZ214" s="981"/>
      <c r="DA214" s="981"/>
      <c r="DB214" s="981"/>
      <c r="DC214" s="981"/>
      <c r="DD214" s="981"/>
      <c r="DE214" s="981"/>
      <c r="DF214" s="981"/>
      <c r="DG214" s="981"/>
      <c r="DH214" s="981"/>
      <c r="DI214" s="981"/>
      <c r="DJ214" s="981"/>
      <c r="DK214" s="981"/>
      <c r="DL214" s="981"/>
      <c r="DM214" s="981"/>
      <c r="DN214" s="981"/>
      <c r="DO214" s="981"/>
      <c r="DP214" s="981"/>
      <c r="DQ214" s="981"/>
      <c r="DR214" s="981"/>
      <c r="DS214" s="981"/>
      <c r="DT214" s="981"/>
      <c r="DU214" s="981"/>
      <c r="DV214" s="981"/>
      <c r="DW214" s="981"/>
      <c r="DX214" s="981"/>
      <c r="DY214" s="981"/>
      <c r="DZ214" s="981"/>
      <c r="EA214" s="981"/>
      <c r="EB214" s="981"/>
      <c r="EC214" s="981"/>
      <c r="ED214" s="981"/>
      <c r="EE214" s="981"/>
      <c r="EF214" s="981"/>
      <c r="EG214" s="981"/>
      <c r="EH214" s="981"/>
      <c r="EI214" s="981"/>
      <c r="EJ214" s="981"/>
      <c r="EK214" s="981"/>
      <c r="EL214" s="981"/>
      <c r="EM214" s="981"/>
      <c r="EN214" s="981"/>
      <c r="EO214" s="981"/>
      <c r="EP214" s="981"/>
    </row>
    <row r="215" spans="6:146" s="980" customFormat="1">
      <c r="F215" s="981"/>
      <c r="G215" s="981"/>
      <c r="H215" s="981"/>
      <c r="I215" s="981"/>
      <c r="J215" s="981"/>
      <c r="K215" s="981"/>
      <c r="L215" s="981"/>
      <c r="M215" s="981"/>
      <c r="N215" s="981"/>
      <c r="O215" s="981"/>
      <c r="P215" s="981"/>
      <c r="Q215" s="981"/>
      <c r="R215" s="981"/>
      <c r="S215" s="981"/>
      <c r="T215" s="981"/>
      <c r="U215" s="981"/>
      <c r="V215" s="981"/>
      <c r="W215" s="981"/>
      <c r="X215" s="981"/>
      <c r="Y215" s="981"/>
      <c r="Z215" s="981"/>
      <c r="AA215" s="981"/>
      <c r="AB215" s="981"/>
      <c r="AC215" s="981"/>
      <c r="AD215" s="981"/>
      <c r="AE215" s="981"/>
      <c r="AF215" s="981"/>
      <c r="AG215" s="981"/>
      <c r="AH215" s="981"/>
      <c r="AI215" s="981"/>
      <c r="AJ215" s="981"/>
      <c r="AK215" s="981"/>
      <c r="AL215" s="981"/>
      <c r="AM215" s="981"/>
      <c r="AN215" s="981"/>
      <c r="AO215" s="981"/>
      <c r="AP215" s="981"/>
      <c r="AQ215" s="981"/>
      <c r="AR215" s="981"/>
      <c r="AS215" s="981"/>
      <c r="AT215" s="981"/>
      <c r="AU215" s="981"/>
      <c r="AV215" s="981"/>
      <c r="AW215" s="981"/>
      <c r="AX215" s="981"/>
      <c r="AY215" s="981"/>
      <c r="AZ215" s="981"/>
      <c r="BA215" s="981"/>
      <c r="BB215" s="981"/>
      <c r="BC215" s="981"/>
      <c r="BD215" s="981"/>
      <c r="BE215" s="981"/>
      <c r="BF215" s="981"/>
      <c r="BG215" s="981"/>
      <c r="BH215" s="981"/>
      <c r="BI215" s="981"/>
      <c r="BJ215" s="981"/>
      <c r="BK215" s="981"/>
      <c r="BL215" s="981"/>
      <c r="BM215" s="981"/>
      <c r="BN215" s="981"/>
      <c r="BO215" s="981"/>
      <c r="BP215" s="981"/>
      <c r="BQ215" s="981"/>
      <c r="BR215" s="981"/>
      <c r="BS215" s="981"/>
      <c r="BT215" s="981"/>
      <c r="BU215" s="981"/>
      <c r="BV215" s="981"/>
      <c r="BW215" s="981"/>
      <c r="BX215" s="981"/>
      <c r="BY215" s="981"/>
      <c r="BZ215" s="981"/>
      <c r="CA215" s="981"/>
      <c r="CB215" s="981"/>
      <c r="CC215" s="981"/>
      <c r="CD215" s="981"/>
      <c r="CE215" s="981"/>
      <c r="CF215" s="981"/>
      <c r="CG215" s="981"/>
      <c r="CH215" s="981"/>
      <c r="CI215" s="981"/>
      <c r="CJ215" s="981"/>
      <c r="CK215" s="981"/>
      <c r="CL215" s="981"/>
      <c r="CM215" s="981"/>
      <c r="CN215" s="981"/>
      <c r="CO215" s="981"/>
      <c r="CP215" s="981"/>
      <c r="CQ215" s="981"/>
      <c r="CR215" s="981"/>
      <c r="CS215" s="981"/>
      <c r="CT215" s="981"/>
      <c r="CU215" s="981"/>
      <c r="CV215" s="981"/>
      <c r="CW215" s="981"/>
      <c r="CX215" s="981"/>
      <c r="CY215" s="981"/>
      <c r="CZ215" s="981"/>
      <c r="DA215" s="981"/>
      <c r="DB215" s="981"/>
      <c r="DC215" s="981"/>
      <c r="DD215" s="981"/>
      <c r="DE215" s="981"/>
      <c r="DF215" s="981"/>
      <c r="DG215" s="981"/>
      <c r="DH215" s="981"/>
      <c r="DI215" s="981"/>
      <c r="DJ215" s="981"/>
      <c r="DK215" s="981"/>
      <c r="DL215" s="981"/>
      <c r="DM215" s="981"/>
      <c r="DN215" s="981"/>
      <c r="DO215" s="981"/>
      <c r="DP215" s="981"/>
      <c r="DQ215" s="981"/>
      <c r="DR215" s="981"/>
      <c r="DS215" s="981"/>
      <c r="DT215" s="981"/>
      <c r="DU215" s="981"/>
      <c r="DV215" s="981"/>
      <c r="DW215" s="981"/>
      <c r="DX215" s="981"/>
      <c r="DY215" s="981"/>
      <c r="DZ215" s="981"/>
      <c r="EA215" s="981"/>
      <c r="EB215" s="981"/>
      <c r="EC215" s="981"/>
      <c r="ED215" s="981"/>
      <c r="EE215" s="981"/>
      <c r="EF215" s="981"/>
      <c r="EG215" s="981"/>
      <c r="EH215" s="981"/>
      <c r="EI215" s="981"/>
      <c r="EJ215" s="981"/>
      <c r="EK215" s="981"/>
      <c r="EL215" s="981"/>
      <c r="EM215" s="981"/>
      <c r="EN215" s="981"/>
      <c r="EO215" s="981"/>
      <c r="EP215" s="981"/>
    </row>
    <row r="216" spans="6:146" s="980" customFormat="1">
      <c r="F216" s="981"/>
      <c r="G216" s="981"/>
      <c r="H216" s="981"/>
      <c r="I216" s="981"/>
      <c r="J216" s="981"/>
      <c r="K216" s="981"/>
      <c r="L216" s="981"/>
      <c r="M216" s="981"/>
      <c r="N216" s="981"/>
      <c r="O216" s="981"/>
      <c r="P216" s="981"/>
      <c r="Q216" s="981"/>
      <c r="R216" s="981"/>
      <c r="S216" s="981"/>
      <c r="T216" s="981"/>
      <c r="U216" s="981"/>
      <c r="V216" s="981"/>
      <c r="W216" s="981"/>
      <c r="X216" s="981"/>
      <c r="Y216" s="981"/>
      <c r="Z216" s="981"/>
      <c r="AA216" s="981"/>
      <c r="AB216" s="981"/>
      <c r="AC216" s="981"/>
      <c r="AD216" s="981"/>
      <c r="AE216" s="981"/>
      <c r="AF216" s="981"/>
      <c r="AG216" s="981"/>
      <c r="AH216" s="981"/>
      <c r="AI216" s="981"/>
      <c r="AJ216" s="981"/>
      <c r="AK216" s="981"/>
      <c r="AL216" s="981"/>
      <c r="AM216" s="981"/>
      <c r="AN216" s="981"/>
      <c r="AO216" s="981"/>
      <c r="AP216" s="981"/>
      <c r="AQ216" s="981"/>
      <c r="AR216" s="981"/>
      <c r="AS216" s="981"/>
      <c r="AT216" s="981"/>
      <c r="AU216" s="981"/>
      <c r="AV216" s="981"/>
      <c r="AW216" s="981"/>
      <c r="AX216" s="981"/>
      <c r="AY216" s="981"/>
      <c r="AZ216" s="981"/>
      <c r="BA216" s="981"/>
      <c r="BB216" s="981"/>
      <c r="BC216" s="981"/>
      <c r="BD216" s="981"/>
      <c r="BE216" s="981"/>
      <c r="BF216" s="981"/>
      <c r="BG216" s="981"/>
      <c r="BH216" s="981"/>
      <c r="BI216" s="981"/>
      <c r="BJ216" s="981"/>
      <c r="BK216" s="981"/>
      <c r="BL216" s="981"/>
      <c r="BM216" s="981"/>
      <c r="BN216" s="981"/>
      <c r="BO216" s="981"/>
      <c r="BP216" s="981"/>
      <c r="BQ216" s="981"/>
      <c r="BR216" s="981"/>
      <c r="BS216" s="981"/>
      <c r="BT216" s="981"/>
      <c r="BU216" s="981"/>
      <c r="BV216" s="981"/>
      <c r="BW216" s="981"/>
      <c r="BX216" s="981"/>
      <c r="BY216" s="981"/>
      <c r="BZ216" s="981"/>
      <c r="CA216" s="981"/>
      <c r="CB216" s="981"/>
      <c r="CC216" s="981"/>
      <c r="CD216" s="981"/>
      <c r="CE216" s="981"/>
      <c r="CF216" s="981"/>
      <c r="CG216" s="981"/>
      <c r="CH216" s="981"/>
      <c r="CI216" s="981"/>
      <c r="CJ216" s="981"/>
      <c r="CK216" s="981"/>
      <c r="CL216" s="981"/>
      <c r="CM216" s="981"/>
      <c r="CN216" s="981"/>
      <c r="CO216" s="981"/>
      <c r="CP216" s="981"/>
      <c r="CQ216" s="981"/>
      <c r="CR216" s="981"/>
      <c r="CS216" s="981"/>
      <c r="CT216" s="981"/>
      <c r="CU216" s="981"/>
      <c r="CV216" s="981"/>
      <c r="CW216" s="981"/>
      <c r="CX216" s="981"/>
      <c r="CY216" s="981"/>
      <c r="CZ216" s="981"/>
      <c r="DA216" s="981"/>
      <c r="DB216" s="981"/>
      <c r="DC216" s="981"/>
      <c r="DD216" s="981"/>
      <c r="DE216" s="981"/>
      <c r="DF216" s="981"/>
      <c r="DG216" s="981"/>
      <c r="DH216" s="981"/>
      <c r="DI216" s="981"/>
      <c r="DJ216" s="981"/>
      <c r="DK216" s="981"/>
      <c r="DL216" s="981"/>
      <c r="DM216" s="981"/>
      <c r="DN216" s="981"/>
      <c r="DO216" s="981"/>
      <c r="DP216" s="981"/>
      <c r="DQ216" s="981"/>
      <c r="DR216" s="981"/>
      <c r="DS216" s="981"/>
      <c r="DT216" s="981"/>
      <c r="DU216" s="981"/>
      <c r="DV216" s="981"/>
      <c r="DW216" s="981"/>
      <c r="DX216" s="981"/>
      <c r="DY216" s="981"/>
      <c r="DZ216" s="981"/>
      <c r="EA216" s="981"/>
      <c r="EB216" s="981"/>
      <c r="EC216" s="981"/>
      <c r="ED216" s="981"/>
      <c r="EE216" s="981"/>
      <c r="EF216" s="981"/>
      <c r="EG216" s="981"/>
      <c r="EH216" s="981"/>
      <c r="EI216" s="981"/>
      <c r="EJ216" s="981"/>
      <c r="EK216" s="981"/>
      <c r="EL216" s="981"/>
      <c r="EM216" s="981"/>
      <c r="EN216" s="981"/>
      <c r="EO216" s="981"/>
      <c r="EP216" s="981"/>
    </row>
    <row r="217" spans="6:146" s="980" customFormat="1">
      <c r="F217" s="981"/>
      <c r="G217" s="981"/>
      <c r="H217" s="981"/>
      <c r="I217" s="981"/>
      <c r="J217" s="981"/>
      <c r="K217" s="981"/>
      <c r="L217" s="981"/>
      <c r="M217" s="981"/>
      <c r="N217" s="981"/>
      <c r="O217" s="981"/>
      <c r="P217" s="981"/>
      <c r="Q217" s="981"/>
      <c r="R217" s="981"/>
      <c r="S217" s="981"/>
      <c r="T217" s="981"/>
      <c r="U217" s="981"/>
      <c r="V217" s="981"/>
      <c r="W217" s="981"/>
      <c r="X217" s="981"/>
      <c r="Y217" s="981"/>
      <c r="Z217" s="981"/>
      <c r="AA217" s="981"/>
      <c r="AB217" s="981"/>
      <c r="AC217" s="981"/>
      <c r="AD217" s="981"/>
      <c r="AE217" s="981"/>
      <c r="AF217" s="981"/>
      <c r="AG217" s="981"/>
      <c r="AH217" s="981"/>
      <c r="AI217" s="981"/>
      <c r="AJ217" s="981"/>
      <c r="AK217" s="981"/>
      <c r="AL217" s="981"/>
      <c r="AM217" s="981"/>
      <c r="AN217" s="981"/>
      <c r="AO217" s="981"/>
      <c r="AP217" s="981"/>
      <c r="AQ217" s="981"/>
      <c r="AR217" s="981"/>
      <c r="AS217" s="981"/>
      <c r="AT217" s="981"/>
      <c r="AU217" s="981"/>
      <c r="AV217" s="981"/>
      <c r="AW217" s="981"/>
      <c r="AX217" s="981"/>
      <c r="AY217" s="981"/>
      <c r="AZ217" s="981"/>
      <c r="BA217" s="981"/>
      <c r="BB217" s="981"/>
      <c r="BC217" s="981"/>
      <c r="BD217" s="981"/>
      <c r="BE217" s="981"/>
      <c r="BF217" s="981"/>
      <c r="BG217" s="981"/>
      <c r="BH217" s="981"/>
      <c r="BI217" s="981"/>
      <c r="BJ217" s="981"/>
      <c r="BK217" s="981"/>
      <c r="BL217" s="981"/>
      <c r="BM217" s="981"/>
      <c r="BN217" s="981"/>
      <c r="BO217" s="981"/>
      <c r="BP217" s="981"/>
      <c r="BQ217" s="981"/>
      <c r="BR217" s="981"/>
      <c r="BS217" s="981"/>
      <c r="BT217" s="981"/>
      <c r="BU217" s="981"/>
      <c r="BV217" s="981"/>
      <c r="BW217" s="981"/>
      <c r="BX217" s="981"/>
      <c r="BY217" s="981"/>
      <c r="BZ217" s="981"/>
      <c r="CA217" s="981"/>
      <c r="CB217" s="981"/>
      <c r="CC217" s="981"/>
      <c r="CD217" s="981"/>
      <c r="CE217" s="981"/>
      <c r="CF217" s="981"/>
      <c r="CG217" s="981"/>
      <c r="CH217" s="981"/>
      <c r="CI217" s="981"/>
      <c r="CJ217" s="981"/>
      <c r="CK217" s="981"/>
      <c r="CL217" s="981"/>
      <c r="CM217" s="981"/>
      <c r="CN217" s="981"/>
      <c r="CO217" s="981"/>
      <c r="CP217" s="981"/>
      <c r="CQ217" s="981"/>
      <c r="CR217" s="981"/>
      <c r="CS217" s="981"/>
      <c r="CT217" s="981"/>
      <c r="CU217" s="981"/>
      <c r="CV217" s="981"/>
      <c r="CW217" s="981"/>
      <c r="CX217" s="981"/>
      <c r="CY217" s="981"/>
      <c r="CZ217" s="981"/>
      <c r="DA217" s="981"/>
      <c r="DB217" s="981"/>
      <c r="DC217" s="981"/>
      <c r="DD217" s="981"/>
      <c r="DE217" s="981"/>
      <c r="DF217" s="981"/>
      <c r="DG217" s="981"/>
      <c r="DH217" s="981"/>
      <c r="DI217" s="981"/>
      <c r="DJ217" s="981"/>
      <c r="DK217" s="981"/>
      <c r="DL217" s="981"/>
      <c r="DM217" s="981"/>
      <c r="DN217" s="981"/>
      <c r="DO217" s="981"/>
      <c r="DP217" s="981"/>
      <c r="DQ217" s="981"/>
      <c r="DR217" s="981"/>
      <c r="DS217" s="981"/>
      <c r="DT217" s="981"/>
      <c r="DU217" s="981"/>
      <c r="DV217" s="981"/>
      <c r="DW217" s="981"/>
      <c r="DX217" s="981"/>
      <c r="DY217" s="981"/>
      <c r="DZ217" s="981"/>
      <c r="EA217" s="981"/>
      <c r="EB217" s="981"/>
      <c r="EC217" s="981"/>
      <c r="ED217" s="981"/>
      <c r="EE217" s="981"/>
      <c r="EF217" s="981"/>
      <c r="EG217" s="981"/>
      <c r="EH217" s="981"/>
      <c r="EI217" s="981"/>
      <c r="EJ217" s="981"/>
      <c r="EK217" s="981"/>
      <c r="EL217" s="981"/>
      <c r="EM217" s="981"/>
      <c r="EN217" s="981"/>
      <c r="EO217" s="981"/>
      <c r="EP217" s="981"/>
    </row>
    <row r="218" spans="6:146" s="980" customFormat="1">
      <c r="F218" s="981"/>
      <c r="G218" s="981"/>
      <c r="H218" s="981"/>
      <c r="I218" s="981"/>
      <c r="J218" s="981"/>
      <c r="K218" s="981"/>
      <c r="L218" s="981"/>
      <c r="M218" s="981"/>
      <c r="N218" s="981"/>
      <c r="O218" s="981"/>
      <c r="P218" s="981"/>
      <c r="Q218" s="981"/>
      <c r="R218" s="981"/>
      <c r="S218" s="981"/>
      <c r="T218" s="981"/>
      <c r="U218" s="981"/>
      <c r="V218" s="981"/>
      <c r="W218" s="981"/>
      <c r="X218" s="981"/>
      <c r="Y218" s="981"/>
      <c r="Z218" s="981"/>
      <c r="AA218" s="981"/>
      <c r="AB218" s="981"/>
      <c r="AC218" s="981"/>
      <c r="AD218" s="981"/>
      <c r="AE218" s="981"/>
      <c r="AF218" s="981"/>
      <c r="AG218" s="981"/>
      <c r="AH218" s="981"/>
      <c r="AI218" s="981"/>
      <c r="AJ218" s="981"/>
      <c r="AK218" s="981"/>
      <c r="AL218" s="981"/>
      <c r="AM218" s="981"/>
      <c r="AN218" s="981"/>
      <c r="AO218" s="981"/>
      <c r="AP218" s="981"/>
      <c r="AQ218" s="981"/>
      <c r="AR218" s="981"/>
      <c r="AS218" s="981"/>
      <c r="AT218" s="981"/>
      <c r="AU218" s="981"/>
      <c r="AV218" s="981"/>
      <c r="AW218" s="981"/>
      <c r="AX218" s="981"/>
      <c r="AY218" s="981"/>
      <c r="AZ218" s="981"/>
      <c r="BA218" s="981"/>
      <c r="BB218" s="981"/>
      <c r="BC218" s="981"/>
      <c r="BD218" s="981"/>
      <c r="BE218" s="981"/>
      <c r="BF218" s="981"/>
      <c r="BG218" s="981"/>
      <c r="BH218" s="981"/>
      <c r="BI218" s="981"/>
      <c r="BJ218" s="981"/>
      <c r="BK218" s="981"/>
      <c r="BL218" s="981"/>
      <c r="BM218" s="981"/>
      <c r="BN218" s="981"/>
      <c r="BO218" s="981"/>
      <c r="BP218" s="981"/>
      <c r="BQ218" s="981"/>
      <c r="BR218" s="981"/>
      <c r="BS218" s="981"/>
      <c r="BT218" s="981"/>
      <c r="BU218" s="981"/>
      <c r="BV218" s="981"/>
      <c r="BW218" s="981"/>
      <c r="BX218" s="981"/>
      <c r="BY218" s="981"/>
      <c r="BZ218" s="981"/>
      <c r="CA218" s="981"/>
      <c r="CB218" s="981"/>
      <c r="CC218" s="981"/>
      <c r="CD218" s="981"/>
      <c r="CE218" s="981"/>
      <c r="CF218" s="981"/>
      <c r="CG218" s="981"/>
      <c r="CH218" s="981"/>
      <c r="CI218" s="981"/>
      <c r="CJ218" s="981"/>
      <c r="CK218" s="981"/>
      <c r="CL218" s="981"/>
      <c r="CM218" s="981"/>
      <c r="CN218" s="981"/>
      <c r="CO218" s="981"/>
      <c r="CP218" s="981"/>
      <c r="CQ218" s="981"/>
      <c r="CR218" s="981"/>
      <c r="CS218" s="981"/>
      <c r="CT218" s="981"/>
      <c r="CU218" s="981"/>
      <c r="CV218" s="981"/>
      <c r="CW218" s="981"/>
      <c r="CX218" s="981"/>
      <c r="CY218" s="981"/>
      <c r="CZ218" s="981"/>
      <c r="DA218" s="981"/>
      <c r="DB218" s="981"/>
      <c r="DC218" s="981"/>
      <c r="DD218" s="981"/>
      <c r="DE218" s="981"/>
      <c r="DF218" s="981"/>
      <c r="DG218" s="981"/>
      <c r="DH218" s="981"/>
      <c r="DI218" s="981"/>
      <c r="DJ218" s="981"/>
      <c r="DK218" s="981"/>
      <c r="DL218" s="981"/>
      <c r="DM218" s="981"/>
      <c r="DN218" s="981"/>
      <c r="DO218" s="981"/>
      <c r="DP218" s="981"/>
      <c r="DQ218" s="981"/>
      <c r="DR218" s="981"/>
      <c r="DS218" s="981"/>
      <c r="DT218" s="981"/>
      <c r="DU218" s="981"/>
      <c r="DV218" s="981"/>
      <c r="DW218" s="981"/>
      <c r="DX218" s="981"/>
      <c r="DY218" s="981"/>
      <c r="DZ218" s="981"/>
      <c r="EA218" s="981"/>
      <c r="EB218" s="981"/>
      <c r="EC218" s="981"/>
      <c r="ED218" s="981"/>
      <c r="EE218" s="981"/>
      <c r="EF218" s="981"/>
      <c r="EG218" s="981"/>
      <c r="EH218" s="981"/>
      <c r="EI218" s="981"/>
      <c r="EJ218" s="981"/>
      <c r="EK218" s="981"/>
      <c r="EL218" s="981"/>
      <c r="EM218" s="981"/>
      <c r="EN218" s="981"/>
      <c r="EO218" s="981"/>
      <c r="EP218" s="981"/>
    </row>
    <row r="219" spans="6:146" s="980" customFormat="1">
      <c r="F219" s="981"/>
      <c r="G219" s="981"/>
      <c r="H219" s="981"/>
      <c r="I219" s="981"/>
      <c r="J219" s="981"/>
      <c r="K219" s="981"/>
      <c r="L219" s="981"/>
      <c r="M219" s="981"/>
      <c r="N219" s="981"/>
      <c r="O219" s="981"/>
      <c r="P219" s="981"/>
      <c r="Q219" s="981"/>
      <c r="R219" s="981"/>
      <c r="S219" s="981"/>
      <c r="T219" s="981"/>
      <c r="U219" s="981"/>
      <c r="V219" s="981"/>
      <c r="W219" s="981"/>
      <c r="X219" s="981"/>
      <c r="Y219" s="981"/>
      <c r="Z219" s="981"/>
      <c r="AA219" s="981"/>
      <c r="AB219" s="981"/>
      <c r="AC219" s="981"/>
      <c r="AD219" s="981"/>
      <c r="AE219" s="981"/>
      <c r="AF219" s="981"/>
      <c r="AG219" s="981"/>
      <c r="AH219" s="981"/>
      <c r="AI219" s="981"/>
      <c r="AJ219" s="981"/>
      <c r="AK219" s="981"/>
      <c r="AL219" s="981"/>
      <c r="AM219" s="981"/>
      <c r="AN219" s="981"/>
      <c r="AO219" s="981"/>
      <c r="AP219" s="981"/>
      <c r="AQ219" s="981"/>
      <c r="AR219" s="981"/>
      <c r="AS219" s="981"/>
      <c r="AT219" s="981"/>
      <c r="AU219" s="981"/>
      <c r="AV219" s="981"/>
      <c r="AW219" s="981"/>
      <c r="AX219" s="981"/>
      <c r="AY219" s="981"/>
      <c r="AZ219" s="981"/>
      <c r="BA219" s="981"/>
      <c r="BB219" s="981"/>
      <c r="BC219" s="981"/>
      <c r="BD219" s="981"/>
      <c r="BE219" s="981"/>
      <c r="BF219" s="981"/>
      <c r="BG219" s="981"/>
      <c r="BH219" s="981"/>
      <c r="BI219" s="981"/>
      <c r="BJ219" s="981"/>
      <c r="BK219" s="981"/>
      <c r="BL219" s="981"/>
      <c r="BM219" s="981"/>
      <c r="BN219" s="981"/>
      <c r="BO219" s="981"/>
      <c r="BP219" s="981"/>
      <c r="BQ219" s="981"/>
      <c r="BR219" s="981"/>
      <c r="BS219" s="981"/>
      <c r="BT219" s="981"/>
      <c r="BU219" s="981"/>
      <c r="BV219" s="981"/>
      <c r="BW219" s="981"/>
      <c r="BX219" s="981"/>
      <c r="BY219" s="981"/>
      <c r="BZ219" s="981"/>
      <c r="CA219" s="981"/>
      <c r="CB219" s="981"/>
      <c r="CC219" s="981"/>
      <c r="CD219" s="981"/>
      <c r="CE219" s="981"/>
      <c r="CF219" s="981"/>
      <c r="CG219" s="981"/>
      <c r="CH219" s="981"/>
      <c r="CI219" s="981"/>
      <c r="CJ219" s="981"/>
      <c r="CK219" s="981"/>
      <c r="CL219" s="981"/>
      <c r="CM219" s="981"/>
      <c r="CN219" s="981"/>
      <c r="CO219" s="981"/>
      <c r="CP219" s="981"/>
      <c r="CQ219" s="981"/>
      <c r="CR219" s="981"/>
      <c r="CS219" s="981"/>
      <c r="CT219" s="981"/>
      <c r="CU219" s="981"/>
      <c r="CV219" s="981"/>
      <c r="CW219" s="981"/>
      <c r="CX219" s="981"/>
      <c r="CY219" s="981"/>
      <c r="CZ219" s="981"/>
      <c r="DA219" s="981"/>
      <c r="DB219" s="981"/>
      <c r="DC219" s="981"/>
      <c r="DD219" s="981"/>
      <c r="DE219" s="981"/>
      <c r="DF219" s="981"/>
      <c r="DG219" s="981"/>
      <c r="DH219" s="981"/>
      <c r="DI219" s="981"/>
      <c r="DJ219" s="981"/>
      <c r="DK219" s="981"/>
      <c r="DL219" s="981"/>
      <c r="DM219" s="981"/>
      <c r="DN219" s="981"/>
      <c r="DO219" s="981"/>
      <c r="DP219" s="981"/>
      <c r="DQ219" s="981"/>
      <c r="DR219" s="981"/>
      <c r="DS219" s="981"/>
      <c r="DT219" s="981"/>
      <c r="DU219" s="981"/>
      <c r="DV219" s="981"/>
      <c r="DW219" s="981"/>
      <c r="DX219" s="981"/>
      <c r="DY219" s="981"/>
      <c r="DZ219" s="981"/>
      <c r="EA219" s="981"/>
      <c r="EB219" s="981"/>
      <c r="EC219" s="981"/>
      <c r="ED219" s="981"/>
      <c r="EE219" s="981"/>
      <c r="EF219" s="981"/>
      <c r="EG219" s="981"/>
      <c r="EH219" s="981"/>
      <c r="EI219" s="981"/>
      <c r="EJ219" s="981"/>
      <c r="EK219" s="981"/>
      <c r="EL219" s="981"/>
      <c r="EM219" s="981"/>
      <c r="EN219" s="981"/>
      <c r="EO219" s="981"/>
      <c r="EP219" s="981"/>
    </row>
    <row r="220" spans="6:146" s="980" customFormat="1">
      <c r="F220" s="981"/>
      <c r="G220" s="981"/>
      <c r="H220" s="981"/>
      <c r="I220" s="981"/>
      <c r="J220" s="981"/>
      <c r="K220" s="981"/>
      <c r="L220" s="981"/>
      <c r="M220" s="981"/>
      <c r="N220" s="981"/>
      <c r="O220" s="981"/>
      <c r="P220" s="981"/>
      <c r="Q220" s="981"/>
      <c r="R220" s="981"/>
      <c r="S220" s="981"/>
      <c r="T220" s="981"/>
      <c r="U220" s="981"/>
      <c r="V220" s="981"/>
      <c r="W220" s="981"/>
      <c r="X220" s="981"/>
      <c r="Y220" s="981"/>
      <c r="Z220" s="981"/>
      <c r="AA220" s="981"/>
      <c r="AB220" s="981"/>
      <c r="AC220" s="981"/>
      <c r="AD220" s="981"/>
      <c r="AE220" s="981"/>
      <c r="AF220" s="981"/>
      <c r="AG220" s="981"/>
      <c r="AH220" s="981"/>
      <c r="AI220" s="981"/>
      <c r="AJ220" s="981"/>
      <c r="AK220" s="981"/>
      <c r="AL220" s="981"/>
      <c r="AM220" s="981"/>
      <c r="AN220" s="981"/>
      <c r="AO220" s="981"/>
      <c r="AP220" s="981"/>
      <c r="AQ220" s="981"/>
      <c r="AR220" s="981"/>
      <c r="AS220" s="981"/>
      <c r="AT220" s="981"/>
      <c r="AU220" s="981"/>
      <c r="AV220" s="981"/>
      <c r="AW220" s="981"/>
      <c r="AX220" s="981"/>
      <c r="AY220" s="981"/>
      <c r="AZ220" s="981"/>
      <c r="BA220" s="981"/>
      <c r="BB220" s="981"/>
      <c r="BC220" s="981"/>
      <c r="BD220" s="981"/>
      <c r="BE220" s="981"/>
      <c r="BF220" s="981"/>
      <c r="BG220" s="981"/>
      <c r="BH220" s="981"/>
      <c r="BI220" s="981"/>
      <c r="BJ220" s="981"/>
      <c r="BK220" s="981"/>
      <c r="BL220" s="981"/>
      <c r="BM220" s="981"/>
      <c r="BN220" s="981"/>
      <c r="BO220" s="981"/>
      <c r="BP220" s="981"/>
      <c r="BQ220" s="981"/>
      <c r="BR220" s="981"/>
      <c r="BS220" s="981"/>
      <c r="BT220" s="981"/>
      <c r="BU220" s="981"/>
      <c r="BV220" s="981"/>
      <c r="BW220" s="981"/>
      <c r="BX220" s="981"/>
      <c r="BY220" s="981"/>
      <c r="BZ220" s="981"/>
      <c r="CA220" s="981"/>
      <c r="CB220" s="981"/>
      <c r="CC220" s="981"/>
      <c r="CD220" s="981"/>
      <c r="CE220" s="981"/>
      <c r="CF220" s="981"/>
      <c r="CG220" s="981"/>
      <c r="CH220" s="981"/>
      <c r="CI220" s="981"/>
      <c r="CJ220" s="981"/>
      <c r="CK220" s="981"/>
      <c r="CL220" s="981"/>
      <c r="CM220" s="981"/>
      <c r="CN220" s="981"/>
      <c r="CO220" s="981"/>
      <c r="CP220" s="981"/>
      <c r="CQ220" s="981"/>
      <c r="CR220" s="981"/>
      <c r="CS220" s="981"/>
      <c r="CT220" s="981"/>
      <c r="CU220" s="981"/>
      <c r="CV220" s="981"/>
      <c r="CW220" s="981"/>
      <c r="CX220" s="981"/>
      <c r="CY220" s="981"/>
      <c r="CZ220" s="981"/>
      <c r="DA220" s="981"/>
      <c r="DB220" s="981"/>
      <c r="DC220" s="981"/>
      <c r="DD220" s="981"/>
      <c r="DE220" s="981"/>
      <c r="DF220" s="981"/>
      <c r="DG220" s="981"/>
      <c r="DH220" s="981"/>
      <c r="DI220" s="981"/>
      <c r="DJ220" s="981"/>
      <c r="DK220" s="981"/>
      <c r="DL220" s="981"/>
      <c r="DM220" s="981"/>
      <c r="DN220" s="981"/>
      <c r="DO220" s="981"/>
      <c r="DP220" s="981"/>
      <c r="DQ220" s="981"/>
      <c r="DR220" s="981"/>
      <c r="DS220" s="981"/>
      <c r="DT220" s="981"/>
      <c r="DU220" s="981"/>
      <c r="DV220" s="981"/>
      <c r="DW220" s="981"/>
      <c r="DX220" s="981"/>
      <c r="DY220" s="981"/>
      <c r="DZ220" s="981"/>
      <c r="EA220" s="981"/>
      <c r="EB220" s="981"/>
      <c r="EC220" s="981"/>
      <c r="ED220" s="981"/>
      <c r="EE220" s="981"/>
      <c r="EF220" s="981"/>
      <c r="EG220" s="981"/>
      <c r="EH220" s="981"/>
      <c r="EI220" s="981"/>
      <c r="EJ220" s="981"/>
      <c r="EK220" s="981"/>
      <c r="EL220" s="981"/>
      <c r="EM220" s="981"/>
      <c r="EN220" s="981"/>
      <c r="EO220" s="981"/>
      <c r="EP220" s="981"/>
    </row>
    <row r="221" spans="6:146" s="980" customFormat="1">
      <c r="F221" s="981"/>
      <c r="G221" s="981"/>
      <c r="H221" s="981"/>
      <c r="I221" s="981"/>
      <c r="J221" s="981"/>
      <c r="K221" s="981"/>
      <c r="L221" s="981"/>
      <c r="M221" s="981"/>
      <c r="N221" s="981"/>
      <c r="O221" s="981"/>
      <c r="P221" s="981"/>
      <c r="Q221" s="981"/>
      <c r="R221" s="981"/>
      <c r="S221" s="981"/>
      <c r="T221" s="981"/>
      <c r="U221" s="981"/>
      <c r="V221" s="981"/>
      <c r="W221" s="981"/>
      <c r="X221" s="981"/>
      <c r="Y221" s="981"/>
      <c r="Z221" s="981"/>
      <c r="AA221" s="981"/>
      <c r="AB221" s="981"/>
      <c r="AC221" s="981"/>
      <c r="AD221" s="981"/>
      <c r="AE221" s="981"/>
      <c r="AF221" s="981"/>
      <c r="AG221" s="981"/>
      <c r="AH221" s="981"/>
      <c r="AI221" s="981"/>
      <c r="AJ221" s="981"/>
      <c r="AK221" s="981"/>
      <c r="AL221" s="981"/>
      <c r="AM221" s="981"/>
      <c r="AN221" s="981"/>
      <c r="AO221" s="981"/>
      <c r="AP221" s="981"/>
      <c r="AQ221" s="981"/>
      <c r="AR221" s="981"/>
      <c r="AS221" s="981"/>
      <c r="AT221" s="981"/>
      <c r="AU221" s="981"/>
      <c r="AV221" s="981"/>
      <c r="AW221" s="981"/>
      <c r="AX221" s="981"/>
      <c r="AY221" s="981"/>
      <c r="AZ221" s="981"/>
      <c r="BA221" s="981"/>
      <c r="BB221" s="981"/>
      <c r="BC221" s="981"/>
      <c r="BD221" s="981"/>
      <c r="BE221" s="981"/>
      <c r="BF221" s="981"/>
      <c r="BG221" s="981"/>
      <c r="BH221" s="981"/>
      <c r="BI221" s="981"/>
      <c r="BJ221" s="981"/>
      <c r="BK221" s="981"/>
      <c r="BL221" s="981"/>
      <c r="BM221" s="981"/>
      <c r="BN221" s="981"/>
      <c r="BO221" s="981"/>
      <c r="BP221" s="981"/>
      <c r="BQ221" s="981"/>
      <c r="BR221" s="981"/>
      <c r="BS221" s="981"/>
      <c r="BT221" s="981"/>
      <c r="BU221" s="981"/>
      <c r="BV221" s="981"/>
      <c r="BW221" s="981"/>
      <c r="BX221" s="981"/>
      <c r="BY221" s="981"/>
      <c r="BZ221" s="981"/>
      <c r="CA221" s="981"/>
      <c r="CB221" s="981"/>
      <c r="CC221" s="981"/>
      <c r="CD221" s="981"/>
      <c r="CE221" s="981"/>
      <c r="CF221" s="981"/>
      <c r="CG221" s="981"/>
      <c r="CH221" s="981"/>
      <c r="CI221" s="981"/>
      <c r="CJ221" s="981"/>
      <c r="CK221" s="981"/>
      <c r="CL221" s="981"/>
      <c r="CM221" s="981"/>
      <c r="CN221" s="981"/>
      <c r="CO221" s="981"/>
      <c r="CP221" s="981"/>
      <c r="CQ221" s="981"/>
      <c r="CR221" s="981"/>
      <c r="CS221" s="981"/>
      <c r="CT221" s="981"/>
      <c r="CU221" s="981"/>
      <c r="CV221" s="981"/>
      <c r="CW221" s="981"/>
      <c r="CX221" s="981"/>
      <c r="CY221" s="981"/>
      <c r="CZ221" s="981"/>
      <c r="DA221" s="981"/>
      <c r="DB221" s="981"/>
      <c r="DC221" s="981"/>
      <c r="DD221" s="981"/>
      <c r="DE221" s="981"/>
      <c r="DF221" s="981"/>
      <c r="DG221" s="981"/>
      <c r="DH221" s="981"/>
      <c r="DI221" s="981"/>
      <c r="DJ221" s="981"/>
      <c r="DK221" s="981"/>
      <c r="DL221" s="981"/>
      <c r="DM221" s="981"/>
      <c r="DN221" s="981"/>
      <c r="DO221" s="981"/>
      <c r="DP221" s="981"/>
      <c r="DQ221" s="981"/>
      <c r="DR221" s="981"/>
      <c r="DS221" s="981"/>
      <c r="DT221" s="981"/>
      <c r="DU221" s="981"/>
      <c r="DV221" s="981"/>
      <c r="DW221" s="981"/>
      <c r="DX221" s="981"/>
      <c r="DY221" s="981"/>
      <c r="DZ221" s="981"/>
      <c r="EA221" s="981"/>
      <c r="EB221" s="981"/>
      <c r="EC221" s="981"/>
      <c r="ED221" s="981"/>
      <c r="EE221" s="981"/>
      <c r="EF221" s="981"/>
      <c r="EG221" s="981"/>
      <c r="EH221" s="981"/>
      <c r="EI221" s="981"/>
      <c r="EJ221" s="981"/>
      <c r="EK221" s="981"/>
      <c r="EL221" s="981"/>
      <c r="EM221" s="981"/>
      <c r="EN221" s="981"/>
      <c r="EO221" s="981"/>
      <c r="EP221" s="981"/>
    </row>
    <row r="222" spans="6:146" s="980" customFormat="1">
      <c r="F222" s="981"/>
      <c r="G222" s="981"/>
      <c r="H222" s="981"/>
      <c r="I222" s="981"/>
      <c r="J222" s="981"/>
      <c r="K222" s="981"/>
      <c r="L222" s="981"/>
      <c r="M222" s="981"/>
      <c r="N222" s="981"/>
      <c r="O222" s="981"/>
      <c r="P222" s="981"/>
      <c r="Q222" s="981"/>
      <c r="R222" s="981"/>
      <c r="S222" s="981"/>
      <c r="T222" s="981"/>
      <c r="U222" s="981"/>
      <c r="V222" s="981"/>
      <c r="W222" s="981"/>
      <c r="X222" s="981"/>
      <c r="Y222" s="981"/>
      <c r="Z222" s="981"/>
      <c r="AA222" s="981"/>
      <c r="AB222" s="981"/>
      <c r="AC222" s="981"/>
      <c r="AD222" s="981"/>
      <c r="AE222" s="981"/>
      <c r="AF222" s="981"/>
      <c r="AG222" s="981"/>
      <c r="AH222" s="981"/>
      <c r="AI222" s="981"/>
      <c r="AJ222" s="981"/>
      <c r="AK222" s="981"/>
      <c r="AL222" s="981"/>
      <c r="AM222" s="981"/>
      <c r="AN222" s="981"/>
      <c r="AO222" s="981"/>
      <c r="AP222" s="981"/>
      <c r="AQ222" s="981"/>
      <c r="AR222" s="981"/>
      <c r="AS222" s="981"/>
      <c r="AT222" s="981"/>
      <c r="AU222" s="981"/>
      <c r="AV222" s="981"/>
      <c r="AW222" s="981"/>
      <c r="AX222" s="981"/>
      <c r="AY222" s="981"/>
      <c r="AZ222" s="981"/>
      <c r="BA222" s="981"/>
      <c r="BB222" s="981"/>
      <c r="BC222" s="981"/>
      <c r="BD222" s="981"/>
      <c r="BE222" s="981"/>
      <c r="BF222" s="981"/>
      <c r="BG222" s="981"/>
      <c r="BH222" s="981"/>
      <c r="BI222" s="981"/>
      <c r="BJ222" s="981"/>
      <c r="BK222" s="981"/>
      <c r="BL222" s="981"/>
      <c r="BM222" s="981"/>
      <c r="BN222" s="981"/>
      <c r="BO222" s="981"/>
      <c r="BP222" s="981"/>
      <c r="BQ222" s="981"/>
      <c r="BR222" s="981"/>
      <c r="BS222" s="981"/>
      <c r="BT222" s="981"/>
      <c r="BU222" s="981"/>
      <c r="BV222" s="981"/>
      <c r="BW222" s="981"/>
      <c r="BX222" s="981"/>
      <c r="BY222" s="981"/>
      <c r="BZ222" s="981"/>
      <c r="CA222" s="981"/>
      <c r="CB222" s="981"/>
      <c r="CC222" s="981"/>
      <c r="CD222" s="981"/>
      <c r="CE222" s="981"/>
      <c r="CF222" s="981"/>
      <c r="CG222" s="981"/>
      <c r="CH222" s="981"/>
      <c r="CI222" s="981"/>
      <c r="CJ222" s="981"/>
      <c r="CK222" s="981"/>
      <c r="CL222" s="981"/>
      <c r="CM222" s="981"/>
      <c r="CN222" s="981"/>
      <c r="CO222" s="981"/>
      <c r="CP222" s="981"/>
      <c r="CQ222" s="981"/>
      <c r="CR222" s="981"/>
      <c r="CS222" s="981"/>
      <c r="CT222" s="981"/>
      <c r="CU222" s="981"/>
      <c r="CV222" s="981"/>
      <c r="CW222" s="981"/>
      <c r="CX222" s="981"/>
      <c r="CY222" s="981"/>
      <c r="CZ222" s="981"/>
      <c r="DA222" s="981"/>
      <c r="DB222" s="981"/>
      <c r="DC222" s="981"/>
      <c r="DD222" s="981"/>
      <c r="DE222" s="981"/>
      <c r="DF222" s="981"/>
      <c r="DG222" s="981"/>
      <c r="DH222" s="981"/>
      <c r="DI222" s="981"/>
      <c r="DJ222" s="981"/>
      <c r="DK222" s="981"/>
      <c r="DL222" s="981"/>
      <c r="DM222" s="981"/>
      <c r="DN222" s="981"/>
      <c r="DO222" s="981"/>
      <c r="DP222" s="981"/>
      <c r="DQ222" s="981"/>
      <c r="DR222" s="981"/>
      <c r="DS222" s="981"/>
      <c r="DT222" s="981"/>
      <c r="DU222" s="981"/>
      <c r="DV222" s="981"/>
      <c r="DW222" s="981"/>
      <c r="DX222" s="981"/>
      <c r="DY222" s="981"/>
      <c r="DZ222" s="981"/>
      <c r="EA222" s="981"/>
      <c r="EB222" s="981"/>
      <c r="EC222" s="981"/>
      <c r="ED222" s="981"/>
      <c r="EE222" s="981"/>
      <c r="EF222" s="981"/>
      <c r="EG222" s="981"/>
      <c r="EH222" s="981"/>
      <c r="EI222" s="981"/>
      <c r="EJ222" s="981"/>
      <c r="EK222" s="981"/>
      <c r="EL222" s="981"/>
      <c r="EM222" s="981"/>
      <c r="EN222" s="981"/>
      <c r="EO222" s="981"/>
      <c r="EP222" s="981"/>
    </row>
    <row r="223" spans="6:146" s="980" customFormat="1">
      <c r="F223" s="981"/>
      <c r="G223" s="981"/>
      <c r="H223" s="981"/>
      <c r="I223" s="981"/>
      <c r="J223" s="981"/>
      <c r="K223" s="981"/>
      <c r="L223" s="981"/>
      <c r="M223" s="981"/>
      <c r="N223" s="981"/>
      <c r="O223" s="981"/>
      <c r="P223" s="981"/>
      <c r="Q223" s="981"/>
      <c r="R223" s="981"/>
      <c r="S223" s="981"/>
      <c r="T223" s="981"/>
      <c r="U223" s="981"/>
      <c r="V223" s="981"/>
      <c r="W223" s="981"/>
      <c r="X223" s="981"/>
      <c r="Y223" s="981"/>
      <c r="Z223" s="981"/>
      <c r="AA223" s="981"/>
      <c r="AB223" s="981"/>
      <c r="AC223" s="981"/>
      <c r="AD223" s="981"/>
      <c r="AE223" s="981"/>
      <c r="AF223" s="981"/>
      <c r="AG223" s="981"/>
      <c r="AH223" s="981"/>
      <c r="AI223" s="981"/>
      <c r="AJ223" s="981"/>
      <c r="AK223" s="981"/>
      <c r="AL223" s="981"/>
      <c r="AM223" s="981"/>
      <c r="AN223" s="981"/>
      <c r="AO223" s="981"/>
      <c r="AP223" s="981"/>
      <c r="AQ223" s="981"/>
      <c r="AR223" s="981"/>
      <c r="AS223" s="981"/>
      <c r="AT223" s="981"/>
      <c r="AU223" s="981"/>
      <c r="AV223" s="981"/>
      <c r="AW223" s="981"/>
      <c r="AX223" s="981"/>
      <c r="AY223" s="981"/>
      <c r="AZ223" s="981"/>
      <c r="BA223" s="981"/>
      <c r="BB223" s="981"/>
      <c r="BC223" s="981"/>
      <c r="BD223" s="981"/>
      <c r="BE223" s="981"/>
      <c r="BF223" s="981"/>
      <c r="BG223" s="981"/>
      <c r="BH223" s="981"/>
      <c r="BI223" s="981"/>
      <c r="BJ223" s="981"/>
      <c r="BK223" s="981"/>
      <c r="BL223" s="981"/>
      <c r="BM223" s="981"/>
      <c r="BN223" s="981"/>
      <c r="BO223" s="981"/>
      <c r="BP223" s="981"/>
      <c r="BQ223" s="981"/>
      <c r="BR223" s="981"/>
      <c r="BS223" s="981"/>
      <c r="BT223" s="981"/>
      <c r="BU223" s="981"/>
      <c r="BV223" s="981"/>
      <c r="BW223" s="981"/>
      <c r="BX223" s="981"/>
      <c r="BY223" s="981"/>
      <c r="BZ223" s="981"/>
      <c r="CA223" s="981"/>
      <c r="CB223" s="981"/>
      <c r="CC223" s="981"/>
      <c r="CD223" s="981"/>
      <c r="CE223" s="981"/>
      <c r="CF223" s="981"/>
      <c r="CG223" s="981"/>
      <c r="CH223" s="981"/>
      <c r="CI223" s="981"/>
      <c r="CJ223" s="981"/>
      <c r="CK223" s="981"/>
      <c r="CL223" s="981"/>
      <c r="CM223" s="981"/>
      <c r="CN223" s="981"/>
      <c r="CO223" s="981"/>
      <c r="CP223" s="981"/>
      <c r="CQ223" s="981"/>
      <c r="CR223" s="981"/>
      <c r="CS223" s="981"/>
      <c r="CT223" s="981"/>
      <c r="CU223" s="981"/>
      <c r="CV223" s="981"/>
      <c r="CW223" s="981"/>
      <c r="CX223" s="981"/>
      <c r="CY223" s="981"/>
      <c r="CZ223" s="981"/>
      <c r="DA223" s="981"/>
      <c r="DB223" s="981"/>
      <c r="DC223" s="981"/>
      <c r="DD223" s="981"/>
      <c r="DE223" s="981"/>
      <c r="DF223" s="981"/>
      <c r="DG223" s="981"/>
      <c r="DH223" s="981"/>
      <c r="DI223" s="981"/>
      <c r="DJ223" s="981"/>
      <c r="DK223" s="981"/>
      <c r="DL223" s="981"/>
      <c r="DM223" s="981"/>
      <c r="DN223" s="981"/>
      <c r="DO223" s="981"/>
      <c r="DP223" s="981"/>
      <c r="DQ223" s="981"/>
      <c r="DR223" s="981"/>
      <c r="DS223" s="981"/>
      <c r="DT223" s="981"/>
      <c r="DU223" s="981"/>
      <c r="DV223" s="981"/>
      <c r="DW223" s="981"/>
      <c r="DX223" s="981"/>
      <c r="DY223" s="981"/>
      <c r="DZ223" s="981"/>
      <c r="EA223" s="981"/>
      <c r="EB223" s="981"/>
      <c r="EC223" s="981"/>
      <c r="ED223" s="981"/>
      <c r="EE223" s="981"/>
      <c r="EF223" s="981"/>
      <c r="EG223" s="981"/>
      <c r="EH223" s="981"/>
      <c r="EI223" s="981"/>
      <c r="EJ223" s="981"/>
      <c r="EK223" s="981"/>
      <c r="EL223" s="981"/>
      <c r="EM223" s="981"/>
      <c r="EN223" s="981"/>
      <c r="EO223" s="981"/>
      <c r="EP223" s="981"/>
    </row>
    <row r="224" spans="6:146" s="980" customFormat="1">
      <c r="F224" s="981"/>
      <c r="G224" s="981"/>
      <c r="H224" s="981"/>
      <c r="I224" s="981"/>
      <c r="J224" s="981"/>
      <c r="K224" s="981"/>
      <c r="L224" s="981"/>
      <c r="M224" s="981"/>
      <c r="N224" s="981"/>
      <c r="O224" s="981"/>
      <c r="P224" s="981"/>
      <c r="Q224" s="981"/>
      <c r="R224" s="981"/>
      <c r="S224" s="981"/>
      <c r="T224" s="981"/>
      <c r="U224" s="981"/>
      <c r="V224" s="981"/>
      <c r="W224" s="981"/>
      <c r="X224" s="981"/>
      <c r="Y224" s="981"/>
      <c r="Z224" s="981"/>
      <c r="AA224" s="981"/>
      <c r="AB224" s="981"/>
      <c r="AC224" s="981"/>
      <c r="AD224" s="981"/>
      <c r="AE224" s="981"/>
      <c r="AF224" s="981"/>
      <c r="AG224" s="981"/>
      <c r="AH224" s="981"/>
      <c r="AI224" s="981"/>
      <c r="AJ224" s="981"/>
      <c r="AK224" s="981"/>
      <c r="AL224" s="981"/>
      <c r="AM224" s="981"/>
      <c r="AN224" s="981"/>
      <c r="AO224" s="981"/>
      <c r="AP224" s="981"/>
      <c r="AQ224" s="981"/>
      <c r="AR224" s="981"/>
      <c r="AS224" s="981"/>
      <c r="AT224" s="981"/>
      <c r="AU224" s="981"/>
      <c r="AV224" s="981"/>
      <c r="AW224" s="981"/>
      <c r="AX224" s="981"/>
      <c r="AY224" s="981"/>
      <c r="AZ224" s="981"/>
      <c r="BA224" s="981"/>
      <c r="BB224" s="981"/>
      <c r="BC224" s="981"/>
      <c r="BD224" s="981"/>
      <c r="BE224" s="981"/>
      <c r="BF224" s="981"/>
      <c r="BG224" s="981"/>
      <c r="BH224" s="981"/>
      <c r="BI224" s="981"/>
      <c r="BJ224" s="981"/>
      <c r="BK224" s="981"/>
      <c r="BL224" s="981"/>
      <c r="BM224" s="981"/>
      <c r="BN224" s="981"/>
      <c r="BO224" s="981"/>
      <c r="BP224" s="981"/>
      <c r="BQ224" s="981"/>
      <c r="BR224" s="981"/>
      <c r="BS224" s="981"/>
      <c r="BT224" s="981"/>
      <c r="BU224" s="981"/>
      <c r="BV224" s="981"/>
      <c r="BW224" s="981"/>
      <c r="BX224" s="981"/>
      <c r="BY224" s="981"/>
      <c r="BZ224" s="981"/>
      <c r="CA224" s="981"/>
      <c r="CB224" s="981"/>
      <c r="CC224" s="981"/>
      <c r="CD224" s="981"/>
      <c r="CE224" s="981"/>
      <c r="CF224" s="981"/>
      <c r="CG224" s="981"/>
      <c r="CH224" s="981"/>
      <c r="CI224" s="981"/>
      <c r="CJ224" s="981"/>
      <c r="CK224" s="981"/>
      <c r="CL224" s="981"/>
      <c r="CM224" s="981"/>
      <c r="CN224" s="981"/>
      <c r="CO224" s="981"/>
      <c r="CP224" s="981"/>
      <c r="CQ224" s="981"/>
      <c r="CR224" s="981"/>
      <c r="CS224" s="981"/>
      <c r="CT224" s="981"/>
      <c r="CU224" s="981"/>
      <c r="CV224" s="981"/>
      <c r="CW224" s="981"/>
      <c r="CX224" s="981"/>
      <c r="CY224" s="981"/>
      <c r="CZ224" s="981"/>
      <c r="DA224" s="981"/>
      <c r="DB224" s="981"/>
      <c r="DC224" s="981"/>
      <c r="DD224" s="981"/>
      <c r="DE224" s="981"/>
      <c r="DF224" s="981"/>
      <c r="DG224" s="981"/>
      <c r="DH224" s="981"/>
      <c r="DI224" s="981"/>
      <c r="DJ224" s="981"/>
      <c r="DK224" s="981"/>
      <c r="DL224" s="981"/>
      <c r="DM224" s="981"/>
      <c r="DN224" s="981"/>
      <c r="DO224" s="981"/>
      <c r="DP224" s="981"/>
      <c r="DQ224" s="981"/>
      <c r="DR224" s="981"/>
      <c r="DS224" s="981"/>
      <c r="DT224" s="981"/>
      <c r="DU224" s="981"/>
      <c r="DV224" s="981"/>
      <c r="DW224" s="981"/>
      <c r="DX224" s="981"/>
      <c r="DY224" s="981"/>
      <c r="DZ224" s="981"/>
      <c r="EA224" s="981"/>
      <c r="EB224" s="981"/>
      <c r="EC224" s="981"/>
      <c r="ED224" s="981"/>
      <c r="EE224" s="981"/>
      <c r="EF224" s="981"/>
      <c r="EG224" s="981"/>
      <c r="EH224" s="981"/>
      <c r="EI224" s="981"/>
      <c r="EJ224" s="981"/>
      <c r="EK224" s="981"/>
      <c r="EL224" s="981"/>
      <c r="EM224" s="981"/>
      <c r="EN224" s="981"/>
      <c r="EO224" s="981"/>
      <c r="EP224" s="981"/>
    </row>
    <row r="225" spans="6:146" s="980" customFormat="1">
      <c r="F225" s="981"/>
      <c r="G225" s="981"/>
      <c r="H225" s="981"/>
      <c r="I225" s="981"/>
      <c r="J225" s="981"/>
      <c r="K225" s="981"/>
      <c r="L225" s="981"/>
      <c r="M225" s="981"/>
      <c r="N225" s="981"/>
      <c r="O225" s="981"/>
      <c r="P225" s="981"/>
      <c r="Q225" s="981"/>
      <c r="R225" s="981"/>
      <c r="S225" s="981"/>
      <c r="T225" s="981"/>
      <c r="U225" s="981"/>
      <c r="V225" s="981"/>
      <c r="W225" s="981"/>
      <c r="X225" s="981"/>
      <c r="Y225" s="981"/>
      <c r="Z225" s="981"/>
      <c r="AA225" s="981"/>
      <c r="AB225" s="981"/>
      <c r="AC225" s="981"/>
      <c r="AD225" s="981"/>
      <c r="AE225" s="981"/>
      <c r="AF225" s="981"/>
      <c r="AG225" s="981"/>
      <c r="AH225" s="981"/>
      <c r="AI225" s="981"/>
      <c r="AJ225" s="981"/>
      <c r="AK225" s="981"/>
      <c r="AL225" s="981"/>
      <c r="AM225" s="981"/>
      <c r="AN225" s="981"/>
      <c r="AO225" s="981"/>
      <c r="AP225" s="981"/>
      <c r="AQ225" s="981"/>
      <c r="AR225" s="981"/>
      <c r="AS225" s="981"/>
      <c r="AT225" s="981"/>
      <c r="AU225" s="981"/>
      <c r="AV225" s="981"/>
      <c r="AW225" s="981"/>
      <c r="AX225" s="981"/>
      <c r="AY225" s="981"/>
      <c r="AZ225" s="981"/>
      <c r="BA225" s="981"/>
      <c r="BB225" s="981"/>
      <c r="BC225" s="981"/>
      <c r="BD225" s="981"/>
      <c r="BE225" s="981"/>
      <c r="BF225" s="981"/>
      <c r="BG225" s="981"/>
      <c r="BH225" s="981"/>
      <c r="BI225" s="981"/>
      <c r="BJ225" s="981"/>
      <c r="BK225" s="981"/>
      <c r="BL225" s="981"/>
      <c r="BM225" s="981"/>
      <c r="BN225" s="981"/>
      <c r="BO225" s="981"/>
      <c r="BP225" s="981"/>
      <c r="BQ225" s="981"/>
      <c r="BR225" s="981"/>
      <c r="BS225" s="981"/>
      <c r="BT225" s="981"/>
      <c r="BU225" s="981"/>
      <c r="BV225" s="981"/>
      <c r="BW225" s="981"/>
      <c r="BX225" s="981"/>
      <c r="BY225" s="981"/>
      <c r="BZ225" s="981"/>
      <c r="CA225" s="981"/>
      <c r="CB225" s="981"/>
      <c r="CC225" s="981"/>
      <c r="CD225" s="981"/>
      <c r="CE225" s="981"/>
      <c r="CF225" s="981"/>
      <c r="CG225" s="981"/>
      <c r="CH225" s="981"/>
      <c r="CI225" s="981"/>
      <c r="CJ225" s="981"/>
      <c r="CK225" s="981"/>
      <c r="CL225" s="981"/>
      <c r="CM225" s="981"/>
      <c r="CN225" s="981"/>
      <c r="CO225" s="981"/>
      <c r="CP225" s="981"/>
      <c r="CQ225" s="981"/>
      <c r="CR225" s="981"/>
      <c r="CS225" s="981"/>
      <c r="CT225" s="981"/>
      <c r="CU225" s="981"/>
      <c r="CV225" s="981"/>
      <c r="CW225" s="981"/>
      <c r="CX225" s="981"/>
      <c r="CY225" s="981"/>
      <c r="CZ225" s="981"/>
      <c r="DA225" s="981"/>
      <c r="DB225" s="981"/>
      <c r="DC225" s="981"/>
      <c r="DD225" s="981"/>
      <c r="DE225" s="981"/>
      <c r="DF225" s="981"/>
      <c r="DG225" s="981"/>
      <c r="DH225" s="981"/>
      <c r="DI225" s="981"/>
      <c r="DJ225" s="981"/>
      <c r="DK225" s="981"/>
      <c r="DL225" s="981"/>
      <c r="DM225" s="981"/>
      <c r="DN225" s="981"/>
      <c r="DO225" s="981"/>
      <c r="DP225" s="981"/>
      <c r="DQ225" s="981"/>
      <c r="DR225" s="981"/>
      <c r="DS225" s="981"/>
      <c r="DT225" s="981"/>
      <c r="DU225" s="981"/>
      <c r="DV225" s="981"/>
      <c r="DW225" s="981"/>
      <c r="DX225" s="981"/>
      <c r="DY225" s="981"/>
      <c r="DZ225" s="981"/>
      <c r="EA225" s="981"/>
      <c r="EB225" s="981"/>
      <c r="EC225" s="981"/>
      <c r="ED225" s="981"/>
      <c r="EE225" s="981"/>
      <c r="EF225" s="981"/>
      <c r="EG225" s="981"/>
      <c r="EH225" s="981"/>
      <c r="EI225" s="981"/>
      <c r="EJ225" s="981"/>
      <c r="EK225" s="981"/>
      <c r="EL225" s="981"/>
      <c r="EM225" s="981"/>
      <c r="EN225" s="981"/>
      <c r="EO225" s="981"/>
      <c r="EP225" s="981"/>
    </row>
    <row r="226" spans="6:146" s="980" customFormat="1">
      <c r="F226" s="981"/>
      <c r="G226" s="981"/>
      <c r="H226" s="981"/>
      <c r="I226" s="981"/>
      <c r="J226" s="981"/>
      <c r="K226" s="981"/>
      <c r="L226" s="981"/>
      <c r="M226" s="981"/>
      <c r="N226" s="981"/>
      <c r="O226" s="981"/>
      <c r="P226" s="981"/>
      <c r="Q226" s="981"/>
      <c r="R226" s="981"/>
      <c r="S226" s="981"/>
      <c r="T226" s="981"/>
      <c r="U226" s="981"/>
      <c r="V226" s="981"/>
      <c r="W226" s="981"/>
      <c r="X226" s="981"/>
      <c r="Y226" s="981"/>
      <c r="Z226" s="981"/>
      <c r="AA226" s="981"/>
      <c r="AB226" s="981"/>
      <c r="AC226" s="981"/>
      <c r="AD226" s="981"/>
      <c r="AE226" s="981"/>
      <c r="AF226" s="981"/>
      <c r="AG226" s="981"/>
      <c r="AH226" s="981"/>
      <c r="AI226" s="981"/>
      <c r="AJ226" s="981"/>
      <c r="AK226" s="981"/>
      <c r="AL226" s="981"/>
      <c r="AM226" s="981"/>
      <c r="AN226" s="981"/>
      <c r="AO226" s="981"/>
      <c r="AP226" s="981"/>
      <c r="AQ226" s="981"/>
      <c r="AR226" s="981"/>
      <c r="AS226" s="981"/>
      <c r="AT226" s="981"/>
      <c r="AU226" s="981"/>
      <c r="AV226" s="981"/>
      <c r="AW226" s="981"/>
      <c r="AX226" s="981"/>
      <c r="AY226" s="981"/>
      <c r="AZ226" s="981"/>
      <c r="BA226" s="981"/>
      <c r="BB226" s="981"/>
      <c r="BC226" s="981"/>
      <c r="BD226" s="981"/>
      <c r="BE226" s="981"/>
      <c r="BF226" s="981"/>
      <c r="BG226" s="981"/>
      <c r="BH226" s="981"/>
      <c r="BI226" s="981"/>
      <c r="BJ226" s="981"/>
      <c r="BK226" s="981"/>
      <c r="BL226" s="981"/>
      <c r="BM226" s="981"/>
      <c r="BN226" s="981"/>
      <c r="BO226" s="981"/>
      <c r="BP226" s="981"/>
      <c r="BQ226" s="981"/>
      <c r="BR226" s="981"/>
      <c r="BS226" s="981"/>
      <c r="BT226" s="981"/>
      <c r="BU226" s="981"/>
      <c r="BV226" s="981"/>
      <c r="BW226" s="981"/>
      <c r="BX226" s="981"/>
      <c r="BY226" s="981"/>
      <c r="BZ226" s="981"/>
      <c r="CA226" s="981"/>
      <c r="CB226" s="981"/>
      <c r="CC226" s="981"/>
      <c r="CD226" s="981"/>
      <c r="CE226" s="981"/>
      <c r="CF226" s="981"/>
      <c r="CG226" s="981"/>
      <c r="CH226" s="981"/>
      <c r="CI226" s="981"/>
      <c r="CJ226" s="981"/>
      <c r="CK226" s="981"/>
      <c r="CL226" s="981"/>
      <c r="CM226" s="981"/>
      <c r="CN226" s="981"/>
      <c r="CO226" s="981"/>
      <c r="CP226" s="981"/>
      <c r="CQ226" s="981"/>
      <c r="CR226" s="981"/>
      <c r="CS226" s="981"/>
      <c r="CT226" s="981"/>
      <c r="CU226" s="981"/>
      <c r="CV226" s="981"/>
      <c r="CW226" s="981"/>
      <c r="CX226" s="981"/>
      <c r="CY226" s="981"/>
      <c r="CZ226" s="981"/>
      <c r="DA226" s="981"/>
      <c r="DB226" s="981"/>
      <c r="DC226" s="981"/>
      <c r="DD226" s="981"/>
      <c r="DE226" s="981"/>
      <c r="DF226" s="981"/>
      <c r="DG226" s="981"/>
      <c r="DH226" s="981"/>
      <c r="DI226" s="981"/>
      <c r="DJ226" s="981"/>
      <c r="DK226" s="981"/>
      <c r="DL226" s="981"/>
      <c r="DM226" s="981"/>
      <c r="DN226" s="981"/>
      <c r="DO226" s="981"/>
      <c r="DP226" s="981"/>
      <c r="DQ226" s="981"/>
      <c r="DR226" s="981"/>
      <c r="DS226" s="981"/>
      <c r="DT226" s="981"/>
      <c r="DU226" s="981"/>
      <c r="DV226" s="981"/>
      <c r="DW226" s="981"/>
      <c r="DX226" s="981"/>
      <c r="DY226" s="981"/>
      <c r="DZ226" s="981"/>
      <c r="EA226" s="981"/>
      <c r="EB226" s="981"/>
      <c r="EC226" s="981"/>
      <c r="ED226" s="981"/>
      <c r="EE226" s="981"/>
      <c r="EF226" s="981"/>
      <c r="EG226" s="981"/>
      <c r="EH226" s="981"/>
      <c r="EI226" s="981"/>
      <c r="EJ226" s="981"/>
      <c r="EK226" s="981"/>
      <c r="EL226" s="981"/>
      <c r="EM226" s="981"/>
      <c r="EN226" s="981"/>
      <c r="EO226" s="981"/>
      <c r="EP226" s="981"/>
    </row>
    <row r="227" spans="6:146" s="980" customFormat="1">
      <c r="F227" s="981"/>
      <c r="G227" s="981"/>
      <c r="H227" s="981"/>
      <c r="I227" s="981"/>
      <c r="J227" s="981"/>
      <c r="K227" s="981"/>
      <c r="L227" s="981"/>
      <c r="M227" s="981"/>
      <c r="N227" s="981"/>
      <c r="O227" s="981"/>
      <c r="P227" s="981"/>
      <c r="Q227" s="981"/>
      <c r="R227" s="981"/>
      <c r="S227" s="981"/>
      <c r="T227" s="981"/>
      <c r="U227" s="981"/>
      <c r="V227" s="981"/>
      <c r="W227" s="981"/>
      <c r="X227" s="981"/>
      <c r="Y227" s="981"/>
      <c r="Z227" s="981"/>
      <c r="AA227" s="981"/>
      <c r="AB227" s="981"/>
      <c r="AC227" s="981"/>
      <c r="AD227" s="981"/>
      <c r="AE227" s="981"/>
      <c r="AF227" s="981"/>
      <c r="AG227" s="981"/>
      <c r="AH227" s="981"/>
      <c r="AI227" s="981"/>
      <c r="AJ227" s="981"/>
      <c r="AK227" s="981"/>
      <c r="AL227" s="981"/>
      <c r="AM227" s="981"/>
      <c r="AN227" s="981"/>
      <c r="AO227" s="981"/>
      <c r="AP227" s="981"/>
      <c r="AQ227" s="981"/>
      <c r="AR227" s="981"/>
      <c r="AS227" s="981"/>
      <c r="AT227" s="981"/>
      <c r="AU227" s="981"/>
      <c r="AV227" s="981"/>
      <c r="AW227" s="981"/>
      <c r="AX227" s="981"/>
      <c r="AY227" s="981"/>
      <c r="AZ227" s="981"/>
      <c r="BA227" s="981"/>
      <c r="BB227" s="981"/>
      <c r="BC227" s="981"/>
      <c r="BD227" s="981"/>
      <c r="BE227" s="981"/>
      <c r="BF227" s="981"/>
      <c r="BG227" s="981"/>
      <c r="BH227" s="981"/>
      <c r="BI227" s="981"/>
      <c r="BJ227" s="981"/>
      <c r="BK227" s="981"/>
      <c r="BL227" s="981"/>
      <c r="BM227" s="981"/>
      <c r="BN227" s="981"/>
      <c r="BO227" s="981"/>
      <c r="BP227" s="981"/>
      <c r="BQ227" s="981"/>
      <c r="BR227" s="981"/>
      <c r="BS227" s="981"/>
      <c r="BT227" s="981"/>
      <c r="BU227" s="981"/>
      <c r="BV227" s="981"/>
      <c r="BW227" s="981"/>
      <c r="BX227" s="981"/>
      <c r="BY227" s="981"/>
      <c r="BZ227" s="981"/>
      <c r="CA227" s="981"/>
      <c r="CB227" s="981"/>
      <c r="CC227" s="981"/>
      <c r="CD227" s="981"/>
      <c r="CE227" s="981"/>
      <c r="CF227" s="981"/>
      <c r="CG227" s="981"/>
      <c r="CH227" s="981"/>
      <c r="CI227" s="981"/>
      <c r="CJ227" s="981"/>
      <c r="CK227" s="981"/>
      <c r="CL227" s="981"/>
      <c r="CM227" s="981"/>
      <c r="CN227" s="981"/>
      <c r="CO227" s="981"/>
      <c r="CP227" s="981"/>
      <c r="CQ227" s="981"/>
      <c r="CR227" s="981"/>
      <c r="CS227" s="981"/>
      <c r="CT227" s="981"/>
      <c r="CU227" s="981"/>
      <c r="CV227" s="981"/>
      <c r="CW227" s="981"/>
      <c r="CX227" s="981"/>
      <c r="CY227" s="981"/>
      <c r="CZ227" s="981"/>
      <c r="DA227" s="981"/>
      <c r="DB227" s="981"/>
      <c r="DC227" s="981"/>
      <c r="DD227" s="981"/>
      <c r="DE227" s="981"/>
      <c r="DF227" s="981"/>
      <c r="DG227" s="981"/>
      <c r="DH227" s="981"/>
      <c r="DI227" s="981"/>
      <c r="DJ227" s="981"/>
      <c r="DK227" s="981"/>
      <c r="DL227" s="981"/>
      <c r="DM227" s="981"/>
      <c r="DN227" s="981"/>
      <c r="DO227" s="981"/>
      <c r="DP227" s="981"/>
      <c r="DQ227" s="981"/>
      <c r="DR227" s="981"/>
      <c r="DS227" s="981"/>
      <c r="DT227" s="981"/>
      <c r="DU227" s="981"/>
      <c r="DV227" s="981"/>
      <c r="DW227" s="981"/>
      <c r="DX227" s="981"/>
      <c r="DY227" s="981"/>
      <c r="DZ227" s="981"/>
      <c r="EA227" s="981"/>
      <c r="EB227" s="981"/>
      <c r="EC227" s="981"/>
      <c r="ED227" s="981"/>
      <c r="EE227" s="981"/>
      <c r="EF227" s="981"/>
      <c r="EG227" s="981"/>
      <c r="EH227" s="981"/>
      <c r="EI227" s="981"/>
      <c r="EJ227" s="981"/>
      <c r="EK227" s="981"/>
      <c r="EL227" s="981"/>
      <c r="EM227" s="981"/>
      <c r="EN227" s="981"/>
      <c r="EO227" s="981"/>
      <c r="EP227" s="981"/>
    </row>
    <row r="228" spans="6:146" s="980" customFormat="1">
      <c r="F228" s="981"/>
      <c r="G228" s="981"/>
      <c r="H228" s="981"/>
      <c r="I228" s="981"/>
      <c r="J228" s="981"/>
      <c r="K228" s="981"/>
      <c r="L228" s="981"/>
      <c r="M228" s="981"/>
      <c r="N228" s="981"/>
      <c r="O228" s="981"/>
      <c r="P228" s="981"/>
      <c r="Q228" s="981"/>
      <c r="R228" s="981"/>
      <c r="S228" s="981"/>
      <c r="T228" s="981"/>
      <c r="U228" s="981"/>
      <c r="V228" s="981"/>
      <c r="W228" s="981"/>
      <c r="X228" s="981"/>
      <c r="Y228" s="981"/>
      <c r="Z228" s="981"/>
      <c r="AA228" s="981"/>
      <c r="AB228" s="981"/>
      <c r="AC228" s="981"/>
      <c r="AD228" s="981"/>
      <c r="AE228" s="981"/>
      <c r="AF228" s="981"/>
      <c r="AG228" s="981"/>
      <c r="AH228" s="981"/>
      <c r="AI228" s="981"/>
      <c r="AJ228" s="981"/>
      <c r="AK228" s="981"/>
      <c r="AL228" s="981"/>
      <c r="AM228" s="981"/>
      <c r="AN228" s="981"/>
      <c r="AO228" s="981"/>
      <c r="AP228" s="981"/>
      <c r="AQ228" s="981"/>
      <c r="AR228" s="981"/>
      <c r="AS228" s="981"/>
      <c r="AT228" s="981"/>
      <c r="AU228" s="981"/>
      <c r="AV228" s="981"/>
      <c r="AW228" s="981"/>
      <c r="AX228" s="981"/>
      <c r="AY228" s="981"/>
      <c r="AZ228" s="981"/>
      <c r="BA228" s="981"/>
      <c r="BB228" s="981"/>
      <c r="BC228" s="981"/>
      <c r="BD228" s="981"/>
      <c r="BE228" s="981"/>
      <c r="BF228" s="981"/>
      <c r="BG228" s="981"/>
      <c r="BH228" s="981"/>
      <c r="BI228" s="981"/>
      <c r="BJ228" s="981"/>
      <c r="BK228" s="981"/>
      <c r="BL228" s="981"/>
      <c r="BM228" s="981"/>
      <c r="BN228" s="981"/>
      <c r="BO228" s="981"/>
      <c r="BP228" s="981"/>
      <c r="BQ228" s="981"/>
      <c r="BR228" s="981"/>
      <c r="BS228" s="981"/>
      <c r="BT228" s="981"/>
      <c r="BU228" s="981"/>
      <c r="BV228" s="981"/>
      <c r="BW228" s="981"/>
      <c r="BX228" s="981"/>
      <c r="BY228" s="981"/>
      <c r="BZ228" s="981"/>
      <c r="CA228" s="981"/>
      <c r="CB228" s="981"/>
      <c r="CC228" s="981"/>
      <c r="CD228" s="981"/>
      <c r="CE228" s="981"/>
      <c r="CF228" s="981"/>
      <c r="CG228" s="981"/>
      <c r="CH228" s="981"/>
      <c r="CI228" s="981"/>
      <c r="CJ228" s="981"/>
      <c r="CK228" s="981"/>
      <c r="CL228" s="981"/>
      <c r="CM228" s="981"/>
      <c r="CN228" s="981"/>
      <c r="CO228" s="981"/>
      <c r="CP228" s="981"/>
      <c r="CQ228" s="981"/>
      <c r="CR228" s="981"/>
      <c r="CS228" s="981"/>
      <c r="CT228" s="981"/>
      <c r="CU228" s="981"/>
      <c r="CV228" s="981"/>
      <c r="CW228" s="981"/>
      <c r="CX228" s="981"/>
      <c r="CY228" s="981"/>
      <c r="CZ228" s="981"/>
      <c r="DA228" s="981"/>
      <c r="DB228" s="981"/>
      <c r="DC228" s="981"/>
      <c r="DD228" s="981"/>
      <c r="DE228" s="981"/>
      <c r="DF228" s="981"/>
      <c r="DG228" s="981"/>
      <c r="DH228" s="981"/>
      <c r="DI228" s="981"/>
      <c r="DJ228" s="981"/>
      <c r="DK228" s="981"/>
      <c r="DL228" s="981"/>
      <c r="DM228" s="981"/>
      <c r="DN228" s="981"/>
      <c r="DO228" s="981"/>
      <c r="DP228" s="981"/>
      <c r="DQ228" s="981"/>
      <c r="DR228" s="981"/>
      <c r="DS228" s="981"/>
      <c r="DT228" s="981"/>
      <c r="DU228" s="981"/>
      <c r="DV228" s="981"/>
      <c r="DW228" s="981"/>
      <c r="DX228" s="981"/>
      <c r="DY228" s="981"/>
      <c r="DZ228" s="981"/>
      <c r="EA228" s="981"/>
      <c r="EB228" s="981"/>
      <c r="EC228" s="981"/>
      <c r="ED228" s="981"/>
      <c r="EE228" s="981"/>
      <c r="EF228" s="981"/>
      <c r="EG228" s="981"/>
      <c r="EH228" s="981"/>
      <c r="EI228" s="981"/>
      <c r="EJ228" s="981"/>
      <c r="EK228" s="981"/>
      <c r="EL228" s="981"/>
      <c r="EM228" s="981"/>
      <c r="EN228" s="981"/>
      <c r="EO228" s="981"/>
      <c r="EP228" s="981"/>
    </row>
    <row r="229" spans="6:146" s="980" customFormat="1">
      <c r="F229" s="981"/>
      <c r="G229" s="981"/>
      <c r="H229" s="981"/>
      <c r="I229" s="981"/>
      <c r="J229" s="981"/>
      <c r="K229" s="981"/>
      <c r="L229" s="981"/>
      <c r="M229" s="981"/>
      <c r="N229" s="981"/>
      <c r="O229" s="981"/>
      <c r="P229" s="981"/>
      <c r="Q229" s="981"/>
      <c r="R229" s="981"/>
      <c r="S229" s="981"/>
      <c r="T229" s="981"/>
      <c r="U229" s="981"/>
      <c r="V229" s="981"/>
      <c r="W229" s="981"/>
      <c r="X229" s="981"/>
      <c r="Y229" s="981"/>
      <c r="Z229" s="981"/>
      <c r="AA229" s="981"/>
      <c r="AB229" s="981"/>
      <c r="AC229" s="981"/>
      <c r="AD229" s="981"/>
      <c r="AE229" s="981"/>
      <c r="AF229" s="981"/>
      <c r="AG229" s="981"/>
      <c r="AH229" s="981"/>
      <c r="AI229" s="981"/>
      <c r="AJ229" s="981"/>
      <c r="AK229" s="981"/>
      <c r="AL229" s="981"/>
      <c r="AM229" s="981"/>
      <c r="AN229" s="981"/>
      <c r="AO229" s="981"/>
      <c r="AP229" s="981"/>
      <c r="AQ229" s="981"/>
      <c r="AR229" s="981"/>
      <c r="AS229" s="981"/>
      <c r="AT229" s="981"/>
      <c r="AU229" s="981"/>
      <c r="AV229" s="981"/>
      <c r="AW229" s="981"/>
      <c r="AX229" s="981"/>
      <c r="AY229" s="981"/>
      <c r="AZ229" s="981"/>
      <c r="BA229" s="981"/>
      <c r="BB229" s="981"/>
      <c r="BC229" s="981"/>
      <c r="BD229" s="981"/>
      <c r="BE229" s="981"/>
      <c r="BF229" s="981"/>
      <c r="BG229" s="981"/>
      <c r="BH229" s="981"/>
      <c r="BI229" s="981"/>
      <c r="BJ229" s="981"/>
      <c r="BK229" s="981"/>
      <c r="BL229" s="981"/>
      <c r="BM229" s="981"/>
      <c r="BN229" s="981"/>
      <c r="BO229" s="981"/>
      <c r="BP229" s="981"/>
      <c r="BQ229" s="981"/>
      <c r="BR229" s="981"/>
      <c r="BS229" s="981"/>
      <c r="BT229" s="981"/>
      <c r="BU229" s="981"/>
      <c r="BV229" s="981"/>
      <c r="BW229" s="981"/>
      <c r="BX229" s="981"/>
      <c r="BY229" s="981"/>
      <c r="BZ229" s="981"/>
      <c r="CA229" s="981"/>
      <c r="CB229" s="981"/>
      <c r="CC229" s="981"/>
      <c r="CD229" s="981"/>
      <c r="CE229" s="981"/>
      <c r="CF229" s="981"/>
      <c r="CG229" s="981"/>
      <c r="CH229" s="981"/>
      <c r="CI229" s="981"/>
      <c r="CJ229" s="981"/>
      <c r="CK229" s="981"/>
      <c r="CL229" s="981"/>
      <c r="CM229" s="981"/>
      <c r="CN229" s="981"/>
      <c r="CO229" s="981"/>
      <c r="CP229" s="981"/>
      <c r="CQ229" s="981"/>
      <c r="CR229" s="981"/>
      <c r="CS229" s="981"/>
      <c r="CT229" s="981"/>
      <c r="CU229" s="981"/>
      <c r="CV229" s="981"/>
      <c r="CW229" s="981"/>
      <c r="CX229" s="981"/>
      <c r="CY229" s="981"/>
      <c r="CZ229" s="981"/>
      <c r="DA229" s="981"/>
      <c r="DB229" s="981"/>
      <c r="DC229" s="981"/>
      <c r="DD229" s="981"/>
      <c r="DE229" s="981"/>
      <c r="DF229" s="981"/>
      <c r="DG229" s="981"/>
      <c r="DH229" s="981"/>
      <c r="DI229" s="981"/>
      <c r="DJ229" s="981"/>
      <c r="DK229" s="981"/>
      <c r="DL229" s="981"/>
      <c r="DM229" s="981"/>
      <c r="DN229" s="981"/>
      <c r="DO229" s="981"/>
      <c r="DP229" s="981"/>
      <c r="DQ229" s="981"/>
      <c r="DR229" s="981"/>
      <c r="DS229" s="981"/>
      <c r="DT229" s="981"/>
      <c r="DU229" s="981"/>
      <c r="DV229" s="981"/>
      <c r="DW229" s="981"/>
      <c r="DX229" s="981"/>
      <c r="DY229" s="981"/>
      <c r="DZ229" s="981"/>
      <c r="EA229" s="981"/>
      <c r="EB229" s="981"/>
      <c r="EC229" s="981"/>
      <c r="ED229" s="981"/>
      <c r="EE229" s="981"/>
      <c r="EF229" s="981"/>
      <c r="EG229" s="981"/>
      <c r="EH229" s="981"/>
      <c r="EI229" s="981"/>
      <c r="EJ229" s="981"/>
      <c r="EK229" s="981"/>
      <c r="EL229" s="981"/>
      <c r="EM229" s="981"/>
      <c r="EN229" s="981"/>
      <c r="EO229" s="981"/>
      <c r="EP229" s="981"/>
    </row>
    <row r="230" spans="6:146" s="980" customFormat="1">
      <c r="F230" s="981"/>
      <c r="G230" s="981"/>
      <c r="H230" s="981"/>
      <c r="I230" s="981"/>
      <c r="J230" s="981"/>
      <c r="K230" s="981"/>
      <c r="L230" s="981"/>
      <c r="M230" s="981"/>
      <c r="N230" s="981"/>
      <c r="O230" s="981"/>
      <c r="P230" s="981"/>
      <c r="Q230" s="981"/>
      <c r="R230" s="981"/>
      <c r="S230" s="981"/>
      <c r="T230" s="981"/>
      <c r="U230" s="981"/>
      <c r="V230" s="981"/>
      <c r="W230" s="981"/>
      <c r="X230" s="981"/>
      <c r="Y230" s="981"/>
      <c r="Z230" s="981"/>
      <c r="AA230" s="981"/>
      <c r="AB230" s="981"/>
      <c r="AC230" s="981"/>
      <c r="AD230" s="981"/>
      <c r="AE230" s="981"/>
      <c r="AF230" s="981"/>
      <c r="AG230" s="981"/>
      <c r="AH230" s="981"/>
      <c r="AI230" s="981"/>
      <c r="AJ230" s="981"/>
      <c r="AK230" s="981"/>
      <c r="AL230" s="981"/>
      <c r="AM230" s="981"/>
      <c r="AN230" s="981"/>
      <c r="AO230" s="981"/>
      <c r="AP230" s="981"/>
      <c r="AQ230" s="981"/>
      <c r="AR230" s="981"/>
      <c r="AS230" s="981"/>
      <c r="AT230" s="981"/>
      <c r="AU230" s="981"/>
      <c r="AV230" s="981"/>
      <c r="AW230" s="981"/>
      <c r="AX230" s="981"/>
      <c r="AY230" s="981"/>
      <c r="AZ230" s="981"/>
      <c r="BA230" s="981"/>
      <c r="BB230" s="981"/>
      <c r="BC230" s="981"/>
      <c r="BD230" s="981"/>
      <c r="BE230" s="981"/>
      <c r="BF230" s="981"/>
      <c r="BG230" s="981"/>
      <c r="BH230" s="981"/>
      <c r="BI230" s="981"/>
      <c r="BJ230" s="981"/>
      <c r="BK230" s="981"/>
      <c r="BL230" s="981"/>
      <c r="BM230" s="981"/>
      <c r="BN230" s="981"/>
      <c r="BO230" s="981"/>
      <c r="BP230" s="981"/>
      <c r="BQ230" s="981"/>
      <c r="BR230" s="981"/>
      <c r="BS230" s="981"/>
      <c r="BT230" s="981"/>
      <c r="BU230" s="981"/>
      <c r="BV230" s="981"/>
      <c r="BW230" s="981"/>
      <c r="BX230" s="981"/>
      <c r="BY230" s="981"/>
      <c r="BZ230" s="981"/>
      <c r="CA230" s="981"/>
      <c r="CB230" s="981"/>
      <c r="CC230" s="981"/>
      <c r="CD230" s="981"/>
      <c r="CE230" s="981"/>
      <c r="CF230" s="981"/>
      <c r="CG230" s="981"/>
      <c r="CH230" s="981"/>
      <c r="CI230" s="981"/>
      <c r="CJ230" s="981"/>
      <c r="CK230" s="981"/>
      <c r="CL230" s="981"/>
      <c r="CM230" s="981"/>
      <c r="CN230" s="981"/>
      <c r="CO230" s="981"/>
      <c r="CP230" s="981"/>
      <c r="CQ230" s="981"/>
      <c r="CR230" s="981"/>
      <c r="CS230" s="981"/>
      <c r="CT230" s="981"/>
      <c r="CU230" s="981"/>
      <c r="CV230" s="981"/>
      <c r="CW230" s="981"/>
      <c r="CX230" s="981"/>
      <c r="CY230" s="981"/>
      <c r="CZ230" s="981"/>
      <c r="DA230" s="981"/>
      <c r="DB230" s="981"/>
      <c r="DC230" s="981"/>
      <c r="DD230" s="981"/>
      <c r="DE230" s="981"/>
      <c r="DF230" s="981"/>
      <c r="DG230" s="981"/>
      <c r="DH230" s="981"/>
      <c r="DI230" s="981"/>
      <c r="DJ230" s="981"/>
      <c r="DK230" s="981"/>
      <c r="DL230" s="981"/>
      <c r="DM230" s="981"/>
      <c r="DN230" s="981"/>
      <c r="DO230" s="981"/>
      <c r="DP230" s="981"/>
      <c r="DQ230" s="981"/>
      <c r="DR230" s="981"/>
      <c r="DS230" s="981"/>
      <c r="DT230" s="981"/>
      <c r="DU230" s="981"/>
      <c r="DV230" s="981"/>
      <c r="DW230" s="981"/>
      <c r="DX230" s="981"/>
      <c r="DY230" s="981"/>
      <c r="DZ230" s="981"/>
      <c r="EA230" s="981"/>
      <c r="EB230" s="981"/>
      <c r="EC230" s="981"/>
      <c r="ED230" s="981"/>
      <c r="EE230" s="981"/>
      <c r="EF230" s="981"/>
      <c r="EG230" s="981"/>
      <c r="EH230" s="981"/>
      <c r="EI230" s="981"/>
      <c r="EJ230" s="981"/>
      <c r="EK230" s="981"/>
      <c r="EL230" s="981"/>
      <c r="EM230" s="981"/>
      <c r="EN230" s="981"/>
      <c r="EO230" s="981"/>
      <c r="EP230" s="981"/>
    </row>
    <row r="231" spans="6:146" s="980" customFormat="1">
      <c r="F231" s="981"/>
      <c r="G231" s="981"/>
      <c r="H231" s="981"/>
      <c r="I231" s="981"/>
      <c r="J231" s="981"/>
      <c r="K231" s="981"/>
      <c r="L231" s="981"/>
      <c r="M231" s="981"/>
      <c r="N231" s="981"/>
      <c r="O231" s="981"/>
      <c r="P231" s="981"/>
      <c r="Q231" s="981"/>
      <c r="R231" s="981"/>
      <c r="S231" s="981"/>
      <c r="T231" s="981"/>
      <c r="U231" s="981"/>
      <c r="V231" s="981"/>
      <c r="W231" s="981"/>
      <c r="X231" s="981"/>
      <c r="Y231" s="981"/>
      <c r="Z231" s="981"/>
      <c r="AA231" s="981"/>
      <c r="AB231" s="981"/>
      <c r="AC231" s="981"/>
      <c r="AD231" s="981"/>
      <c r="AE231" s="981"/>
      <c r="AF231" s="981"/>
      <c r="AG231" s="981"/>
      <c r="AH231" s="981"/>
      <c r="AI231" s="981"/>
      <c r="AJ231" s="981"/>
      <c r="AK231" s="981"/>
      <c r="AL231" s="981"/>
      <c r="AM231" s="981"/>
      <c r="AN231" s="981"/>
      <c r="AO231" s="981"/>
      <c r="AP231" s="981"/>
      <c r="AQ231" s="981"/>
      <c r="AR231" s="981"/>
      <c r="AS231" s="981"/>
      <c r="AT231" s="981"/>
      <c r="AU231" s="981"/>
      <c r="AV231" s="981"/>
      <c r="AW231" s="981"/>
      <c r="AX231" s="981"/>
      <c r="AY231" s="981"/>
      <c r="AZ231" s="981"/>
      <c r="BA231" s="981"/>
      <c r="BB231" s="981"/>
      <c r="BC231" s="981"/>
      <c r="BD231" s="981"/>
      <c r="BE231" s="981"/>
      <c r="BF231" s="981"/>
      <c r="BG231" s="981"/>
      <c r="BH231" s="981"/>
      <c r="BI231" s="981"/>
      <c r="BJ231" s="981"/>
      <c r="BK231" s="981"/>
      <c r="BL231" s="981"/>
      <c r="BM231" s="981"/>
      <c r="BN231" s="981"/>
      <c r="BO231" s="981"/>
      <c r="BP231" s="981"/>
      <c r="BQ231" s="981"/>
      <c r="BR231" s="981"/>
      <c r="BS231" s="981"/>
      <c r="BT231" s="981"/>
      <c r="BU231" s="981"/>
      <c r="BV231" s="981"/>
      <c r="BW231" s="981"/>
      <c r="BX231" s="981"/>
      <c r="BY231" s="981"/>
      <c r="BZ231" s="981"/>
      <c r="CA231" s="981"/>
      <c r="CB231" s="981"/>
      <c r="CC231" s="981"/>
      <c r="CD231" s="981"/>
      <c r="CE231" s="981"/>
      <c r="CF231" s="981"/>
      <c r="CG231" s="981"/>
      <c r="CH231" s="981"/>
      <c r="CI231" s="981"/>
      <c r="CJ231" s="981"/>
      <c r="CK231" s="981"/>
      <c r="CL231" s="981"/>
      <c r="CM231" s="981"/>
      <c r="CN231" s="981"/>
      <c r="CO231" s="981"/>
      <c r="CP231" s="981"/>
      <c r="CQ231" s="981"/>
      <c r="CR231" s="981"/>
      <c r="CS231" s="981"/>
      <c r="CT231" s="981"/>
      <c r="CU231" s="981"/>
      <c r="CV231" s="981"/>
      <c r="CW231" s="981"/>
      <c r="CX231" s="981"/>
      <c r="CY231" s="981"/>
      <c r="CZ231" s="981"/>
      <c r="DA231" s="981"/>
      <c r="DB231" s="981"/>
      <c r="DC231" s="981"/>
      <c r="DD231" s="981"/>
      <c r="DE231" s="981"/>
      <c r="DF231" s="981"/>
      <c r="DG231" s="981"/>
      <c r="DH231" s="981"/>
      <c r="DI231" s="981"/>
      <c r="DJ231" s="981"/>
      <c r="DK231" s="981"/>
      <c r="DL231" s="981"/>
      <c r="DM231" s="981"/>
      <c r="DN231" s="981"/>
      <c r="DO231" s="981"/>
      <c r="DP231" s="981"/>
      <c r="DQ231" s="981"/>
      <c r="DR231" s="981"/>
      <c r="DS231" s="981"/>
      <c r="DT231" s="981"/>
      <c r="DU231" s="981"/>
      <c r="DV231" s="981"/>
      <c r="DW231" s="981"/>
      <c r="DX231" s="981"/>
      <c r="DY231" s="981"/>
      <c r="DZ231" s="981"/>
      <c r="EA231" s="981"/>
      <c r="EB231" s="981"/>
      <c r="EC231" s="981"/>
      <c r="ED231" s="981"/>
      <c r="EE231" s="981"/>
      <c r="EF231" s="981"/>
      <c r="EG231" s="981"/>
      <c r="EH231" s="981"/>
      <c r="EI231" s="981"/>
      <c r="EJ231" s="981"/>
      <c r="EK231" s="981"/>
      <c r="EL231" s="981"/>
      <c r="EM231" s="981"/>
      <c r="EN231" s="981"/>
      <c r="EO231" s="981"/>
      <c r="EP231" s="981"/>
    </row>
    <row r="232" spans="6:146" s="980" customFormat="1">
      <c r="F232" s="981"/>
      <c r="G232" s="981"/>
      <c r="H232" s="981"/>
      <c r="I232" s="981"/>
      <c r="J232" s="981"/>
      <c r="K232" s="981"/>
      <c r="L232" s="981"/>
      <c r="M232" s="981"/>
      <c r="N232" s="981"/>
      <c r="O232" s="981"/>
      <c r="P232" s="981"/>
      <c r="Q232" s="981"/>
      <c r="R232" s="981"/>
      <c r="S232" s="981"/>
      <c r="T232" s="981"/>
      <c r="U232" s="981"/>
      <c r="V232" s="981"/>
      <c r="W232" s="981"/>
      <c r="X232" s="981"/>
      <c r="Y232" s="981"/>
      <c r="Z232" s="981"/>
      <c r="AA232" s="981"/>
      <c r="AB232" s="981"/>
      <c r="AC232" s="981"/>
      <c r="AD232" s="981"/>
      <c r="AE232" s="981"/>
      <c r="AF232" s="981"/>
      <c r="AG232" s="981"/>
      <c r="AH232" s="981"/>
      <c r="AI232" s="981"/>
      <c r="AJ232" s="981"/>
      <c r="AK232" s="981"/>
      <c r="AL232" s="981"/>
      <c r="AM232" s="981"/>
      <c r="AN232" s="981"/>
      <c r="AO232" s="981"/>
      <c r="AP232" s="981"/>
      <c r="AQ232" s="981"/>
      <c r="AR232" s="981"/>
      <c r="AS232" s="981"/>
      <c r="AT232" s="981"/>
      <c r="AU232" s="981"/>
      <c r="AV232" s="981"/>
      <c r="AW232" s="981"/>
      <c r="AX232" s="981"/>
      <c r="AY232" s="981"/>
      <c r="AZ232" s="981"/>
      <c r="BA232" s="981"/>
      <c r="BB232" s="981"/>
      <c r="BC232" s="981"/>
      <c r="BD232" s="981"/>
      <c r="BE232" s="981"/>
      <c r="BF232" s="981"/>
      <c r="BG232" s="981"/>
      <c r="BH232" s="981"/>
      <c r="BI232" s="981"/>
      <c r="BJ232" s="981"/>
      <c r="BK232" s="981"/>
      <c r="BL232" s="981"/>
      <c r="BM232" s="981"/>
      <c r="BN232" s="981"/>
      <c r="BO232" s="981"/>
      <c r="BP232" s="981"/>
      <c r="BQ232" s="981"/>
      <c r="BR232" s="981"/>
      <c r="BS232" s="981"/>
      <c r="BT232" s="981"/>
      <c r="BU232" s="981"/>
      <c r="BV232" s="981"/>
      <c r="BW232" s="981"/>
      <c r="BX232" s="981"/>
      <c r="BY232" s="981"/>
      <c r="BZ232" s="981"/>
      <c r="CA232" s="981"/>
      <c r="CB232" s="981"/>
      <c r="CC232" s="981"/>
      <c r="CD232" s="981"/>
      <c r="CE232" s="981"/>
      <c r="CF232" s="981"/>
      <c r="CG232" s="981"/>
      <c r="CH232" s="981"/>
      <c r="CI232" s="981"/>
      <c r="CJ232" s="981"/>
      <c r="CK232" s="981"/>
      <c r="CL232" s="981"/>
      <c r="CM232" s="981"/>
      <c r="CN232" s="981"/>
      <c r="CO232" s="981"/>
      <c r="CP232" s="981"/>
      <c r="CQ232" s="981"/>
      <c r="CR232" s="981"/>
      <c r="CS232" s="981"/>
      <c r="CT232" s="981"/>
      <c r="CU232" s="981"/>
      <c r="CV232" s="981"/>
      <c r="CW232" s="981"/>
      <c r="CX232" s="981"/>
      <c r="CY232" s="981"/>
      <c r="CZ232" s="981"/>
      <c r="DA232" s="981"/>
      <c r="DB232" s="981"/>
      <c r="DC232" s="981"/>
      <c r="DD232" s="981"/>
      <c r="DE232" s="981"/>
      <c r="DF232" s="981"/>
      <c r="DG232" s="981"/>
      <c r="DH232" s="981"/>
      <c r="DI232" s="981"/>
      <c r="DJ232" s="981"/>
      <c r="DK232" s="981"/>
      <c r="DL232" s="981"/>
      <c r="DM232" s="981"/>
      <c r="DN232" s="981"/>
      <c r="DO232" s="981"/>
      <c r="DP232" s="981"/>
      <c r="DQ232" s="981"/>
      <c r="DR232" s="981"/>
      <c r="DS232" s="981"/>
      <c r="DT232" s="981"/>
      <c r="DU232" s="981"/>
      <c r="DV232" s="981"/>
      <c r="DW232" s="981"/>
      <c r="DX232" s="981"/>
      <c r="DY232" s="981"/>
      <c r="DZ232" s="981"/>
      <c r="EA232" s="981"/>
      <c r="EB232" s="981"/>
      <c r="EC232" s="981"/>
      <c r="ED232" s="981"/>
      <c r="EE232" s="981"/>
      <c r="EF232" s="981"/>
      <c r="EG232" s="981"/>
      <c r="EH232" s="981"/>
      <c r="EI232" s="981"/>
      <c r="EJ232" s="981"/>
      <c r="EK232" s="981"/>
      <c r="EL232" s="981"/>
      <c r="EM232" s="981"/>
      <c r="EN232" s="981"/>
      <c r="EO232" s="981"/>
      <c r="EP232" s="981"/>
    </row>
    <row r="233" spans="6:146" s="980" customFormat="1">
      <c r="F233" s="981"/>
      <c r="G233" s="981"/>
      <c r="H233" s="981"/>
      <c r="I233" s="981"/>
      <c r="J233" s="981"/>
      <c r="K233" s="981"/>
      <c r="L233" s="981"/>
      <c r="M233" s="981"/>
      <c r="N233" s="981"/>
      <c r="O233" s="981"/>
      <c r="P233" s="981"/>
      <c r="Q233" s="981"/>
      <c r="R233" s="981"/>
      <c r="S233" s="981"/>
      <c r="T233" s="981"/>
      <c r="U233" s="981"/>
      <c r="V233" s="981"/>
      <c r="W233" s="981"/>
      <c r="X233" s="981"/>
      <c r="Y233" s="981"/>
      <c r="Z233" s="981"/>
      <c r="AA233" s="981"/>
      <c r="AB233" s="981"/>
      <c r="AC233" s="981"/>
      <c r="AD233" s="981"/>
      <c r="AE233" s="981"/>
      <c r="AF233" s="981"/>
      <c r="AG233" s="981"/>
      <c r="AH233" s="981"/>
      <c r="AI233" s="981"/>
      <c r="AJ233" s="981"/>
      <c r="AK233" s="981"/>
      <c r="AL233" s="981"/>
      <c r="AM233" s="981"/>
      <c r="AN233" s="981"/>
      <c r="AO233" s="981"/>
      <c r="AP233" s="981"/>
      <c r="AQ233" s="981"/>
      <c r="AR233" s="981"/>
      <c r="AS233" s="981"/>
      <c r="AT233" s="981"/>
      <c r="AU233" s="981"/>
      <c r="AV233" s="981"/>
      <c r="AW233" s="981"/>
      <c r="AX233" s="981"/>
      <c r="AY233" s="981"/>
      <c r="AZ233" s="981"/>
      <c r="BA233" s="981"/>
      <c r="BB233" s="981"/>
      <c r="BC233" s="981"/>
      <c r="BD233" s="981"/>
      <c r="BE233" s="981"/>
      <c r="BF233" s="981"/>
      <c r="BG233" s="981"/>
      <c r="BH233" s="981"/>
      <c r="BI233" s="981"/>
      <c r="BJ233" s="981"/>
      <c r="BK233" s="981"/>
      <c r="BL233" s="981"/>
      <c r="BM233" s="981"/>
      <c r="BN233" s="981"/>
      <c r="BO233" s="981"/>
      <c r="BP233" s="981"/>
      <c r="BQ233" s="981"/>
      <c r="BR233" s="981"/>
      <c r="BS233" s="981"/>
      <c r="BT233" s="981"/>
      <c r="BU233" s="981"/>
      <c r="BV233" s="981"/>
      <c r="BW233" s="981"/>
      <c r="BX233" s="981"/>
      <c r="BY233" s="981"/>
      <c r="BZ233" s="981"/>
      <c r="CA233" s="981"/>
      <c r="CB233" s="981"/>
      <c r="CC233" s="981"/>
      <c r="CD233" s="981"/>
      <c r="CE233" s="981"/>
      <c r="CF233" s="981"/>
      <c r="CG233" s="981"/>
      <c r="CH233" s="981"/>
      <c r="CI233" s="981"/>
      <c r="CJ233" s="981"/>
      <c r="CK233" s="981"/>
      <c r="CL233" s="981"/>
      <c r="CM233" s="981"/>
      <c r="CN233" s="981"/>
      <c r="CO233" s="981"/>
      <c r="CP233" s="981"/>
      <c r="CQ233" s="981"/>
      <c r="CR233" s="981"/>
      <c r="CS233" s="981"/>
      <c r="CT233" s="981"/>
      <c r="CU233" s="981"/>
      <c r="CV233" s="981"/>
      <c r="CW233" s="981"/>
      <c r="CX233" s="981"/>
      <c r="CY233" s="981"/>
      <c r="CZ233" s="981"/>
      <c r="DA233" s="981"/>
      <c r="DB233" s="981"/>
      <c r="DC233" s="981"/>
      <c r="DD233" s="981"/>
      <c r="DE233" s="981"/>
      <c r="DF233" s="981"/>
      <c r="DG233" s="981"/>
      <c r="DH233" s="981"/>
      <c r="DI233" s="981"/>
      <c r="DJ233" s="981"/>
      <c r="DK233" s="981"/>
      <c r="DL233" s="981"/>
      <c r="DM233" s="981"/>
      <c r="DN233" s="981"/>
      <c r="DO233" s="981"/>
      <c r="DP233" s="981"/>
      <c r="DQ233" s="981"/>
      <c r="DR233" s="981"/>
      <c r="DS233" s="981"/>
      <c r="DT233" s="981"/>
      <c r="DU233" s="981"/>
      <c r="DV233" s="981"/>
      <c r="DW233" s="981"/>
      <c r="DX233" s="981"/>
      <c r="DY233" s="981"/>
      <c r="DZ233" s="981"/>
      <c r="EA233" s="981"/>
      <c r="EB233" s="981"/>
      <c r="EC233" s="981"/>
      <c r="ED233" s="981"/>
      <c r="EE233" s="981"/>
      <c r="EF233" s="981"/>
      <c r="EG233" s="981"/>
      <c r="EH233" s="981"/>
      <c r="EI233" s="981"/>
      <c r="EJ233" s="981"/>
      <c r="EK233" s="981"/>
      <c r="EL233" s="981"/>
      <c r="EM233" s="981"/>
      <c r="EN233" s="981"/>
      <c r="EO233" s="981"/>
      <c r="EP233" s="981"/>
    </row>
    <row r="234" spans="6:146" s="980" customFormat="1">
      <c r="F234" s="981"/>
      <c r="G234" s="981"/>
      <c r="H234" s="981"/>
      <c r="I234" s="981"/>
      <c r="J234" s="981"/>
      <c r="K234" s="981"/>
      <c r="L234" s="981"/>
      <c r="M234" s="981"/>
      <c r="N234" s="981"/>
      <c r="O234" s="981"/>
      <c r="P234" s="981"/>
      <c r="Q234" s="981"/>
      <c r="R234" s="981"/>
      <c r="S234" s="981"/>
      <c r="T234" s="981"/>
      <c r="U234" s="981"/>
      <c r="V234" s="981"/>
      <c r="W234" s="981"/>
      <c r="X234" s="981"/>
      <c r="Y234" s="981"/>
      <c r="Z234" s="981"/>
      <c r="AA234" s="981"/>
      <c r="AB234" s="981"/>
      <c r="AC234" s="981"/>
      <c r="AD234" s="981"/>
      <c r="AE234" s="981"/>
      <c r="AF234" s="981"/>
      <c r="AG234" s="981"/>
      <c r="AH234" s="981"/>
      <c r="AI234" s="981"/>
      <c r="AJ234" s="981"/>
      <c r="AK234" s="981"/>
      <c r="AL234" s="981"/>
      <c r="AM234" s="981"/>
      <c r="AN234" s="981"/>
      <c r="AO234" s="981"/>
      <c r="AP234" s="981"/>
      <c r="AQ234" s="981"/>
      <c r="AR234" s="981"/>
      <c r="AS234" s="981"/>
      <c r="AT234" s="981"/>
      <c r="AU234" s="981"/>
      <c r="AV234" s="981"/>
      <c r="AW234" s="981"/>
      <c r="AX234" s="981"/>
      <c r="AY234" s="981"/>
      <c r="AZ234" s="981"/>
      <c r="BA234" s="981"/>
      <c r="BB234" s="981"/>
      <c r="BC234" s="981"/>
      <c r="BD234" s="981"/>
      <c r="BE234" s="981"/>
      <c r="BF234" s="981"/>
      <c r="BG234" s="981"/>
      <c r="BH234" s="981"/>
      <c r="BI234" s="981"/>
      <c r="BJ234" s="981"/>
      <c r="BK234" s="981"/>
      <c r="BL234" s="981"/>
      <c r="BM234" s="981"/>
      <c r="BN234" s="981"/>
      <c r="BO234" s="981"/>
      <c r="BP234" s="981"/>
      <c r="BQ234" s="981"/>
      <c r="BR234" s="981"/>
      <c r="BS234" s="981"/>
      <c r="BT234" s="981"/>
      <c r="BU234" s="981"/>
      <c r="BV234" s="981"/>
      <c r="BW234" s="981"/>
      <c r="BX234" s="981"/>
      <c r="BY234" s="981"/>
      <c r="BZ234" s="981"/>
      <c r="CA234" s="981"/>
      <c r="CB234" s="981"/>
      <c r="CC234" s="981"/>
      <c r="CD234" s="981"/>
      <c r="CE234" s="981"/>
      <c r="CF234" s="981"/>
      <c r="CG234" s="981"/>
      <c r="CH234" s="981"/>
      <c r="CI234" s="981"/>
      <c r="CJ234" s="981"/>
      <c r="CK234" s="981"/>
      <c r="CL234" s="981"/>
      <c r="CM234" s="981"/>
      <c r="CN234" s="981"/>
      <c r="CO234" s="981"/>
      <c r="CP234" s="981"/>
      <c r="CQ234" s="981"/>
      <c r="CR234" s="981"/>
      <c r="CS234" s="981"/>
      <c r="CT234" s="981"/>
      <c r="CU234" s="981"/>
      <c r="CV234" s="981"/>
      <c r="CW234" s="981"/>
      <c r="CX234" s="981"/>
      <c r="CY234" s="981"/>
      <c r="CZ234" s="981"/>
      <c r="DA234" s="981"/>
      <c r="DB234" s="981"/>
      <c r="DC234" s="981"/>
      <c r="DD234" s="981"/>
      <c r="DE234" s="981"/>
      <c r="DF234" s="981"/>
      <c r="DG234" s="981"/>
      <c r="DH234" s="981"/>
      <c r="DI234" s="981"/>
      <c r="DJ234" s="981"/>
      <c r="DK234" s="981"/>
      <c r="DL234" s="981"/>
      <c r="DM234" s="981"/>
      <c r="DN234" s="981"/>
      <c r="DO234" s="981"/>
      <c r="DP234" s="981"/>
      <c r="DQ234" s="981"/>
      <c r="DR234" s="981"/>
      <c r="DS234" s="981"/>
      <c r="DT234" s="981"/>
      <c r="DU234" s="981"/>
      <c r="DV234" s="981"/>
      <c r="DW234" s="981"/>
      <c r="DX234" s="981"/>
      <c r="DY234" s="981"/>
      <c r="DZ234" s="981"/>
      <c r="EA234" s="981"/>
      <c r="EB234" s="981"/>
      <c r="EC234" s="981"/>
      <c r="ED234" s="981"/>
      <c r="EE234" s="981"/>
      <c r="EF234" s="981"/>
      <c r="EG234" s="981"/>
      <c r="EH234" s="981"/>
      <c r="EI234" s="981"/>
      <c r="EJ234" s="981"/>
      <c r="EK234" s="981"/>
      <c r="EL234" s="981"/>
      <c r="EM234" s="981"/>
      <c r="EN234" s="981"/>
      <c r="EO234" s="981"/>
      <c r="EP234" s="981"/>
    </row>
    <row r="235" spans="6:146" s="980" customFormat="1">
      <c r="F235" s="981"/>
      <c r="G235" s="981"/>
      <c r="H235" s="981"/>
      <c r="I235" s="981"/>
      <c r="J235" s="981"/>
      <c r="K235" s="981"/>
      <c r="L235" s="981"/>
      <c r="M235" s="981"/>
      <c r="N235" s="981"/>
      <c r="O235" s="981"/>
      <c r="P235" s="981"/>
      <c r="Q235" s="981"/>
      <c r="R235" s="981"/>
      <c r="S235" s="981"/>
      <c r="T235" s="981"/>
      <c r="U235" s="981"/>
      <c r="V235" s="981"/>
      <c r="W235" s="981"/>
      <c r="X235" s="981"/>
      <c r="Y235" s="981"/>
      <c r="Z235" s="981"/>
      <c r="AA235" s="981"/>
      <c r="AB235" s="981"/>
      <c r="AC235" s="981"/>
      <c r="AD235" s="981"/>
      <c r="AE235" s="981"/>
      <c r="AF235" s="981"/>
      <c r="AG235" s="981"/>
      <c r="AH235" s="981"/>
      <c r="AI235" s="981"/>
      <c r="AJ235" s="981"/>
      <c r="AK235" s="981"/>
      <c r="AL235" s="981"/>
      <c r="AM235" s="981"/>
      <c r="AN235" s="981"/>
      <c r="AO235" s="981"/>
      <c r="AP235" s="981"/>
      <c r="AQ235" s="981"/>
      <c r="AR235" s="981"/>
      <c r="AS235" s="981"/>
      <c r="AT235" s="981"/>
      <c r="AU235" s="981"/>
      <c r="AV235" s="981"/>
      <c r="AW235" s="981"/>
      <c r="AX235" s="981"/>
      <c r="AY235" s="981"/>
      <c r="AZ235" s="981"/>
      <c r="BA235" s="981"/>
      <c r="BB235" s="981"/>
      <c r="BC235" s="981"/>
      <c r="BD235" s="981"/>
      <c r="BE235" s="981"/>
      <c r="BF235" s="981"/>
      <c r="BG235" s="981"/>
      <c r="BH235" s="981"/>
      <c r="BI235" s="981"/>
      <c r="BJ235" s="981"/>
      <c r="BK235" s="981"/>
      <c r="BL235" s="981"/>
      <c r="BM235" s="981"/>
      <c r="BN235" s="981"/>
      <c r="BO235" s="981"/>
      <c r="BP235" s="981"/>
      <c r="BQ235" s="981"/>
      <c r="BR235" s="981"/>
      <c r="BS235" s="981"/>
      <c r="BT235" s="981"/>
      <c r="BU235" s="981"/>
      <c r="BV235" s="981"/>
      <c r="BW235" s="981"/>
      <c r="BX235" s="981"/>
      <c r="BY235" s="981"/>
      <c r="BZ235" s="981"/>
      <c r="CA235" s="981"/>
      <c r="CB235" s="981"/>
      <c r="CC235" s="981"/>
      <c r="CD235" s="981"/>
      <c r="CE235" s="981"/>
      <c r="CF235" s="981"/>
      <c r="CG235" s="981"/>
      <c r="CH235" s="981"/>
      <c r="CI235" s="981"/>
      <c r="CJ235" s="981"/>
      <c r="CK235" s="981"/>
      <c r="CL235" s="981"/>
      <c r="CM235" s="981"/>
      <c r="CN235" s="981"/>
      <c r="CO235" s="981"/>
      <c r="CP235" s="981"/>
      <c r="CQ235" s="981"/>
      <c r="CR235" s="981"/>
      <c r="CS235" s="981"/>
      <c r="CT235" s="981"/>
      <c r="CU235" s="981"/>
      <c r="CV235" s="981"/>
      <c r="CW235" s="981"/>
      <c r="CX235" s="981"/>
      <c r="CY235" s="981"/>
      <c r="CZ235" s="981"/>
      <c r="DA235" s="981"/>
      <c r="DB235" s="981"/>
      <c r="DC235" s="981"/>
      <c r="DD235" s="981"/>
      <c r="DE235" s="981"/>
      <c r="DF235" s="981"/>
      <c r="DG235" s="981"/>
      <c r="DH235" s="981"/>
      <c r="DI235" s="981"/>
      <c r="DJ235" s="981"/>
      <c r="DK235" s="981"/>
      <c r="DL235" s="981"/>
      <c r="DM235" s="981"/>
      <c r="DN235" s="981"/>
      <c r="DO235" s="981"/>
      <c r="DP235" s="981"/>
      <c r="DQ235" s="981"/>
      <c r="DR235" s="981"/>
      <c r="DS235" s="981"/>
      <c r="DT235" s="981"/>
      <c r="DU235" s="981"/>
      <c r="DV235" s="981"/>
      <c r="DW235" s="981"/>
      <c r="DX235" s="981"/>
      <c r="DY235" s="981"/>
      <c r="DZ235" s="981"/>
      <c r="EA235" s="981"/>
      <c r="EB235" s="981"/>
      <c r="EC235" s="981"/>
      <c r="ED235" s="981"/>
      <c r="EE235" s="981"/>
      <c r="EF235" s="981"/>
      <c r="EG235" s="981"/>
      <c r="EH235" s="981"/>
      <c r="EI235" s="981"/>
      <c r="EJ235" s="981"/>
      <c r="EK235" s="981"/>
      <c r="EL235" s="981"/>
      <c r="EM235" s="981"/>
      <c r="EN235" s="981"/>
      <c r="EO235" s="981"/>
      <c r="EP235" s="981"/>
    </row>
    <row r="236" spans="6:146" s="980" customFormat="1">
      <c r="F236" s="981"/>
      <c r="G236" s="981"/>
      <c r="H236" s="981"/>
      <c r="I236" s="981"/>
      <c r="J236" s="981"/>
      <c r="K236" s="981"/>
      <c r="L236" s="981"/>
      <c r="M236" s="981"/>
      <c r="N236" s="981"/>
      <c r="O236" s="981"/>
      <c r="P236" s="981"/>
      <c r="Q236" s="981"/>
      <c r="R236" s="981"/>
      <c r="S236" s="981"/>
      <c r="T236" s="981"/>
      <c r="U236" s="981"/>
      <c r="V236" s="981"/>
      <c r="W236" s="981"/>
      <c r="X236" s="981"/>
      <c r="Y236" s="981"/>
      <c r="Z236" s="981"/>
      <c r="AA236" s="981"/>
      <c r="AB236" s="981"/>
      <c r="AC236" s="981"/>
      <c r="AD236" s="981"/>
      <c r="AE236" s="981"/>
      <c r="AF236" s="981"/>
      <c r="AG236" s="981"/>
      <c r="AH236" s="981"/>
      <c r="AI236" s="981"/>
      <c r="AJ236" s="981"/>
      <c r="AK236" s="981"/>
      <c r="AL236" s="981"/>
      <c r="AM236" s="981"/>
      <c r="AN236" s="981"/>
      <c r="AO236" s="981"/>
      <c r="AP236" s="981"/>
      <c r="AQ236" s="981"/>
      <c r="AR236" s="981"/>
      <c r="AS236" s="981"/>
      <c r="AT236" s="981"/>
      <c r="AU236" s="981"/>
      <c r="AV236" s="981"/>
      <c r="AW236" s="981"/>
      <c r="AX236" s="981"/>
      <c r="AY236" s="981"/>
      <c r="AZ236" s="981"/>
      <c r="BA236" s="981"/>
      <c r="BB236" s="981"/>
      <c r="BC236" s="981"/>
      <c r="BD236" s="981"/>
      <c r="BE236" s="981"/>
      <c r="BF236" s="981"/>
      <c r="BG236" s="981"/>
      <c r="BH236" s="981"/>
      <c r="BI236" s="981"/>
      <c r="BJ236" s="981"/>
      <c r="BK236" s="981"/>
      <c r="BL236" s="981"/>
      <c r="BM236" s="981"/>
      <c r="BN236" s="981"/>
      <c r="BO236" s="981"/>
      <c r="BP236" s="981"/>
      <c r="BQ236" s="981"/>
      <c r="BR236" s="981"/>
      <c r="BS236" s="981"/>
      <c r="BT236" s="981"/>
      <c r="BU236" s="981"/>
      <c r="BV236" s="981"/>
      <c r="BW236" s="981"/>
      <c r="BX236" s="981"/>
      <c r="BY236" s="981"/>
      <c r="BZ236" s="981"/>
      <c r="CA236" s="981"/>
      <c r="CB236" s="981"/>
      <c r="CC236" s="981"/>
      <c r="CD236" s="981"/>
      <c r="CE236" s="981"/>
      <c r="CF236" s="981"/>
      <c r="CG236" s="981"/>
      <c r="CH236" s="981"/>
      <c r="CI236" s="981"/>
      <c r="CJ236" s="981"/>
      <c r="CK236" s="981"/>
      <c r="CL236" s="981"/>
      <c r="CM236" s="981"/>
      <c r="CN236" s="981"/>
      <c r="CO236" s="981"/>
      <c r="CP236" s="981"/>
      <c r="CQ236" s="981"/>
      <c r="CR236" s="981"/>
      <c r="CS236" s="981"/>
      <c r="CT236" s="981"/>
      <c r="CU236" s="981"/>
      <c r="CV236" s="981"/>
      <c r="CW236" s="981"/>
      <c r="CX236" s="981"/>
      <c r="CY236" s="981"/>
      <c r="CZ236" s="981"/>
      <c r="DA236" s="981"/>
      <c r="DB236" s="981"/>
      <c r="DC236" s="981"/>
      <c r="DD236" s="981"/>
      <c r="DE236" s="981"/>
      <c r="DF236" s="981"/>
      <c r="DG236" s="981"/>
      <c r="DH236" s="981"/>
      <c r="DI236" s="981"/>
      <c r="DJ236" s="981"/>
      <c r="DK236" s="981"/>
      <c r="DL236" s="981"/>
      <c r="DM236" s="981"/>
      <c r="DN236" s="981"/>
      <c r="DO236" s="981"/>
      <c r="DP236" s="981"/>
      <c r="DQ236" s="981"/>
      <c r="DR236" s="981"/>
      <c r="DS236" s="981"/>
      <c r="DT236" s="981"/>
      <c r="DU236" s="981"/>
      <c r="DV236" s="981"/>
      <c r="DW236" s="981"/>
      <c r="DX236" s="981"/>
      <c r="DY236" s="981"/>
      <c r="DZ236" s="981"/>
      <c r="EA236" s="981"/>
      <c r="EB236" s="981"/>
      <c r="EC236" s="981"/>
      <c r="ED236" s="981"/>
      <c r="EE236" s="981"/>
      <c r="EF236" s="981"/>
      <c r="EG236" s="981"/>
      <c r="EH236" s="981"/>
      <c r="EI236" s="981"/>
      <c r="EJ236" s="981"/>
      <c r="EK236" s="981"/>
      <c r="EL236" s="981"/>
      <c r="EM236" s="981"/>
      <c r="EN236" s="981"/>
      <c r="EO236" s="981"/>
      <c r="EP236" s="981"/>
    </row>
    <row r="237" spans="6:146" s="980" customFormat="1">
      <c r="F237" s="981"/>
      <c r="G237" s="981"/>
      <c r="H237" s="981"/>
      <c r="I237" s="981"/>
      <c r="J237" s="981"/>
      <c r="K237" s="981"/>
      <c r="L237" s="981"/>
      <c r="M237" s="981"/>
      <c r="N237" s="981"/>
      <c r="O237" s="981"/>
      <c r="P237" s="981"/>
      <c r="Q237" s="981"/>
      <c r="R237" s="981"/>
      <c r="S237" s="981"/>
      <c r="T237" s="981"/>
      <c r="U237" s="981"/>
      <c r="V237" s="981"/>
      <c r="W237" s="981"/>
      <c r="X237" s="981"/>
      <c r="Y237" s="981"/>
      <c r="Z237" s="981"/>
      <c r="AA237" s="981"/>
      <c r="AB237" s="981"/>
      <c r="AC237" s="981"/>
      <c r="AD237" s="981"/>
      <c r="AE237" s="981"/>
      <c r="AF237" s="981"/>
      <c r="AG237" s="981"/>
      <c r="AH237" s="981"/>
      <c r="AI237" s="981"/>
      <c r="AJ237" s="981"/>
      <c r="AK237" s="981"/>
      <c r="AL237" s="981"/>
      <c r="AM237" s="981"/>
      <c r="AN237" s="981"/>
      <c r="AO237" s="981"/>
      <c r="AP237" s="981"/>
      <c r="AQ237" s="981"/>
      <c r="AR237" s="981"/>
      <c r="AS237" s="981"/>
      <c r="AT237" s="981"/>
      <c r="AU237" s="981"/>
      <c r="AV237" s="981"/>
      <c r="AW237" s="981"/>
      <c r="AX237" s="981"/>
      <c r="AY237" s="981"/>
      <c r="AZ237" s="981"/>
      <c r="BA237" s="981"/>
      <c r="BB237" s="981"/>
      <c r="BC237" s="981"/>
      <c r="BD237" s="981"/>
      <c r="BE237" s="981"/>
      <c r="BF237" s="981"/>
      <c r="BG237" s="981"/>
      <c r="BH237" s="981"/>
      <c r="BI237" s="981"/>
      <c r="BJ237" s="981"/>
      <c r="BK237" s="981"/>
      <c r="BL237" s="981"/>
      <c r="BM237" s="981"/>
      <c r="BN237" s="981"/>
      <c r="BO237" s="981"/>
      <c r="BP237" s="981"/>
      <c r="BQ237" s="981"/>
      <c r="BR237" s="981"/>
      <c r="BS237" s="981"/>
      <c r="BT237" s="981"/>
      <c r="BU237" s="981"/>
      <c r="BV237" s="981"/>
      <c r="BW237" s="981"/>
      <c r="BX237" s="981"/>
      <c r="BY237" s="981"/>
      <c r="BZ237" s="981"/>
      <c r="CA237" s="981"/>
      <c r="CB237" s="981"/>
      <c r="CC237" s="981"/>
      <c r="CD237" s="981"/>
      <c r="CE237" s="981"/>
      <c r="CF237" s="981"/>
      <c r="CG237" s="981"/>
      <c r="CH237" s="981"/>
      <c r="CI237" s="981"/>
      <c r="CJ237" s="981"/>
      <c r="CK237" s="981"/>
      <c r="CL237" s="981"/>
      <c r="CM237" s="981"/>
      <c r="CN237" s="981"/>
      <c r="CO237" s="981"/>
      <c r="CP237" s="981"/>
      <c r="CQ237" s="981"/>
      <c r="CR237" s="981"/>
      <c r="CS237" s="981"/>
      <c r="CT237" s="981"/>
      <c r="CU237" s="981"/>
      <c r="CV237" s="981"/>
      <c r="CW237" s="981"/>
      <c r="CX237" s="981"/>
      <c r="CY237" s="981"/>
      <c r="CZ237" s="981"/>
      <c r="DA237" s="981"/>
      <c r="DB237" s="981"/>
      <c r="DC237" s="981"/>
      <c r="DD237" s="981"/>
      <c r="DE237" s="981"/>
      <c r="DF237" s="981"/>
      <c r="DG237" s="981"/>
      <c r="DH237" s="981"/>
      <c r="DI237" s="981"/>
      <c r="DJ237" s="981"/>
      <c r="DK237" s="981"/>
      <c r="DL237" s="981"/>
      <c r="DM237" s="981"/>
      <c r="DN237" s="981"/>
      <c r="DO237" s="981"/>
      <c r="DP237" s="981"/>
      <c r="DQ237" s="981"/>
      <c r="DR237" s="981"/>
      <c r="DS237" s="981"/>
      <c r="DT237" s="981"/>
      <c r="DU237" s="981"/>
      <c r="DV237" s="981"/>
      <c r="DW237" s="981"/>
      <c r="DX237" s="981"/>
      <c r="DY237" s="981"/>
      <c r="DZ237" s="981"/>
      <c r="EA237" s="981"/>
      <c r="EB237" s="981"/>
      <c r="EC237" s="981"/>
      <c r="ED237" s="981"/>
      <c r="EE237" s="981"/>
      <c r="EF237" s="981"/>
      <c r="EG237" s="981"/>
      <c r="EH237" s="981"/>
      <c r="EI237" s="981"/>
      <c r="EJ237" s="981"/>
      <c r="EK237" s="981"/>
      <c r="EL237" s="981"/>
      <c r="EM237" s="981"/>
      <c r="EN237" s="981"/>
      <c r="EO237" s="981"/>
      <c r="EP237" s="981"/>
    </row>
    <row r="238" spans="6:146" s="980" customFormat="1">
      <c r="F238" s="981"/>
      <c r="G238" s="981"/>
      <c r="H238" s="981"/>
      <c r="I238" s="981"/>
      <c r="J238" s="981"/>
      <c r="K238" s="981"/>
      <c r="L238" s="981"/>
      <c r="M238" s="981"/>
      <c r="N238" s="981"/>
      <c r="O238" s="981"/>
      <c r="P238" s="981"/>
      <c r="Q238" s="981"/>
      <c r="R238" s="981"/>
      <c r="S238" s="981"/>
      <c r="T238" s="981"/>
      <c r="U238" s="981"/>
      <c r="V238" s="981"/>
      <c r="W238" s="981"/>
      <c r="X238" s="981"/>
      <c r="Y238" s="981"/>
      <c r="Z238" s="981"/>
      <c r="AA238" s="981"/>
      <c r="AB238" s="981"/>
      <c r="AC238" s="981"/>
      <c r="AD238" s="981"/>
      <c r="AE238" s="981"/>
      <c r="AF238" s="981"/>
      <c r="AG238" s="981"/>
      <c r="AH238" s="981"/>
      <c r="AI238" s="981"/>
      <c r="AJ238" s="981"/>
      <c r="AK238" s="981"/>
      <c r="AL238" s="981"/>
      <c r="AM238" s="981"/>
      <c r="AN238" s="981"/>
      <c r="AO238" s="981"/>
      <c r="AP238" s="981"/>
      <c r="AQ238" s="981"/>
      <c r="AR238" s="981"/>
      <c r="AS238" s="981"/>
      <c r="AT238" s="981"/>
      <c r="AU238" s="981"/>
      <c r="AV238" s="981"/>
      <c r="AW238" s="981"/>
      <c r="AX238" s="981"/>
      <c r="AY238" s="981"/>
      <c r="AZ238" s="981"/>
      <c r="BA238" s="981"/>
      <c r="BB238" s="981"/>
      <c r="BC238" s="981"/>
      <c r="BD238" s="981"/>
      <c r="BE238" s="981"/>
      <c r="BF238" s="981"/>
      <c r="BG238" s="981"/>
      <c r="BH238" s="981"/>
      <c r="BI238" s="981"/>
      <c r="BJ238" s="981"/>
      <c r="BK238" s="981"/>
      <c r="BL238" s="981"/>
      <c r="BM238" s="981"/>
      <c r="BN238" s="981"/>
      <c r="BO238" s="981"/>
      <c r="BP238" s="981"/>
      <c r="BQ238" s="981"/>
      <c r="BR238" s="981"/>
      <c r="BS238" s="981"/>
      <c r="BT238" s="981"/>
      <c r="BU238" s="981"/>
      <c r="BV238" s="981"/>
      <c r="BW238" s="981"/>
      <c r="BX238" s="981"/>
      <c r="BY238" s="981"/>
      <c r="BZ238" s="981"/>
      <c r="CA238" s="981"/>
      <c r="CB238" s="981"/>
      <c r="CC238" s="981"/>
      <c r="CD238" s="981"/>
      <c r="CE238" s="981"/>
      <c r="CF238" s="981"/>
      <c r="CG238" s="981"/>
      <c r="CH238" s="981"/>
      <c r="CI238" s="981"/>
      <c r="CJ238" s="981"/>
      <c r="CK238" s="981"/>
      <c r="CL238" s="981"/>
      <c r="CM238" s="981"/>
      <c r="CN238" s="981"/>
      <c r="CO238" s="981"/>
      <c r="CP238" s="981"/>
      <c r="CQ238" s="981"/>
      <c r="CR238" s="981"/>
      <c r="CS238" s="981"/>
      <c r="CT238" s="981"/>
      <c r="CU238" s="981"/>
      <c r="CV238" s="981"/>
      <c r="CW238" s="981"/>
      <c r="CX238" s="981"/>
      <c r="CY238" s="981"/>
      <c r="CZ238" s="981"/>
      <c r="DA238" s="981"/>
      <c r="DB238" s="981"/>
      <c r="DC238" s="981"/>
      <c r="DD238" s="981"/>
      <c r="DE238" s="981"/>
      <c r="DF238" s="981"/>
      <c r="DG238" s="981"/>
      <c r="DH238" s="981"/>
      <c r="DI238" s="981"/>
      <c r="DJ238" s="981"/>
      <c r="DK238" s="981"/>
      <c r="DL238" s="981"/>
      <c r="DM238" s="981"/>
      <c r="DN238" s="981"/>
      <c r="DO238" s="981"/>
      <c r="DP238" s="981"/>
      <c r="DQ238" s="981"/>
      <c r="DR238" s="981"/>
      <c r="DS238" s="981"/>
      <c r="DT238" s="981"/>
      <c r="DU238" s="981"/>
      <c r="DV238" s="981"/>
      <c r="DW238" s="981"/>
      <c r="DX238" s="981"/>
      <c r="DY238" s="981"/>
      <c r="DZ238" s="981"/>
      <c r="EA238" s="981"/>
      <c r="EB238" s="981"/>
      <c r="EC238" s="981"/>
      <c r="ED238" s="981"/>
      <c r="EE238" s="981"/>
      <c r="EF238" s="981"/>
      <c r="EG238" s="981"/>
      <c r="EH238" s="981"/>
      <c r="EI238" s="981"/>
      <c r="EJ238" s="981"/>
      <c r="EK238" s="981"/>
      <c r="EL238" s="981"/>
      <c r="EM238" s="981"/>
      <c r="EN238" s="981"/>
      <c r="EO238" s="981"/>
      <c r="EP238" s="981"/>
    </row>
    <row r="239" spans="6:146" s="980" customFormat="1">
      <c r="F239" s="981"/>
      <c r="G239" s="981"/>
      <c r="H239" s="981"/>
      <c r="I239" s="981"/>
      <c r="J239" s="981"/>
      <c r="K239" s="981"/>
      <c r="L239" s="981"/>
      <c r="M239" s="981"/>
      <c r="N239" s="981"/>
      <c r="O239" s="981"/>
      <c r="P239" s="981"/>
      <c r="Q239" s="981"/>
      <c r="R239" s="981"/>
      <c r="S239" s="981"/>
      <c r="T239" s="981"/>
      <c r="U239" s="981"/>
      <c r="V239" s="981"/>
      <c r="W239" s="981"/>
      <c r="X239" s="981"/>
      <c r="Y239" s="981"/>
      <c r="Z239" s="981"/>
      <c r="AA239" s="981"/>
      <c r="AB239" s="981"/>
      <c r="AC239" s="981"/>
      <c r="AD239" s="981"/>
      <c r="AE239" s="981"/>
      <c r="AF239" s="981"/>
      <c r="AG239" s="981"/>
      <c r="AH239" s="981"/>
      <c r="AI239" s="981"/>
      <c r="AJ239" s="981"/>
      <c r="AK239" s="981"/>
      <c r="AL239" s="981"/>
      <c r="AM239" s="981"/>
      <c r="AN239" s="981"/>
      <c r="AO239" s="981"/>
      <c r="AP239" s="981"/>
      <c r="AQ239" s="981"/>
      <c r="AR239" s="981"/>
      <c r="AS239" s="981"/>
      <c r="AT239" s="981"/>
      <c r="AU239" s="981"/>
      <c r="AV239" s="981"/>
      <c r="AW239" s="981"/>
      <c r="AX239" s="981"/>
      <c r="AY239" s="981"/>
      <c r="AZ239" s="981"/>
      <c r="BA239" s="981"/>
      <c r="BB239" s="981"/>
      <c r="BC239" s="981"/>
      <c r="BD239" s="981"/>
      <c r="BE239" s="981"/>
      <c r="BF239" s="981"/>
      <c r="BG239" s="981"/>
      <c r="BH239" s="981"/>
      <c r="BI239" s="981"/>
      <c r="BJ239" s="981"/>
      <c r="BK239" s="981"/>
      <c r="BL239" s="981"/>
      <c r="BM239" s="981"/>
      <c r="BN239" s="981"/>
      <c r="BO239" s="981"/>
      <c r="BP239" s="981"/>
      <c r="BQ239" s="981"/>
      <c r="BR239" s="981"/>
      <c r="BS239" s="981"/>
      <c r="BT239" s="981"/>
      <c r="BU239" s="981"/>
      <c r="BV239" s="981"/>
      <c r="BW239" s="981"/>
      <c r="BX239" s="981"/>
      <c r="BY239" s="981"/>
      <c r="BZ239" s="981"/>
      <c r="CA239" s="981"/>
      <c r="CB239" s="981"/>
      <c r="CC239" s="981"/>
      <c r="CD239" s="981"/>
      <c r="CE239" s="981"/>
      <c r="CF239" s="981"/>
      <c r="CG239" s="981"/>
      <c r="CH239" s="981"/>
      <c r="CI239" s="981"/>
      <c r="CJ239" s="981"/>
      <c r="CK239" s="981"/>
      <c r="CL239" s="981"/>
      <c r="CM239" s="981"/>
      <c r="CN239" s="981"/>
      <c r="CO239" s="981"/>
      <c r="CP239" s="981"/>
      <c r="CQ239" s="981"/>
      <c r="CR239" s="981"/>
      <c r="CS239" s="981"/>
      <c r="CT239" s="981"/>
      <c r="CU239" s="981"/>
      <c r="CV239" s="981"/>
      <c r="CW239" s="981"/>
      <c r="CX239" s="981"/>
      <c r="CY239" s="981"/>
      <c r="CZ239" s="981"/>
      <c r="DA239" s="981"/>
      <c r="DB239" s="981"/>
      <c r="DC239" s="981"/>
      <c r="DD239" s="981"/>
      <c r="DE239" s="981"/>
      <c r="DF239" s="981"/>
      <c r="DG239" s="981"/>
      <c r="DH239" s="981"/>
      <c r="DI239" s="981"/>
      <c r="DJ239" s="981"/>
      <c r="DK239" s="981"/>
      <c r="DL239" s="981"/>
      <c r="DM239" s="981"/>
      <c r="DN239" s="981"/>
      <c r="DO239" s="981"/>
      <c r="DP239" s="981"/>
      <c r="DQ239" s="981"/>
      <c r="DR239" s="981"/>
      <c r="DS239" s="981"/>
      <c r="DT239" s="981"/>
      <c r="DU239" s="981"/>
      <c r="DV239" s="981"/>
      <c r="DW239" s="981"/>
      <c r="DX239" s="981"/>
      <c r="DY239" s="981"/>
      <c r="DZ239" s="981"/>
      <c r="EA239" s="981"/>
      <c r="EB239" s="981"/>
      <c r="EC239" s="981"/>
      <c r="ED239" s="981"/>
      <c r="EE239" s="981"/>
      <c r="EF239" s="981"/>
      <c r="EG239" s="981"/>
      <c r="EH239" s="981"/>
      <c r="EI239" s="981"/>
      <c r="EJ239" s="981"/>
      <c r="EK239" s="981"/>
      <c r="EL239" s="981"/>
      <c r="EM239" s="981"/>
      <c r="EN239" s="981"/>
      <c r="EO239" s="981"/>
      <c r="EP239" s="981"/>
    </row>
    <row r="240" spans="6:146" s="980" customFormat="1">
      <c r="F240" s="981"/>
      <c r="G240" s="981"/>
      <c r="H240" s="981"/>
      <c r="I240" s="981"/>
      <c r="J240" s="981"/>
      <c r="K240" s="981"/>
      <c r="L240" s="981"/>
      <c r="M240" s="981"/>
      <c r="N240" s="981"/>
      <c r="O240" s="981"/>
      <c r="P240" s="981"/>
      <c r="Q240" s="981"/>
      <c r="R240" s="981"/>
      <c r="S240" s="981"/>
      <c r="T240" s="981"/>
      <c r="U240" s="981"/>
      <c r="V240" s="981"/>
      <c r="W240" s="981"/>
      <c r="X240" s="981"/>
      <c r="Y240" s="981"/>
      <c r="Z240" s="981"/>
      <c r="AA240" s="981"/>
      <c r="AB240" s="981"/>
      <c r="AC240" s="981"/>
      <c r="AD240" s="981"/>
      <c r="AE240" s="981"/>
      <c r="AF240" s="981"/>
      <c r="AG240" s="981"/>
      <c r="AH240" s="981"/>
      <c r="AI240" s="981"/>
      <c r="AJ240" s="981"/>
      <c r="AK240" s="981"/>
      <c r="AL240" s="981"/>
      <c r="AM240" s="981"/>
      <c r="AN240" s="981"/>
      <c r="AO240" s="981"/>
      <c r="AP240" s="981"/>
      <c r="AQ240" s="981"/>
      <c r="AR240" s="981"/>
      <c r="AS240" s="981"/>
      <c r="AT240" s="981"/>
      <c r="AU240" s="981"/>
      <c r="AV240" s="981"/>
      <c r="AW240" s="981"/>
      <c r="AX240" s="981"/>
      <c r="AY240" s="981"/>
      <c r="AZ240" s="981"/>
      <c r="BA240" s="981"/>
      <c r="BB240" s="981"/>
      <c r="BC240" s="981"/>
      <c r="BD240" s="981"/>
      <c r="BE240" s="981"/>
      <c r="BF240" s="981"/>
      <c r="BG240" s="981"/>
      <c r="BH240" s="981"/>
      <c r="BI240" s="981"/>
      <c r="BJ240" s="981"/>
      <c r="BK240" s="981"/>
      <c r="BL240" s="981"/>
      <c r="BM240" s="981"/>
      <c r="BN240" s="981"/>
      <c r="BO240" s="981"/>
      <c r="BP240" s="981"/>
      <c r="BQ240" s="981"/>
      <c r="BR240" s="981"/>
      <c r="BS240" s="981"/>
      <c r="BT240" s="981"/>
      <c r="BU240" s="981"/>
      <c r="BV240" s="981"/>
      <c r="BW240" s="981"/>
      <c r="BX240" s="981"/>
      <c r="BY240" s="981"/>
      <c r="BZ240" s="981"/>
      <c r="CA240" s="981"/>
      <c r="CB240" s="981"/>
      <c r="CC240" s="981"/>
      <c r="CD240" s="981"/>
      <c r="CE240" s="981"/>
      <c r="CF240" s="981"/>
      <c r="CG240" s="981"/>
      <c r="CH240" s="981"/>
      <c r="CI240" s="981"/>
      <c r="CJ240" s="981"/>
      <c r="CK240" s="981"/>
      <c r="CL240" s="981"/>
      <c r="CM240" s="981"/>
      <c r="CN240" s="981"/>
      <c r="CO240" s="981"/>
      <c r="CP240" s="981"/>
      <c r="CQ240" s="981"/>
      <c r="CR240" s="981"/>
      <c r="CS240" s="981"/>
      <c r="CT240" s="981"/>
      <c r="CU240" s="981"/>
      <c r="CV240" s="981"/>
      <c r="CW240" s="981"/>
      <c r="CX240" s="981"/>
      <c r="CY240" s="981"/>
      <c r="CZ240" s="981"/>
      <c r="DA240" s="981"/>
      <c r="DB240" s="981"/>
      <c r="DC240" s="981"/>
      <c r="DD240" s="981"/>
      <c r="DE240" s="981"/>
      <c r="DF240" s="981"/>
      <c r="DG240" s="981"/>
      <c r="DH240" s="981"/>
      <c r="DI240" s="981"/>
      <c r="DJ240" s="981"/>
      <c r="DK240" s="981"/>
      <c r="DL240" s="981"/>
      <c r="DM240" s="981"/>
      <c r="DN240" s="981"/>
      <c r="DO240" s="981"/>
      <c r="DP240" s="981"/>
      <c r="DQ240" s="981"/>
      <c r="DR240" s="981"/>
      <c r="DS240" s="981"/>
      <c r="DT240" s="981"/>
      <c r="DU240" s="981"/>
      <c r="DV240" s="981"/>
      <c r="DW240" s="981"/>
      <c r="DX240" s="981"/>
      <c r="DY240" s="981"/>
      <c r="DZ240" s="981"/>
      <c r="EA240" s="981"/>
      <c r="EB240" s="981"/>
      <c r="EC240" s="981"/>
      <c r="ED240" s="981"/>
      <c r="EE240" s="981"/>
      <c r="EF240" s="981"/>
      <c r="EG240" s="981"/>
      <c r="EH240" s="981"/>
      <c r="EI240" s="981"/>
      <c r="EJ240" s="981"/>
      <c r="EK240" s="981"/>
      <c r="EL240" s="981"/>
      <c r="EM240" s="981"/>
      <c r="EN240" s="981"/>
      <c r="EO240" s="981"/>
      <c r="EP240" s="981"/>
    </row>
    <row r="241" spans="6:146" s="980" customFormat="1">
      <c r="F241" s="981"/>
      <c r="G241" s="981"/>
      <c r="H241" s="981"/>
      <c r="I241" s="981"/>
      <c r="J241" s="981"/>
      <c r="K241" s="981"/>
      <c r="L241" s="981"/>
      <c r="M241" s="981"/>
      <c r="N241" s="981"/>
      <c r="O241" s="981"/>
      <c r="P241" s="981"/>
      <c r="Q241" s="981"/>
      <c r="R241" s="981"/>
      <c r="S241" s="981"/>
      <c r="T241" s="981"/>
      <c r="U241" s="981"/>
      <c r="V241" s="981"/>
      <c r="W241" s="981"/>
      <c r="X241" s="981"/>
      <c r="Y241" s="981"/>
      <c r="Z241" s="981"/>
      <c r="AA241" s="981"/>
      <c r="AB241" s="981"/>
      <c r="AC241" s="981"/>
      <c r="AD241" s="981"/>
      <c r="AE241" s="981"/>
      <c r="AF241" s="981"/>
      <c r="AG241" s="981"/>
      <c r="AH241" s="981"/>
      <c r="AI241" s="981"/>
      <c r="AJ241" s="981"/>
      <c r="AK241" s="981"/>
      <c r="AL241" s="981"/>
      <c r="AM241" s="981"/>
      <c r="AN241" s="981"/>
      <c r="AO241" s="981"/>
      <c r="AP241" s="981"/>
      <c r="AQ241" s="981"/>
      <c r="AR241" s="981"/>
      <c r="AS241" s="981"/>
      <c r="AT241" s="981"/>
      <c r="AU241" s="981"/>
      <c r="AV241" s="981"/>
      <c r="AW241" s="981"/>
      <c r="AX241" s="981"/>
      <c r="AY241" s="981"/>
      <c r="AZ241" s="981"/>
      <c r="BA241" s="981"/>
      <c r="BB241" s="981"/>
      <c r="BC241" s="981"/>
      <c r="BD241" s="981"/>
      <c r="BE241" s="981"/>
      <c r="BF241" s="981"/>
      <c r="BG241" s="981"/>
      <c r="BH241" s="981"/>
      <c r="BI241" s="981"/>
      <c r="BJ241" s="981"/>
      <c r="BK241" s="981"/>
      <c r="BL241" s="981"/>
      <c r="BM241" s="981"/>
      <c r="BN241" s="981"/>
      <c r="BO241" s="981"/>
      <c r="BP241" s="981"/>
      <c r="BQ241" s="981"/>
      <c r="BR241" s="981"/>
      <c r="BS241" s="981"/>
      <c r="BT241" s="981"/>
      <c r="BU241" s="981"/>
      <c r="BV241" s="981"/>
      <c r="BW241" s="981"/>
      <c r="BX241" s="981"/>
      <c r="BY241" s="981"/>
      <c r="BZ241" s="981"/>
      <c r="CA241" s="981"/>
      <c r="CB241" s="981"/>
      <c r="CC241" s="981"/>
      <c r="CD241" s="981"/>
      <c r="CE241" s="981"/>
      <c r="CF241" s="981"/>
      <c r="CG241" s="981"/>
      <c r="CH241" s="981"/>
      <c r="CI241" s="981"/>
      <c r="CJ241" s="981"/>
      <c r="CK241" s="981"/>
      <c r="CL241" s="981"/>
      <c r="CM241" s="981"/>
      <c r="CN241" s="981"/>
      <c r="CO241" s="981"/>
      <c r="CP241" s="981"/>
      <c r="CQ241" s="981"/>
      <c r="CR241" s="981"/>
      <c r="CS241" s="981"/>
      <c r="CT241" s="981"/>
      <c r="CU241" s="981"/>
      <c r="CV241" s="981"/>
      <c r="CW241" s="981"/>
      <c r="CX241" s="981"/>
      <c r="CY241" s="981"/>
      <c r="CZ241" s="981"/>
      <c r="DA241" s="981"/>
      <c r="DB241" s="981"/>
      <c r="DC241" s="981"/>
      <c r="DD241" s="981"/>
      <c r="DE241" s="981"/>
      <c r="DF241" s="981"/>
      <c r="DG241" s="981"/>
      <c r="DH241" s="981"/>
      <c r="DI241" s="981"/>
      <c r="DJ241" s="981"/>
      <c r="DK241" s="981"/>
      <c r="DL241" s="981"/>
      <c r="DM241" s="981"/>
      <c r="DN241" s="981"/>
      <c r="DO241" s="981"/>
      <c r="DP241" s="981"/>
      <c r="DQ241" s="981"/>
      <c r="DR241" s="981"/>
      <c r="DS241" s="981"/>
      <c r="DT241" s="981"/>
      <c r="DU241" s="981"/>
      <c r="DV241" s="981"/>
      <c r="DW241" s="981"/>
      <c r="DX241" s="981"/>
      <c r="DY241" s="981"/>
      <c r="DZ241" s="981"/>
      <c r="EA241" s="981"/>
      <c r="EB241" s="981"/>
      <c r="EC241" s="981"/>
      <c r="ED241" s="981"/>
      <c r="EE241" s="981"/>
      <c r="EF241" s="981"/>
      <c r="EG241" s="981"/>
      <c r="EH241" s="981"/>
      <c r="EI241" s="981"/>
      <c r="EJ241" s="981"/>
      <c r="EK241" s="981"/>
      <c r="EL241" s="981"/>
      <c r="EM241" s="981"/>
      <c r="EN241" s="981"/>
      <c r="EO241" s="981"/>
      <c r="EP241" s="981"/>
    </row>
    <row r="242" spans="6:146" s="980" customFormat="1">
      <c r="F242" s="981"/>
      <c r="G242" s="981"/>
      <c r="H242" s="981"/>
      <c r="I242" s="981"/>
      <c r="J242" s="981"/>
      <c r="K242" s="981"/>
      <c r="L242" s="981"/>
      <c r="M242" s="981"/>
      <c r="N242" s="981"/>
      <c r="O242" s="981"/>
      <c r="P242" s="981"/>
      <c r="Q242" s="981"/>
      <c r="R242" s="981"/>
      <c r="S242" s="981"/>
      <c r="T242" s="981"/>
      <c r="U242" s="981"/>
      <c r="V242" s="981"/>
      <c r="W242" s="981"/>
      <c r="X242" s="981"/>
      <c r="Y242" s="981"/>
      <c r="Z242" s="981"/>
      <c r="AA242" s="981"/>
      <c r="AB242" s="981"/>
      <c r="AC242" s="981"/>
      <c r="AD242" s="981"/>
      <c r="AE242" s="981"/>
      <c r="AF242" s="981"/>
      <c r="AG242" s="981"/>
      <c r="AH242" s="981"/>
      <c r="AI242" s="981"/>
      <c r="AJ242" s="981"/>
      <c r="AK242" s="981"/>
      <c r="AL242" s="981"/>
      <c r="AM242" s="981"/>
      <c r="AN242" s="981"/>
      <c r="AO242" s="981"/>
      <c r="AP242" s="981"/>
      <c r="AQ242" s="981"/>
      <c r="AR242" s="981"/>
      <c r="AS242" s="981"/>
      <c r="AT242" s="981"/>
      <c r="AU242" s="981"/>
      <c r="AV242" s="981"/>
      <c r="AW242" s="981"/>
      <c r="AX242" s="981"/>
      <c r="AY242" s="981"/>
      <c r="AZ242" s="981"/>
      <c r="BA242" s="981"/>
      <c r="BB242" s="981"/>
      <c r="BC242" s="981"/>
      <c r="BD242" s="981"/>
      <c r="BE242" s="981"/>
      <c r="BF242" s="981"/>
      <c r="BG242" s="981"/>
      <c r="BH242" s="981"/>
      <c r="BI242" s="981"/>
      <c r="BJ242" s="981"/>
      <c r="BK242" s="981"/>
      <c r="BL242" s="981"/>
      <c r="BM242" s="981"/>
      <c r="BN242" s="981"/>
      <c r="BO242" s="981"/>
      <c r="BP242" s="981"/>
      <c r="BQ242" s="981"/>
      <c r="BR242" s="981"/>
      <c r="BS242" s="981"/>
      <c r="BT242" s="981"/>
      <c r="BU242" s="981"/>
      <c r="BV242" s="981"/>
      <c r="BW242" s="981"/>
      <c r="BX242" s="981"/>
      <c r="BY242" s="981"/>
      <c r="BZ242" s="981"/>
      <c r="CA242" s="981"/>
      <c r="CB242" s="981"/>
      <c r="CC242" s="981"/>
      <c r="CD242" s="981"/>
      <c r="CE242" s="981"/>
      <c r="CF242" s="981"/>
      <c r="CG242" s="981"/>
      <c r="CH242" s="981"/>
      <c r="CI242" s="981"/>
      <c r="CJ242" s="981"/>
      <c r="CK242" s="981"/>
      <c r="CL242" s="981"/>
      <c r="CM242" s="981"/>
      <c r="CN242" s="981"/>
      <c r="CO242" s="981"/>
      <c r="CP242" s="981"/>
      <c r="CQ242" s="981"/>
      <c r="CR242" s="981"/>
      <c r="CS242" s="981"/>
      <c r="CT242" s="981"/>
      <c r="CU242" s="981"/>
      <c r="CV242" s="981"/>
      <c r="CW242" s="981"/>
      <c r="CX242" s="981"/>
      <c r="CY242" s="981"/>
      <c r="CZ242" s="981"/>
      <c r="DA242" s="981"/>
      <c r="DB242" s="981"/>
      <c r="DC242" s="981"/>
      <c r="DD242" s="981"/>
      <c r="DE242" s="981"/>
      <c r="DF242" s="981"/>
      <c r="DG242" s="981"/>
      <c r="DH242" s="981"/>
      <c r="DI242" s="981"/>
      <c r="DJ242" s="981"/>
      <c r="DK242" s="981"/>
      <c r="DL242" s="981"/>
      <c r="DM242" s="981"/>
      <c r="DN242" s="981"/>
      <c r="DO242" s="981"/>
      <c r="DP242" s="981"/>
      <c r="DQ242" s="981"/>
      <c r="DR242" s="981"/>
      <c r="DS242" s="981"/>
      <c r="DT242" s="981"/>
      <c r="DU242" s="981"/>
      <c r="DV242" s="981"/>
      <c r="DW242" s="981"/>
      <c r="DX242" s="981"/>
      <c r="DY242" s="981"/>
      <c r="DZ242" s="981"/>
      <c r="EA242" s="981"/>
      <c r="EB242" s="981"/>
      <c r="EC242" s="981"/>
      <c r="ED242" s="981"/>
      <c r="EE242" s="981"/>
      <c r="EF242" s="981"/>
      <c r="EG242" s="981"/>
      <c r="EH242" s="981"/>
      <c r="EI242" s="981"/>
      <c r="EJ242" s="981"/>
      <c r="EK242" s="981"/>
      <c r="EL242" s="981"/>
      <c r="EM242" s="981"/>
      <c r="EN242" s="981"/>
      <c r="EO242" s="981"/>
      <c r="EP242" s="981"/>
    </row>
    <row r="243" spans="6:146" s="980" customFormat="1">
      <c r="F243" s="981"/>
      <c r="G243" s="981"/>
      <c r="H243" s="981"/>
      <c r="I243" s="981"/>
      <c r="J243" s="981"/>
      <c r="K243" s="981"/>
      <c r="L243" s="981"/>
      <c r="M243" s="981"/>
      <c r="N243" s="981"/>
      <c r="O243" s="981"/>
      <c r="P243" s="981"/>
      <c r="Q243" s="981"/>
      <c r="R243" s="981"/>
      <c r="S243" s="981"/>
      <c r="T243" s="981"/>
      <c r="U243" s="981"/>
      <c r="V243" s="981"/>
      <c r="W243" s="981"/>
      <c r="X243" s="981"/>
      <c r="Y243" s="981"/>
      <c r="Z243" s="981"/>
      <c r="AA243" s="981"/>
      <c r="AB243" s="981"/>
      <c r="AC243" s="981"/>
      <c r="AD243" s="981"/>
      <c r="AE243" s="981"/>
      <c r="AF243" s="981"/>
      <c r="AG243" s="981"/>
      <c r="AH243" s="981"/>
      <c r="AI243" s="981"/>
      <c r="AJ243" s="981"/>
      <c r="AK243" s="981"/>
      <c r="AL243" s="981"/>
      <c r="AM243" s="981"/>
      <c r="AN243" s="981"/>
      <c r="AO243" s="981"/>
      <c r="AP243" s="981"/>
      <c r="AQ243" s="981"/>
      <c r="AR243" s="981"/>
      <c r="AS243" s="981"/>
      <c r="AT243" s="981"/>
      <c r="AU243" s="981"/>
      <c r="AV243" s="981"/>
      <c r="AW243" s="981"/>
      <c r="AX243" s="981"/>
      <c r="AY243" s="981"/>
      <c r="AZ243" s="981"/>
      <c r="BA243" s="981"/>
      <c r="BB243" s="981"/>
      <c r="BC243" s="981"/>
      <c r="BD243" s="981"/>
      <c r="BE243" s="981"/>
      <c r="BF243" s="981"/>
      <c r="BG243" s="981"/>
      <c r="BH243" s="981"/>
      <c r="BI243" s="981"/>
      <c r="BJ243" s="981"/>
      <c r="BK243" s="981"/>
      <c r="BL243" s="981"/>
      <c r="BM243" s="981"/>
      <c r="BN243" s="981"/>
      <c r="BO243" s="981"/>
      <c r="BP243" s="981"/>
      <c r="BQ243" s="981"/>
      <c r="BR243" s="981"/>
      <c r="BS243" s="981"/>
      <c r="BT243" s="981"/>
      <c r="BU243" s="981"/>
      <c r="BV243" s="981"/>
      <c r="BW243" s="981"/>
      <c r="BX243" s="981"/>
      <c r="BY243" s="981"/>
      <c r="BZ243" s="981"/>
      <c r="CA243" s="981"/>
      <c r="CB243" s="981"/>
      <c r="CC243" s="981"/>
      <c r="CD243" s="981"/>
      <c r="CE243" s="981"/>
      <c r="CF243" s="981"/>
      <c r="CG243" s="981"/>
      <c r="CH243" s="981"/>
      <c r="CI243" s="981"/>
      <c r="CJ243" s="981"/>
      <c r="CK243" s="981"/>
      <c r="CL243" s="981"/>
      <c r="CM243" s="981"/>
      <c r="CN243" s="981"/>
      <c r="CO243" s="981"/>
      <c r="CP243" s="981"/>
      <c r="CQ243" s="981"/>
      <c r="CR243" s="981"/>
      <c r="CS243" s="981"/>
      <c r="CT243" s="981"/>
      <c r="CU243" s="981"/>
      <c r="CV243" s="981"/>
      <c r="CW243" s="981"/>
      <c r="CX243" s="981"/>
      <c r="CY243" s="981"/>
      <c r="CZ243" s="981"/>
      <c r="DA243" s="981"/>
      <c r="DB243" s="981"/>
      <c r="DC243" s="981"/>
      <c r="DD243" s="981"/>
      <c r="DE243" s="981"/>
      <c r="DF243" s="981"/>
      <c r="DG243" s="981"/>
      <c r="DH243" s="981"/>
      <c r="DI243" s="981"/>
      <c r="DJ243" s="981"/>
      <c r="DK243" s="981"/>
      <c r="DL243" s="981"/>
      <c r="DM243" s="981"/>
      <c r="DN243" s="981"/>
      <c r="DO243" s="981"/>
      <c r="DP243" s="981"/>
      <c r="DQ243" s="981"/>
      <c r="DR243" s="981"/>
      <c r="DS243" s="981"/>
      <c r="DT243" s="981"/>
      <c r="DU243" s="981"/>
      <c r="DV243" s="981"/>
      <c r="DW243" s="981"/>
      <c r="DX243" s="981"/>
      <c r="DY243" s="981"/>
      <c r="DZ243" s="981"/>
      <c r="EA243" s="981"/>
      <c r="EB243" s="981"/>
      <c r="EC243" s="981"/>
      <c r="ED243" s="981"/>
      <c r="EE243" s="981"/>
      <c r="EF243" s="981"/>
      <c r="EG243" s="981"/>
      <c r="EH243" s="981"/>
      <c r="EI243" s="981"/>
      <c r="EJ243" s="981"/>
      <c r="EK243" s="981"/>
      <c r="EL243" s="981"/>
      <c r="EM243" s="981"/>
      <c r="EN243" s="981"/>
      <c r="EO243" s="981"/>
      <c r="EP243" s="981"/>
    </row>
    <row r="244" spans="6:146" s="980" customFormat="1">
      <c r="F244" s="981"/>
      <c r="G244" s="981"/>
      <c r="H244" s="981"/>
      <c r="I244" s="981"/>
      <c r="J244" s="981"/>
      <c r="K244" s="981"/>
      <c r="L244" s="981"/>
      <c r="M244" s="981"/>
      <c r="N244" s="981"/>
      <c r="O244" s="981"/>
      <c r="P244" s="981"/>
      <c r="Q244" s="981"/>
      <c r="R244" s="981"/>
      <c r="S244" s="981"/>
      <c r="T244" s="981"/>
      <c r="U244" s="981"/>
      <c r="V244" s="981"/>
      <c r="W244" s="981"/>
      <c r="X244" s="981"/>
      <c r="Y244" s="981"/>
      <c r="Z244" s="981"/>
      <c r="AA244" s="981"/>
      <c r="AB244" s="981"/>
      <c r="AC244" s="981"/>
      <c r="AD244" s="981"/>
      <c r="AE244" s="981"/>
      <c r="AF244" s="981"/>
      <c r="AG244" s="981"/>
      <c r="AH244" s="981"/>
      <c r="AI244" s="981"/>
      <c r="AJ244" s="981"/>
      <c r="AK244" s="981"/>
      <c r="AL244" s="981"/>
      <c r="AM244" s="981"/>
      <c r="AN244" s="981"/>
      <c r="AO244" s="981"/>
      <c r="AP244" s="981"/>
      <c r="AQ244" s="981"/>
      <c r="AR244" s="981"/>
      <c r="AS244" s="981"/>
      <c r="AT244" s="981"/>
      <c r="AU244" s="981"/>
      <c r="AV244" s="981"/>
      <c r="AW244" s="981"/>
      <c r="AX244" s="981"/>
      <c r="AY244" s="981"/>
      <c r="AZ244" s="981"/>
      <c r="BA244" s="981"/>
      <c r="BB244" s="981"/>
      <c r="BC244" s="981"/>
      <c r="BD244" s="981"/>
      <c r="BE244" s="981"/>
      <c r="BF244" s="981"/>
      <c r="BG244" s="981"/>
      <c r="BH244" s="981"/>
      <c r="BI244" s="981"/>
      <c r="BJ244" s="981"/>
      <c r="BK244" s="981"/>
      <c r="BL244" s="981"/>
      <c r="BM244" s="981"/>
      <c r="BN244" s="981"/>
      <c r="BO244" s="981"/>
      <c r="BP244" s="981"/>
      <c r="BQ244" s="981"/>
      <c r="BR244" s="981"/>
      <c r="BS244" s="981"/>
      <c r="BT244" s="981"/>
      <c r="BU244" s="981"/>
      <c r="BV244" s="981"/>
      <c r="BW244" s="981"/>
      <c r="BX244" s="981"/>
      <c r="BY244" s="981"/>
      <c r="BZ244" s="981"/>
      <c r="CA244" s="981"/>
      <c r="CB244" s="981"/>
      <c r="CC244" s="981"/>
      <c r="CD244" s="981"/>
      <c r="CE244" s="981"/>
      <c r="CF244" s="981"/>
      <c r="CG244" s="981"/>
      <c r="CH244" s="981"/>
      <c r="CI244" s="981"/>
      <c r="CJ244" s="981"/>
      <c r="CK244" s="981"/>
      <c r="CL244" s="981"/>
      <c r="CM244" s="981"/>
      <c r="CN244" s="981"/>
      <c r="CO244" s="981"/>
      <c r="CP244" s="981"/>
      <c r="CQ244" s="981"/>
      <c r="CR244" s="981"/>
      <c r="CS244" s="981"/>
      <c r="CT244" s="981"/>
      <c r="CU244" s="981"/>
      <c r="CV244" s="981"/>
      <c r="CW244" s="981"/>
      <c r="CX244" s="981"/>
      <c r="CY244" s="981"/>
      <c r="CZ244" s="981"/>
      <c r="DA244" s="981"/>
      <c r="DB244" s="981"/>
      <c r="DC244" s="981"/>
      <c r="DD244" s="981"/>
      <c r="DE244" s="981"/>
      <c r="DF244" s="981"/>
      <c r="DG244" s="981"/>
      <c r="DH244" s="981"/>
      <c r="DI244" s="981"/>
      <c r="DJ244" s="981"/>
      <c r="DK244" s="981"/>
      <c r="DL244" s="981"/>
      <c r="DM244" s="981"/>
      <c r="DN244" s="981"/>
      <c r="DO244" s="981"/>
      <c r="DP244" s="981"/>
      <c r="DQ244" s="981"/>
      <c r="DR244" s="981"/>
      <c r="DS244" s="981"/>
      <c r="DT244" s="981"/>
      <c r="DU244" s="981"/>
      <c r="DV244" s="981"/>
      <c r="DW244" s="981"/>
      <c r="DX244" s="981"/>
      <c r="DY244" s="981"/>
      <c r="DZ244" s="981"/>
      <c r="EA244" s="981"/>
      <c r="EB244" s="981"/>
      <c r="EC244" s="981"/>
      <c r="ED244" s="981"/>
      <c r="EE244" s="981"/>
      <c r="EF244" s="981"/>
      <c r="EG244" s="981"/>
      <c r="EH244" s="981"/>
      <c r="EI244" s="981"/>
      <c r="EJ244" s="981"/>
      <c r="EK244" s="981"/>
      <c r="EL244" s="981"/>
      <c r="EM244" s="981"/>
      <c r="EN244" s="981"/>
      <c r="EO244" s="981"/>
      <c r="EP244" s="981"/>
    </row>
    <row r="245" spans="6:146" s="980" customFormat="1">
      <c r="F245" s="981"/>
      <c r="G245" s="981"/>
      <c r="H245" s="981"/>
      <c r="I245" s="981"/>
      <c r="J245" s="981"/>
      <c r="K245" s="981"/>
      <c r="L245" s="981"/>
      <c r="M245" s="981"/>
      <c r="N245" s="981"/>
      <c r="O245" s="981"/>
      <c r="P245" s="981"/>
      <c r="Q245" s="981"/>
      <c r="R245" s="981"/>
      <c r="S245" s="981"/>
      <c r="T245" s="981"/>
      <c r="U245" s="981"/>
      <c r="V245" s="981"/>
      <c r="W245" s="981"/>
      <c r="X245" s="981"/>
      <c r="Y245" s="981"/>
      <c r="Z245" s="981"/>
      <c r="AA245" s="981"/>
      <c r="AB245" s="981"/>
      <c r="AC245" s="981"/>
      <c r="AD245" s="981"/>
      <c r="AE245" s="981"/>
      <c r="AF245" s="981"/>
      <c r="AG245" s="981"/>
      <c r="AH245" s="981"/>
      <c r="AI245" s="981"/>
      <c r="AJ245" s="981"/>
      <c r="AK245" s="981"/>
      <c r="AL245" s="981"/>
      <c r="AM245" s="981"/>
      <c r="AN245" s="981"/>
      <c r="AO245" s="981"/>
      <c r="AP245" s="981"/>
      <c r="AQ245" s="981"/>
      <c r="AR245" s="981"/>
      <c r="AS245" s="981"/>
      <c r="AT245" s="981"/>
      <c r="AU245" s="981"/>
      <c r="AV245" s="981"/>
      <c r="AW245" s="981"/>
      <c r="AX245" s="981"/>
      <c r="AY245" s="981"/>
      <c r="AZ245" s="981"/>
      <c r="BA245" s="981"/>
      <c r="BB245" s="981"/>
      <c r="BC245" s="981"/>
      <c r="BD245" s="981"/>
      <c r="BE245" s="981"/>
      <c r="BF245" s="981"/>
      <c r="BG245" s="981"/>
      <c r="BH245" s="981"/>
      <c r="BI245" s="981"/>
      <c r="BJ245" s="981"/>
      <c r="BK245" s="981"/>
      <c r="BL245" s="981"/>
      <c r="BM245" s="981"/>
      <c r="BN245" s="981"/>
      <c r="BO245" s="981"/>
      <c r="BP245" s="981"/>
      <c r="BQ245" s="981"/>
      <c r="BR245" s="981"/>
      <c r="BS245" s="981"/>
      <c r="BT245" s="981"/>
      <c r="BU245" s="981"/>
      <c r="BV245" s="981"/>
      <c r="BW245" s="981"/>
      <c r="BX245" s="981"/>
      <c r="BY245" s="981"/>
      <c r="BZ245" s="981"/>
      <c r="CA245" s="981"/>
      <c r="CB245" s="981"/>
      <c r="CC245" s="981"/>
      <c r="CD245" s="981"/>
      <c r="CE245" s="981"/>
      <c r="CF245" s="981"/>
      <c r="CG245" s="981"/>
      <c r="CH245" s="981"/>
      <c r="CI245" s="981"/>
      <c r="CJ245" s="981"/>
      <c r="CK245" s="981"/>
      <c r="CL245" s="981"/>
      <c r="CM245" s="981"/>
      <c r="CN245" s="981"/>
      <c r="CO245" s="981"/>
      <c r="CP245" s="981"/>
      <c r="CQ245" s="981"/>
      <c r="CR245" s="981"/>
      <c r="CS245" s="981"/>
      <c r="CT245" s="981"/>
      <c r="CU245" s="981"/>
      <c r="CV245" s="981"/>
      <c r="CW245" s="981"/>
      <c r="CX245" s="981"/>
      <c r="CY245" s="981"/>
      <c r="CZ245" s="981"/>
      <c r="DA245" s="981"/>
      <c r="DB245" s="981"/>
      <c r="DC245" s="981"/>
      <c r="DD245" s="981"/>
      <c r="DE245" s="981"/>
      <c r="DF245" s="981"/>
      <c r="DG245" s="981"/>
      <c r="DH245" s="981"/>
      <c r="DI245" s="981"/>
      <c r="DJ245" s="981"/>
      <c r="DK245" s="981"/>
      <c r="DL245" s="981"/>
      <c r="DM245" s="981"/>
      <c r="DN245" s="981"/>
      <c r="DO245" s="981"/>
      <c r="DP245" s="981"/>
      <c r="DQ245" s="981"/>
      <c r="DR245" s="981"/>
      <c r="DS245" s="981"/>
      <c r="DT245" s="981"/>
      <c r="DU245" s="981"/>
      <c r="DV245" s="981"/>
      <c r="DW245" s="981"/>
      <c r="DX245" s="981"/>
      <c r="DY245" s="981"/>
      <c r="DZ245" s="981"/>
      <c r="EA245" s="981"/>
      <c r="EB245" s="981"/>
      <c r="EC245" s="981"/>
      <c r="ED245" s="981"/>
      <c r="EE245" s="981"/>
      <c r="EF245" s="981"/>
      <c r="EG245" s="981"/>
      <c r="EH245" s="981"/>
      <c r="EI245" s="981"/>
      <c r="EJ245" s="981"/>
      <c r="EK245" s="981"/>
      <c r="EL245" s="981"/>
      <c r="EM245" s="981"/>
      <c r="EN245" s="981"/>
      <c r="EO245" s="981"/>
      <c r="EP245" s="981"/>
    </row>
    <row r="246" spans="6:146" s="980" customFormat="1">
      <c r="F246" s="981"/>
      <c r="G246" s="981"/>
      <c r="H246" s="981"/>
      <c r="I246" s="981"/>
      <c r="J246" s="981"/>
      <c r="K246" s="981"/>
      <c r="L246" s="981"/>
      <c r="M246" s="981"/>
      <c r="N246" s="981"/>
      <c r="O246" s="981"/>
      <c r="P246" s="981"/>
      <c r="Q246" s="981"/>
      <c r="R246" s="981"/>
      <c r="S246" s="981"/>
      <c r="T246" s="981"/>
      <c r="U246" s="981"/>
      <c r="V246" s="981"/>
      <c r="W246" s="981"/>
      <c r="X246" s="981"/>
      <c r="Y246" s="981"/>
      <c r="Z246" s="981"/>
      <c r="AA246" s="981"/>
      <c r="AB246" s="981"/>
      <c r="AC246" s="981"/>
      <c r="AD246" s="981"/>
      <c r="AE246" s="981"/>
      <c r="AF246" s="981"/>
      <c r="AG246" s="981"/>
      <c r="AH246" s="981"/>
      <c r="AI246" s="981"/>
      <c r="AJ246" s="981"/>
      <c r="AK246" s="981"/>
      <c r="AL246" s="981"/>
      <c r="AM246" s="981"/>
      <c r="AN246" s="981"/>
      <c r="AO246" s="981"/>
      <c r="AP246" s="981"/>
      <c r="AQ246" s="981"/>
      <c r="AR246" s="981"/>
      <c r="AS246" s="981"/>
      <c r="AT246" s="981"/>
      <c r="AU246" s="981"/>
      <c r="AV246" s="981"/>
      <c r="AW246" s="981"/>
      <c r="AX246" s="981"/>
      <c r="AY246" s="981"/>
      <c r="AZ246" s="981"/>
      <c r="BA246" s="981"/>
      <c r="BB246" s="981"/>
      <c r="BC246" s="981"/>
      <c r="BD246" s="981"/>
      <c r="BE246" s="981"/>
      <c r="BF246" s="981"/>
      <c r="BG246" s="981"/>
      <c r="BH246" s="981"/>
      <c r="BI246" s="981"/>
      <c r="BJ246" s="981"/>
      <c r="BK246" s="981"/>
      <c r="BL246" s="981"/>
      <c r="BM246" s="981"/>
      <c r="BN246" s="981"/>
      <c r="BO246" s="981"/>
      <c r="BP246" s="981"/>
      <c r="BQ246" s="981"/>
      <c r="BR246" s="981"/>
      <c r="BS246" s="981"/>
      <c r="BT246" s="981"/>
      <c r="BU246" s="981"/>
      <c r="BV246" s="981"/>
      <c r="BW246" s="981"/>
      <c r="BX246" s="981"/>
      <c r="BY246" s="981"/>
      <c r="BZ246" s="981"/>
      <c r="CA246" s="981"/>
      <c r="CB246" s="981"/>
      <c r="CC246" s="981"/>
      <c r="CD246" s="981"/>
      <c r="CE246" s="981"/>
      <c r="CF246" s="981"/>
      <c r="CG246" s="981"/>
      <c r="CH246" s="981"/>
      <c r="CI246" s="981"/>
      <c r="CJ246" s="981"/>
      <c r="CK246" s="981"/>
      <c r="CL246" s="981"/>
      <c r="CM246" s="981"/>
      <c r="CN246" s="981"/>
      <c r="CO246" s="981"/>
      <c r="CP246" s="981"/>
      <c r="CQ246" s="981"/>
      <c r="CR246" s="981"/>
      <c r="CS246" s="981"/>
      <c r="CT246" s="981"/>
      <c r="CU246" s="981"/>
      <c r="CV246" s="981"/>
      <c r="CW246" s="981"/>
      <c r="CX246" s="981"/>
      <c r="CY246" s="981"/>
      <c r="CZ246" s="981"/>
      <c r="DA246" s="981"/>
      <c r="DB246" s="981"/>
      <c r="DC246" s="981"/>
      <c r="DD246" s="981"/>
      <c r="DE246" s="981"/>
      <c r="DF246" s="981"/>
      <c r="DG246" s="981"/>
      <c r="DH246" s="981"/>
      <c r="DI246" s="981"/>
      <c r="DJ246" s="981"/>
      <c r="DK246" s="981"/>
      <c r="DL246" s="981"/>
      <c r="DM246" s="981"/>
      <c r="DN246" s="981"/>
      <c r="DO246" s="981"/>
      <c r="DP246" s="981"/>
      <c r="DQ246" s="981"/>
      <c r="DR246" s="981"/>
      <c r="DS246" s="981"/>
      <c r="DT246" s="981"/>
      <c r="DU246" s="981"/>
      <c r="DV246" s="981"/>
      <c r="DW246" s="981"/>
      <c r="DX246" s="981"/>
      <c r="DY246" s="981"/>
      <c r="DZ246" s="981"/>
      <c r="EA246" s="981"/>
      <c r="EB246" s="981"/>
      <c r="EC246" s="981"/>
      <c r="ED246" s="981"/>
      <c r="EE246" s="981"/>
      <c r="EF246" s="981"/>
      <c r="EG246" s="981"/>
      <c r="EH246" s="981"/>
      <c r="EI246" s="981"/>
      <c r="EJ246" s="981"/>
      <c r="EK246" s="981"/>
      <c r="EL246" s="981"/>
      <c r="EM246" s="981"/>
      <c r="EN246" s="981"/>
      <c r="EO246" s="981"/>
      <c r="EP246" s="981"/>
    </row>
    <row r="247" spans="6:146" s="980" customFormat="1">
      <c r="F247" s="981"/>
      <c r="G247" s="981"/>
      <c r="H247" s="981"/>
      <c r="I247" s="981"/>
      <c r="J247" s="981"/>
      <c r="K247" s="981"/>
      <c r="L247" s="981"/>
      <c r="M247" s="981"/>
      <c r="N247" s="981"/>
      <c r="O247" s="981"/>
      <c r="P247" s="981"/>
      <c r="Q247" s="981"/>
      <c r="R247" s="981"/>
      <c r="S247" s="981"/>
      <c r="T247" s="981"/>
      <c r="U247" s="981"/>
      <c r="V247" s="981"/>
      <c r="W247" s="981"/>
      <c r="X247" s="981"/>
      <c r="Y247" s="981"/>
      <c r="Z247" s="981"/>
      <c r="AA247" s="981"/>
      <c r="AB247" s="981"/>
      <c r="AC247" s="981"/>
      <c r="AD247" s="981"/>
      <c r="AE247" s="981"/>
      <c r="AF247" s="981"/>
      <c r="AG247" s="981"/>
      <c r="AH247" s="981"/>
      <c r="AI247" s="981"/>
      <c r="AJ247" s="981"/>
      <c r="AK247" s="981"/>
      <c r="AL247" s="981"/>
      <c r="AM247" s="981"/>
      <c r="AN247" s="981"/>
      <c r="AO247" s="981"/>
      <c r="AP247" s="981"/>
      <c r="AQ247" s="981"/>
      <c r="AR247" s="981"/>
      <c r="AS247" s="981"/>
      <c r="AT247" s="981"/>
      <c r="AU247" s="981"/>
      <c r="AV247" s="981"/>
      <c r="AW247" s="981"/>
      <c r="AX247" s="981"/>
      <c r="AY247" s="981"/>
      <c r="AZ247" s="981"/>
      <c r="BA247" s="981"/>
      <c r="BB247" s="981"/>
      <c r="BC247" s="981"/>
      <c r="BD247" s="981"/>
      <c r="BE247" s="981"/>
      <c r="BF247" s="981"/>
      <c r="BG247" s="981"/>
      <c r="BH247" s="981"/>
      <c r="BI247" s="981"/>
      <c r="BJ247" s="981"/>
      <c r="BK247" s="981"/>
      <c r="BL247" s="981"/>
      <c r="BM247" s="981"/>
      <c r="BN247" s="981"/>
      <c r="BO247" s="981"/>
      <c r="BP247" s="981"/>
      <c r="BQ247" s="981"/>
      <c r="BR247" s="981"/>
      <c r="BS247" s="981"/>
      <c r="BT247" s="981"/>
      <c r="BU247" s="981"/>
      <c r="BV247" s="981"/>
      <c r="BW247" s="981"/>
      <c r="BX247" s="981"/>
      <c r="BY247" s="981"/>
      <c r="BZ247" s="981"/>
      <c r="CA247" s="981"/>
      <c r="CB247" s="981"/>
      <c r="CC247" s="981"/>
      <c r="CD247" s="981"/>
      <c r="CE247" s="981"/>
      <c r="CF247" s="981"/>
      <c r="CG247" s="981"/>
      <c r="CH247" s="981"/>
      <c r="CI247" s="981"/>
      <c r="CJ247" s="981"/>
      <c r="CK247" s="981"/>
      <c r="CL247" s="981"/>
      <c r="CM247" s="981"/>
      <c r="CN247" s="981"/>
      <c r="CO247" s="981"/>
      <c r="CP247" s="981"/>
      <c r="CQ247" s="981"/>
      <c r="CR247" s="981"/>
      <c r="CS247" s="981"/>
      <c r="CT247" s="981"/>
      <c r="CU247" s="981"/>
      <c r="CV247" s="981"/>
      <c r="CW247" s="981"/>
      <c r="CX247" s="981"/>
      <c r="CY247" s="981"/>
      <c r="CZ247" s="981"/>
      <c r="DA247" s="981"/>
      <c r="DB247" s="981"/>
      <c r="DC247" s="981"/>
      <c r="DD247" s="981"/>
      <c r="DE247" s="981"/>
      <c r="DF247" s="981"/>
      <c r="DG247" s="981"/>
      <c r="DH247" s="981"/>
      <c r="DI247" s="981"/>
      <c r="DJ247" s="981"/>
      <c r="DK247" s="981"/>
      <c r="DL247" s="981"/>
      <c r="DM247" s="981"/>
      <c r="DN247" s="981"/>
      <c r="DO247" s="981"/>
      <c r="DP247" s="981"/>
      <c r="DQ247" s="981"/>
      <c r="DR247" s="981"/>
      <c r="DS247" s="981"/>
      <c r="DT247" s="981"/>
      <c r="DU247" s="981"/>
      <c r="DV247" s="981"/>
      <c r="DW247" s="981"/>
      <c r="DX247" s="981"/>
      <c r="DY247" s="981"/>
      <c r="DZ247" s="981"/>
      <c r="EA247" s="981"/>
      <c r="EB247" s="981"/>
      <c r="EC247" s="981"/>
      <c r="ED247" s="981"/>
      <c r="EE247" s="981"/>
      <c r="EF247" s="981"/>
      <c r="EG247" s="981"/>
      <c r="EH247" s="981"/>
      <c r="EI247" s="981"/>
      <c r="EJ247" s="981"/>
      <c r="EK247" s="981"/>
      <c r="EL247" s="981"/>
      <c r="EM247" s="981"/>
      <c r="EN247" s="981"/>
      <c r="EO247" s="981"/>
      <c r="EP247" s="981"/>
    </row>
    <row r="248" spans="6:146" s="980" customFormat="1">
      <c r="F248" s="981"/>
      <c r="G248" s="981"/>
      <c r="H248" s="981"/>
      <c r="I248" s="981"/>
      <c r="J248" s="981"/>
      <c r="K248" s="981"/>
      <c r="L248" s="981"/>
      <c r="M248" s="981"/>
      <c r="N248" s="981"/>
      <c r="O248" s="981"/>
      <c r="P248" s="981"/>
      <c r="Q248" s="981"/>
      <c r="R248" s="981"/>
      <c r="S248" s="981"/>
      <c r="T248" s="981"/>
      <c r="U248" s="981"/>
      <c r="V248" s="981"/>
      <c r="W248" s="981"/>
      <c r="X248" s="981"/>
      <c r="Y248" s="981"/>
      <c r="Z248" s="981"/>
      <c r="AA248" s="981"/>
      <c r="AB248" s="981"/>
      <c r="AC248" s="981"/>
      <c r="AD248" s="981"/>
      <c r="AE248" s="981"/>
      <c r="AF248" s="981"/>
      <c r="AG248" s="981"/>
      <c r="AH248" s="981"/>
      <c r="AI248" s="981"/>
      <c r="AJ248" s="981"/>
      <c r="AK248" s="981"/>
      <c r="AL248" s="981"/>
      <c r="AM248" s="981"/>
      <c r="AN248" s="981"/>
      <c r="AO248" s="981"/>
      <c r="AP248" s="981"/>
      <c r="AQ248" s="981"/>
      <c r="AR248" s="981"/>
      <c r="AS248" s="981"/>
      <c r="AT248" s="981"/>
      <c r="AU248" s="981"/>
      <c r="AV248" s="981"/>
      <c r="AW248" s="981"/>
      <c r="AX248" s="981"/>
      <c r="AY248" s="981"/>
      <c r="AZ248" s="981"/>
      <c r="BA248" s="981"/>
      <c r="BB248" s="981"/>
      <c r="BC248" s="981"/>
      <c r="BD248" s="981"/>
      <c r="BE248" s="981"/>
      <c r="BF248" s="981"/>
      <c r="BG248" s="981"/>
      <c r="BH248" s="981"/>
      <c r="BI248" s="981"/>
      <c r="BJ248" s="981"/>
      <c r="BK248" s="981"/>
      <c r="BL248" s="981"/>
      <c r="BM248" s="981"/>
      <c r="BN248" s="981"/>
      <c r="BO248" s="981"/>
      <c r="BP248" s="981"/>
      <c r="BQ248" s="981"/>
      <c r="BR248" s="981"/>
      <c r="BS248" s="981"/>
      <c r="BT248" s="981"/>
      <c r="BU248" s="981"/>
      <c r="BV248" s="981"/>
      <c r="BW248" s="981"/>
      <c r="BX248" s="981"/>
      <c r="BY248" s="981"/>
      <c r="BZ248" s="981"/>
      <c r="CA248" s="981"/>
      <c r="CB248" s="981"/>
      <c r="CC248" s="981"/>
      <c r="CD248" s="981"/>
      <c r="CE248" s="981"/>
      <c r="CF248" s="981"/>
      <c r="CG248" s="981"/>
      <c r="CH248" s="981"/>
      <c r="CI248" s="981"/>
      <c r="CJ248" s="981"/>
      <c r="CK248" s="981"/>
      <c r="CL248" s="981"/>
      <c r="CM248" s="981"/>
      <c r="CN248" s="981"/>
      <c r="CO248" s="981"/>
      <c r="CP248" s="981"/>
      <c r="CQ248" s="981"/>
      <c r="CR248" s="981"/>
      <c r="CS248" s="981"/>
      <c r="CT248" s="981"/>
      <c r="CU248" s="981"/>
      <c r="CV248" s="981"/>
      <c r="CW248" s="981"/>
      <c r="CX248" s="981"/>
      <c r="CY248" s="981"/>
      <c r="CZ248" s="981"/>
      <c r="DA248" s="981"/>
      <c r="DB248" s="981"/>
      <c r="DC248" s="981"/>
      <c r="DD248" s="981"/>
      <c r="DE248" s="981"/>
      <c r="DF248" s="981"/>
      <c r="DG248" s="981"/>
      <c r="DH248" s="981"/>
      <c r="DI248" s="981"/>
      <c r="DJ248" s="981"/>
      <c r="DK248" s="981"/>
      <c r="DL248" s="981"/>
      <c r="DM248" s="981"/>
      <c r="DN248" s="981"/>
      <c r="DO248" s="981"/>
      <c r="DP248" s="981"/>
      <c r="DQ248" s="981"/>
      <c r="DR248" s="981"/>
      <c r="DS248" s="981"/>
      <c r="DT248" s="981"/>
      <c r="DU248" s="981"/>
      <c r="DV248" s="981"/>
      <c r="DW248" s="981"/>
      <c r="DX248" s="981"/>
      <c r="DY248" s="981"/>
      <c r="DZ248" s="981"/>
      <c r="EA248" s="981"/>
      <c r="EB248" s="981"/>
      <c r="EC248" s="981"/>
      <c r="ED248" s="981"/>
      <c r="EE248" s="981"/>
      <c r="EF248" s="981"/>
      <c r="EG248" s="981"/>
      <c r="EH248" s="981"/>
      <c r="EI248" s="981"/>
      <c r="EJ248" s="981"/>
      <c r="EK248" s="981"/>
      <c r="EL248" s="981"/>
      <c r="EM248" s="981"/>
      <c r="EN248" s="981"/>
      <c r="EO248" s="981"/>
      <c r="EP248" s="981"/>
    </row>
    <row r="249" spans="6:146" s="980" customFormat="1">
      <c r="F249" s="981"/>
      <c r="G249" s="981"/>
      <c r="H249" s="981"/>
      <c r="I249" s="981"/>
      <c r="J249" s="981"/>
      <c r="K249" s="981"/>
      <c r="L249" s="981"/>
      <c r="M249" s="981"/>
      <c r="N249" s="981"/>
      <c r="O249" s="981"/>
      <c r="P249" s="981"/>
      <c r="Q249" s="981"/>
      <c r="R249" s="981"/>
      <c r="S249" s="981"/>
      <c r="T249" s="981"/>
      <c r="U249" s="981"/>
      <c r="V249" s="981"/>
      <c r="W249" s="981"/>
      <c r="X249" s="981"/>
      <c r="Y249" s="981"/>
      <c r="Z249" s="981"/>
      <c r="AA249" s="981"/>
      <c r="AB249" s="981"/>
      <c r="AC249" s="981"/>
      <c r="AD249" s="981"/>
      <c r="AE249" s="981"/>
      <c r="AF249" s="981"/>
      <c r="AG249" s="981"/>
      <c r="AH249" s="981"/>
      <c r="AI249" s="981"/>
      <c r="AJ249" s="981"/>
      <c r="AK249" s="981"/>
      <c r="AL249" s="981"/>
      <c r="AM249" s="981"/>
      <c r="AN249" s="981"/>
      <c r="AO249" s="981"/>
      <c r="AP249" s="981"/>
      <c r="AQ249" s="981"/>
      <c r="AR249" s="981"/>
      <c r="AS249" s="981"/>
      <c r="AT249" s="981"/>
      <c r="AU249" s="981"/>
      <c r="AV249" s="981"/>
      <c r="AW249" s="981"/>
      <c r="AX249" s="981"/>
      <c r="AY249" s="981"/>
      <c r="AZ249" s="981"/>
      <c r="BA249" s="981"/>
      <c r="BB249" s="981"/>
      <c r="BC249" s="981"/>
      <c r="BD249" s="981"/>
      <c r="BE249" s="981"/>
      <c r="BF249" s="981"/>
      <c r="BG249" s="981"/>
      <c r="BH249" s="981"/>
      <c r="BI249" s="981"/>
      <c r="BJ249" s="981"/>
      <c r="BK249" s="981"/>
      <c r="BL249" s="981"/>
      <c r="BM249" s="981"/>
      <c r="BN249" s="981"/>
      <c r="BO249" s="981"/>
      <c r="BP249" s="981"/>
      <c r="BQ249" s="981"/>
      <c r="BR249" s="981"/>
      <c r="BS249" s="981"/>
      <c r="BT249" s="981"/>
      <c r="BU249" s="981"/>
      <c r="BV249" s="981"/>
      <c r="BW249" s="981"/>
      <c r="BX249" s="981"/>
      <c r="BY249" s="981"/>
      <c r="BZ249" s="981"/>
      <c r="CA249" s="981"/>
      <c r="CB249" s="981"/>
      <c r="CC249" s="981"/>
      <c r="CD249" s="981"/>
      <c r="CE249" s="981"/>
      <c r="CF249" s="981"/>
      <c r="CG249" s="981"/>
      <c r="CH249" s="981"/>
      <c r="CI249" s="981"/>
      <c r="CJ249" s="981"/>
      <c r="CK249" s="981"/>
      <c r="CL249" s="981"/>
      <c r="CM249" s="981"/>
      <c r="CN249" s="981"/>
      <c r="CO249" s="981"/>
      <c r="CP249" s="981"/>
      <c r="CQ249" s="981"/>
      <c r="CR249" s="981"/>
      <c r="CS249" s="981"/>
      <c r="CT249" s="981"/>
      <c r="CU249" s="981"/>
      <c r="CV249" s="981"/>
      <c r="CW249" s="981"/>
      <c r="CX249" s="981"/>
      <c r="CY249" s="981"/>
      <c r="CZ249" s="981"/>
      <c r="DA249" s="981"/>
      <c r="DB249" s="981"/>
      <c r="DC249" s="981"/>
      <c r="DD249" s="981"/>
      <c r="DE249" s="981"/>
      <c r="DF249" s="981"/>
      <c r="DG249" s="981"/>
      <c r="DH249" s="981"/>
      <c r="DI249" s="981"/>
      <c r="DJ249" s="981"/>
      <c r="DK249" s="981"/>
      <c r="DL249" s="981"/>
      <c r="DM249" s="981"/>
      <c r="DN249" s="981"/>
      <c r="DO249" s="981"/>
      <c r="DP249" s="981"/>
      <c r="DQ249" s="981"/>
      <c r="DR249" s="981"/>
      <c r="DS249" s="981"/>
      <c r="DT249" s="981"/>
      <c r="DU249" s="981"/>
      <c r="DV249" s="981"/>
      <c r="DW249" s="981"/>
      <c r="DX249" s="981"/>
      <c r="DY249" s="981"/>
      <c r="DZ249" s="981"/>
      <c r="EA249" s="981"/>
      <c r="EB249" s="981"/>
      <c r="EC249" s="981"/>
      <c r="ED249" s="981"/>
      <c r="EE249" s="981"/>
      <c r="EF249" s="981"/>
      <c r="EG249" s="981"/>
      <c r="EH249" s="981"/>
      <c r="EI249" s="981"/>
      <c r="EJ249" s="981"/>
      <c r="EK249" s="981"/>
      <c r="EL249" s="981"/>
      <c r="EM249" s="981"/>
      <c r="EN249" s="981"/>
      <c r="EO249" s="981"/>
      <c r="EP249" s="981"/>
    </row>
    <row r="250" spans="6:146" s="980" customFormat="1">
      <c r="F250" s="981"/>
      <c r="G250" s="981"/>
      <c r="H250" s="981"/>
      <c r="I250" s="981"/>
      <c r="J250" s="981"/>
      <c r="K250" s="981"/>
      <c r="L250" s="981"/>
      <c r="M250" s="981"/>
      <c r="N250" s="981"/>
      <c r="O250" s="981"/>
      <c r="P250" s="981"/>
      <c r="Q250" s="981"/>
      <c r="R250" s="981"/>
      <c r="S250" s="981"/>
      <c r="T250" s="981"/>
      <c r="U250" s="981"/>
      <c r="V250" s="981"/>
      <c r="W250" s="981"/>
      <c r="X250" s="981"/>
      <c r="Y250" s="981"/>
      <c r="Z250" s="981"/>
      <c r="AA250" s="981"/>
      <c r="AB250" s="981"/>
      <c r="AC250" s="981"/>
      <c r="AD250" s="981"/>
      <c r="AE250" s="981"/>
      <c r="AF250" s="981"/>
      <c r="AG250" s="981"/>
      <c r="AH250" s="981"/>
      <c r="AI250" s="981"/>
      <c r="AJ250" s="981"/>
      <c r="AK250" s="981"/>
      <c r="AL250" s="981"/>
      <c r="AM250" s="981"/>
      <c r="AN250" s="981"/>
      <c r="AO250" s="981"/>
      <c r="AP250" s="981"/>
      <c r="AQ250" s="981"/>
      <c r="AR250" s="981"/>
      <c r="AS250" s="981"/>
      <c r="AT250" s="981"/>
      <c r="AU250" s="981"/>
      <c r="AV250" s="981"/>
      <c r="AW250" s="981"/>
      <c r="AX250" s="981"/>
      <c r="AY250" s="981"/>
      <c r="AZ250" s="981"/>
      <c r="BA250" s="981"/>
      <c r="BB250" s="981"/>
      <c r="BC250" s="981"/>
      <c r="BD250" s="981"/>
      <c r="BE250" s="981"/>
      <c r="BF250" s="981"/>
      <c r="BG250" s="981"/>
      <c r="BH250" s="981"/>
      <c r="BI250" s="981"/>
      <c r="BJ250" s="981"/>
      <c r="BK250" s="981"/>
      <c r="BL250" s="981"/>
      <c r="BM250" s="981"/>
      <c r="BN250" s="981"/>
      <c r="BO250" s="981"/>
      <c r="BP250" s="981"/>
      <c r="BQ250" s="981"/>
      <c r="BR250" s="981"/>
      <c r="BS250" s="981"/>
      <c r="BT250" s="981"/>
      <c r="BU250" s="981"/>
      <c r="BV250" s="981"/>
      <c r="BW250" s="981"/>
      <c r="BX250" s="981"/>
      <c r="BY250" s="981"/>
      <c r="BZ250" s="981"/>
      <c r="CA250" s="981"/>
      <c r="CB250" s="981"/>
      <c r="CC250" s="981"/>
      <c r="CD250" s="981"/>
      <c r="CE250" s="981"/>
      <c r="CF250" s="981"/>
      <c r="CG250" s="981"/>
      <c r="CH250" s="981"/>
      <c r="CI250" s="981"/>
      <c r="CJ250" s="981"/>
      <c r="CK250" s="981"/>
      <c r="CL250" s="981"/>
      <c r="CM250" s="981"/>
      <c r="CN250" s="981"/>
      <c r="CO250" s="981"/>
      <c r="CP250" s="981"/>
      <c r="CQ250" s="981"/>
      <c r="CR250" s="981"/>
      <c r="CS250" s="981"/>
      <c r="CT250" s="981"/>
      <c r="CU250" s="981"/>
      <c r="CV250" s="981"/>
      <c r="CW250" s="981"/>
      <c r="CX250" s="981"/>
      <c r="CY250" s="981"/>
      <c r="CZ250" s="981"/>
      <c r="DA250" s="981"/>
      <c r="DB250" s="981"/>
      <c r="DC250" s="981"/>
      <c r="DD250" s="981"/>
      <c r="DE250" s="981"/>
      <c r="DF250" s="981"/>
      <c r="DG250" s="981"/>
      <c r="DH250" s="981"/>
      <c r="DI250" s="981"/>
      <c r="DJ250" s="981"/>
      <c r="DK250" s="981"/>
      <c r="DL250" s="981"/>
      <c r="DM250" s="981"/>
      <c r="DN250" s="981"/>
      <c r="DO250" s="981"/>
      <c r="DP250" s="981"/>
      <c r="DQ250" s="981"/>
      <c r="DR250" s="981"/>
      <c r="DS250" s="981"/>
      <c r="DT250" s="981"/>
      <c r="DU250" s="981"/>
      <c r="DV250" s="981"/>
      <c r="DW250" s="981"/>
      <c r="DX250" s="981"/>
      <c r="DY250" s="981"/>
      <c r="DZ250" s="981"/>
      <c r="EA250" s="981"/>
      <c r="EB250" s="981"/>
      <c r="EC250" s="981"/>
      <c r="ED250" s="981"/>
      <c r="EE250" s="981"/>
      <c r="EF250" s="981"/>
      <c r="EG250" s="981"/>
      <c r="EH250" s="981"/>
      <c r="EI250" s="981"/>
      <c r="EJ250" s="981"/>
      <c r="EK250" s="981"/>
      <c r="EL250" s="981"/>
      <c r="EM250" s="981"/>
      <c r="EN250" s="981"/>
      <c r="EO250" s="981"/>
      <c r="EP250" s="981"/>
    </row>
    <row r="251" spans="6:146" s="980" customFormat="1">
      <c r="F251" s="981"/>
      <c r="G251" s="981"/>
      <c r="H251" s="981"/>
      <c r="I251" s="981"/>
      <c r="J251" s="981"/>
      <c r="K251" s="981"/>
      <c r="L251" s="981"/>
      <c r="M251" s="981"/>
      <c r="N251" s="981"/>
      <c r="O251" s="981"/>
      <c r="P251" s="981"/>
      <c r="Q251" s="981"/>
      <c r="R251" s="981"/>
      <c r="S251" s="981"/>
      <c r="T251" s="981"/>
      <c r="U251" s="981"/>
      <c r="V251" s="981"/>
      <c r="W251" s="981"/>
      <c r="X251" s="981"/>
      <c r="Y251" s="981"/>
      <c r="Z251" s="981"/>
      <c r="AA251" s="981"/>
      <c r="AB251" s="981"/>
      <c r="AC251" s="981"/>
      <c r="AD251" s="981"/>
      <c r="AE251" s="981"/>
      <c r="AF251" s="981"/>
      <c r="AG251" s="981"/>
      <c r="AH251" s="981"/>
      <c r="AI251" s="981"/>
      <c r="AJ251" s="981"/>
      <c r="AK251" s="981"/>
      <c r="AL251" s="981"/>
      <c r="AM251" s="981"/>
      <c r="AN251" s="981"/>
      <c r="AO251" s="981"/>
      <c r="AP251" s="981"/>
      <c r="AQ251" s="981"/>
      <c r="AR251" s="981"/>
      <c r="AS251" s="981"/>
      <c r="AT251" s="981"/>
      <c r="AU251" s="981"/>
      <c r="AV251" s="981"/>
      <c r="AW251" s="981"/>
      <c r="AX251" s="981"/>
      <c r="AY251" s="981"/>
      <c r="AZ251" s="981"/>
      <c r="BA251" s="981"/>
      <c r="BB251" s="981"/>
      <c r="BC251" s="981"/>
      <c r="BD251" s="981"/>
      <c r="BE251" s="981"/>
      <c r="BF251" s="981"/>
      <c r="BG251" s="981"/>
      <c r="BH251" s="981"/>
      <c r="BI251" s="981"/>
      <c r="BJ251" s="981"/>
      <c r="BK251" s="981"/>
      <c r="BL251" s="981"/>
      <c r="BM251" s="981"/>
      <c r="BN251" s="981"/>
      <c r="BO251" s="981"/>
      <c r="BP251" s="981"/>
      <c r="BQ251" s="981"/>
      <c r="BR251" s="981"/>
      <c r="BS251" s="981"/>
      <c r="BT251" s="981"/>
      <c r="BU251" s="981"/>
      <c r="BV251" s="981"/>
      <c r="BW251" s="981"/>
      <c r="BX251" s="981"/>
      <c r="BY251" s="981"/>
      <c r="BZ251" s="981"/>
      <c r="CA251" s="981"/>
      <c r="CB251" s="981"/>
      <c r="CC251" s="981"/>
      <c r="CD251" s="981"/>
      <c r="CE251" s="981"/>
      <c r="CF251" s="981"/>
      <c r="CG251" s="981"/>
      <c r="CH251" s="981"/>
      <c r="CI251" s="981"/>
      <c r="CJ251" s="981"/>
      <c r="CK251" s="981"/>
      <c r="CL251" s="981"/>
      <c r="CM251" s="981"/>
      <c r="CN251" s="981"/>
      <c r="CO251" s="981"/>
      <c r="CP251" s="981"/>
      <c r="CQ251" s="981"/>
      <c r="CR251" s="981"/>
      <c r="CS251" s="981"/>
      <c r="CT251" s="981"/>
      <c r="CU251" s="981"/>
      <c r="CV251" s="981"/>
      <c r="CW251" s="981"/>
      <c r="CX251" s="981"/>
      <c r="CY251" s="981"/>
      <c r="CZ251" s="981"/>
      <c r="DA251" s="981"/>
      <c r="DB251" s="981"/>
      <c r="DC251" s="981"/>
      <c r="DD251" s="981"/>
      <c r="DE251" s="981"/>
      <c r="DF251" s="981"/>
      <c r="DG251" s="981"/>
      <c r="DH251" s="981"/>
      <c r="DI251" s="981"/>
      <c r="DJ251" s="981"/>
      <c r="DK251" s="981"/>
      <c r="DL251" s="981"/>
      <c r="DM251" s="981"/>
      <c r="DN251" s="981"/>
      <c r="DO251" s="981"/>
      <c r="DP251" s="981"/>
      <c r="DQ251" s="981"/>
      <c r="DR251" s="981"/>
      <c r="DS251" s="981"/>
      <c r="DT251" s="981"/>
      <c r="DU251" s="981"/>
      <c r="DV251" s="981"/>
      <c r="DW251" s="981"/>
      <c r="DX251" s="981"/>
      <c r="DY251" s="981"/>
      <c r="DZ251" s="981"/>
      <c r="EA251" s="981"/>
      <c r="EB251" s="981"/>
      <c r="EC251" s="981"/>
      <c r="ED251" s="981"/>
      <c r="EE251" s="981"/>
      <c r="EF251" s="981"/>
      <c r="EG251" s="981"/>
      <c r="EH251" s="981"/>
      <c r="EI251" s="981"/>
      <c r="EJ251" s="981"/>
      <c r="EK251" s="981"/>
      <c r="EL251" s="981"/>
      <c r="EM251" s="981"/>
      <c r="EN251" s="981"/>
      <c r="EO251" s="981"/>
      <c r="EP251" s="981"/>
    </row>
    <row r="252" spans="6:146" s="980" customFormat="1">
      <c r="F252" s="981"/>
      <c r="G252" s="981"/>
      <c r="H252" s="981"/>
      <c r="I252" s="981"/>
      <c r="J252" s="981"/>
      <c r="K252" s="981"/>
      <c r="L252" s="981"/>
      <c r="M252" s="981"/>
      <c r="N252" s="981"/>
      <c r="O252" s="981"/>
      <c r="P252" s="981"/>
      <c r="Q252" s="981"/>
      <c r="R252" s="981"/>
      <c r="S252" s="981"/>
      <c r="T252" s="981"/>
      <c r="U252" s="981"/>
      <c r="V252" s="981"/>
      <c r="W252" s="981"/>
      <c r="X252" s="981"/>
      <c r="Y252" s="981"/>
      <c r="Z252" s="981"/>
      <c r="AA252" s="981"/>
      <c r="AB252" s="981"/>
      <c r="AC252" s="981"/>
      <c r="AD252" s="981"/>
      <c r="AE252" s="981"/>
      <c r="AF252" s="981"/>
      <c r="AG252" s="981"/>
      <c r="AH252" s="981"/>
      <c r="AI252" s="981"/>
      <c r="AJ252" s="981"/>
      <c r="AK252" s="981"/>
      <c r="AL252" s="981"/>
      <c r="AM252" s="981"/>
      <c r="AN252" s="981"/>
      <c r="AO252" s="981"/>
      <c r="AP252" s="981"/>
      <c r="AQ252" s="981"/>
      <c r="AR252" s="981"/>
      <c r="AS252" s="981"/>
      <c r="AT252" s="981"/>
      <c r="AU252" s="981"/>
      <c r="AV252" s="981"/>
      <c r="AW252" s="981"/>
      <c r="AX252" s="981"/>
      <c r="AY252" s="981"/>
      <c r="AZ252" s="981"/>
      <c r="BA252" s="981"/>
      <c r="BB252" s="981"/>
      <c r="BC252" s="981"/>
      <c r="BD252" s="981"/>
      <c r="BE252" s="981"/>
      <c r="BF252" s="981"/>
      <c r="BG252" s="981"/>
      <c r="BH252" s="981"/>
      <c r="BI252" s="981"/>
      <c r="BJ252" s="981"/>
      <c r="BK252" s="981"/>
      <c r="BL252" s="981"/>
      <c r="BM252" s="981"/>
      <c r="BN252" s="981"/>
      <c r="BO252" s="981"/>
      <c r="BP252" s="981"/>
      <c r="BQ252" s="981"/>
      <c r="BR252" s="981"/>
      <c r="BS252" s="981"/>
      <c r="BT252" s="981"/>
      <c r="BU252" s="981"/>
      <c r="BV252" s="981"/>
      <c r="BW252" s="981"/>
      <c r="BX252" s="981"/>
      <c r="BY252" s="981"/>
      <c r="BZ252" s="981"/>
      <c r="CA252" s="981"/>
      <c r="CB252" s="981"/>
      <c r="CC252" s="981"/>
      <c r="CD252" s="981"/>
      <c r="CE252" s="981"/>
      <c r="CF252" s="981"/>
      <c r="CG252" s="981"/>
      <c r="CH252" s="981"/>
      <c r="CI252" s="981"/>
      <c r="CJ252" s="981"/>
      <c r="CK252" s="981"/>
      <c r="CL252" s="981"/>
      <c r="CM252" s="981"/>
      <c r="CN252" s="981"/>
      <c r="CO252" s="981"/>
      <c r="CP252" s="981"/>
      <c r="CQ252" s="981"/>
      <c r="CR252" s="981"/>
      <c r="CS252" s="981"/>
      <c r="CT252" s="981"/>
      <c r="CU252" s="981"/>
      <c r="CV252" s="981"/>
      <c r="CW252" s="981"/>
      <c r="CX252" s="981"/>
      <c r="CY252" s="981"/>
      <c r="CZ252" s="981"/>
      <c r="DA252" s="981"/>
      <c r="DB252" s="981"/>
      <c r="DC252" s="981"/>
      <c r="DD252" s="981"/>
      <c r="DE252" s="981"/>
      <c r="DF252" s="981"/>
      <c r="DG252" s="981"/>
      <c r="DH252" s="981"/>
      <c r="DI252" s="981"/>
      <c r="DJ252" s="981"/>
      <c r="DK252" s="981"/>
      <c r="DL252" s="981"/>
      <c r="DM252" s="981"/>
      <c r="DN252" s="981"/>
      <c r="DO252" s="981"/>
      <c r="DP252" s="981"/>
      <c r="DQ252" s="981"/>
      <c r="DR252" s="981"/>
      <c r="DS252" s="981"/>
      <c r="DT252" s="981"/>
      <c r="DU252" s="981"/>
      <c r="DV252" s="981"/>
      <c r="DW252" s="981"/>
      <c r="DX252" s="981"/>
      <c r="DY252" s="981"/>
      <c r="DZ252" s="981"/>
      <c r="EA252" s="981"/>
      <c r="EB252" s="981"/>
      <c r="EC252" s="981"/>
      <c r="ED252" s="981"/>
      <c r="EE252" s="981"/>
      <c r="EF252" s="981"/>
      <c r="EG252" s="981"/>
      <c r="EH252" s="981"/>
      <c r="EI252" s="981"/>
      <c r="EJ252" s="981"/>
      <c r="EK252" s="981"/>
      <c r="EL252" s="981"/>
      <c r="EM252" s="981"/>
      <c r="EN252" s="981"/>
      <c r="EO252" s="981"/>
      <c r="EP252" s="981"/>
    </row>
    <row r="253" spans="6:146" s="980" customFormat="1">
      <c r="F253" s="981"/>
      <c r="G253" s="981"/>
      <c r="H253" s="981"/>
      <c r="I253" s="981"/>
      <c r="J253" s="981"/>
      <c r="K253" s="981"/>
      <c r="L253" s="981"/>
      <c r="M253" s="981"/>
      <c r="N253" s="981"/>
      <c r="O253" s="981"/>
      <c r="P253" s="981"/>
      <c r="Q253" s="981"/>
      <c r="R253" s="981"/>
      <c r="S253" s="981"/>
      <c r="T253" s="981"/>
      <c r="U253" s="981"/>
      <c r="V253" s="981"/>
      <c r="W253" s="981"/>
      <c r="X253" s="981"/>
      <c r="Y253" s="981"/>
      <c r="Z253" s="981"/>
      <c r="AA253" s="981"/>
      <c r="AB253" s="981"/>
      <c r="AC253" s="981"/>
      <c r="AD253" s="981"/>
      <c r="AE253" s="981"/>
      <c r="AF253" s="981"/>
      <c r="AG253" s="981"/>
      <c r="AH253" s="981"/>
      <c r="AI253" s="981"/>
      <c r="AJ253" s="981"/>
      <c r="AK253" s="981"/>
      <c r="AL253" s="981"/>
      <c r="AM253" s="981"/>
      <c r="AN253" s="981"/>
      <c r="AO253" s="981"/>
      <c r="AP253" s="981"/>
      <c r="AQ253" s="981"/>
      <c r="AR253" s="981"/>
      <c r="AS253" s="981"/>
      <c r="AT253" s="981"/>
      <c r="AU253" s="981"/>
      <c r="AV253" s="981"/>
      <c r="AW253" s="981"/>
      <c r="AX253" s="981"/>
      <c r="AY253" s="981"/>
      <c r="AZ253" s="981"/>
      <c r="BA253" s="981"/>
      <c r="BB253" s="981"/>
      <c r="BC253" s="981"/>
      <c r="BD253" s="981"/>
      <c r="BE253" s="981"/>
      <c r="BF253" s="981"/>
      <c r="BG253" s="981"/>
      <c r="BH253" s="981"/>
      <c r="BI253" s="981"/>
      <c r="BJ253" s="981"/>
      <c r="BK253" s="981"/>
      <c r="BL253" s="981"/>
      <c r="BM253" s="981"/>
      <c r="BN253" s="981"/>
      <c r="BO253" s="981"/>
      <c r="BP253" s="981"/>
      <c r="BQ253" s="981"/>
      <c r="BR253" s="981"/>
      <c r="BS253" s="981"/>
      <c r="BT253" s="981"/>
      <c r="BU253" s="981"/>
      <c r="BV253" s="981"/>
      <c r="BW253" s="981"/>
      <c r="BX253" s="981"/>
      <c r="BY253" s="981"/>
      <c r="BZ253" s="981"/>
      <c r="CA253" s="981"/>
      <c r="CB253" s="981"/>
      <c r="CC253" s="981"/>
      <c r="CD253" s="981"/>
      <c r="CE253" s="981"/>
      <c r="CF253" s="981"/>
      <c r="CG253" s="981"/>
      <c r="CH253" s="981"/>
      <c r="CI253" s="981"/>
      <c r="CJ253" s="981"/>
      <c r="CK253" s="981"/>
      <c r="CL253" s="981"/>
      <c r="CM253" s="981"/>
      <c r="CN253" s="981"/>
      <c r="CO253" s="981"/>
      <c r="CP253" s="981"/>
      <c r="CQ253" s="981"/>
      <c r="CR253" s="981"/>
      <c r="CS253" s="981"/>
      <c r="CT253" s="981"/>
      <c r="CU253" s="981"/>
      <c r="CV253" s="981"/>
      <c r="CW253" s="981"/>
      <c r="CX253" s="981"/>
      <c r="CY253" s="981"/>
      <c r="CZ253" s="981"/>
      <c r="DA253" s="981"/>
      <c r="DB253" s="981"/>
      <c r="DC253" s="981"/>
      <c r="DD253" s="981"/>
      <c r="DE253" s="981"/>
      <c r="DF253" s="981"/>
      <c r="DG253" s="981"/>
      <c r="DH253" s="981"/>
      <c r="DI253" s="981"/>
      <c r="DJ253" s="981"/>
      <c r="DK253" s="981"/>
      <c r="DL253" s="981"/>
      <c r="DM253" s="981"/>
      <c r="DN253" s="981"/>
      <c r="DO253" s="981"/>
      <c r="DP253" s="981"/>
      <c r="DQ253" s="981"/>
      <c r="DR253" s="981"/>
      <c r="DS253" s="981"/>
      <c r="DT253" s="981"/>
      <c r="DU253" s="981"/>
      <c r="DV253" s="981"/>
      <c r="DW253" s="981"/>
      <c r="DX253" s="981"/>
      <c r="DY253" s="981"/>
      <c r="DZ253" s="981"/>
      <c r="EA253" s="981"/>
      <c r="EB253" s="981"/>
      <c r="EC253" s="981"/>
      <c r="ED253" s="981"/>
      <c r="EE253" s="981"/>
      <c r="EF253" s="981"/>
      <c r="EG253" s="981"/>
      <c r="EH253" s="981"/>
      <c r="EI253" s="981"/>
      <c r="EJ253" s="981"/>
      <c r="EK253" s="981"/>
      <c r="EL253" s="981"/>
      <c r="EM253" s="981"/>
      <c r="EN253" s="981"/>
      <c r="EO253" s="981"/>
      <c r="EP253" s="981"/>
    </row>
    <row r="254" spans="6:146" s="980" customFormat="1">
      <c r="F254" s="981"/>
      <c r="G254" s="981"/>
      <c r="H254" s="981"/>
      <c r="I254" s="981"/>
      <c r="J254" s="981"/>
      <c r="K254" s="981"/>
      <c r="L254" s="981"/>
      <c r="M254" s="981"/>
      <c r="N254" s="981"/>
      <c r="O254" s="981"/>
      <c r="P254" s="981"/>
      <c r="Q254" s="981"/>
      <c r="R254" s="981"/>
      <c r="S254" s="981"/>
      <c r="T254" s="981"/>
      <c r="U254" s="981"/>
      <c r="V254" s="981"/>
      <c r="W254" s="981"/>
      <c r="X254" s="981"/>
      <c r="Y254" s="981"/>
      <c r="Z254" s="981"/>
      <c r="AA254" s="981"/>
      <c r="AB254" s="981"/>
      <c r="AC254" s="981"/>
      <c r="AD254" s="981"/>
      <c r="AE254" s="981"/>
      <c r="AF254" s="981"/>
      <c r="AG254" s="981"/>
      <c r="AH254" s="981"/>
      <c r="AI254" s="981"/>
      <c r="AJ254" s="981"/>
      <c r="AK254" s="981"/>
      <c r="AL254" s="981"/>
      <c r="AM254" s="981"/>
      <c r="AN254" s="981"/>
      <c r="AO254" s="981"/>
      <c r="AP254" s="981"/>
      <c r="AQ254" s="981"/>
      <c r="AR254" s="981"/>
      <c r="AS254" s="981"/>
      <c r="AT254" s="981"/>
      <c r="AU254" s="981"/>
      <c r="AV254" s="981"/>
      <c r="AW254" s="981"/>
      <c r="AX254" s="981"/>
      <c r="AY254" s="981"/>
      <c r="AZ254" s="981"/>
      <c r="BA254" s="981"/>
      <c r="BB254" s="981"/>
      <c r="BC254" s="981"/>
      <c r="BD254" s="981"/>
      <c r="BE254" s="981"/>
      <c r="BF254" s="981"/>
      <c r="BG254" s="981"/>
      <c r="BH254" s="981"/>
      <c r="BI254" s="981"/>
      <c r="BJ254" s="981"/>
      <c r="BK254" s="981"/>
      <c r="BL254" s="981"/>
      <c r="BM254" s="981"/>
      <c r="BN254" s="981"/>
      <c r="BO254" s="981"/>
      <c r="BP254" s="981"/>
      <c r="BQ254" s="981"/>
      <c r="BR254" s="981"/>
      <c r="BS254" s="981"/>
      <c r="BT254" s="981"/>
      <c r="BU254" s="981"/>
      <c r="BV254" s="981"/>
      <c r="BW254" s="981"/>
      <c r="BX254" s="981"/>
      <c r="BY254" s="981"/>
      <c r="BZ254" s="981"/>
      <c r="CA254" s="981"/>
      <c r="CB254" s="981"/>
      <c r="CC254" s="981"/>
      <c r="CD254" s="981"/>
      <c r="CE254" s="981"/>
      <c r="CF254" s="981"/>
      <c r="CG254" s="981"/>
      <c r="CH254" s="981"/>
      <c r="CI254" s="981"/>
      <c r="CJ254" s="981"/>
      <c r="CK254" s="981"/>
      <c r="CL254" s="981"/>
      <c r="CM254" s="981"/>
      <c r="CN254" s="981"/>
      <c r="CO254" s="981"/>
      <c r="CP254" s="981"/>
      <c r="CQ254" s="981"/>
      <c r="CR254" s="981"/>
      <c r="CS254" s="981"/>
      <c r="CT254" s="981"/>
      <c r="CU254" s="981"/>
      <c r="CV254" s="981"/>
      <c r="CW254" s="981"/>
      <c r="CX254" s="981"/>
      <c r="CY254" s="981"/>
      <c r="CZ254" s="981"/>
      <c r="DA254" s="981"/>
      <c r="DB254" s="981"/>
      <c r="DC254" s="981"/>
      <c r="DD254" s="981"/>
      <c r="DE254" s="981"/>
      <c r="DF254" s="981"/>
      <c r="DG254" s="981"/>
      <c r="DH254" s="981"/>
      <c r="DI254" s="981"/>
      <c r="DJ254" s="981"/>
      <c r="DK254" s="981"/>
      <c r="DL254" s="981"/>
      <c r="DM254" s="981"/>
      <c r="DN254" s="981"/>
      <c r="DO254" s="981"/>
      <c r="DP254" s="981"/>
      <c r="DQ254" s="981"/>
      <c r="DR254" s="981"/>
      <c r="DS254" s="981"/>
      <c r="DT254" s="981"/>
      <c r="DU254" s="981"/>
      <c r="DV254" s="981"/>
      <c r="DW254" s="981"/>
      <c r="DX254" s="981"/>
      <c r="DY254" s="981"/>
      <c r="DZ254" s="981"/>
      <c r="EA254" s="981"/>
      <c r="EB254" s="981"/>
      <c r="EC254" s="981"/>
      <c r="ED254" s="981"/>
      <c r="EE254" s="981"/>
      <c r="EF254" s="981"/>
      <c r="EG254" s="981"/>
      <c r="EH254" s="981"/>
      <c r="EI254" s="981"/>
      <c r="EJ254" s="981"/>
      <c r="EK254" s="981"/>
      <c r="EL254" s="981"/>
      <c r="EM254" s="981"/>
      <c r="EN254" s="981"/>
      <c r="EO254" s="981"/>
      <c r="EP254" s="981"/>
    </row>
    <row r="255" spans="6:146" s="980" customFormat="1">
      <c r="F255" s="981"/>
      <c r="G255" s="981"/>
      <c r="H255" s="981"/>
      <c r="I255" s="981"/>
      <c r="J255" s="981"/>
      <c r="K255" s="981"/>
      <c r="L255" s="981"/>
      <c r="M255" s="981"/>
      <c r="N255" s="981"/>
      <c r="O255" s="981"/>
      <c r="P255" s="981"/>
      <c r="Q255" s="981"/>
      <c r="R255" s="981"/>
      <c r="S255" s="981"/>
      <c r="T255" s="981"/>
      <c r="U255" s="981"/>
      <c r="V255" s="981"/>
      <c r="W255" s="981"/>
      <c r="X255" s="981"/>
      <c r="Y255" s="981"/>
      <c r="Z255" s="981"/>
      <c r="AA255" s="981"/>
      <c r="AB255" s="981"/>
      <c r="AC255" s="981"/>
      <c r="AD255" s="981"/>
      <c r="AE255" s="981"/>
      <c r="AF255" s="981"/>
      <c r="AG255" s="981"/>
      <c r="AH255" s="981"/>
      <c r="AI255" s="981"/>
      <c r="AJ255" s="981"/>
      <c r="AK255" s="981"/>
      <c r="AL255" s="981"/>
      <c r="AM255" s="981"/>
      <c r="AN255" s="981"/>
      <c r="AO255" s="981"/>
      <c r="AP255" s="981"/>
      <c r="AQ255" s="981"/>
      <c r="AR255" s="981"/>
      <c r="AS255" s="981"/>
      <c r="AT255" s="981"/>
      <c r="AU255" s="981"/>
      <c r="AV255" s="981"/>
      <c r="AW255" s="981"/>
      <c r="AX255" s="981"/>
      <c r="AY255" s="981"/>
      <c r="AZ255" s="981"/>
      <c r="BA255" s="981"/>
      <c r="BB255" s="981"/>
      <c r="BC255" s="981"/>
      <c r="BD255" s="981"/>
      <c r="BE255" s="981"/>
      <c r="BF255" s="981"/>
      <c r="BG255" s="981"/>
      <c r="BH255" s="981"/>
      <c r="BI255" s="981"/>
      <c r="BJ255" s="981"/>
      <c r="BK255" s="981"/>
      <c r="BL255" s="981"/>
      <c r="BM255" s="981"/>
      <c r="BN255" s="981"/>
      <c r="BO255" s="981"/>
      <c r="BP255" s="981"/>
      <c r="BQ255" s="981"/>
      <c r="BR255" s="981"/>
      <c r="BS255" s="981"/>
      <c r="BT255" s="981"/>
      <c r="BU255" s="981"/>
      <c r="BV255" s="981"/>
      <c r="BW255" s="981"/>
      <c r="BX255" s="981"/>
      <c r="BY255" s="981"/>
      <c r="BZ255" s="981"/>
      <c r="CA255" s="981"/>
      <c r="CB255" s="981"/>
      <c r="CC255" s="981"/>
      <c r="CD255" s="981"/>
      <c r="CE255" s="981"/>
      <c r="CF255" s="981"/>
      <c r="CG255" s="981"/>
      <c r="CH255" s="981"/>
      <c r="CI255" s="981"/>
      <c r="CJ255" s="981"/>
      <c r="CK255" s="981"/>
      <c r="CL255" s="981"/>
      <c r="CM255" s="981"/>
      <c r="CN255" s="981"/>
      <c r="CO255" s="981"/>
      <c r="CP255" s="981"/>
      <c r="CQ255" s="981"/>
      <c r="CR255" s="981"/>
      <c r="CS255" s="981"/>
      <c r="CT255" s="981"/>
      <c r="CU255" s="981"/>
      <c r="CV255" s="981"/>
      <c r="CW255" s="981"/>
      <c r="CX255" s="981"/>
      <c r="CY255" s="981"/>
      <c r="CZ255" s="981"/>
      <c r="DA255" s="981"/>
      <c r="DB255" s="981"/>
      <c r="DC255" s="981"/>
      <c r="DD255" s="981"/>
      <c r="DE255" s="981"/>
      <c r="DF255" s="981"/>
      <c r="DG255" s="981"/>
      <c r="DH255" s="981"/>
      <c r="DI255" s="981"/>
      <c r="DJ255" s="981"/>
      <c r="DK255" s="981"/>
      <c r="DL255" s="981"/>
      <c r="DM255" s="981"/>
      <c r="DN255" s="981"/>
      <c r="DO255" s="981"/>
      <c r="DP255" s="981"/>
      <c r="DQ255" s="981"/>
      <c r="DR255" s="981"/>
      <c r="DS255" s="981"/>
      <c r="DT255" s="981"/>
      <c r="DU255" s="981"/>
      <c r="DV255" s="981"/>
      <c r="DW255" s="981"/>
      <c r="DX255" s="981"/>
      <c r="DY255" s="981"/>
      <c r="DZ255" s="981"/>
      <c r="EA255" s="981"/>
      <c r="EB255" s="981"/>
      <c r="EC255" s="981"/>
      <c r="ED255" s="981"/>
      <c r="EE255" s="981"/>
      <c r="EF255" s="981"/>
      <c r="EG255" s="981"/>
      <c r="EH255" s="981"/>
      <c r="EI255" s="981"/>
      <c r="EJ255" s="981"/>
      <c r="EK255" s="981"/>
      <c r="EL255" s="981"/>
      <c r="EM255" s="981"/>
      <c r="EN255" s="981"/>
      <c r="EO255" s="981"/>
      <c r="EP255" s="981"/>
    </row>
    <row r="256" spans="6:146" s="980" customFormat="1">
      <c r="F256" s="981"/>
      <c r="G256" s="981"/>
      <c r="H256" s="981"/>
      <c r="I256" s="981"/>
      <c r="J256" s="981"/>
      <c r="K256" s="981"/>
      <c r="L256" s="981"/>
      <c r="M256" s="981"/>
      <c r="N256" s="981"/>
      <c r="O256" s="981"/>
      <c r="P256" s="981"/>
      <c r="Q256" s="981"/>
      <c r="R256" s="981"/>
      <c r="S256" s="981"/>
      <c r="T256" s="981"/>
      <c r="U256" s="981"/>
      <c r="V256" s="981"/>
      <c r="W256" s="981"/>
      <c r="X256" s="981"/>
      <c r="Y256" s="981"/>
      <c r="Z256" s="981"/>
      <c r="AA256" s="981"/>
      <c r="AB256" s="981"/>
      <c r="AC256" s="981"/>
      <c r="AD256" s="981"/>
      <c r="AE256" s="981"/>
      <c r="AF256" s="981"/>
      <c r="AG256" s="981"/>
      <c r="AH256" s="981"/>
      <c r="AI256" s="981"/>
      <c r="AJ256" s="981"/>
      <c r="AK256" s="981"/>
      <c r="AL256" s="981"/>
      <c r="AM256" s="981"/>
      <c r="AN256" s="981"/>
      <c r="AO256" s="981"/>
      <c r="AP256" s="981"/>
      <c r="AQ256" s="981"/>
      <c r="AR256" s="981"/>
      <c r="AS256" s="981"/>
      <c r="AT256" s="981"/>
      <c r="AU256" s="981"/>
      <c r="AV256" s="981"/>
      <c r="AW256" s="981"/>
      <c r="AX256" s="981"/>
      <c r="AY256" s="981"/>
      <c r="AZ256" s="981"/>
      <c r="BA256" s="981"/>
      <c r="BB256" s="981"/>
      <c r="BC256" s="981"/>
      <c r="BD256" s="981"/>
      <c r="BE256" s="981"/>
      <c r="BF256" s="981"/>
      <c r="BG256" s="981"/>
      <c r="BH256" s="981"/>
      <c r="BI256" s="981"/>
      <c r="BJ256" s="981"/>
      <c r="BK256" s="981"/>
      <c r="BL256" s="981"/>
      <c r="BM256" s="981"/>
      <c r="BN256" s="981"/>
      <c r="BO256" s="981"/>
      <c r="BP256" s="981"/>
      <c r="BQ256" s="981"/>
      <c r="BR256" s="981"/>
      <c r="BS256" s="981"/>
      <c r="BT256" s="981"/>
      <c r="BU256" s="981"/>
      <c r="BV256" s="981"/>
      <c r="BW256" s="981"/>
      <c r="BX256" s="981"/>
      <c r="BY256" s="981"/>
      <c r="BZ256" s="981"/>
      <c r="CA256" s="981"/>
      <c r="CB256" s="981"/>
      <c r="CC256" s="981"/>
      <c r="CD256" s="981"/>
      <c r="CE256" s="981"/>
      <c r="CF256" s="981"/>
      <c r="CG256" s="981"/>
      <c r="CH256" s="981"/>
      <c r="CI256" s="981"/>
      <c r="CJ256" s="981"/>
      <c r="CK256" s="981"/>
      <c r="CL256" s="981"/>
      <c r="CM256" s="981"/>
      <c r="CN256" s="981"/>
      <c r="CO256" s="981"/>
      <c r="CP256" s="981"/>
      <c r="CQ256" s="981"/>
      <c r="CR256" s="981"/>
      <c r="CS256" s="981"/>
      <c r="CT256" s="981"/>
      <c r="CU256" s="981"/>
      <c r="CV256" s="981"/>
      <c r="CW256" s="981"/>
      <c r="CX256" s="981"/>
      <c r="CY256" s="981"/>
      <c r="CZ256" s="981"/>
      <c r="DA256" s="981"/>
      <c r="DB256" s="981"/>
      <c r="DC256" s="981"/>
      <c r="DD256" s="981"/>
      <c r="DE256" s="981"/>
      <c r="DF256" s="981"/>
      <c r="DG256" s="981"/>
      <c r="DH256" s="981"/>
      <c r="DI256" s="981"/>
      <c r="DJ256" s="981"/>
      <c r="DK256" s="981"/>
      <c r="DL256" s="981"/>
      <c r="DM256" s="981"/>
      <c r="DN256" s="981"/>
      <c r="DO256" s="981"/>
      <c r="DP256" s="981"/>
      <c r="DQ256" s="981"/>
      <c r="DR256" s="981"/>
      <c r="DS256" s="981"/>
      <c r="DT256" s="981"/>
      <c r="DU256" s="981"/>
      <c r="DV256" s="981"/>
      <c r="DW256" s="981"/>
      <c r="DX256" s="981"/>
      <c r="DY256" s="981"/>
      <c r="DZ256" s="981"/>
      <c r="EA256" s="981"/>
      <c r="EB256" s="981"/>
      <c r="EC256" s="981"/>
      <c r="ED256" s="981"/>
      <c r="EE256" s="981"/>
      <c r="EF256" s="981"/>
      <c r="EG256" s="981"/>
      <c r="EH256" s="981"/>
      <c r="EI256" s="981"/>
      <c r="EJ256" s="981"/>
      <c r="EK256" s="981"/>
      <c r="EL256" s="981"/>
      <c r="EM256" s="981"/>
      <c r="EN256" s="981"/>
      <c r="EO256" s="981"/>
      <c r="EP256" s="981"/>
    </row>
    <row r="257" spans="6:146" s="980" customFormat="1">
      <c r="F257" s="981"/>
      <c r="G257" s="981"/>
      <c r="H257" s="981"/>
      <c r="I257" s="981"/>
      <c r="J257" s="981"/>
      <c r="K257" s="981"/>
      <c r="L257" s="981"/>
      <c r="M257" s="981"/>
      <c r="N257" s="981"/>
      <c r="O257" s="981"/>
      <c r="P257" s="981"/>
      <c r="Q257" s="981"/>
      <c r="R257" s="981"/>
      <c r="S257" s="981"/>
      <c r="T257" s="981"/>
      <c r="U257" s="981"/>
      <c r="V257" s="981"/>
      <c r="W257" s="981"/>
      <c r="X257" s="981"/>
      <c r="Y257" s="981"/>
      <c r="Z257" s="981"/>
      <c r="AA257" s="981"/>
      <c r="AB257" s="981"/>
      <c r="AC257" s="981"/>
      <c r="AD257" s="981"/>
      <c r="AE257" s="981"/>
      <c r="AF257" s="981"/>
      <c r="AG257" s="981"/>
      <c r="AH257" s="981"/>
      <c r="AI257" s="981"/>
      <c r="AJ257" s="981"/>
      <c r="AK257" s="981"/>
      <c r="AL257" s="981"/>
      <c r="AM257" s="981"/>
      <c r="AN257" s="981"/>
      <c r="AO257" s="981"/>
      <c r="AP257" s="981"/>
      <c r="AQ257" s="981"/>
      <c r="AR257" s="981"/>
      <c r="AS257" s="981"/>
      <c r="AT257" s="981"/>
      <c r="AU257" s="981"/>
      <c r="AV257" s="981"/>
      <c r="AW257" s="981"/>
      <c r="AX257" s="981"/>
      <c r="AY257" s="981"/>
      <c r="AZ257" s="981"/>
      <c r="BA257" s="981"/>
      <c r="BB257" s="981"/>
      <c r="BC257" s="981"/>
      <c r="BD257" s="981"/>
      <c r="BE257" s="981"/>
      <c r="BF257" s="981"/>
      <c r="BG257" s="981"/>
      <c r="BH257" s="981"/>
      <c r="BI257" s="981"/>
      <c r="BJ257" s="981"/>
      <c r="BK257" s="981"/>
      <c r="BL257" s="981"/>
      <c r="BM257" s="981"/>
      <c r="BN257" s="981"/>
      <c r="BO257" s="981"/>
      <c r="BP257" s="981"/>
      <c r="BQ257" s="981"/>
      <c r="BR257" s="981"/>
      <c r="BS257" s="981"/>
      <c r="BT257" s="981"/>
      <c r="BU257" s="981"/>
      <c r="BV257" s="981"/>
      <c r="BW257" s="981"/>
      <c r="BX257" s="981"/>
      <c r="BY257" s="981"/>
      <c r="BZ257" s="981"/>
      <c r="CA257" s="981"/>
      <c r="CB257" s="981"/>
      <c r="CC257" s="981"/>
      <c r="CD257" s="981"/>
      <c r="CE257" s="981"/>
      <c r="CF257" s="981"/>
      <c r="CG257" s="981"/>
      <c r="CH257" s="981"/>
      <c r="CI257" s="981"/>
      <c r="CJ257" s="981"/>
      <c r="CK257" s="981"/>
      <c r="CL257" s="981"/>
      <c r="CM257" s="981"/>
      <c r="CN257" s="981"/>
      <c r="CO257" s="981"/>
      <c r="CP257" s="981"/>
      <c r="CQ257" s="981"/>
      <c r="CR257" s="981"/>
      <c r="CS257" s="981"/>
      <c r="CT257" s="981"/>
      <c r="CU257" s="981"/>
      <c r="CV257" s="981"/>
      <c r="CW257" s="981"/>
      <c r="CX257" s="981"/>
      <c r="CY257" s="981"/>
      <c r="CZ257" s="981"/>
      <c r="DA257" s="981"/>
      <c r="DB257" s="981"/>
      <c r="DC257" s="981"/>
      <c r="DD257" s="981"/>
      <c r="DE257" s="981"/>
      <c r="DF257" s="981"/>
      <c r="DG257" s="981"/>
      <c r="DH257" s="981"/>
      <c r="DI257" s="981"/>
      <c r="DJ257" s="981"/>
      <c r="DK257" s="981"/>
      <c r="DL257" s="981"/>
      <c r="DM257" s="981"/>
      <c r="DN257" s="981"/>
      <c r="DO257" s="981"/>
      <c r="DP257" s="981"/>
      <c r="DQ257" s="981"/>
      <c r="DR257" s="981"/>
      <c r="DS257" s="981"/>
      <c r="DT257" s="981"/>
      <c r="DU257" s="981"/>
      <c r="DV257" s="981"/>
      <c r="DW257" s="981"/>
      <c r="DX257" s="981"/>
      <c r="DY257" s="981"/>
      <c r="DZ257" s="981"/>
      <c r="EA257" s="981"/>
      <c r="EB257" s="981"/>
      <c r="EC257" s="981"/>
      <c r="ED257" s="981"/>
      <c r="EE257" s="981"/>
      <c r="EF257" s="981"/>
      <c r="EG257" s="981"/>
      <c r="EH257" s="981"/>
      <c r="EI257" s="981"/>
      <c r="EJ257" s="981"/>
      <c r="EK257" s="981"/>
      <c r="EL257" s="981"/>
      <c r="EM257" s="981"/>
      <c r="EN257" s="981"/>
      <c r="EO257" s="981"/>
      <c r="EP257" s="981"/>
    </row>
    <row r="258" spans="6:146" s="980" customFormat="1">
      <c r="F258" s="981"/>
      <c r="G258" s="981"/>
      <c r="H258" s="981"/>
      <c r="I258" s="981"/>
      <c r="J258" s="981"/>
      <c r="K258" s="981"/>
      <c r="L258" s="981"/>
      <c r="M258" s="981"/>
      <c r="N258" s="981"/>
      <c r="O258" s="981"/>
      <c r="P258" s="981"/>
      <c r="Q258" s="981"/>
      <c r="R258" s="981"/>
      <c r="S258" s="981"/>
      <c r="T258" s="981"/>
      <c r="U258" s="981"/>
      <c r="V258" s="981"/>
      <c r="W258" s="981"/>
      <c r="X258" s="981"/>
      <c r="Y258" s="981"/>
      <c r="Z258" s="981"/>
      <c r="AA258" s="981"/>
      <c r="AB258" s="981"/>
      <c r="AC258" s="981"/>
      <c r="AD258" s="981"/>
      <c r="AE258" s="981"/>
      <c r="AF258" s="981"/>
      <c r="AG258" s="981"/>
      <c r="AH258" s="981"/>
      <c r="AI258" s="981"/>
      <c r="AJ258" s="981"/>
      <c r="AK258" s="981"/>
      <c r="AL258" s="981"/>
      <c r="AM258" s="981"/>
      <c r="AN258" s="981"/>
      <c r="AO258" s="981"/>
      <c r="AP258" s="981"/>
      <c r="AQ258" s="981"/>
      <c r="AR258" s="981"/>
      <c r="AS258" s="981"/>
      <c r="AT258" s="981"/>
      <c r="AU258" s="981"/>
      <c r="AV258" s="981"/>
      <c r="AW258" s="981"/>
      <c r="AX258" s="981"/>
      <c r="AY258" s="981"/>
      <c r="AZ258" s="981"/>
      <c r="BA258" s="981"/>
      <c r="BB258" s="981"/>
      <c r="BC258" s="981"/>
      <c r="BD258" s="981"/>
      <c r="BE258" s="981"/>
      <c r="BF258" s="981"/>
      <c r="BG258" s="981"/>
      <c r="BH258" s="981"/>
      <c r="BI258" s="981"/>
      <c r="BJ258" s="981"/>
      <c r="BK258" s="981"/>
      <c r="BL258" s="981"/>
      <c r="BM258" s="981"/>
      <c r="BN258" s="981"/>
      <c r="BO258" s="981"/>
      <c r="BP258" s="981"/>
      <c r="BQ258" s="981"/>
      <c r="BR258" s="981"/>
      <c r="BS258" s="981"/>
      <c r="BT258" s="981"/>
      <c r="BU258" s="981"/>
      <c r="BV258" s="981"/>
      <c r="BW258" s="981"/>
      <c r="BX258" s="981"/>
      <c r="BY258" s="981"/>
      <c r="BZ258" s="981"/>
      <c r="CA258" s="981"/>
      <c r="CB258" s="981"/>
      <c r="CC258" s="981"/>
      <c r="CD258" s="981"/>
      <c r="CE258" s="981"/>
      <c r="CF258" s="981"/>
      <c r="CG258" s="981"/>
      <c r="CH258" s="981"/>
      <c r="CI258" s="981"/>
      <c r="CJ258" s="981"/>
      <c r="CK258" s="981"/>
      <c r="CL258" s="981"/>
      <c r="CM258" s="981"/>
      <c r="CN258" s="981"/>
      <c r="CO258" s="981"/>
      <c r="CP258" s="981"/>
      <c r="CQ258" s="981"/>
      <c r="CR258" s="981"/>
      <c r="CS258" s="981"/>
      <c r="CT258" s="981"/>
      <c r="CU258" s="981"/>
      <c r="CV258" s="981"/>
      <c r="CW258" s="981"/>
      <c r="CX258" s="981"/>
      <c r="CY258" s="981"/>
      <c r="CZ258" s="981"/>
      <c r="DA258" s="981"/>
      <c r="DB258" s="981"/>
      <c r="DC258" s="981"/>
      <c r="DD258" s="981"/>
      <c r="DE258" s="981"/>
      <c r="DF258" s="981"/>
      <c r="DG258" s="981"/>
      <c r="DH258" s="981"/>
      <c r="DI258" s="981"/>
      <c r="DJ258" s="981"/>
      <c r="DK258" s="981"/>
      <c r="DL258" s="981"/>
      <c r="DM258" s="981"/>
      <c r="DN258" s="981"/>
      <c r="DO258" s="981"/>
      <c r="DP258" s="981"/>
      <c r="DQ258" s="981"/>
      <c r="DR258" s="981"/>
      <c r="DS258" s="981"/>
      <c r="DT258" s="981"/>
      <c r="DU258" s="981"/>
      <c r="DV258" s="981"/>
      <c r="DW258" s="981"/>
      <c r="DX258" s="981"/>
      <c r="DY258" s="981"/>
      <c r="DZ258" s="981"/>
      <c r="EA258" s="981"/>
      <c r="EB258" s="981"/>
      <c r="EC258" s="981"/>
      <c r="ED258" s="981"/>
      <c r="EE258" s="981"/>
      <c r="EF258" s="981"/>
      <c r="EG258" s="981"/>
      <c r="EH258" s="981"/>
      <c r="EI258" s="981"/>
      <c r="EJ258" s="981"/>
      <c r="EK258" s="981"/>
      <c r="EL258" s="981"/>
      <c r="EM258" s="981"/>
      <c r="EN258" s="981"/>
      <c r="EO258" s="981"/>
      <c r="EP258" s="981"/>
    </row>
    <row r="259" spans="6:146" s="980" customFormat="1">
      <c r="F259" s="981"/>
      <c r="G259" s="981"/>
      <c r="H259" s="981"/>
      <c r="I259" s="981"/>
      <c r="J259" s="981"/>
      <c r="K259" s="981"/>
      <c r="L259" s="981"/>
      <c r="M259" s="981"/>
      <c r="N259" s="981"/>
      <c r="O259" s="981"/>
      <c r="P259" s="981"/>
      <c r="Q259" s="981"/>
      <c r="R259" s="981"/>
      <c r="S259" s="981"/>
      <c r="T259" s="981"/>
      <c r="U259" s="981"/>
      <c r="V259" s="981"/>
      <c r="W259" s="981"/>
      <c r="X259" s="981"/>
      <c r="Y259" s="981"/>
      <c r="Z259" s="981"/>
      <c r="AA259" s="981"/>
      <c r="AB259" s="981"/>
      <c r="AC259" s="981"/>
      <c r="AD259" s="981"/>
      <c r="AE259" s="981"/>
      <c r="AF259" s="981"/>
      <c r="AG259" s="981"/>
      <c r="AH259" s="981"/>
      <c r="AI259" s="981"/>
      <c r="AJ259" s="981"/>
      <c r="AK259" s="981"/>
      <c r="AL259" s="981"/>
      <c r="AM259" s="981"/>
      <c r="AN259" s="981"/>
      <c r="AO259" s="981"/>
      <c r="AP259" s="981"/>
      <c r="AQ259" s="981"/>
      <c r="AR259" s="981"/>
      <c r="AS259" s="981"/>
      <c r="AT259" s="981"/>
      <c r="AU259" s="981"/>
      <c r="AV259" s="981"/>
      <c r="AW259" s="981"/>
      <c r="AX259" s="981"/>
      <c r="AY259" s="981"/>
      <c r="AZ259" s="981"/>
      <c r="BA259" s="981"/>
      <c r="BB259" s="981"/>
      <c r="BC259" s="981"/>
      <c r="BD259" s="981"/>
      <c r="BE259" s="981"/>
      <c r="BF259" s="981"/>
      <c r="BG259" s="981"/>
      <c r="BH259" s="981"/>
      <c r="BI259" s="981"/>
      <c r="BJ259" s="981"/>
      <c r="BK259" s="981"/>
      <c r="BL259" s="981"/>
      <c r="BM259" s="981"/>
      <c r="BN259" s="981"/>
      <c r="BO259" s="981"/>
      <c r="BP259" s="981"/>
      <c r="BQ259" s="981"/>
      <c r="BR259" s="981"/>
      <c r="BS259" s="981"/>
      <c r="BT259" s="981"/>
      <c r="BU259" s="981"/>
      <c r="BV259" s="981"/>
      <c r="BW259" s="981"/>
      <c r="BX259" s="981"/>
      <c r="BY259" s="981"/>
      <c r="BZ259" s="981"/>
      <c r="CA259" s="981"/>
      <c r="CB259" s="981"/>
      <c r="CC259" s="981"/>
      <c r="CD259" s="981"/>
      <c r="CE259" s="981"/>
      <c r="CF259" s="981"/>
      <c r="CG259" s="981"/>
      <c r="CH259" s="981"/>
      <c r="CI259" s="981"/>
      <c r="CJ259" s="981"/>
      <c r="CK259" s="981"/>
      <c r="CL259" s="981"/>
      <c r="CM259" s="981"/>
      <c r="CN259" s="981"/>
      <c r="CO259" s="981"/>
      <c r="CP259" s="981"/>
      <c r="CQ259" s="981"/>
      <c r="CR259" s="981"/>
      <c r="CS259" s="981"/>
      <c r="CT259" s="981"/>
      <c r="CU259" s="981"/>
      <c r="CV259" s="981"/>
      <c r="CW259" s="981"/>
      <c r="CX259" s="981"/>
      <c r="CY259" s="981"/>
      <c r="CZ259" s="981"/>
      <c r="DA259" s="981"/>
      <c r="DB259" s="981"/>
      <c r="DC259" s="981"/>
      <c r="DD259" s="981"/>
      <c r="DE259" s="981"/>
      <c r="DF259" s="981"/>
      <c r="DG259" s="981"/>
      <c r="DH259" s="981"/>
      <c r="DI259" s="981"/>
      <c r="DJ259" s="981"/>
      <c r="DK259" s="981"/>
      <c r="DL259" s="981"/>
      <c r="DM259" s="981"/>
      <c r="DN259" s="981"/>
      <c r="DO259" s="981"/>
      <c r="DP259" s="981"/>
      <c r="DQ259" s="981"/>
      <c r="DR259" s="981"/>
      <c r="DS259" s="981"/>
      <c r="DT259" s="981"/>
      <c r="DU259" s="981"/>
      <c r="DV259" s="981"/>
      <c r="DW259" s="981"/>
      <c r="DX259" s="981"/>
      <c r="DY259" s="981"/>
      <c r="DZ259" s="981"/>
      <c r="EA259" s="981"/>
      <c r="EB259" s="981"/>
      <c r="EC259" s="981"/>
      <c r="ED259" s="981"/>
      <c r="EE259" s="981"/>
      <c r="EF259" s="981"/>
      <c r="EG259" s="981"/>
      <c r="EH259" s="981"/>
      <c r="EI259" s="981"/>
      <c r="EJ259" s="981"/>
      <c r="EK259" s="981"/>
      <c r="EL259" s="981"/>
      <c r="EM259" s="981"/>
      <c r="EN259" s="981"/>
      <c r="EO259" s="981"/>
      <c r="EP259" s="981"/>
    </row>
    <row r="260" spans="6:146" s="980" customFormat="1">
      <c r="F260" s="981"/>
      <c r="G260" s="981"/>
      <c r="H260" s="981"/>
      <c r="I260" s="981"/>
      <c r="J260" s="981"/>
      <c r="K260" s="981"/>
      <c r="L260" s="981"/>
      <c r="M260" s="981"/>
      <c r="N260" s="981"/>
      <c r="O260" s="981"/>
      <c r="P260" s="981"/>
      <c r="Q260" s="981"/>
      <c r="R260" s="981"/>
      <c r="S260" s="981"/>
      <c r="T260" s="981"/>
      <c r="U260" s="981"/>
      <c r="V260" s="981"/>
      <c r="W260" s="981"/>
      <c r="X260" s="981"/>
      <c r="Y260" s="981"/>
      <c r="Z260" s="981"/>
      <c r="AA260" s="981"/>
      <c r="AB260" s="981"/>
      <c r="AC260" s="981"/>
      <c r="AD260" s="981"/>
      <c r="AE260" s="981"/>
      <c r="AF260" s="981"/>
      <c r="AG260" s="981"/>
      <c r="AH260" s="981"/>
      <c r="AI260" s="981"/>
      <c r="AJ260" s="981"/>
      <c r="AK260" s="981"/>
      <c r="AL260" s="981"/>
      <c r="AM260" s="981"/>
      <c r="AN260" s="981"/>
      <c r="AO260" s="981"/>
      <c r="AP260" s="981"/>
      <c r="AQ260" s="981"/>
      <c r="AR260" s="981"/>
      <c r="AS260" s="981"/>
      <c r="AT260" s="981"/>
      <c r="AU260" s="981"/>
      <c r="AV260" s="981"/>
      <c r="AW260" s="981"/>
      <c r="AX260" s="981"/>
      <c r="AY260" s="981"/>
      <c r="AZ260" s="981"/>
      <c r="BA260" s="981"/>
      <c r="BB260" s="981"/>
      <c r="BC260" s="981"/>
      <c r="BD260" s="981"/>
      <c r="BE260" s="981"/>
      <c r="BF260" s="981"/>
      <c r="BG260" s="981"/>
      <c r="BH260" s="981"/>
      <c r="BI260" s="981"/>
      <c r="BJ260" s="981"/>
      <c r="BK260" s="981"/>
      <c r="BL260" s="981"/>
      <c r="BM260" s="981"/>
      <c r="BN260" s="981"/>
      <c r="BO260" s="981"/>
      <c r="BP260" s="981"/>
      <c r="BQ260" s="981"/>
      <c r="BR260" s="981"/>
      <c r="BS260" s="981"/>
      <c r="BT260" s="981"/>
      <c r="BU260" s="981"/>
      <c r="BV260" s="981"/>
      <c r="BW260" s="981"/>
      <c r="BX260" s="981"/>
      <c r="BY260" s="981"/>
      <c r="BZ260" s="981"/>
      <c r="CA260" s="981"/>
      <c r="CB260" s="981"/>
      <c r="CC260" s="981"/>
      <c r="CD260" s="981"/>
      <c r="CE260" s="981"/>
      <c r="CF260" s="981"/>
      <c r="CG260" s="981"/>
      <c r="CH260" s="981"/>
      <c r="CI260" s="981"/>
      <c r="CJ260" s="981"/>
      <c r="CK260" s="981"/>
      <c r="CL260" s="981"/>
      <c r="CM260" s="981"/>
      <c r="CN260" s="981"/>
      <c r="CO260" s="981"/>
      <c r="CP260" s="981"/>
      <c r="CQ260" s="981"/>
      <c r="CR260" s="981"/>
      <c r="CS260" s="981"/>
      <c r="CT260" s="981"/>
      <c r="CU260" s="981"/>
      <c r="CV260" s="981"/>
      <c r="CW260" s="981"/>
      <c r="CX260" s="981"/>
      <c r="CY260" s="981"/>
      <c r="CZ260" s="981"/>
      <c r="DA260" s="981"/>
      <c r="DB260" s="981"/>
      <c r="DC260" s="981"/>
      <c r="DD260" s="981"/>
      <c r="DE260" s="981"/>
      <c r="DF260" s="981"/>
      <c r="DG260" s="981"/>
      <c r="DH260" s="981"/>
      <c r="DI260" s="981"/>
      <c r="DJ260" s="981"/>
      <c r="DK260" s="981"/>
      <c r="DL260" s="981"/>
      <c r="DM260" s="981"/>
      <c r="DN260" s="981"/>
      <c r="DO260" s="981"/>
      <c r="DP260" s="981"/>
      <c r="DQ260" s="981"/>
      <c r="DR260" s="981"/>
      <c r="DS260" s="981"/>
      <c r="DT260" s="981"/>
      <c r="DU260" s="981"/>
      <c r="DV260" s="981"/>
      <c r="DW260" s="981"/>
      <c r="DX260" s="981"/>
      <c r="DY260" s="981"/>
      <c r="DZ260" s="981"/>
      <c r="EA260" s="981"/>
      <c r="EB260" s="981"/>
      <c r="EC260" s="981"/>
      <c r="ED260" s="981"/>
      <c r="EE260" s="981"/>
      <c r="EF260" s="981"/>
      <c r="EG260" s="981"/>
      <c r="EH260" s="981"/>
      <c r="EI260" s="981"/>
      <c r="EJ260" s="981"/>
      <c r="EK260" s="981"/>
      <c r="EL260" s="981"/>
      <c r="EM260" s="981"/>
      <c r="EN260" s="981"/>
      <c r="EO260" s="981"/>
      <c r="EP260" s="981"/>
    </row>
    <row r="261" spans="6:146" s="980" customFormat="1">
      <c r="F261" s="981"/>
      <c r="G261" s="981"/>
      <c r="H261" s="981"/>
      <c r="I261" s="981"/>
      <c r="J261" s="981"/>
      <c r="K261" s="981"/>
      <c r="L261" s="981"/>
      <c r="M261" s="981"/>
      <c r="N261" s="981"/>
      <c r="O261" s="981"/>
      <c r="P261" s="981"/>
      <c r="Q261" s="981"/>
      <c r="R261" s="981"/>
      <c r="S261" s="981"/>
      <c r="T261" s="981"/>
      <c r="U261" s="981"/>
      <c r="V261" s="981"/>
      <c r="W261" s="981"/>
      <c r="X261" s="981"/>
      <c r="Y261" s="981"/>
      <c r="Z261" s="981"/>
      <c r="AA261" s="981"/>
      <c r="AB261" s="981"/>
      <c r="AC261" s="981"/>
      <c r="AD261" s="981"/>
      <c r="AE261" s="981"/>
      <c r="AF261" s="981"/>
      <c r="AG261" s="981"/>
      <c r="AH261" s="981"/>
      <c r="AI261" s="981"/>
      <c r="AJ261" s="981"/>
      <c r="AK261" s="981"/>
      <c r="AL261" s="981"/>
      <c r="AM261" s="981"/>
      <c r="AN261" s="981"/>
      <c r="AO261" s="981"/>
      <c r="AP261" s="981"/>
      <c r="AQ261" s="981"/>
      <c r="AR261" s="981"/>
      <c r="AS261" s="981"/>
      <c r="AT261" s="981"/>
      <c r="AU261" s="981"/>
      <c r="AV261" s="981"/>
      <c r="AW261" s="981"/>
      <c r="AX261" s="981"/>
      <c r="AY261" s="981"/>
      <c r="AZ261" s="981"/>
      <c r="BA261" s="981"/>
      <c r="BB261" s="981"/>
      <c r="BC261" s="981"/>
      <c r="BD261" s="981"/>
      <c r="BE261" s="981"/>
      <c r="BF261" s="981"/>
      <c r="BG261" s="981"/>
      <c r="BH261" s="981"/>
      <c r="BI261" s="981"/>
      <c r="BJ261" s="981"/>
      <c r="BK261" s="981"/>
      <c r="BL261" s="981"/>
      <c r="BM261" s="981"/>
      <c r="BN261" s="981"/>
      <c r="BO261" s="981"/>
      <c r="BP261" s="981"/>
      <c r="BQ261" s="981"/>
      <c r="BR261" s="981"/>
      <c r="BS261" s="981"/>
      <c r="BT261" s="981"/>
      <c r="BU261" s="981"/>
      <c r="BV261" s="981"/>
      <c r="BW261" s="981"/>
      <c r="BX261" s="981"/>
      <c r="BY261" s="981"/>
      <c r="BZ261" s="981"/>
      <c r="CA261" s="981"/>
      <c r="CB261" s="981"/>
      <c r="CC261" s="981"/>
      <c r="CD261" s="981"/>
      <c r="CE261" s="981"/>
      <c r="CF261" s="981"/>
      <c r="CG261" s="981"/>
      <c r="CH261" s="981"/>
      <c r="CI261" s="981"/>
      <c r="CJ261" s="981"/>
      <c r="CK261" s="981"/>
      <c r="CL261" s="981"/>
      <c r="CM261" s="981"/>
      <c r="CN261" s="981"/>
      <c r="CO261" s="981"/>
      <c r="CP261" s="981"/>
      <c r="CQ261" s="981"/>
      <c r="CR261" s="981"/>
      <c r="CS261" s="981"/>
      <c r="CT261" s="981"/>
      <c r="CU261" s="981"/>
      <c r="CV261" s="981"/>
      <c r="CW261" s="981"/>
      <c r="CX261" s="981"/>
      <c r="CY261" s="981"/>
      <c r="CZ261" s="981"/>
      <c r="DA261" s="981"/>
      <c r="DB261" s="981"/>
      <c r="DC261" s="981"/>
      <c r="DD261" s="981"/>
      <c r="DE261" s="981"/>
      <c r="DF261" s="981"/>
      <c r="DG261" s="981"/>
      <c r="DH261" s="981"/>
      <c r="DI261" s="981"/>
      <c r="DJ261" s="981"/>
      <c r="DK261" s="981"/>
      <c r="DL261" s="981"/>
      <c r="DM261" s="981"/>
      <c r="DN261" s="981"/>
      <c r="DO261" s="981"/>
      <c r="DP261" s="981"/>
      <c r="DQ261" s="981"/>
      <c r="DR261" s="981"/>
      <c r="DS261" s="981"/>
      <c r="DT261" s="981"/>
      <c r="DU261" s="981"/>
      <c r="DV261" s="981"/>
      <c r="DW261" s="981"/>
      <c r="DX261" s="981"/>
      <c r="DY261" s="981"/>
      <c r="DZ261" s="981"/>
      <c r="EA261" s="981"/>
      <c r="EB261" s="981"/>
      <c r="EC261" s="981"/>
      <c r="ED261" s="981"/>
      <c r="EE261" s="981"/>
      <c r="EF261" s="981"/>
      <c r="EG261" s="981"/>
      <c r="EH261" s="981"/>
      <c r="EI261" s="981"/>
      <c r="EJ261" s="981"/>
      <c r="EK261" s="981"/>
      <c r="EL261" s="981"/>
      <c r="EM261" s="981"/>
      <c r="EN261" s="981"/>
      <c r="EO261" s="981"/>
      <c r="EP261" s="981"/>
    </row>
    <row r="262" spans="6:146" s="980" customFormat="1">
      <c r="F262" s="981"/>
      <c r="G262" s="981"/>
      <c r="H262" s="981"/>
      <c r="I262" s="981"/>
      <c r="J262" s="981"/>
      <c r="K262" s="981"/>
      <c r="L262" s="981"/>
      <c r="M262" s="981"/>
      <c r="N262" s="981"/>
      <c r="O262" s="981"/>
      <c r="P262" s="981"/>
      <c r="Q262" s="981"/>
      <c r="R262" s="981"/>
      <c r="S262" s="981"/>
      <c r="T262" s="981"/>
      <c r="U262" s="981"/>
      <c r="V262" s="981"/>
      <c r="W262" s="981"/>
      <c r="X262" s="981"/>
      <c r="Y262" s="981"/>
      <c r="Z262" s="981"/>
      <c r="AA262" s="981"/>
      <c r="AB262" s="981"/>
      <c r="AC262" s="981"/>
      <c r="AD262" s="981"/>
      <c r="AE262" s="981"/>
      <c r="AF262" s="981"/>
      <c r="AG262" s="981"/>
      <c r="AH262" s="981"/>
      <c r="AI262" s="981"/>
      <c r="AJ262" s="981"/>
      <c r="AK262" s="981"/>
      <c r="AL262" s="981"/>
      <c r="AM262" s="981"/>
      <c r="AN262" s="981"/>
      <c r="AO262" s="981"/>
      <c r="AP262" s="981"/>
      <c r="AQ262" s="981"/>
      <c r="AR262" s="981"/>
      <c r="AS262" s="981"/>
      <c r="AT262" s="981"/>
      <c r="AU262" s="981"/>
      <c r="AV262" s="981"/>
      <c r="AW262" s="981"/>
      <c r="AX262" s="981"/>
      <c r="AY262" s="981"/>
      <c r="AZ262" s="981"/>
      <c r="BA262" s="981"/>
      <c r="BB262" s="981"/>
      <c r="BC262" s="981"/>
      <c r="BD262" s="981"/>
      <c r="BE262" s="981"/>
      <c r="BF262" s="981"/>
      <c r="BG262" s="981"/>
      <c r="BH262" s="981"/>
      <c r="BI262" s="981"/>
      <c r="BJ262" s="981"/>
      <c r="BK262" s="981"/>
      <c r="BL262" s="981"/>
      <c r="BM262" s="981"/>
      <c r="BN262" s="981"/>
      <c r="BO262" s="981"/>
      <c r="BP262" s="981"/>
      <c r="BQ262" s="981"/>
      <c r="BR262" s="981"/>
      <c r="BS262" s="981"/>
      <c r="BT262" s="981"/>
      <c r="BU262" s="981"/>
      <c r="BV262" s="981"/>
      <c r="BW262" s="981"/>
      <c r="BX262" s="981"/>
      <c r="BY262" s="981"/>
      <c r="BZ262" s="981"/>
      <c r="CA262" s="981"/>
      <c r="CB262" s="981"/>
      <c r="CC262" s="981"/>
      <c r="CD262" s="981"/>
      <c r="CE262" s="981"/>
      <c r="CF262" s="981"/>
      <c r="CG262" s="981"/>
      <c r="CH262" s="981"/>
      <c r="CI262" s="981"/>
      <c r="CJ262" s="981"/>
      <c r="CK262" s="981"/>
      <c r="CL262" s="981"/>
      <c r="CM262" s="981"/>
      <c r="CN262" s="981"/>
      <c r="CO262" s="981"/>
      <c r="CP262" s="981"/>
      <c r="CQ262" s="981"/>
      <c r="CR262" s="981"/>
      <c r="CS262" s="981"/>
      <c r="CT262" s="981"/>
      <c r="CU262" s="981"/>
      <c r="CV262" s="981"/>
      <c r="CW262" s="981"/>
      <c r="CX262" s="981"/>
      <c r="CY262" s="981"/>
      <c r="CZ262" s="981"/>
      <c r="DA262" s="981"/>
      <c r="DB262" s="981"/>
      <c r="DC262" s="981"/>
      <c r="DD262" s="981"/>
      <c r="DE262" s="981"/>
      <c r="DF262" s="981"/>
      <c r="DG262" s="981"/>
      <c r="DH262" s="981"/>
      <c r="DI262" s="981"/>
      <c r="DJ262" s="981"/>
      <c r="DK262" s="981"/>
      <c r="DL262" s="981"/>
      <c r="DM262" s="981"/>
      <c r="DN262" s="981"/>
      <c r="DO262" s="981"/>
      <c r="DP262" s="981"/>
      <c r="DQ262" s="981"/>
      <c r="DR262" s="981"/>
      <c r="DS262" s="981"/>
      <c r="DT262" s="981"/>
      <c r="DU262" s="981"/>
      <c r="DV262" s="981"/>
      <c r="DW262" s="981"/>
      <c r="DX262" s="981"/>
      <c r="DY262" s="981"/>
      <c r="DZ262" s="981"/>
      <c r="EA262" s="981"/>
      <c r="EB262" s="981"/>
      <c r="EC262" s="981"/>
      <c r="ED262" s="981"/>
      <c r="EE262" s="981"/>
      <c r="EF262" s="981"/>
      <c r="EG262" s="981"/>
      <c r="EH262" s="981"/>
      <c r="EI262" s="981"/>
      <c r="EJ262" s="981"/>
      <c r="EK262" s="981"/>
      <c r="EL262" s="981"/>
      <c r="EM262" s="981"/>
      <c r="EN262" s="981"/>
      <c r="EO262" s="981"/>
      <c r="EP262" s="981"/>
    </row>
    <row r="263" spans="6:146" s="980" customFormat="1">
      <c r="F263" s="981"/>
      <c r="G263" s="981"/>
      <c r="H263" s="981"/>
      <c r="I263" s="981"/>
      <c r="J263" s="981"/>
      <c r="K263" s="981"/>
      <c r="L263" s="981"/>
      <c r="M263" s="981"/>
      <c r="N263" s="981"/>
      <c r="O263" s="981"/>
      <c r="P263" s="981"/>
      <c r="Q263" s="981"/>
      <c r="R263" s="981"/>
      <c r="S263" s="981"/>
      <c r="T263" s="981"/>
      <c r="U263" s="981"/>
      <c r="V263" s="981"/>
      <c r="W263" s="981"/>
      <c r="X263" s="981"/>
      <c r="Y263" s="981"/>
      <c r="Z263" s="981"/>
      <c r="AA263" s="981"/>
      <c r="AB263" s="981"/>
      <c r="AC263" s="981"/>
      <c r="AD263" s="981"/>
      <c r="AE263" s="981"/>
      <c r="AF263" s="981"/>
      <c r="AG263" s="981"/>
      <c r="AH263" s="981"/>
      <c r="AI263" s="981"/>
      <c r="AJ263" s="981"/>
      <c r="AK263" s="981"/>
      <c r="AL263" s="981"/>
      <c r="AM263" s="981"/>
      <c r="AN263" s="981"/>
      <c r="AO263" s="981"/>
      <c r="AP263" s="981"/>
      <c r="AQ263" s="981"/>
      <c r="AR263" s="981"/>
      <c r="AS263" s="981"/>
      <c r="AT263" s="981"/>
      <c r="AU263" s="981"/>
      <c r="AV263" s="981"/>
      <c r="AW263" s="981"/>
      <c r="AX263" s="981"/>
      <c r="AY263" s="981"/>
      <c r="AZ263" s="981"/>
      <c r="BA263" s="981"/>
      <c r="BB263" s="981"/>
      <c r="BC263" s="981"/>
      <c r="BD263" s="981"/>
      <c r="BE263" s="981"/>
      <c r="BF263" s="981"/>
      <c r="BG263" s="981"/>
      <c r="BH263" s="981"/>
      <c r="BI263" s="981"/>
      <c r="BJ263" s="981"/>
      <c r="BK263" s="981"/>
      <c r="BL263" s="981"/>
      <c r="BM263" s="981"/>
      <c r="BN263" s="981"/>
      <c r="BO263" s="981"/>
      <c r="BP263" s="981"/>
      <c r="BQ263" s="981"/>
      <c r="BR263" s="981"/>
      <c r="BS263" s="981"/>
      <c r="BT263" s="981"/>
      <c r="BU263" s="981"/>
      <c r="BV263" s="981"/>
      <c r="BW263" s="981"/>
      <c r="BX263" s="981"/>
      <c r="BY263" s="981"/>
      <c r="BZ263" s="981"/>
      <c r="CA263" s="981"/>
      <c r="CB263" s="981"/>
      <c r="CC263" s="981"/>
      <c r="CD263" s="981"/>
      <c r="CE263" s="981"/>
      <c r="CF263" s="981"/>
      <c r="CG263" s="981"/>
      <c r="CH263" s="981"/>
      <c r="CI263" s="981"/>
      <c r="CJ263" s="981"/>
      <c r="CK263" s="981"/>
      <c r="CL263" s="981"/>
      <c r="CM263" s="981"/>
      <c r="CN263" s="981"/>
      <c r="CO263" s="981"/>
      <c r="CP263" s="981"/>
      <c r="CQ263" s="981"/>
      <c r="CR263" s="981"/>
      <c r="CS263" s="981"/>
      <c r="CT263" s="981"/>
      <c r="CU263" s="981"/>
      <c r="CV263" s="981"/>
      <c r="CW263" s="981"/>
      <c r="CX263" s="981"/>
      <c r="CY263" s="981"/>
      <c r="CZ263" s="981"/>
      <c r="DA263" s="981"/>
      <c r="DB263" s="981"/>
      <c r="DC263" s="981"/>
      <c r="DD263" s="981"/>
      <c r="DE263" s="981"/>
      <c r="DF263" s="981"/>
      <c r="DG263" s="981"/>
      <c r="DH263" s="981"/>
      <c r="DI263" s="981"/>
      <c r="DJ263" s="981"/>
      <c r="DK263" s="981"/>
      <c r="DL263" s="981"/>
      <c r="DM263" s="981"/>
      <c r="DN263" s="981"/>
      <c r="DO263" s="981"/>
      <c r="DP263" s="981"/>
      <c r="DQ263" s="981"/>
      <c r="DR263" s="981"/>
      <c r="DS263" s="981"/>
      <c r="DT263" s="981"/>
      <c r="DU263" s="981"/>
      <c r="DV263" s="981"/>
      <c r="DW263" s="981"/>
      <c r="DX263" s="981"/>
      <c r="DY263" s="981"/>
      <c r="DZ263" s="981"/>
      <c r="EA263" s="981"/>
      <c r="EB263" s="981"/>
      <c r="EC263" s="981"/>
      <c r="ED263" s="981"/>
      <c r="EE263" s="981"/>
      <c r="EF263" s="981"/>
      <c r="EG263" s="981"/>
      <c r="EH263" s="981"/>
      <c r="EI263" s="981"/>
      <c r="EJ263" s="981"/>
      <c r="EK263" s="981"/>
      <c r="EL263" s="981"/>
      <c r="EM263" s="981"/>
      <c r="EN263" s="981"/>
      <c r="EO263" s="981"/>
      <c r="EP263" s="981"/>
    </row>
    <row r="264" spans="6:146" s="980" customFormat="1">
      <c r="F264" s="981"/>
      <c r="G264" s="981"/>
      <c r="H264" s="981"/>
      <c r="I264" s="981"/>
      <c r="J264" s="981"/>
      <c r="K264" s="981"/>
      <c r="L264" s="981"/>
      <c r="M264" s="981"/>
      <c r="N264" s="981"/>
      <c r="O264" s="981"/>
      <c r="P264" s="981"/>
      <c r="Q264" s="981"/>
      <c r="R264" s="981"/>
      <c r="S264" s="981"/>
      <c r="T264" s="981"/>
      <c r="U264" s="981"/>
      <c r="V264" s="981"/>
      <c r="W264" s="981"/>
      <c r="X264" s="981"/>
      <c r="Y264" s="981"/>
      <c r="Z264" s="981"/>
      <c r="AA264" s="981"/>
      <c r="AB264" s="981"/>
      <c r="AC264" s="981"/>
      <c r="AD264" s="981"/>
      <c r="AE264" s="981"/>
      <c r="AF264" s="981"/>
      <c r="AG264" s="981"/>
      <c r="AH264" s="981"/>
      <c r="AI264" s="981"/>
      <c r="AJ264" s="981"/>
      <c r="AK264" s="981"/>
      <c r="AL264" s="981"/>
      <c r="AM264" s="981"/>
      <c r="AN264" s="981"/>
      <c r="AO264" s="981"/>
      <c r="AP264" s="981"/>
      <c r="AQ264" s="981"/>
      <c r="AR264" s="981"/>
      <c r="AS264" s="981"/>
      <c r="AT264" s="981"/>
      <c r="AU264" s="981"/>
      <c r="AV264" s="981"/>
      <c r="AW264" s="981"/>
      <c r="AX264" s="981"/>
      <c r="AY264" s="981"/>
      <c r="AZ264" s="981"/>
      <c r="BA264" s="981"/>
      <c r="BB264" s="981"/>
      <c r="BC264" s="981"/>
      <c r="BD264" s="981"/>
      <c r="BE264" s="981"/>
      <c r="BF264" s="981"/>
      <c r="BG264" s="981"/>
      <c r="BH264" s="981"/>
      <c r="BI264" s="981"/>
      <c r="BJ264" s="981"/>
      <c r="BK264" s="981"/>
      <c r="BL264" s="981"/>
      <c r="BM264" s="981"/>
      <c r="BN264" s="981"/>
      <c r="BO264" s="981"/>
      <c r="BP264" s="981"/>
      <c r="BQ264" s="981"/>
      <c r="BR264" s="981"/>
      <c r="BS264" s="981"/>
      <c r="BT264" s="981"/>
      <c r="BU264" s="981"/>
      <c r="BV264" s="981"/>
      <c r="BW264" s="981"/>
      <c r="BX264" s="981"/>
      <c r="BY264" s="981"/>
      <c r="BZ264" s="981"/>
      <c r="CA264" s="981"/>
      <c r="CB264" s="981"/>
      <c r="CC264" s="981"/>
      <c r="CD264" s="981"/>
      <c r="CE264" s="981"/>
      <c r="CF264" s="981"/>
      <c r="CG264" s="981"/>
      <c r="CH264" s="981"/>
      <c r="CI264" s="981"/>
      <c r="CJ264" s="981"/>
      <c r="CK264" s="981"/>
      <c r="CL264" s="981"/>
      <c r="CM264" s="981"/>
      <c r="CN264" s="981"/>
      <c r="CO264" s="981"/>
      <c r="CP264" s="981"/>
      <c r="CQ264" s="981"/>
      <c r="CR264" s="981"/>
      <c r="CS264" s="981"/>
      <c r="CT264" s="981"/>
      <c r="CU264" s="981"/>
      <c r="CV264" s="981"/>
      <c r="CW264" s="981"/>
      <c r="CX264" s="981"/>
      <c r="CY264" s="981"/>
      <c r="CZ264" s="981"/>
      <c r="DA264" s="981"/>
      <c r="DB264" s="981"/>
      <c r="DC264" s="981"/>
      <c r="DD264" s="981"/>
      <c r="DE264" s="981"/>
      <c r="DF264" s="981"/>
      <c r="DG264" s="981"/>
      <c r="DH264" s="981"/>
      <c r="DI264" s="981"/>
      <c r="DJ264" s="981"/>
      <c r="DK264" s="981"/>
      <c r="DL264" s="981"/>
      <c r="DM264" s="981"/>
      <c r="DN264" s="981"/>
      <c r="DO264" s="981"/>
      <c r="DP264" s="981"/>
      <c r="DQ264" s="981"/>
      <c r="DR264" s="981"/>
      <c r="DS264" s="981"/>
      <c r="DT264" s="981"/>
      <c r="DU264" s="981"/>
      <c r="DV264" s="981"/>
      <c r="DW264" s="981"/>
      <c r="DX264" s="981"/>
      <c r="DY264" s="981"/>
      <c r="DZ264" s="981"/>
      <c r="EA264" s="981"/>
      <c r="EB264" s="981"/>
      <c r="EC264" s="981"/>
      <c r="ED264" s="981"/>
      <c r="EE264" s="981"/>
      <c r="EF264" s="981"/>
      <c r="EG264" s="981"/>
      <c r="EH264" s="981"/>
      <c r="EI264" s="981"/>
      <c r="EJ264" s="981"/>
      <c r="EK264" s="981"/>
      <c r="EL264" s="981"/>
      <c r="EM264" s="981"/>
      <c r="EN264" s="981"/>
      <c r="EO264" s="981"/>
      <c r="EP264" s="981"/>
    </row>
    <row r="265" spans="6:146" s="980" customFormat="1">
      <c r="F265" s="981"/>
      <c r="G265" s="981"/>
      <c r="H265" s="981"/>
      <c r="I265" s="981"/>
      <c r="J265" s="981"/>
      <c r="K265" s="981"/>
      <c r="L265" s="981"/>
      <c r="M265" s="981"/>
      <c r="N265" s="981"/>
      <c r="O265" s="981"/>
      <c r="P265" s="981"/>
      <c r="Q265" s="981"/>
      <c r="R265" s="981"/>
      <c r="S265" s="981"/>
      <c r="T265" s="981"/>
      <c r="U265" s="981"/>
      <c r="V265" s="981"/>
      <c r="W265" s="981"/>
      <c r="X265" s="981"/>
      <c r="Y265" s="981"/>
      <c r="Z265" s="981"/>
      <c r="AA265" s="981"/>
      <c r="AB265" s="981"/>
      <c r="AC265" s="981"/>
      <c r="AD265" s="981"/>
      <c r="AE265" s="981"/>
      <c r="AF265" s="981"/>
      <c r="AG265" s="981"/>
      <c r="AH265" s="981"/>
      <c r="AI265" s="981"/>
      <c r="AJ265" s="981"/>
      <c r="AK265" s="981"/>
      <c r="AL265" s="981"/>
      <c r="AM265" s="981"/>
      <c r="AN265" s="981"/>
      <c r="AO265" s="981"/>
      <c r="AP265" s="981"/>
      <c r="AQ265" s="981"/>
      <c r="AR265" s="981"/>
      <c r="AS265" s="981"/>
      <c r="AT265" s="981"/>
      <c r="AU265" s="981"/>
      <c r="AV265" s="981"/>
      <c r="AW265" s="981"/>
      <c r="AX265" s="981"/>
      <c r="AY265" s="981"/>
      <c r="AZ265" s="981"/>
      <c r="BA265" s="981"/>
      <c r="BB265" s="981"/>
      <c r="BC265" s="981"/>
      <c r="BD265" s="981"/>
      <c r="BE265" s="981"/>
      <c r="BF265" s="981"/>
      <c r="BG265" s="981"/>
      <c r="BH265" s="981"/>
      <c r="BI265" s="981"/>
      <c r="BJ265" s="981"/>
      <c r="BK265" s="981"/>
      <c r="BL265" s="981"/>
      <c r="BM265" s="981"/>
      <c r="BN265" s="981"/>
      <c r="BO265" s="981"/>
      <c r="BP265" s="981"/>
      <c r="BQ265" s="981"/>
      <c r="BR265" s="981"/>
      <c r="BS265" s="981"/>
      <c r="BT265" s="981"/>
      <c r="BU265" s="981"/>
      <c r="BV265" s="981"/>
      <c r="BW265" s="981"/>
      <c r="BX265" s="981"/>
      <c r="BY265" s="981"/>
      <c r="BZ265" s="981"/>
      <c r="CA265" s="981"/>
      <c r="CB265" s="981"/>
      <c r="CC265" s="981"/>
      <c r="CD265" s="981"/>
      <c r="CE265" s="981"/>
      <c r="CF265" s="981"/>
      <c r="CG265" s="981"/>
      <c r="CH265" s="981"/>
      <c r="CI265" s="981"/>
      <c r="CJ265" s="981"/>
      <c r="CK265" s="981"/>
      <c r="CL265" s="981"/>
      <c r="CM265" s="981"/>
      <c r="CN265" s="981"/>
      <c r="CO265" s="981"/>
      <c r="CP265" s="981"/>
      <c r="CQ265" s="981"/>
      <c r="CR265" s="981"/>
      <c r="CS265" s="981"/>
      <c r="CT265" s="981"/>
      <c r="CU265" s="981"/>
      <c r="CV265" s="981"/>
      <c r="CW265" s="981"/>
      <c r="CX265" s="981"/>
      <c r="CY265" s="981"/>
      <c r="CZ265" s="981"/>
      <c r="DA265" s="981"/>
      <c r="DB265" s="981"/>
      <c r="DC265" s="981"/>
      <c r="DD265" s="981"/>
      <c r="DE265" s="981"/>
      <c r="DF265" s="981"/>
      <c r="DG265" s="981"/>
      <c r="DH265" s="981"/>
      <c r="DI265" s="981"/>
      <c r="DJ265" s="981"/>
      <c r="DK265" s="981"/>
      <c r="DL265" s="981"/>
      <c r="DM265" s="981"/>
      <c r="DN265" s="981"/>
      <c r="DO265" s="981"/>
      <c r="DP265" s="981"/>
      <c r="DQ265" s="981"/>
      <c r="DR265" s="981"/>
      <c r="DS265" s="981"/>
      <c r="DT265" s="981"/>
      <c r="DU265" s="981"/>
      <c r="DV265" s="981"/>
      <c r="DW265" s="981"/>
      <c r="DX265" s="981"/>
      <c r="DY265" s="981"/>
      <c r="DZ265" s="981"/>
      <c r="EA265" s="981"/>
      <c r="EB265" s="981"/>
      <c r="EC265" s="981"/>
      <c r="ED265" s="981"/>
      <c r="EE265" s="981"/>
      <c r="EF265" s="981"/>
      <c r="EG265" s="981"/>
      <c r="EH265" s="981"/>
      <c r="EI265" s="981"/>
      <c r="EJ265" s="981"/>
      <c r="EK265" s="981"/>
      <c r="EL265" s="981"/>
      <c r="EM265" s="981"/>
      <c r="EN265" s="981"/>
      <c r="EO265" s="981"/>
      <c r="EP265" s="981"/>
    </row>
    <row r="266" spans="6:146" s="980" customFormat="1">
      <c r="F266" s="981"/>
      <c r="G266" s="981"/>
      <c r="H266" s="981"/>
      <c r="I266" s="981"/>
      <c r="J266" s="981"/>
      <c r="K266" s="981"/>
      <c r="L266" s="981"/>
      <c r="M266" s="981"/>
      <c r="N266" s="981"/>
      <c r="O266" s="981"/>
      <c r="P266" s="981"/>
      <c r="Q266" s="981"/>
      <c r="R266" s="981"/>
      <c r="S266" s="981"/>
      <c r="T266" s="981"/>
      <c r="U266" s="981"/>
      <c r="V266" s="981"/>
      <c r="W266" s="981"/>
      <c r="X266" s="981"/>
      <c r="Y266" s="981"/>
      <c r="Z266" s="981"/>
      <c r="AA266" s="981"/>
      <c r="AB266" s="981"/>
      <c r="AC266" s="981"/>
      <c r="AD266" s="981"/>
      <c r="AE266" s="981"/>
      <c r="AF266" s="981"/>
      <c r="AG266" s="981"/>
      <c r="AH266" s="981"/>
      <c r="AI266" s="981"/>
      <c r="AJ266" s="981"/>
      <c r="AK266" s="981"/>
      <c r="AL266" s="981"/>
      <c r="AM266" s="981"/>
      <c r="AN266" s="981"/>
      <c r="AO266" s="981"/>
      <c r="AP266" s="981"/>
      <c r="AQ266" s="981"/>
      <c r="AR266" s="981"/>
      <c r="AS266" s="981"/>
      <c r="AT266" s="981"/>
      <c r="AU266" s="981"/>
      <c r="AV266" s="981"/>
      <c r="AW266" s="981"/>
      <c r="AX266" s="981"/>
      <c r="AY266" s="981"/>
      <c r="AZ266" s="981"/>
      <c r="BA266" s="981"/>
      <c r="BB266" s="981"/>
      <c r="BC266" s="981"/>
      <c r="BD266" s="981"/>
      <c r="BE266" s="981"/>
      <c r="BF266" s="981"/>
      <c r="BG266" s="981"/>
      <c r="BH266" s="981"/>
      <c r="BI266" s="981"/>
      <c r="BJ266" s="981"/>
      <c r="BK266" s="981"/>
      <c r="BL266" s="981"/>
      <c r="BM266" s="981"/>
      <c r="BN266" s="981"/>
      <c r="BO266" s="981"/>
      <c r="BP266" s="981"/>
      <c r="BQ266" s="981"/>
      <c r="BR266" s="981"/>
      <c r="BS266" s="981"/>
      <c r="BT266" s="981"/>
      <c r="BU266" s="981"/>
      <c r="BV266" s="981"/>
      <c r="BW266" s="981"/>
      <c r="BX266" s="981"/>
      <c r="BY266" s="981"/>
      <c r="BZ266" s="981"/>
      <c r="CA266" s="981"/>
      <c r="CB266" s="981"/>
      <c r="CC266" s="981"/>
      <c r="CD266" s="981"/>
      <c r="CE266" s="981"/>
      <c r="CF266" s="981"/>
      <c r="CG266" s="981"/>
      <c r="CH266" s="981"/>
      <c r="CI266" s="981"/>
      <c r="CJ266" s="981"/>
      <c r="CK266" s="981"/>
      <c r="CL266" s="981"/>
      <c r="CM266" s="981"/>
      <c r="CN266" s="981"/>
      <c r="CO266" s="981"/>
      <c r="CP266" s="981"/>
      <c r="CQ266" s="981"/>
      <c r="CR266" s="981"/>
      <c r="CS266" s="981"/>
      <c r="CT266" s="981"/>
      <c r="CU266" s="981"/>
      <c r="CV266" s="981"/>
      <c r="CW266" s="981"/>
      <c r="CX266" s="981"/>
      <c r="CY266" s="981"/>
      <c r="CZ266" s="981"/>
      <c r="DA266" s="981"/>
      <c r="DB266" s="981"/>
      <c r="DC266" s="981"/>
      <c r="DD266" s="981"/>
      <c r="DE266" s="981"/>
      <c r="DF266" s="981"/>
      <c r="DG266" s="981"/>
      <c r="DH266" s="981"/>
      <c r="DI266" s="981"/>
      <c r="DJ266" s="981"/>
      <c r="DK266" s="981"/>
      <c r="DL266" s="981"/>
      <c r="DM266" s="981"/>
      <c r="DN266" s="981"/>
      <c r="DO266" s="981"/>
      <c r="DP266" s="981"/>
      <c r="DQ266" s="981"/>
      <c r="DR266" s="981"/>
      <c r="DS266" s="981"/>
      <c r="DT266" s="981"/>
      <c r="DU266" s="981"/>
      <c r="DV266" s="981"/>
      <c r="DW266" s="981"/>
      <c r="DX266" s="981"/>
      <c r="DY266" s="981"/>
      <c r="DZ266" s="981"/>
      <c r="EA266" s="981"/>
      <c r="EB266" s="981"/>
      <c r="EC266" s="981"/>
      <c r="ED266" s="981"/>
      <c r="EE266" s="981"/>
      <c r="EF266" s="981"/>
      <c r="EG266" s="981"/>
      <c r="EH266" s="981"/>
      <c r="EI266" s="981"/>
      <c r="EJ266" s="981"/>
      <c r="EK266" s="981"/>
      <c r="EL266" s="981"/>
      <c r="EM266" s="981"/>
      <c r="EN266" s="981"/>
      <c r="EO266" s="981"/>
      <c r="EP266" s="981"/>
    </row>
    <row r="267" spans="6:146" s="980" customFormat="1">
      <c r="F267" s="981"/>
      <c r="G267" s="981"/>
      <c r="H267" s="981"/>
      <c r="I267" s="981"/>
      <c r="J267" s="981"/>
      <c r="K267" s="981"/>
      <c r="L267" s="981"/>
      <c r="M267" s="981"/>
      <c r="N267" s="981"/>
      <c r="O267" s="981"/>
      <c r="P267" s="981"/>
      <c r="Q267" s="981"/>
      <c r="R267" s="981"/>
      <c r="S267" s="981"/>
      <c r="T267" s="981"/>
      <c r="U267" s="981"/>
      <c r="V267" s="981"/>
      <c r="W267" s="981"/>
      <c r="X267" s="981"/>
      <c r="Y267" s="981"/>
      <c r="Z267" s="981"/>
      <c r="AA267" s="981"/>
      <c r="AB267" s="981"/>
      <c r="AC267" s="981"/>
      <c r="AD267" s="981"/>
      <c r="AE267" s="981"/>
      <c r="AF267" s="981"/>
      <c r="AG267" s="981"/>
      <c r="AH267" s="981"/>
      <c r="AI267" s="981"/>
      <c r="AJ267" s="981"/>
      <c r="AK267" s="981"/>
      <c r="AL267" s="981"/>
      <c r="AM267" s="981"/>
      <c r="AN267" s="981"/>
      <c r="AO267" s="981"/>
      <c r="AP267" s="981"/>
      <c r="AQ267" s="981"/>
      <c r="AR267" s="981"/>
      <c r="AS267" s="981"/>
      <c r="AT267" s="981"/>
      <c r="AU267" s="981"/>
      <c r="AV267" s="981"/>
      <c r="AW267" s="981"/>
      <c r="AX267" s="981"/>
      <c r="AY267" s="981"/>
      <c r="AZ267" s="981"/>
      <c r="BA267" s="981"/>
      <c r="BB267" s="981"/>
      <c r="BC267" s="981"/>
      <c r="BD267" s="981"/>
      <c r="BE267" s="981"/>
      <c r="BF267" s="981"/>
      <c r="BG267" s="981"/>
      <c r="BH267" s="981"/>
      <c r="BI267" s="981"/>
      <c r="BJ267" s="981"/>
      <c r="BK267" s="981"/>
      <c r="BL267" s="981"/>
      <c r="BM267" s="981"/>
      <c r="BN267" s="981"/>
      <c r="BO267" s="981"/>
      <c r="BP267" s="981"/>
      <c r="BQ267" s="981"/>
      <c r="BR267" s="981"/>
      <c r="BS267" s="981"/>
      <c r="BT267" s="981"/>
      <c r="BU267" s="981"/>
      <c r="BV267" s="981"/>
      <c r="BW267" s="981"/>
      <c r="BX267" s="981"/>
      <c r="BY267" s="981"/>
      <c r="BZ267" s="981"/>
      <c r="CA267" s="981"/>
      <c r="CB267" s="981"/>
      <c r="CC267" s="981"/>
      <c r="CD267" s="981"/>
      <c r="CE267" s="981"/>
      <c r="CF267" s="981"/>
      <c r="CG267" s="981"/>
      <c r="CH267" s="981"/>
      <c r="CI267" s="981"/>
      <c r="CJ267" s="981"/>
      <c r="CK267" s="981"/>
      <c r="CL267" s="981"/>
      <c r="CM267" s="981"/>
      <c r="CN267" s="981"/>
      <c r="CO267" s="981"/>
      <c r="CP267" s="981"/>
      <c r="CQ267" s="981"/>
      <c r="CR267" s="981"/>
      <c r="CS267" s="981"/>
      <c r="CT267" s="981"/>
      <c r="CU267" s="981"/>
      <c r="CV267" s="981"/>
      <c r="CW267" s="981"/>
      <c r="CX267" s="981"/>
      <c r="CY267" s="981"/>
      <c r="CZ267" s="981"/>
      <c r="DA267" s="981"/>
      <c r="DB267" s="981"/>
      <c r="DC267" s="981"/>
      <c r="DD267" s="981"/>
      <c r="DE267" s="981"/>
      <c r="DF267" s="981"/>
      <c r="DG267" s="981"/>
      <c r="DH267" s="981"/>
      <c r="DI267" s="981"/>
      <c r="DJ267" s="981"/>
      <c r="DK267" s="981"/>
      <c r="DL267" s="981"/>
      <c r="DM267" s="981"/>
      <c r="DN267" s="981"/>
      <c r="DO267" s="981"/>
      <c r="DP267" s="981"/>
      <c r="DQ267" s="981"/>
      <c r="DR267" s="981"/>
      <c r="DS267" s="981"/>
      <c r="DT267" s="981"/>
      <c r="DU267" s="981"/>
      <c r="DV267" s="981"/>
      <c r="DW267" s="981"/>
      <c r="DX267" s="981"/>
      <c r="DY267" s="981"/>
      <c r="DZ267" s="981"/>
      <c r="EA267" s="981"/>
      <c r="EB267" s="981"/>
      <c r="EC267" s="981"/>
      <c r="ED267" s="981"/>
      <c r="EE267" s="981"/>
      <c r="EF267" s="981"/>
      <c r="EG267" s="981"/>
      <c r="EH267" s="981"/>
      <c r="EI267" s="981"/>
      <c r="EJ267" s="981"/>
      <c r="EK267" s="981"/>
      <c r="EL267" s="981"/>
      <c r="EM267" s="981"/>
      <c r="EN267" s="981"/>
      <c r="EO267" s="981"/>
      <c r="EP267" s="981"/>
    </row>
    <row r="268" spans="6:146" s="980" customFormat="1">
      <c r="F268" s="981"/>
      <c r="G268" s="981"/>
      <c r="H268" s="981"/>
      <c r="I268" s="981"/>
      <c r="J268" s="981"/>
      <c r="K268" s="981"/>
      <c r="L268" s="981"/>
      <c r="M268" s="981"/>
      <c r="N268" s="981"/>
      <c r="O268" s="981"/>
      <c r="P268" s="981"/>
      <c r="Q268" s="981"/>
      <c r="R268" s="981"/>
      <c r="S268" s="981"/>
      <c r="T268" s="981"/>
      <c r="U268" s="981"/>
      <c r="V268" s="981"/>
      <c r="W268" s="981"/>
      <c r="X268" s="981"/>
      <c r="Y268" s="981"/>
      <c r="Z268" s="981"/>
      <c r="AA268" s="981"/>
      <c r="AB268" s="981"/>
      <c r="AC268" s="981"/>
      <c r="AD268" s="981"/>
      <c r="AE268" s="981"/>
      <c r="AF268" s="981"/>
      <c r="AG268" s="981"/>
      <c r="AH268" s="981"/>
      <c r="AI268" s="981"/>
      <c r="AJ268" s="981"/>
      <c r="AK268" s="981"/>
      <c r="AL268" s="981"/>
      <c r="AM268" s="981"/>
      <c r="AN268" s="981"/>
      <c r="AO268" s="981"/>
      <c r="AP268" s="981"/>
      <c r="AQ268" s="981"/>
      <c r="AR268" s="981"/>
      <c r="AS268" s="981"/>
      <c r="AT268" s="981"/>
      <c r="AU268" s="981"/>
      <c r="AV268" s="981"/>
      <c r="AW268" s="981"/>
      <c r="AX268" s="981"/>
      <c r="AY268" s="981"/>
      <c r="AZ268" s="981"/>
      <c r="BA268" s="981"/>
      <c r="BB268" s="981"/>
      <c r="BC268" s="981"/>
      <c r="BD268" s="981"/>
      <c r="BE268" s="981"/>
      <c r="BF268" s="981"/>
      <c r="BG268" s="981"/>
      <c r="BH268" s="981"/>
      <c r="BI268" s="981"/>
      <c r="BJ268" s="981"/>
      <c r="BK268" s="981"/>
      <c r="BL268" s="981"/>
      <c r="BM268" s="981"/>
      <c r="BN268" s="981"/>
      <c r="BO268" s="981"/>
      <c r="BP268" s="981"/>
      <c r="BQ268" s="981"/>
      <c r="BR268" s="981"/>
      <c r="BS268" s="981"/>
      <c r="BT268" s="981"/>
      <c r="BU268" s="981"/>
      <c r="BV268" s="981"/>
      <c r="BW268" s="981"/>
      <c r="BX268" s="981"/>
      <c r="BY268" s="981"/>
      <c r="BZ268" s="981"/>
      <c r="CA268" s="981"/>
      <c r="CB268" s="981"/>
      <c r="CC268" s="981"/>
      <c r="CD268" s="981"/>
      <c r="CE268" s="981"/>
      <c r="CF268" s="981"/>
      <c r="CG268" s="981"/>
      <c r="CH268" s="981"/>
      <c r="CI268" s="981"/>
      <c r="CJ268" s="981"/>
      <c r="CK268" s="981"/>
      <c r="CL268" s="981"/>
      <c r="CM268" s="981"/>
      <c r="CN268" s="981"/>
      <c r="CO268" s="981"/>
      <c r="CP268" s="981"/>
      <c r="CQ268" s="981"/>
      <c r="CR268" s="981"/>
      <c r="CS268" s="981"/>
      <c r="CT268" s="981"/>
      <c r="CU268" s="981"/>
      <c r="CV268" s="981"/>
      <c r="CW268" s="981"/>
      <c r="CX268" s="981"/>
      <c r="CY268" s="981"/>
      <c r="CZ268" s="981"/>
      <c r="DA268" s="981"/>
      <c r="DB268" s="981"/>
      <c r="DC268" s="981"/>
      <c r="DD268" s="981"/>
      <c r="DE268" s="981"/>
      <c r="DF268" s="981"/>
      <c r="DG268" s="981"/>
      <c r="DH268" s="981"/>
      <c r="DI268" s="981"/>
      <c r="DJ268" s="981"/>
      <c r="DK268" s="981"/>
      <c r="DL268" s="981"/>
      <c r="DM268" s="981"/>
      <c r="DN268" s="981"/>
      <c r="DO268" s="981"/>
      <c r="DP268" s="981"/>
      <c r="DQ268" s="981"/>
      <c r="DR268" s="981"/>
      <c r="DS268" s="981"/>
      <c r="DT268" s="981"/>
      <c r="DU268" s="981"/>
      <c r="DV268" s="981"/>
      <c r="DW268" s="981"/>
      <c r="DX268" s="981"/>
      <c r="DY268" s="981"/>
      <c r="DZ268" s="981"/>
      <c r="EA268" s="981"/>
      <c r="EB268" s="981"/>
      <c r="EC268" s="981"/>
      <c r="ED268" s="981"/>
      <c r="EE268" s="981"/>
      <c r="EF268" s="981"/>
      <c r="EG268" s="981"/>
      <c r="EH268" s="981"/>
      <c r="EI268" s="981"/>
      <c r="EJ268" s="981"/>
      <c r="EK268" s="981"/>
      <c r="EL268" s="981"/>
      <c r="EM268" s="981"/>
      <c r="EN268" s="981"/>
      <c r="EO268" s="981"/>
      <c r="EP268" s="981"/>
    </row>
    <row r="269" spans="6:146" s="980" customFormat="1">
      <c r="F269" s="981"/>
      <c r="G269" s="981"/>
      <c r="H269" s="981"/>
      <c r="I269" s="981"/>
      <c r="J269" s="981"/>
      <c r="K269" s="981"/>
      <c r="L269" s="981"/>
      <c r="M269" s="981"/>
      <c r="N269" s="981"/>
      <c r="O269" s="981"/>
      <c r="P269" s="981"/>
      <c r="Q269" s="981"/>
      <c r="R269" s="981"/>
      <c r="S269" s="981"/>
      <c r="T269" s="981"/>
      <c r="U269" s="981"/>
      <c r="V269" s="981"/>
      <c r="W269" s="981"/>
      <c r="X269" s="981"/>
      <c r="Y269" s="981"/>
      <c r="Z269" s="981"/>
      <c r="AA269" s="981"/>
      <c r="AB269" s="981"/>
      <c r="AC269" s="981"/>
      <c r="AD269" s="981"/>
      <c r="AE269" s="981"/>
      <c r="AF269" s="981"/>
      <c r="AG269" s="981"/>
      <c r="AH269" s="981"/>
      <c r="AI269" s="981"/>
      <c r="AJ269" s="981"/>
      <c r="AK269" s="981"/>
      <c r="AL269" s="981"/>
      <c r="AM269" s="981"/>
      <c r="AN269" s="981"/>
      <c r="AO269" s="981"/>
      <c r="AP269" s="981"/>
      <c r="AQ269" s="981"/>
      <c r="AR269" s="981"/>
      <c r="AS269" s="981"/>
      <c r="AT269" s="981"/>
      <c r="AU269" s="981"/>
      <c r="AV269" s="981"/>
      <c r="AW269" s="981"/>
      <c r="AX269" s="981"/>
      <c r="AY269" s="981"/>
      <c r="AZ269" s="981"/>
      <c r="BA269" s="981"/>
      <c r="BB269" s="981"/>
      <c r="BC269" s="981"/>
      <c r="BD269" s="981"/>
      <c r="BE269" s="981"/>
      <c r="BF269" s="981"/>
      <c r="BG269" s="981"/>
      <c r="BH269" s="981"/>
      <c r="BI269" s="981"/>
      <c r="BJ269" s="981"/>
      <c r="BK269" s="981"/>
      <c r="BL269" s="981"/>
      <c r="BM269" s="981"/>
      <c r="BN269" s="981"/>
      <c r="BO269" s="981"/>
      <c r="BP269" s="981"/>
      <c r="BQ269" s="981"/>
      <c r="BR269" s="981"/>
      <c r="BS269" s="981"/>
      <c r="BT269" s="981"/>
      <c r="BU269" s="981"/>
      <c r="BV269" s="981"/>
      <c r="BW269" s="981"/>
      <c r="BX269" s="981"/>
      <c r="BY269" s="981"/>
      <c r="BZ269" s="981"/>
      <c r="CA269" s="981"/>
      <c r="CB269" s="981"/>
      <c r="CC269" s="981"/>
      <c r="CD269" s="981"/>
      <c r="CE269" s="981"/>
      <c r="CF269" s="981"/>
      <c r="CG269" s="981"/>
      <c r="CH269" s="981"/>
      <c r="CI269" s="981"/>
      <c r="CJ269" s="981"/>
      <c r="CK269" s="981"/>
      <c r="CL269" s="981"/>
      <c r="CM269" s="981"/>
      <c r="CN269" s="981"/>
      <c r="CO269" s="981"/>
      <c r="CP269" s="981"/>
      <c r="CQ269" s="981"/>
      <c r="CR269" s="981"/>
      <c r="CS269" s="981"/>
      <c r="CT269" s="981"/>
      <c r="CU269" s="981"/>
      <c r="CV269" s="981"/>
      <c r="CW269" s="981"/>
      <c r="CX269" s="981"/>
      <c r="CY269" s="981"/>
      <c r="CZ269" s="981"/>
      <c r="DA269" s="981"/>
      <c r="DB269" s="981"/>
      <c r="DC269" s="981"/>
      <c r="DD269" s="981"/>
      <c r="DE269" s="981"/>
      <c r="DF269" s="981"/>
      <c r="DG269" s="981"/>
      <c r="DH269" s="981"/>
      <c r="DI269" s="981"/>
      <c r="DJ269" s="981"/>
      <c r="DK269" s="981"/>
      <c r="DL269" s="981"/>
      <c r="DM269" s="981"/>
      <c r="DN269" s="981"/>
      <c r="DO269" s="981"/>
      <c r="DP269" s="981"/>
      <c r="DQ269" s="981"/>
      <c r="DR269" s="981"/>
      <c r="DS269" s="981"/>
      <c r="DT269" s="981"/>
      <c r="DU269" s="981"/>
      <c r="DV269" s="981"/>
      <c r="DW269" s="981"/>
      <c r="DX269" s="981"/>
      <c r="DY269" s="981"/>
      <c r="DZ269" s="981"/>
      <c r="EA269" s="981"/>
      <c r="EB269" s="981"/>
      <c r="EC269" s="981"/>
      <c r="ED269" s="981"/>
      <c r="EE269" s="981"/>
      <c r="EF269" s="981"/>
      <c r="EG269" s="981"/>
      <c r="EH269" s="981"/>
      <c r="EI269" s="981"/>
      <c r="EJ269" s="981"/>
      <c r="EK269" s="981"/>
      <c r="EL269" s="981"/>
      <c r="EM269" s="981"/>
      <c r="EN269" s="981"/>
      <c r="EO269" s="981"/>
      <c r="EP269" s="981"/>
    </row>
    <row r="270" spans="6:146" s="980" customFormat="1">
      <c r="F270" s="981"/>
      <c r="G270" s="981"/>
      <c r="H270" s="981"/>
      <c r="I270" s="981"/>
      <c r="J270" s="981"/>
      <c r="K270" s="981"/>
      <c r="L270" s="981"/>
      <c r="M270" s="981"/>
      <c r="N270" s="981"/>
      <c r="O270" s="981"/>
      <c r="P270" s="981"/>
      <c r="Q270" s="981"/>
      <c r="R270" s="981"/>
      <c r="S270" s="981"/>
      <c r="T270" s="981"/>
      <c r="U270" s="981"/>
      <c r="V270" s="981"/>
      <c r="W270" s="981"/>
      <c r="X270" s="981"/>
      <c r="Y270" s="981"/>
      <c r="Z270" s="981"/>
      <c r="AA270" s="981"/>
      <c r="AB270" s="981"/>
      <c r="AC270" s="981"/>
      <c r="AD270" s="981"/>
      <c r="AE270" s="981"/>
      <c r="AF270" s="981"/>
      <c r="AG270" s="981"/>
      <c r="AH270" s="981"/>
      <c r="AI270" s="981"/>
      <c r="AJ270" s="981"/>
      <c r="AK270" s="981"/>
      <c r="AL270" s="981"/>
      <c r="AM270" s="981"/>
      <c r="AN270" s="981"/>
      <c r="AO270" s="981"/>
      <c r="AP270" s="981"/>
      <c r="AQ270" s="981"/>
      <c r="AR270" s="981"/>
      <c r="AS270" s="981"/>
      <c r="AT270" s="981"/>
      <c r="AU270" s="981"/>
      <c r="AV270" s="981"/>
      <c r="AW270" s="981"/>
      <c r="AX270" s="981"/>
      <c r="AY270" s="981"/>
      <c r="AZ270" s="981"/>
      <c r="BA270" s="981"/>
      <c r="BB270" s="981"/>
      <c r="BC270" s="981"/>
      <c r="BD270" s="981"/>
      <c r="BE270" s="981"/>
      <c r="BF270" s="981"/>
      <c r="BG270" s="981"/>
      <c r="BH270" s="981"/>
      <c r="BI270" s="981"/>
      <c r="BJ270" s="981"/>
      <c r="BK270" s="981"/>
      <c r="BL270" s="981"/>
      <c r="BM270" s="981"/>
      <c r="BN270" s="981"/>
      <c r="BO270" s="981"/>
      <c r="BP270" s="981"/>
      <c r="BQ270" s="981"/>
      <c r="BR270" s="981"/>
      <c r="BS270" s="981"/>
      <c r="BT270" s="981"/>
      <c r="BU270" s="981"/>
      <c r="BV270" s="981"/>
      <c r="BW270" s="981"/>
      <c r="BX270" s="981"/>
      <c r="BY270" s="981"/>
      <c r="BZ270" s="981"/>
      <c r="CA270" s="981"/>
      <c r="CB270" s="981"/>
      <c r="CC270" s="981"/>
      <c r="CD270" s="981"/>
      <c r="CE270" s="981"/>
      <c r="CF270" s="981"/>
      <c r="CG270" s="981"/>
      <c r="CH270" s="981"/>
      <c r="CI270" s="981"/>
      <c r="CJ270" s="981"/>
      <c r="CK270" s="981"/>
      <c r="CL270" s="981"/>
      <c r="CM270" s="981"/>
      <c r="CN270" s="981"/>
      <c r="CO270" s="981"/>
      <c r="CP270" s="981"/>
      <c r="CQ270" s="981"/>
      <c r="CR270" s="981"/>
      <c r="CS270" s="981"/>
      <c r="CT270" s="981"/>
      <c r="CU270" s="981"/>
      <c r="CV270" s="981"/>
      <c r="CW270" s="981"/>
      <c r="CX270" s="981"/>
      <c r="CY270" s="981"/>
      <c r="CZ270" s="981"/>
      <c r="DA270" s="981"/>
      <c r="DB270" s="981"/>
      <c r="DC270" s="981"/>
      <c r="DD270" s="981"/>
      <c r="DE270" s="981"/>
      <c r="DF270" s="981"/>
      <c r="DG270" s="981"/>
      <c r="DH270" s="981"/>
      <c r="DI270" s="981"/>
      <c r="DJ270" s="981"/>
      <c r="DK270" s="981"/>
      <c r="DL270" s="981"/>
      <c r="DM270" s="981"/>
      <c r="DN270" s="981"/>
      <c r="DO270" s="981"/>
      <c r="DP270" s="981"/>
      <c r="DQ270" s="981"/>
      <c r="DR270" s="981"/>
      <c r="DS270" s="981"/>
      <c r="DT270" s="981"/>
      <c r="DU270" s="981"/>
      <c r="DV270" s="981"/>
      <c r="DW270" s="981"/>
      <c r="DX270" s="981"/>
      <c r="DY270" s="981"/>
      <c r="DZ270" s="981"/>
      <c r="EA270" s="981"/>
      <c r="EB270" s="981"/>
      <c r="EC270" s="981"/>
      <c r="ED270" s="981"/>
      <c r="EE270" s="981"/>
      <c r="EF270" s="981"/>
      <c r="EG270" s="981"/>
      <c r="EH270" s="981"/>
      <c r="EI270" s="981"/>
      <c r="EJ270" s="981"/>
      <c r="EK270" s="981"/>
      <c r="EL270" s="981"/>
      <c r="EM270" s="981"/>
      <c r="EN270" s="981"/>
      <c r="EO270" s="981"/>
      <c r="EP270" s="981"/>
    </row>
    <row r="271" spans="6:146" s="980" customFormat="1">
      <c r="F271" s="981"/>
      <c r="G271" s="981"/>
      <c r="H271" s="981"/>
      <c r="I271" s="981"/>
      <c r="J271" s="981"/>
      <c r="K271" s="981"/>
      <c r="L271" s="981"/>
      <c r="M271" s="981"/>
      <c r="N271" s="981"/>
      <c r="O271" s="981"/>
      <c r="P271" s="981"/>
      <c r="Q271" s="981"/>
      <c r="R271" s="981"/>
      <c r="S271" s="981"/>
      <c r="T271" s="981"/>
      <c r="U271" s="981"/>
      <c r="V271" s="981"/>
      <c r="W271" s="981"/>
      <c r="X271" s="981"/>
      <c r="Y271" s="981"/>
      <c r="Z271" s="981"/>
      <c r="AA271" s="981"/>
      <c r="AB271" s="981"/>
      <c r="AC271" s="981"/>
      <c r="AD271" s="981"/>
      <c r="AE271" s="981"/>
      <c r="AF271" s="981"/>
      <c r="AG271" s="981"/>
      <c r="AH271" s="981"/>
      <c r="AI271" s="981"/>
      <c r="AJ271" s="981"/>
      <c r="AK271" s="981"/>
      <c r="AL271" s="981"/>
      <c r="AM271" s="981"/>
      <c r="AN271" s="981"/>
      <c r="AO271" s="981"/>
      <c r="AP271" s="981"/>
      <c r="AQ271" s="981"/>
      <c r="AR271" s="981"/>
      <c r="AS271" s="981"/>
      <c r="AT271" s="981"/>
      <c r="AU271" s="981"/>
      <c r="AV271" s="981"/>
      <c r="AW271" s="981"/>
      <c r="AX271" s="981"/>
      <c r="AY271" s="981"/>
      <c r="AZ271" s="981"/>
      <c r="BA271" s="981"/>
      <c r="BB271" s="981"/>
      <c r="BC271" s="981"/>
      <c r="BD271" s="981"/>
      <c r="BE271" s="981"/>
      <c r="BF271" s="981"/>
      <c r="BG271" s="981"/>
      <c r="BH271" s="981"/>
      <c r="BI271" s="981"/>
      <c r="BJ271" s="981"/>
      <c r="BK271" s="981"/>
      <c r="BL271" s="981"/>
      <c r="BM271" s="981"/>
      <c r="BN271" s="981"/>
      <c r="BO271" s="981"/>
      <c r="BP271" s="981"/>
      <c r="BQ271" s="981"/>
      <c r="BR271" s="981"/>
      <c r="BS271" s="981"/>
      <c r="BT271" s="981"/>
      <c r="BU271" s="981"/>
      <c r="BV271" s="981"/>
      <c r="BW271" s="981"/>
      <c r="BX271" s="981"/>
      <c r="BY271" s="981"/>
      <c r="BZ271" s="981"/>
      <c r="CA271" s="981"/>
      <c r="CB271" s="981"/>
      <c r="CC271" s="981"/>
      <c r="CD271" s="981"/>
      <c r="CE271" s="981"/>
      <c r="CF271" s="981"/>
      <c r="CG271" s="981"/>
      <c r="CH271" s="981"/>
      <c r="CI271" s="981"/>
      <c r="CJ271" s="981"/>
      <c r="CK271" s="981"/>
      <c r="CL271" s="981"/>
      <c r="CM271" s="981"/>
      <c r="CN271" s="981"/>
      <c r="CO271" s="981"/>
      <c r="CP271" s="981"/>
      <c r="CQ271" s="981"/>
      <c r="CR271" s="981"/>
      <c r="CS271" s="981"/>
      <c r="CT271" s="981"/>
      <c r="CU271" s="981"/>
      <c r="CV271" s="981"/>
      <c r="CW271" s="981"/>
      <c r="CX271" s="981"/>
      <c r="CY271" s="981"/>
      <c r="CZ271" s="981"/>
      <c r="DA271" s="981"/>
      <c r="DB271" s="981"/>
      <c r="DC271" s="981"/>
      <c r="DD271" s="981"/>
      <c r="DE271" s="981"/>
      <c r="DF271" s="981"/>
      <c r="DG271" s="981"/>
      <c r="DH271" s="981"/>
      <c r="DI271" s="981"/>
      <c r="DJ271" s="981"/>
      <c r="DK271" s="981"/>
      <c r="DL271" s="981"/>
      <c r="DM271" s="981"/>
      <c r="DN271" s="981"/>
      <c r="DO271" s="981"/>
      <c r="DP271" s="981"/>
      <c r="DQ271" s="981"/>
      <c r="DR271" s="981"/>
      <c r="DS271" s="981"/>
      <c r="DT271" s="981"/>
      <c r="DU271" s="981"/>
      <c r="DV271" s="981"/>
      <c r="DW271" s="981"/>
      <c r="DX271" s="981"/>
      <c r="DY271" s="981"/>
      <c r="DZ271" s="981"/>
      <c r="EA271" s="981"/>
      <c r="EB271" s="981"/>
      <c r="EC271" s="981"/>
      <c r="ED271" s="981"/>
      <c r="EE271" s="981"/>
      <c r="EF271" s="981"/>
      <c r="EG271" s="981"/>
      <c r="EH271" s="981"/>
      <c r="EI271" s="981"/>
      <c r="EJ271" s="981"/>
      <c r="EK271" s="981"/>
      <c r="EL271" s="981"/>
      <c r="EM271" s="981"/>
      <c r="EN271" s="981"/>
      <c r="EO271" s="981"/>
      <c r="EP271" s="981"/>
    </row>
    <row r="272" spans="6:146" s="980" customFormat="1">
      <c r="F272" s="981"/>
      <c r="G272" s="981"/>
      <c r="H272" s="981"/>
      <c r="I272" s="981"/>
      <c r="J272" s="981"/>
      <c r="K272" s="981"/>
      <c r="L272" s="981"/>
      <c r="M272" s="981"/>
      <c r="N272" s="981"/>
      <c r="O272" s="981"/>
      <c r="P272" s="981"/>
      <c r="Q272" s="981"/>
      <c r="R272" s="981"/>
      <c r="S272" s="981"/>
      <c r="T272" s="981"/>
      <c r="U272" s="981"/>
      <c r="V272" s="981"/>
      <c r="W272" s="981"/>
      <c r="X272" s="981"/>
      <c r="Y272" s="981"/>
      <c r="Z272" s="981"/>
      <c r="AA272" s="981"/>
      <c r="AB272" s="981"/>
      <c r="AC272" s="981"/>
      <c r="AD272" s="981"/>
      <c r="AE272" s="981"/>
      <c r="AF272" s="981"/>
      <c r="AG272" s="981"/>
      <c r="AH272" s="981"/>
      <c r="AI272" s="981"/>
      <c r="AJ272" s="981"/>
      <c r="AK272" s="981"/>
      <c r="AL272" s="981"/>
      <c r="AM272" s="981"/>
      <c r="AN272" s="981"/>
      <c r="AO272" s="981"/>
      <c r="AP272" s="981"/>
      <c r="AQ272" s="981"/>
      <c r="AR272" s="981"/>
      <c r="AS272" s="981"/>
      <c r="AT272" s="981"/>
      <c r="AU272" s="981"/>
      <c r="AV272" s="981"/>
      <c r="AW272" s="981"/>
      <c r="AX272" s="981"/>
      <c r="AY272" s="981"/>
      <c r="AZ272" s="981"/>
      <c r="BA272" s="981"/>
      <c r="BB272" s="981"/>
      <c r="BC272" s="981"/>
      <c r="BD272" s="981"/>
      <c r="BE272" s="981"/>
      <c r="BF272" s="981"/>
      <c r="BG272" s="981"/>
      <c r="BH272" s="981"/>
      <c r="BI272" s="981"/>
      <c r="BJ272" s="981"/>
      <c r="BK272" s="981"/>
      <c r="BL272" s="981"/>
      <c r="BM272" s="981"/>
      <c r="BN272" s="981"/>
      <c r="BO272" s="981"/>
      <c r="BP272" s="981"/>
      <c r="BQ272" s="981"/>
      <c r="BR272" s="981"/>
      <c r="BS272" s="981"/>
      <c r="BT272" s="981"/>
      <c r="BU272" s="981"/>
      <c r="BV272" s="981"/>
      <c r="BW272" s="981"/>
      <c r="BX272" s="981"/>
      <c r="BY272" s="981"/>
      <c r="BZ272" s="981"/>
      <c r="CA272" s="981"/>
      <c r="CB272" s="981"/>
      <c r="CC272" s="981"/>
      <c r="CD272" s="981"/>
      <c r="CE272" s="981"/>
      <c r="CF272" s="981"/>
      <c r="CG272" s="981"/>
      <c r="CH272" s="981"/>
      <c r="CI272" s="981"/>
      <c r="CJ272" s="981"/>
      <c r="CK272" s="981"/>
      <c r="CL272" s="981"/>
      <c r="CM272" s="981"/>
      <c r="CN272" s="981"/>
      <c r="CO272" s="981"/>
      <c r="CP272" s="981"/>
      <c r="CQ272" s="981"/>
      <c r="CR272" s="981"/>
      <c r="CS272" s="981"/>
      <c r="CT272" s="981"/>
      <c r="CU272" s="981"/>
      <c r="CV272" s="981"/>
      <c r="CW272" s="981"/>
      <c r="CX272" s="981"/>
      <c r="CY272" s="981"/>
      <c r="CZ272" s="981"/>
      <c r="DA272" s="981"/>
      <c r="DB272" s="981"/>
      <c r="DC272" s="981"/>
      <c r="DD272" s="981"/>
      <c r="DE272" s="981"/>
      <c r="DF272" s="981"/>
      <c r="DG272" s="981"/>
      <c r="DH272" s="981"/>
      <c r="DI272" s="981"/>
      <c r="DJ272" s="981"/>
      <c r="DK272" s="981"/>
      <c r="DL272" s="981"/>
      <c r="DM272" s="981"/>
      <c r="DN272" s="981"/>
      <c r="DO272" s="981"/>
      <c r="DP272" s="981"/>
      <c r="DQ272" s="981"/>
      <c r="DR272" s="981"/>
      <c r="DS272" s="981"/>
      <c r="DT272" s="981"/>
      <c r="DU272" s="981"/>
      <c r="DV272" s="981"/>
      <c r="DW272" s="981"/>
      <c r="DX272" s="981"/>
      <c r="DY272" s="981"/>
      <c r="DZ272" s="981"/>
      <c r="EA272" s="981"/>
      <c r="EB272" s="981"/>
      <c r="EC272" s="981"/>
      <c r="ED272" s="981"/>
      <c r="EE272" s="981"/>
      <c r="EF272" s="981"/>
      <c r="EG272" s="981"/>
      <c r="EH272" s="981"/>
      <c r="EI272" s="981"/>
      <c r="EJ272" s="981"/>
      <c r="EK272" s="981"/>
      <c r="EL272" s="981"/>
      <c r="EM272" s="981"/>
      <c r="EN272" s="981"/>
      <c r="EO272" s="981"/>
      <c r="EP272" s="981"/>
    </row>
    <row r="273" spans="6:146" s="980" customFormat="1">
      <c r="F273" s="981"/>
      <c r="G273" s="981"/>
      <c r="H273" s="981"/>
      <c r="I273" s="981"/>
      <c r="J273" s="981"/>
      <c r="K273" s="981"/>
      <c r="L273" s="981"/>
      <c r="M273" s="981"/>
      <c r="N273" s="981"/>
      <c r="O273" s="981"/>
      <c r="P273" s="981"/>
      <c r="Q273" s="981"/>
      <c r="R273" s="981"/>
      <c r="S273" s="981"/>
      <c r="T273" s="981"/>
      <c r="U273" s="981"/>
      <c r="V273" s="981"/>
      <c r="W273" s="981"/>
      <c r="X273" s="981"/>
      <c r="Y273" s="981"/>
      <c r="Z273" s="981"/>
      <c r="AA273" s="981"/>
      <c r="AB273" s="981"/>
      <c r="AC273" s="981"/>
      <c r="AD273" s="981"/>
      <c r="AE273" s="981"/>
      <c r="AF273" s="981"/>
      <c r="AG273" s="981"/>
      <c r="AH273" s="981"/>
      <c r="AI273" s="981"/>
      <c r="AJ273" s="981"/>
      <c r="AK273" s="981"/>
      <c r="AL273" s="981"/>
      <c r="AM273" s="981"/>
      <c r="AN273" s="981"/>
      <c r="AO273" s="981"/>
      <c r="AP273" s="981"/>
      <c r="AQ273" s="981"/>
      <c r="AR273" s="981"/>
      <c r="AS273" s="981"/>
      <c r="AT273" s="981"/>
      <c r="AU273" s="981"/>
      <c r="AV273" s="981"/>
      <c r="AW273" s="981"/>
      <c r="AX273" s="981"/>
      <c r="AY273" s="981"/>
      <c r="AZ273" s="981"/>
      <c r="BA273" s="981"/>
      <c r="BB273" s="981"/>
      <c r="BC273" s="981"/>
      <c r="BD273" s="981"/>
      <c r="BE273" s="981"/>
      <c r="BF273" s="981"/>
      <c r="BG273" s="981"/>
      <c r="BH273" s="981"/>
      <c r="BI273" s="981"/>
      <c r="BJ273" s="981"/>
      <c r="BK273" s="981"/>
      <c r="BL273" s="981"/>
      <c r="BM273" s="981"/>
      <c r="BN273" s="981"/>
      <c r="BO273" s="981"/>
      <c r="BP273" s="981"/>
      <c r="BQ273" s="981"/>
      <c r="BR273" s="981"/>
      <c r="BS273" s="981"/>
      <c r="BT273" s="981"/>
      <c r="BU273" s="981"/>
      <c r="BV273" s="981"/>
      <c r="BW273" s="981"/>
      <c r="BX273" s="981"/>
      <c r="BY273" s="981"/>
      <c r="BZ273" s="981"/>
      <c r="CA273" s="981"/>
      <c r="CB273" s="981"/>
      <c r="CC273" s="981"/>
      <c r="CD273" s="981"/>
      <c r="CE273" s="981"/>
      <c r="CF273" s="981"/>
      <c r="CG273" s="981"/>
      <c r="CH273" s="981"/>
      <c r="CI273" s="981"/>
      <c r="CJ273" s="981"/>
      <c r="CK273" s="981"/>
      <c r="CL273" s="981"/>
      <c r="CM273" s="981"/>
      <c r="CN273" s="981"/>
      <c r="CO273" s="981"/>
      <c r="CP273" s="981"/>
      <c r="CQ273" s="981"/>
      <c r="CR273" s="981"/>
      <c r="CS273" s="981"/>
      <c r="CT273" s="981"/>
      <c r="CU273" s="981"/>
      <c r="CV273" s="981"/>
      <c r="CW273" s="981"/>
      <c r="CX273" s="981"/>
      <c r="CY273" s="981"/>
      <c r="CZ273" s="981"/>
      <c r="DA273" s="981"/>
      <c r="DB273" s="981"/>
      <c r="DC273" s="981"/>
      <c r="DD273" s="981"/>
      <c r="DE273" s="981"/>
      <c r="DF273" s="981"/>
      <c r="DG273" s="981"/>
      <c r="DH273" s="981"/>
      <c r="DI273" s="981"/>
      <c r="DJ273" s="981"/>
      <c r="DK273" s="981"/>
      <c r="DL273" s="981"/>
      <c r="DM273" s="981"/>
      <c r="DN273" s="981"/>
      <c r="DO273" s="981"/>
      <c r="DP273" s="981"/>
      <c r="DQ273" s="981"/>
      <c r="DR273" s="981"/>
      <c r="DS273" s="981"/>
      <c r="DT273" s="981"/>
      <c r="DU273" s="981"/>
      <c r="DV273" s="981"/>
      <c r="DW273" s="981"/>
      <c r="DX273" s="981"/>
      <c r="DY273" s="981"/>
      <c r="DZ273" s="981"/>
      <c r="EA273" s="981"/>
      <c r="EB273" s="981"/>
      <c r="EC273" s="981"/>
      <c r="ED273" s="981"/>
      <c r="EE273" s="981"/>
      <c r="EF273" s="981"/>
      <c r="EG273" s="981"/>
      <c r="EH273" s="981"/>
      <c r="EI273" s="981"/>
      <c r="EJ273" s="981"/>
      <c r="EK273" s="981"/>
      <c r="EL273" s="981"/>
      <c r="EM273" s="981"/>
      <c r="EN273" s="981"/>
      <c r="EO273" s="981"/>
      <c r="EP273" s="981"/>
    </row>
    <row r="274" spans="6:146" s="980" customFormat="1">
      <c r="F274" s="981"/>
      <c r="G274" s="981"/>
      <c r="H274" s="981"/>
      <c r="I274" s="981"/>
      <c r="J274" s="981"/>
      <c r="K274" s="981"/>
      <c r="L274" s="981"/>
      <c r="M274" s="981"/>
      <c r="N274" s="981"/>
      <c r="O274" s="981"/>
      <c r="P274" s="981"/>
      <c r="Q274" s="981"/>
      <c r="R274" s="981"/>
      <c r="S274" s="981"/>
      <c r="T274" s="981"/>
      <c r="U274" s="981"/>
      <c r="V274" s="981"/>
      <c r="W274" s="981"/>
      <c r="X274" s="981"/>
      <c r="Y274" s="981"/>
      <c r="Z274" s="981"/>
      <c r="AA274" s="981"/>
      <c r="AB274" s="981"/>
      <c r="AC274" s="981"/>
      <c r="AD274" s="981"/>
      <c r="AE274" s="981"/>
      <c r="AF274" s="981"/>
      <c r="AG274" s="981"/>
      <c r="AH274" s="981"/>
      <c r="AI274" s="981"/>
      <c r="AJ274" s="981"/>
      <c r="AK274" s="981"/>
      <c r="AL274" s="981"/>
      <c r="AM274" s="981"/>
      <c r="AN274" s="981"/>
      <c r="AO274" s="981"/>
      <c r="AP274" s="981"/>
      <c r="AQ274" s="981"/>
      <c r="AR274" s="981"/>
      <c r="AS274" s="981"/>
      <c r="AT274" s="981"/>
      <c r="AU274" s="981"/>
      <c r="AV274" s="981"/>
      <c r="AW274" s="981"/>
      <c r="AX274" s="981"/>
      <c r="AY274" s="981"/>
      <c r="AZ274" s="981"/>
      <c r="BA274" s="981"/>
      <c r="BB274" s="981"/>
      <c r="BC274" s="981"/>
      <c r="BD274" s="981"/>
      <c r="BE274" s="981"/>
      <c r="BF274" s="981"/>
      <c r="BG274" s="981"/>
      <c r="BH274" s="981"/>
      <c r="BI274" s="981"/>
      <c r="BJ274" s="981"/>
      <c r="BK274" s="981"/>
      <c r="BL274" s="981"/>
      <c r="BM274" s="981"/>
      <c r="BN274" s="981"/>
      <c r="BO274" s="981"/>
      <c r="BP274" s="981"/>
      <c r="BQ274" s="981"/>
      <c r="BR274" s="981"/>
      <c r="BS274" s="981"/>
      <c r="BT274" s="981"/>
      <c r="BU274" s="981"/>
      <c r="BV274" s="981"/>
      <c r="BW274" s="981"/>
      <c r="BX274" s="981"/>
      <c r="BY274" s="981"/>
      <c r="BZ274" s="981"/>
      <c r="CA274" s="981"/>
      <c r="CB274" s="981"/>
      <c r="CC274" s="981"/>
      <c r="CD274" s="981"/>
      <c r="CE274" s="981"/>
      <c r="CF274" s="981"/>
      <c r="CG274" s="981"/>
      <c r="CH274" s="981"/>
      <c r="CI274" s="981"/>
      <c r="CJ274" s="981"/>
      <c r="CK274" s="981"/>
      <c r="CL274" s="981"/>
      <c r="CM274" s="981"/>
      <c r="CN274" s="981"/>
      <c r="CO274" s="981"/>
      <c r="CP274" s="981"/>
      <c r="CQ274" s="981"/>
      <c r="CR274" s="981"/>
      <c r="CS274" s="981"/>
      <c r="CT274" s="981"/>
      <c r="CU274" s="981"/>
      <c r="CV274" s="981"/>
      <c r="CW274" s="981"/>
      <c r="CX274" s="981"/>
      <c r="CY274" s="981"/>
      <c r="CZ274" s="981"/>
      <c r="DA274" s="981"/>
      <c r="DB274" s="981"/>
      <c r="DC274" s="981"/>
      <c r="DD274" s="981"/>
      <c r="DE274" s="981"/>
      <c r="DF274" s="981"/>
      <c r="DG274" s="981"/>
      <c r="DH274" s="981"/>
      <c r="DI274" s="981"/>
      <c r="DJ274" s="981"/>
      <c r="DK274" s="981"/>
      <c r="DL274" s="981"/>
      <c r="DM274" s="981"/>
      <c r="DN274" s="981"/>
      <c r="DO274" s="981"/>
      <c r="DP274" s="981"/>
      <c r="DQ274" s="981"/>
      <c r="DR274" s="981"/>
      <c r="DS274" s="981"/>
      <c r="DT274" s="981"/>
      <c r="DU274" s="981"/>
      <c r="DV274" s="981"/>
      <c r="DW274" s="981"/>
      <c r="DX274" s="981"/>
      <c r="DY274" s="981"/>
      <c r="DZ274" s="981"/>
      <c r="EA274" s="981"/>
      <c r="EB274" s="981"/>
      <c r="EC274" s="981"/>
      <c r="ED274" s="981"/>
      <c r="EE274" s="981"/>
      <c r="EF274" s="981"/>
      <c r="EG274" s="981"/>
      <c r="EH274" s="981"/>
      <c r="EI274" s="981"/>
      <c r="EJ274" s="981"/>
      <c r="EK274" s="981"/>
      <c r="EL274" s="981"/>
      <c r="EM274" s="981"/>
      <c r="EN274" s="981"/>
      <c r="EO274" s="981"/>
      <c r="EP274" s="981"/>
    </row>
    <row r="275" spans="6:146" s="980" customFormat="1">
      <c r="F275" s="981"/>
      <c r="G275" s="981"/>
      <c r="H275" s="981"/>
      <c r="I275" s="981"/>
      <c r="J275" s="981"/>
      <c r="K275" s="981"/>
      <c r="L275" s="981"/>
      <c r="M275" s="981"/>
      <c r="N275" s="981"/>
      <c r="O275" s="981"/>
      <c r="P275" s="981"/>
      <c r="Q275" s="981"/>
      <c r="R275" s="981"/>
      <c r="S275" s="981"/>
      <c r="T275" s="981"/>
      <c r="U275" s="981"/>
      <c r="V275" s="981"/>
      <c r="W275" s="981"/>
      <c r="X275" s="981"/>
      <c r="Y275" s="981"/>
      <c r="Z275" s="981"/>
      <c r="AA275" s="981"/>
      <c r="AB275" s="981"/>
      <c r="AC275" s="981"/>
      <c r="AD275" s="981"/>
      <c r="AE275" s="981"/>
      <c r="AF275" s="981"/>
      <c r="AG275" s="981"/>
      <c r="AH275" s="981"/>
      <c r="AI275" s="981"/>
      <c r="AJ275" s="981"/>
      <c r="AK275" s="981"/>
      <c r="AL275" s="981"/>
      <c r="AM275" s="981"/>
      <c r="AN275" s="981"/>
      <c r="AO275" s="981"/>
      <c r="AP275" s="981"/>
      <c r="AQ275" s="981"/>
      <c r="AR275" s="981"/>
      <c r="AS275" s="981"/>
      <c r="AT275" s="981"/>
      <c r="AU275" s="981"/>
      <c r="AV275" s="981"/>
      <c r="AW275" s="981"/>
      <c r="AX275" s="981"/>
      <c r="AY275" s="981"/>
      <c r="AZ275" s="981"/>
      <c r="BA275" s="981"/>
      <c r="BB275" s="981"/>
      <c r="BC275" s="981"/>
      <c r="BD275" s="981"/>
      <c r="BE275" s="981"/>
      <c r="BF275" s="981"/>
      <c r="BG275" s="981"/>
      <c r="BH275" s="981"/>
      <c r="BI275" s="981"/>
      <c r="BJ275" s="981"/>
      <c r="BK275" s="981"/>
      <c r="BL275" s="981"/>
      <c r="BM275" s="981"/>
      <c r="BN275" s="981"/>
      <c r="BO275" s="981"/>
      <c r="BP275" s="981"/>
      <c r="BQ275" s="981"/>
      <c r="BR275" s="981"/>
      <c r="BS275" s="981"/>
      <c r="BT275" s="981"/>
      <c r="BU275" s="981"/>
      <c r="BV275" s="981"/>
      <c r="BW275" s="981"/>
      <c r="BX275" s="981"/>
      <c r="BY275" s="981"/>
      <c r="BZ275" s="981"/>
      <c r="CA275" s="981"/>
      <c r="CB275" s="981"/>
      <c r="CC275" s="981"/>
      <c r="CD275" s="981"/>
      <c r="CE275" s="981"/>
      <c r="CF275" s="981"/>
      <c r="CG275" s="981"/>
      <c r="CH275" s="981"/>
      <c r="CI275" s="981"/>
      <c r="CJ275" s="981"/>
      <c r="CK275" s="981"/>
      <c r="CL275" s="981"/>
      <c r="CM275" s="981"/>
      <c r="CN275" s="981"/>
      <c r="CO275" s="981"/>
      <c r="CP275" s="981"/>
      <c r="CQ275" s="981"/>
      <c r="CR275" s="981"/>
      <c r="CS275" s="981"/>
      <c r="CT275" s="981"/>
      <c r="CU275" s="981"/>
      <c r="CV275" s="981"/>
      <c r="CW275" s="981"/>
      <c r="CX275" s="981"/>
      <c r="CY275" s="981"/>
      <c r="CZ275" s="981"/>
      <c r="DA275" s="981"/>
      <c r="DB275" s="981"/>
      <c r="DC275" s="981"/>
      <c r="DD275" s="981"/>
      <c r="DE275" s="981"/>
      <c r="DF275" s="981"/>
      <c r="DG275" s="981"/>
      <c r="DH275" s="981"/>
      <c r="DI275" s="981"/>
      <c r="DJ275" s="981"/>
      <c r="DK275" s="981"/>
      <c r="DL275" s="981"/>
      <c r="DM275" s="981"/>
      <c r="DN275" s="981"/>
      <c r="DO275" s="981"/>
      <c r="DP275" s="981"/>
      <c r="DQ275" s="981"/>
      <c r="DR275" s="981"/>
      <c r="DS275" s="981"/>
      <c r="DT275" s="981"/>
      <c r="DU275" s="981"/>
      <c r="DV275" s="981"/>
      <c r="DW275" s="981"/>
      <c r="DX275" s="981"/>
      <c r="DY275" s="981"/>
      <c r="DZ275" s="981"/>
      <c r="EA275" s="981"/>
      <c r="EB275" s="981"/>
      <c r="EC275" s="981"/>
      <c r="ED275" s="981"/>
      <c r="EE275" s="981"/>
      <c r="EF275" s="981"/>
      <c r="EG275" s="981"/>
      <c r="EH275" s="981"/>
      <c r="EI275" s="981"/>
      <c r="EJ275" s="981"/>
      <c r="EK275" s="981"/>
      <c r="EL275" s="981"/>
      <c r="EM275" s="981"/>
      <c r="EN275" s="981"/>
      <c r="EO275" s="981"/>
      <c r="EP275" s="981"/>
    </row>
    <row r="276" spans="6:146" s="980" customFormat="1">
      <c r="F276" s="981"/>
      <c r="G276" s="981"/>
      <c r="H276" s="981"/>
      <c r="I276" s="981"/>
      <c r="J276" s="981"/>
      <c r="K276" s="981"/>
      <c r="L276" s="981"/>
      <c r="M276" s="981"/>
      <c r="N276" s="981"/>
      <c r="O276" s="981"/>
      <c r="P276" s="981"/>
      <c r="Q276" s="981"/>
      <c r="R276" s="981"/>
      <c r="S276" s="981"/>
      <c r="T276" s="981"/>
      <c r="U276" s="981"/>
      <c r="V276" s="981"/>
      <c r="W276" s="981"/>
      <c r="X276" s="981"/>
      <c r="Y276" s="981"/>
      <c r="Z276" s="981"/>
      <c r="AA276" s="981"/>
      <c r="AB276" s="981"/>
      <c r="AC276" s="981"/>
      <c r="AD276" s="981"/>
      <c r="AE276" s="981"/>
      <c r="AF276" s="981"/>
      <c r="AG276" s="981"/>
      <c r="AH276" s="981"/>
      <c r="AI276" s="981"/>
      <c r="AJ276" s="981"/>
      <c r="AK276" s="981"/>
      <c r="AL276" s="981"/>
      <c r="AM276" s="981"/>
      <c r="AN276" s="981"/>
      <c r="AO276" s="981"/>
      <c r="AP276" s="981"/>
      <c r="AQ276" s="981"/>
      <c r="AR276" s="981"/>
      <c r="AS276" s="981"/>
      <c r="AT276" s="981"/>
      <c r="AU276" s="981"/>
      <c r="AV276" s="981"/>
      <c r="AW276" s="981"/>
      <c r="AX276" s="981"/>
      <c r="AY276" s="981"/>
      <c r="AZ276" s="981"/>
      <c r="BA276" s="981"/>
      <c r="BB276" s="981"/>
      <c r="BC276" s="981"/>
      <c r="BD276" s="981"/>
      <c r="BE276" s="981"/>
      <c r="BF276" s="981"/>
      <c r="BG276" s="981"/>
      <c r="BH276" s="981"/>
      <c r="BI276" s="981"/>
      <c r="BJ276" s="981"/>
      <c r="BK276" s="981"/>
      <c r="BL276" s="981"/>
      <c r="BM276" s="981"/>
      <c r="BN276" s="981"/>
      <c r="BO276" s="981"/>
      <c r="BP276" s="981"/>
      <c r="BQ276" s="981"/>
      <c r="BR276" s="981"/>
      <c r="BS276" s="981"/>
      <c r="BT276" s="981"/>
      <c r="BU276" s="981"/>
      <c r="BV276" s="981"/>
      <c r="BW276" s="981"/>
      <c r="BX276" s="981"/>
      <c r="BY276" s="981"/>
      <c r="BZ276" s="981"/>
      <c r="CA276" s="981"/>
      <c r="CB276" s="981"/>
      <c r="CC276" s="981"/>
      <c r="CD276" s="981"/>
      <c r="CE276" s="981"/>
      <c r="CF276" s="981"/>
      <c r="CG276" s="981"/>
      <c r="CH276" s="981"/>
      <c r="CI276" s="981"/>
      <c r="CJ276" s="981"/>
      <c r="CK276" s="981"/>
      <c r="CL276" s="981"/>
      <c r="CM276" s="981"/>
      <c r="CN276" s="981"/>
      <c r="CO276" s="981"/>
      <c r="CP276" s="981"/>
      <c r="CQ276" s="981"/>
      <c r="CR276" s="981"/>
      <c r="CS276" s="981"/>
      <c r="CT276" s="981"/>
      <c r="CU276" s="981"/>
      <c r="CV276" s="981"/>
      <c r="CW276" s="981"/>
      <c r="CX276" s="981"/>
      <c r="CY276" s="981"/>
      <c r="CZ276" s="981"/>
      <c r="DA276" s="981"/>
      <c r="DB276" s="981"/>
      <c r="DC276" s="981"/>
      <c r="DD276" s="981"/>
      <c r="DE276" s="981"/>
      <c r="DF276" s="981"/>
      <c r="DG276" s="981"/>
      <c r="DH276" s="981"/>
      <c r="DI276" s="981"/>
      <c r="DJ276" s="981"/>
      <c r="DK276" s="981"/>
      <c r="DL276" s="981"/>
      <c r="DM276" s="981"/>
      <c r="DN276" s="981"/>
      <c r="DO276" s="981"/>
      <c r="DP276" s="981"/>
      <c r="DQ276" s="981"/>
      <c r="DR276" s="981"/>
      <c r="DS276" s="981"/>
      <c r="DT276" s="981"/>
      <c r="DU276" s="981"/>
      <c r="DV276" s="981"/>
      <c r="DW276" s="981"/>
      <c r="DX276" s="981"/>
      <c r="DY276" s="981"/>
      <c r="DZ276" s="981"/>
      <c r="EA276" s="981"/>
      <c r="EB276" s="981"/>
      <c r="EC276" s="981"/>
      <c r="ED276" s="981"/>
      <c r="EE276" s="981"/>
      <c r="EF276" s="981"/>
      <c r="EG276" s="981"/>
      <c r="EH276" s="981"/>
      <c r="EI276" s="981"/>
      <c r="EJ276" s="981"/>
      <c r="EK276" s="981"/>
      <c r="EL276" s="981"/>
      <c r="EM276" s="981"/>
      <c r="EN276" s="981"/>
      <c r="EO276" s="981"/>
      <c r="EP276" s="981"/>
    </row>
    <row r="277" spans="6:146" s="980" customFormat="1">
      <c r="F277" s="981"/>
      <c r="G277" s="981"/>
      <c r="H277" s="981"/>
      <c r="I277" s="981"/>
      <c r="J277" s="981"/>
      <c r="K277" s="981"/>
      <c r="L277" s="981"/>
      <c r="M277" s="981"/>
      <c r="N277" s="981"/>
      <c r="O277" s="981"/>
      <c r="P277" s="981"/>
      <c r="Q277" s="981"/>
      <c r="R277" s="981"/>
      <c r="S277" s="981"/>
      <c r="T277" s="981"/>
      <c r="U277" s="981"/>
      <c r="V277" s="981"/>
      <c r="W277" s="981"/>
      <c r="X277" s="981"/>
      <c r="Y277" s="981"/>
      <c r="Z277" s="981"/>
      <c r="AA277" s="981"/>
      <c r="AB277" s="981"/>
      <c r="AC277" s="981"/>
      <c r="AD277" s="981"/>
      <c r="AE277" s="981"/>
      <c r="AF277" s="981"/>
      <c r="AG277" s="981"/>
      <c r="AH277" s="981"/>
      <c r="AI277" s="981"/>
      <c r="AJ277" s="981"/>
      <c r="AK277" s="981"/>
      <c r="AL277" s="981"/>
      <c r="AM277" s="981"/>
      <c r="AN277" s="981"/>
      <c r="AO277" s="981"/>
      <c r="AP277" s="981"/>
      <c r="AQ277" s="981"/>
      <c r="AR277" s="981"/>
      <c r="AS277" s="981"/>
      <c r="AT277" s="981"/>
      <c r="AU277" s="981"/>
      <c r="AV277" s="981"/>
      <c r="AW277" s="981"/>
      <c r="AX277" s="981"/>
      <c r="AY277" s="981"/>
      <c r="AZ277" s="981"/>
      <c r="BA277" s="981"/>
      <c r="BB277" s="981"/>
      <c r="BC277" s="981"/>
      <c r="BD277" s="981"/>
      <c r="BE277" s="981"/>
      <c r="BF277" s="981"/>
      <c r="BG277" s="981"/>
      <c r="BH277" s="981"/>
      <c r="BI277" s="981"/>
      <c r="BJ277" s="981"/>
      <c r="BK277" s="981"/>
      <c r="BL277" s="981"/>
      <c r="BM277" s="981"/>
      <c r="BN277" s="981"/>
      <c r="BO277" s="981"/>
      <c r="BP277" s="981"/>
      <c r="BQ277" s="981"/>
      <c r="BR277" s="981"/>
      <c r="BS277" s="981"/>
      <c r="BT277" s="981"/>
      <c r="BU277" s="981"/>
      <c r="BV277" s="981"/>
      <c r="BW277" s="981"/>
      <c r="BX277" s="981"/>
      <c r="BY277" s="981"/>
      <c r="BZ277" s="981"/>
      <c r="CA277" s="981"/>
      <c r="CB277" s="981"/>
      <c r="CC277" s="981"/>
      <c r="CD277" s="981"/>
      <c r="CE277" s="981"/>
      <c r="CF277" s="981"/>
      <c r="CG277" s="981"/>
      <c r="CH277" s="981"/>
      <c r="CI277" s="981"/>
      <c r="CJ277" s="981"/>
      <c r="CK277" s="981"/>
      <c r="CL277" s="981"/>
      <c r="CM277" s="981"/>
      <c r="CN277" s="981"/>
      <c r="CO277" s="981"/>
      <c r="CP277" s="981"/>
      <c r="CQ277" s="981"/>
      <c r="CR277" s="981"/>
      <c r="CS277" s="981"/>
      <c r="CT277" s="981"/>
      <c r="CU277" s="981"/>
      <c r="CV277" s="981"/>
      <c r="CW277" s="981"/>
      <c r="CX277" s="981"/>
      <c r="CY277" s="981"/>
      <c r="CZ277" s="981"/>
      <c r="DA277" s="981"/>
      <c r="DB277" s="981"/>
      <c r="DC277" s="981"/>
      <c r="DD277" s="981"/>
      <c r="DE277" s="981"/>
      <c r="DF277" s="981"/>
      <c r="DG277" s="981"/>
      <c r="DH277" s="981"/>
      <c r="DI277" s="981"/>
      <c r="DJ277" s="981"/>
      <c r="DK277" s="981"/>
      <c r="DL277" s="981"/>
      <c r="DM277" s="981"/>
      <c r="DN277" s="981"/>
      <c r="DO277" s="981"/>
      <c r="DP277" s="981"/>
      <c r="DQ277" s="981"/>
      <c r="DR277" s="981"/>
      <c r="DS277" s="981"/>
      <c r="DT277" s="981"/>
      <c r="DU277" s="981"/>
      <c r="DV277" s="981"/>
      <c r="DW277" s="981"/>
      <c r="DX277" s="981"/>
      <c r="DY277" s="981"/>
      <c r="DZ277" s="981"/>
      <c r="EA277" s="981"/>
      <c r="EB277" s="981"/>
      <c r="EC277" s="981"/>
      <c r="ED277" s="981"/>
      <c r="EE277" s="981"/>
      <c r="EF277" s="981"/>
      <c r="EG277" s="981"/>
      <c r="EH277" s="981"/>
      <c r="EI277" s="981"/>
      <c r="EJ277" s="981"/>
      <c r="EK277" s="981"/>
      <c r="EL277" s="981"/>
      <c r="EM277" s="981"/>
      <c r="EN277" s="981"/>
      <c r="EO277" s="981"/>
      <c r="EP277" s="981"/>
    </row>
    <row r="278" spans="6:146" s="980" customFormat="1">
      <c r="F278" s="981"/>
      <c r="G278" s="981"/>
      <c r="H278" s="981"/>
      <c r="I278" s="981"/>
      <c r="J278" s="981"/>
      <c r="K278" s="981"/>
      <c r="L278" s="981"/>
      <c r="M278" s="981"/>
      <c r="N278" s="981"/>
      <c r="O278" s="981"/>
      <c r="P278" s="981"/>
      <c r="Q278" s="981"/>
      <c r="R278" s="981"/>
      <c r="S278" s="981"/>
      <c r="T278" s="981"/>
      <c r="U278" s="981"/>
      <c r="V278" s="981"/>
      <c r="W278" s="981"/>
      <c r="X278" s="981"/>
      <c r="Y278" s="981"/>
      <c r="Z278" s="981"/>
      <c r="AA278" s="981"/>
      <c r="AB278" s="981"/>
      <c r="AC278" s="981"/>
      <c r="AD278" s="981"/>
      <c r="AE278" s="981"/>
      <c r="AF278" s="981"/>
      <c r="AG278" s="981"/>
      <c r="AH278" s="981"/>
      <c r="AI278" s="981"/>
      <c r="AJ278" s="981"/>
      <c r="AK278" s="981"/>
      <c r="AL278" s="981"/>
      <c r="AM278" s="981"/>
      <c r="AN278" s="981"/>
      <c r="AO278" s="981"/>
      <c r="AP278" s="981"/>
      <c r="AQ278" s="981"/>
      <c r="AR278" s="981"/>
      <c r="AS278" s="981"/>
      <c r="AT278" s="981"/>
      <c r="AU278" s="981"/>
      <c r="AV278" s="981"/>
      <c r="AW278" s="981"/>
      <c r="AX278" s="981"/>
      <c r="AY278" s="981"/>
      <c r="AZ278" s="981"/>
      <c r="BA278" s="981"/>
      <c r="BB278" s="981"/>
      <c r="BC278" s="981"/>
      <c r="BD278" s="981"/>
      <c r="BE278" s="981"/>
      <c r="BF278" s="981"/>
      <c r="BG278" s="981"/>
      <c r="BH278" s="981"/>
      <c r="BI278" s="981"/>
      <c r="BJ278" s="981"/>
      <c r="BK278" s="981"/>
      <c r="BL278" s="981"/>
      <c r="BM278" s="981"/>
      <c r="BN278" s="981"/>
      <c r="BO278" s="981"/>
      <c r="BP278" s="981"/>
      <c r="BQ278" s="981"/>
      <c r="BR278" s="981"/>
      <c r="BS278" s="981"/>
      <c r="BT278" s="981"/>
      <c r="BU278" s="981"/>
      <c r="BV278" s="981"/>
      <c r="BW278" s="981"/>
      <c r="BX278" s="981"/>
      <c r="BY278" s="981"/>
      <c r="BZ278" s="981"/>
      <c r="CA278" s="981"/>
      <c r="CB278" s="981"/>
      <c r="CC278" s="981"/>
      <c r="CD278" s="981"/>
      <c r="CE278" s="981"/>
      <c r="CF278" s="981"/>
      <c r="CG278" s="981"/>
      <c r="CH278" s="981"/>
      <c r="CI278" s="981"/>
      <c r="CJ278" s="981"/>
      <c r="CK278" s="981"/>
      <c r="CL278" s="981"/>
      <c r="CM278" s="981"/>
      <c r="CN278" s="981"/>
      <c r="CO278" s="981"/>
      <c r="CP278" s="981"/>
      <c r="CQ278" s="981"/>
      <c r="CR278" s="981"/>
      <c r="CS278" s="981"/>
      <c r="CT278" s="981"/>
      <c r="CU278" s="981"/>
      <c r="CV278" s="981"/>
      <c r="CW278" s="981"/>
      <c r="CX278" s="981"/>
      <c r="CY278" s="981"/>
      <c r="CZ278" s="981"/>
      <c r="DA278" s="981"/>
      <c r="DB278" s="981"/>
      <c r="DC278" s="981"/>
      <c r="DD278" s="981"/>
      <c r="DE278" s="981"/>
      <c r="DF278" s="981"/>
      <c r="DG278" s="981"/>
      <c r="DH278" s="981"/>
      <c r="DI278" s="981"/>
      <c r="DJ278" s="981"/>
      <c r="DK278" s="981"/>
      <c r="DL278" s="981"/>
      <c r="DM278" s="981"/>
      <c r="DN278" s="981"/>
      <c r="DO278" s="981"/>
      <c r="DP278" s="981"/>
      <c r="DQ278" s="981"/>
      <c r="DR278" s="981"/>
      <c r="DS278" s="981"/>
      <c r="DT278" s="981"/>
      <c r="DU278" s="981"/>
      <c r="DV278" s="981"/>
      <c r="DW278" s="981"/>
      <c r="DX278" s="981"/>
      <c r="DY278" s="981"/>
      <c r="DZ278" s="981"/>
      <c r="EA278" s="981"/>
      <c r="EB278" s="981"/>
      <c r="EC278" s="981"/>
      <c r="ED278" s="981"/>
      <c r="EE278" s="981"/>
      <c r="EF278" s="981"/>
      <c r="EG278" s="981"/>
      <c r="EH278" s="981"/>
      <c r="EI278" s="981"/>
      <c r="EJ278" s="981"/>
      <c r="EK278" s="981"/>
      <c r="EL278" s="981"/>
      <c r="EM278" s="981"/>
      <c r="EN278" s="981"/>
      <c r="EO278" s="981"/>
      <c r="EP278" s="981"/>
    </row>
    <row r="279" spans="6:146" s="980" customFormat="1">
      <c r="F279" s="981"/>
      <c r="G279" s="981"/>
      <c r="H279" s="981"/>
      <c r="I279" s="981"/>
      <c r="J279" s="981"/>
      <c r="K279" s="981"/>
      <c r="L279" s="981"/>
      <c r="M279" s="981"/>
      <c r="N279" s="981"/>
      <c r="O279" s="981"/>
      <c r="P279" s="981"/>
      <c r="Q279" s="981"/>
      <c r="R279" s="981"/>
      <c r="S279" s="981"/>
      <c r="T279" s="981"/>
      <c r="U279" s="981"/>
      <c r="V279" s="981"/>
      <c r="W279" s="981"/>
      <c r="X279" s="981"/>
      <c r="Y279" s="981"/>
      <c r="Z279" s="981"/>
      <c r="AA279" s="981"/>
      <c r="AB279" s="981"/>
      <c r="AC279" s="981"/>
      <c r="AD279" s="981"/>
      <c r="AE279" s="981"/>
      <c r="AF279" s="981"/>
      <c r="AG279" s="981"/>
      <c r="AH279" s="981"/>
      <c r="AI279" s="981"/>
      <c r="AJ279" s="981"/>
      <c r="AK279" s="981"/>
      <c r="AL279" s="981"/>
      <c r="AM279" s="981"/>
      <c r="AN279" s="981"/>
      <c r="AO279" s="981"/>
      <c r="AP279" s="981"/>
      <c r="AQ279" s="981"/>
      <c r="AR279" s="981"/>
      <c r="AS279" s="981"/>
      <c r="AT279" s="981"/>
      <c r="AU279" s="981"/>
      <c r="AV279" s="981"/>
      <c r="AW279" s="981"/>
      <c r="AX279" s="981"/>
      <c r="AY279" s="981"/>
      <c r="AZ279" s="981"/>
      <c r="BA279" s="981"/>
      <c r="BB279" s="981"/>
      <c r="BC279" s="981"/>
      <c r="BD279" s="981"/>
      <c r="BE279" s="981"/>
      <c r="BF279" s="981"/>
      <c r="BG279" s="981"/>
      <c r="BH279" s="981"/>
      <c r="BI279" s="981"/>
      <c r="BJ279" s="981"/>
      <c r="BK279" s="981"/>
      <c r="BL279" s="981"/>
      <c r="BM279" s="981"/>
      <c r="BN279" s="981"/>
      <c r="BO279" s="981"/>
      <c r="BP279" s="981"/>
      <c r="BQ279" s="981"/>
      <c r="BR279" s="981"/>
      <c r="BS279" s="981"/>
      <c r="BT279" s="981"/>
      <c r="BU279" s="981"/>
      <c r="BV279" s="981"/>
      <c r="BW279" s="981"/>
      <c r="BX279" s="981"/>
      <c r="BY279" s="981"/>
      <c r="BZ279" s="981"/>
      <c r="CA279" s="981"/>
      <c r="CB279" s="981"/>
      <c r="CC279" s="981"/>
      <c r="CD279" s="981"/>
      <c r="CE279" s="981"/>
      <c r="CF279" s="981"/>
      <c r="CG279" s="981"/>
      <c r="CH279" s="981"/>
      <c r="CI279" s="981"/>
      <c r="CJ279" s="981"/>
      <c r="CK279" s="981"/>
      <c r="CL279" s="981"/>
      <c r="CM279" s="981"/>
      <c r="CN279" s="981"/>
      <c r="CO279" s="981"/>
      <c r="CP279" s="981"/>
      <c r="CQ279" s="981"/>
      <c r="CR279" s="981"/>
      <c r="CS279" s="981"/>
      <c r="CT279" s="981"/>
      <c r="CU279" s="981"/>
      <c r="CV279" s="981"/>
      <c r="CW279" s="981"/>
      <c r="CX279" s="981"/>
      <c r="CY279" s="981"/>
      <c r="CZ279" s="981"/>
      <c r="DA279" s="981"/>
      <c r="DB279" s="981"/>
      <c r="DC279" s="981"/>
      <c r="DD279" s="981"/>
      <c r="DE279" s="981"/>
      <c r="DF279" s="981"/>
      <c r="DG279" s="981"/>
      <c r="DH279" s="981"/>
      <c r="DI279" s="981"/>
      <c r="DJ279" s="981"/>
      <c r="DK279" s="981"/>
      <c r="DL279" s="981"/>
      <c r="DM279" s="981"/>
      <c r="DN279" s="981"/>
      <c r="DO279" s="981"/>
      <c r="DP279" s="981"/>
      <c r="DQ279" s="981"/>
      <c r="DR279" s="981"/>
      <c r="DS279" s="981"/>
      <c r="DT279" s="981"/>
      <c r="DU279" s="981"/>
      <c r="DV279" s="981"/>
      <c r="DW279" s="981"/>
      <c r="DX279" s="981"/>
      <c r="DY279" s="981"/>
      <c r="DZ279" s="981"/>
      <c r="EA279" s="981"/>
      <c r="EB279" s="981"/>
      <c r="EC279" s="981"/>
      <c r="ED279" s="981"/>
      <c r="EE279" s="981"/>
      <c r="EF279" s="981"/>
      <c r="EG279" s="981"/>
      <c r="EH279" s="981"/>
      <c r="EI279" s="981"/>
      <c r="EJ279" s="981"/>
      <c r="EK279" s="981"/>
      <c r="EL279" s="981"/>
      <c r="EM279" s="981"/>
      <c r="EN279" s="981"/>
      <c r="EO279" s="981"/>
      <c r="EP279" s="981"/>
    </row>
    <row r="280" spans="6:146" s="980" customFormat="1">
      <c r="F280" s="981"/>
      <c r="G280" s="981"/>
      <c r="H280" s="981"/>
      <c r="I280" s="981"/>
      <c r="J280" s="981"/>
      <c r="K280" s="981"/>
      <c r="L280" s="981"/>
      <c r="M280" s="981"/>
      <c r="N280" s="981"/>
      <c r="O280" s="981"/>
      <c r="P280" s="981"/>
      <c r="Q280" s="981"/>
      <c r="R280" s="981"/>
      <c r="S280" s="981"/>
      <c r="T280" s="981"/>
      <c r="U280" s="981"/>
      <c r="V280" s="981"/>
      <c r="W280" s="981"/>
      <c r="X280" s="981"/>
      <c r="Y280" s="981"/>
      <c r="Z280" s="981"/>
      <c r="AA280" s="981"/>
      <c r="AB280" s="981"/>
      <c r="AC280" s="981"/>
      <c r="AD280" s="981"/>
      <c r="AE280" s="981"/>
      <c r="AF280" s="981"/>
      <c r="AG280" s="981"/>
      <c r="AH280" s="981"/>
      <c r="AI280" s="981"/>
      <c r="AJ280" s="981"/>
      <c r="AK280" s="981"/>
      <c r="AL280" s="981"/>
      <c r="AM280" s="981"/>
      <c r="AN280" s="981"/>
      <c r="AO280" s="981"/>
      <c r="AP280" s="981"/>
      <c r="AQ280" s="981"/>
      <c r="AR280" s="981"/>
      <c r="AS280" s="981"/>
      <c r="AT280" s="981"/>
      <c r="AU280" s="981"/>
      <c r="AV280" s="981"/>
      <c r="AW280" s="981"/>
      <c r="AX280" s="981"/>
      <c r="AY280" s="981"/>
      <c r="AZ280" s="981"/>
      <c r="BA280" s="981"/>
      <c r="BB280" s="981"/>
      <c r="BC280" s="981"/>
      <c r="BD280" s="981"/>
      <c r="BE280" s="981"/>
      <c r="BF280" s="981"/>
      <c r="BG280" s="981"/>
      <c r="BH280" s="981"/>
      <c r="BI280" s="981"/>
      <c r="BJ280" s="981"/>
      <c r="BK280" s="981"/>
      <c r="BL280" s="981"/>
      <c r="BM280" s="981"/>
      <c r="BN280" s="981"/>
      <c r="BO280" s="981"/>
      <c r="BP280" s="981"/>
      <c r="BQ280" s="981"/>
      <c r="BR280" s="981"/>
      <c r="BS280" s="981"/>
      <c r="BT280" s="981"/>
      <c r="BU280" s="981"/>
      <c r="BV280" s="981"/>
      <c r="BW280" s="981"/>
      <c r="BX280" s="981"/>
      <c r="BY280" s="981"/>
      <c r="BZ280" s="981"/>
      <c r="CA280" s="981"/>
      <c r="CB280" s="981"/>
      <c r="CC280" s="981"/>
      <c r="CD280" s="981"/>
      <c r="CE280" s="981"/>
      <c r="CF280" s="981"/>
      <c r="CG280" s="981"/>
      <c r="CH280" s="981"/>
      <c r="CI280" s="981"/>
      <c r="CJ280" s="981"/>
      <c r="CK280" s="981"/>
      <c r="CL280" s="981"/>
      <c r="CM280" s="981"/>
      <c r="CN280" s="981"/>
      <c r="CO280" s="981"/>
      <c r="CP280" s="981"/>
      <c r="CQ280" s="981"/>
      <c r="CR280" s="981"/>
      <c r="CS280" s="981"/>
      <c r="CT280" s="981"/>
      <c r="CU280" s="981"/>
      <c r="CV280" s="981"/>
      <c r="CW280" s="981"/>
      <c r="CX280" s="981"/>
      <c r="CY280" s="981"/>
      <c r="CZ280" s="981"/>
      <c r="DA280" s="981"/>
      <c r="DB280" s="981"/>
      <c r="DC280" s="981"/>
      <c r="DD280" s="981"/>
      <c r="DE280" s="981"/>
      <c r="DF280" s="981"/>
      <c r="DG280" s="981"/>
      <c r="DH280" s="981"/>
      <c r="DI280" s="981"/>
      <c r="DJ280" s="981"/>
      <c r="DK280" s="981"/>
      <c r="DL280" s="981"/>
      <c r="DM280" s="981"/>
      <c r="DN280" s="981"/>
      <c r="DO280" s="981"/>
      <c r="DP280" s="981"/>
      <c r="DQ280" s="981"/>
      <c r="DR280" s="981"/>
      <c r="DS280" s="981"/>
      <c r="DT280" s="981"/>
      <c r="DU280" s="981"/>
      <c r="DV280" s="981"/>
      <c r="DW280" s="981"/>
      <c r="DX280" s="981"/>
      <c r="DY280" s="981"/>
      <c r="DZ280" s="981"/>
      <c r="EA280" s="981"/>
      <c r="EB280" s="981"/>
      <c r="EC280" s="981"/>
      <c r="ED280" s="981"/>
      <c r="EE280" s="981"/>
      <c r="EF280" s="981"/>
      <c r="EG280" s="981"/>
      <c r="EH280" s="981"/>
      <c r="EI280" s="981"/>
      <c r="EJ280" s="981"/>
      <c r="EK280" s="981"/>
      <c r="EL280" s="981"/>
      <c r="EM280" s="981"/>
      <c r="EN280" s="981"/>
      <c r="EO280" s="981"/>
      <c r="EP280" s="981"/>
    </row>
    <row r="281" spans="6:146" s="980" customFormat="1">
      <c r="F281" s="981"/>
      <c r="G281" s="981"/>
      <c r="H281" s="981"/>
      <c r="I281" s="981"/>
      <c r="J281" s="981"/>
      <c r="K281" s="981"/>
      <c r="L281" s="981"/>
      <c r="M281" s="981"/>
      <c r="N281" s="981"/>
      <c r="O281" s="981"/>
      <c r="P281" s="981"/>
      <c r="Q281" s="981"/>
      <c r="R281" s="981"/>
      <c r="S281" s="981"/>
      <c r="T281" s="981"/>
      <c r="U281" s="981"/>
      <c r="V281" s="981"/>
      <c r="W281" s="981"/>
      <c r="X281" s="981"/>
      <c r="Y281" s="981"/>
      <c r="Z281" s="981"/>
      <c r="AA281" s="981"/>
      <c r="AB281" s="981"/>
      <c r="AC281" s="981"/>
      <c r="AD281" s="981"/>
      <c r="AE281" s="981"/>
      <c r="AF281" s="981"/>
      <c r="AG281" s="981"/>
      <c r="AH281" s="981"/>
      <c r="AI281" s="981"/>
      <c r="AJ281" s="981"/>
      <c r="AK281" s="981"/>
      <c r="AL281" s="981"/>
      <c r="AM281" s="981"/>
      <c r="AN281" s="981"/>
      <c r="AO281" s="981"/>
      <c r="AP281" s="981"/>
      <c r="AQ281" s="981"/>
      <c r="AR281" s="981"/>
      <c r="AS281" s="981"/>
      <c r="AT281" s="981"/>
      <c r="AU281" s="981"/>
      <c r="AV281" s="981"/>
      <c r="AW281" s="981"/>
      <c r="AX281" s="981"/>
      <c r="AY281" s="981"/>
      <c r="AZ281" s="981"/>
      <c r="BA281" s="981"/>
      <c r="BB281" s="981"/>
      <c r="BC281" s="981"/>
      <c r="BD281" s="981"/>
      <c r="BE281" s="981"/>
      <c r="BF281" s="981"/>
      <c r="BG281" s="981"/>
      <c r="BH281" s="981"/>
      <c r="BI281" s="981"/>
      <c r="BJ281" s="981"/>
      <c r="BK281" s="981"/>
      <c r="BL281" s="981"/>
      <c r="BM281" s="981"/>
      <c r="BN281" s="981"/>
      <c r="BO281" s="981"/>
      <c r="BP281" s="981"/>
      <c r="BQ281" s="981"/>
      <c r="BR281" s="981"/>
      <c r="BS281" s="981"/>
      <c r="BT281" s="981"/>
      <c r="BU281" s="981"/>
      <c r="BV281" s="981"/>
      <c r="BW281" s="981"/>
      <c r="BX281" s="981"/>
      <c r="BY281" s="981"/>
      <c r="BZ281" s="981"/>
      <c r="CA281" s="981"/>
      <c r="CB281" s="981"/>
      <c r="CC281" s="981"/>
      <c r="CD281" s="981"/>
      <c r="CE281" s="981"/>
      <c r="CF281" s="981"/>
      <c r="CG281" s="981"/>
      <c r="CH281" s="981"/>
      <c r="CI281" s="981"/>
      <c r="CJ281" s="981"/>
      <c r="CK281" s="981"/>
      <c r="CL281" s="981"/>
      <c r="CM281" s="981"/>
      <c r="CN281" s="981"/>
      <c r="CO281" s="981"/>
      <c r="CP281" s="981"/>
      <c r="CQ281" s="981"/>
      <c r="CR281" s="981"/>
      <c r="CS281" s="981"/>
      <c r="CT281" s="981"/>
      <c r="CU281" s="981"/>
      <c r="CV281" s="981"/>
      <c r="CW281" s="981"/>
      <c r="CX281" s="981"/>
      <c r="CY281" s="981"/>
      <c r="CZ281" s="981"/>
      <c r="DA281" s="981"/>
      <c r="DB281" s="981"/>
      <c r="DC281" s="981"/>
      <c r="DD281" s="981"/>
      <c r="DE281" s="981"/>
      <c r="DF281" s="981"/>
      <c r="DG281" s="981"/>
      <c r="DH281" s="981"/>
      <c r="DI281" s="981"/>
      <c r="DJ281" s="981"/>
      <c r="DK281" s="981"/>
      <c r="DL281" s="981"/>
      <c r="DM281" s="981"/>
      <c r="DN281" s="981"/>
      <c r="DO281" s="981"/>
      <c r="DP281" s="981"/>
      <c r="DQ281" s="981"/>
      <c r="DR281" s="981"/>
      <c r="DS281" s="981"/>
      <c r="DT281" s="981"/>
      <c r="DU281" s="981"/>
      <c r="DV281" s="981"/>
      <c r="DW281" s="981"/>
      <c r="DX281" s="981"/>
      <c r="DY281" s="981"/>
      <c r="DZ281" s="981"/>
      <c r="EA281" s="981"/>
      <c r="EB281" s="981"/>
      <c r="EC281" s="981"/>
      <c r="ED281" s="981"/>
      <c r="EE281" s="981"/>
      <c r="EF281" s="981"/>
      <c r="EG281" s="981"/>
      <c r="EH281" s="981"/>
      <c r="EI281" s="981"/>
      <c r="EJ281" s="981"/>
      <c r="EK281" s="981"/>
      <c r="EL281" s="981"/>
      <c r="EM281" s="981"/>
      <c r="EN281" s="981"/>
      <c r="EO281" s="981"/>
      <c r="EP281" s="981"/>
    </row>
    <row r="282" spans="6:146" s="980" customFormat="1">
      <c r="F282" s="981"/>
      <c r="G282" s="981"/>
      <c r="H282" s="981"/>
      <c r="I282" s="981"/>
      <c r="J282" s="981"/>
      <c r="K282" s="981"/>
      <c r="L282" s="981"/>
      <c r="M282" s="981"/>
      <c r="N282" s="981"/>
      <c r="O282" s="981"/>
      <c r="P282" s="981"/>
      <c r="Q282" s="981"/>
      <c r="R282" s="981"/>
      <c r="S282" s="981"/>
      <c r="T282" s="981"/>
      <c r="U282" s="981"/>
      <c r="V282" s="981"/>
      <c r="W282" s="981"/>
      <c r="X282" s="981"/>
      <c r="Y282" s="981"/>
      <c r="Z282" s="981"/>
      <c r="AA282" s="981"/>
      <c r="AB282" s="981"/>
      <c r="AC282" s="981"/>
      <c r="AD282" s="981"/>
      <c r="AE282" s="981"/>
      <c r="AF282" s="981"/>
      <c r="AG282" s="981"/>
      <c r="AH282" s="981"/>
      <c r="AI282" s="981"/>
      <c r="AJ282" s="981"/>
      <c r="AK282" s="981"/>
      <c r="AL282" s="981"/>
      <c r="AM282" s="981"/>
      <c r="AN282" s="981"/>
      <c r="AO282" s="981"/>
      <c r="AP282" s="981"/>
      <c r="AQ282" s="981"/>
      <c r="AR282" s="981"/>
      <c r="AS282" s="981"/>
      <c r="AT282" s="981"/>
      <c r="AU282" s="981"/>
      <c r="AV282" s="981"/>
      <c r="AW282" s="981"/>
      <c r="AX282" s="981"/>
      <c r="AY282" s="981"/>
      <c r="AZ282" s="981"/>
      <c r="BA282" s="981"/>
      <c r="BB282" s="981"/>
      <c r="BC282" s="981"/>
      <c r="BD282" s="981"/>
      <c r="BE282" s="981"/>
      <c r="BF282" s="981"/>
      <c r="BG282" s="981"/>
      <c r="BH282" s="981"/>
      <c r="BI282" s="981"/>
      <c r="BJ282" s="981"/>
      <c r="BK282" s="981"/>
      <c r="BL282" s="981"/>
      <c r="BM282" s="981"/>
      <c r="BN282" s="981"/>
      <c r="BO282" s="981"/>
      <c r="BP282" s="981"/>
      <c r="BQ282" s="981"/>
      <c r="BR282" s="981"/>
      <c r="BS282" s="981"/>
      <c r="BT282" s="981"/>
      <c r="BU282" s="981"/>
      <c r="BV282" s="981"/>
      <c r="BW282" s="981"/>
      <c r="BX282" s="981"/>
      <c r="BY282" s="981"/>
      <c r="BZ282" s="981"/>
      <c r="CA282" s="981"/>
      <c r="CB282" s="981"/>
      <c r="CC282" s="981"/>
      <c r="CD282" s="981"/>
      <c r="CE282" s="981"/>
      <c r="CF282" s="981"/>
      <c r="CG282" s="981"/>
      <c r="CH282" s="981"/>
      <c r="CI282" s="981"/>
      <c r="CJ282" s="981"/>
      <c r="CK282" s="981"/>
      <c r="CL282" s="981"/>
      <c r="CM282" s="981"/>
      <c r="CN282" s="981"/>
      <c r="CO282" s="981"/>
      <c r="CP282" s="981"/>
      <c r="CQ282" s="981"/>
      <c r="CR282" s="981"/>
      <c r="CS282" s="981"/>
      <c r="CT282" s="981"/>
      <c r="CU282" s="981"/>
      <c r="CV282" s="981"/>
      <c r="CW282" s="981"/>
      <c r="CX282" s="981"/>
      <c r="CY282" s="981"/>
      <c r="CZ282" s="981"/>
      <c r="DA282" s="981"/>
      <c r="DB282" s="981"/>
      <c r="DC282" s="981"/>
      <c r="DD282" s="981"/>
      <c r="DE282" s="981"/>
      <c r="DF282" s="981"/>
      <c r="DG282" s="981"/>
      <c r="DH282" s="981"/>
      <c r="DI282" s="981"/>
      <c r="DJ282" s="981"/>
      <c r="DK282" s="981"/>
      <c r="DL282" s="981"/>
      <c r="DM282" s="981"/>
      <c r="DN282" s="981"/>
      <c r="DO282" s="981"/>
      <c r="DP282" s="981"/>
      <c r="DQ282" s="981"/>
      <c r="DR282" s="981"/>
      <c r="DS282" s="981"/>
      <c r="DT282" s="981"/>
      <c r="DU282" s="981"/>
      <c r="DV282" s="981"/>
      <c r="DW282" s="981"/>
      <c r="DX282" s="981"/>
      <c r="DY282" s="981"/>
      <c r="DZ282" s="981"/>
      <c r="EA282" s="981"/>
      <c r="EB282" s="981"/>
      <c r="EC282" s="981"/>
      <c r="ED282" s="981"/>
      <c r="EE282" s="981"/>
      <c r="EF282" s="981"/>
      <c r="EG282" s="981"/>
      <c r="EH282" s="981"/>
      <c r="EI282" s="981"/>
      <c r="EJ282" s="981"/>
      <c r="EK282" s="981"/>
      <c r="EL282" s="981"/>
      <c r="EM282" s="981"/>
      <c r="EN282" s="981"/>
      <c r="EO282" s="981"/>
      <c r="EP282" s="981"/>
    </row>
    <row r="283" spans="6:146" s="980" customFormat="1">
      <c r="F283" s="981"/>
      <c r="G283" s="981"/>
      <c r="H283" s="981"/>
      <c r="I283" s="981"/>
      <c r="J283" s="981"/>
      <c r="K283" s="981"/>
      <c r="L283" s="981"/>
      <c r="M283" s="981"/>
      <c r="N283" s="981"/>
      <c r="O283" s="981"/>
      <c r="P283" s="981"/>
      <c r="Q283" s="981"/>
      <c r="R283" s="981"/>
      <c r="S283" s="981"/>
      <c r="T283" s="981"/>
      <c r="U283" s="981"/>
      <c r="V283" s="981"/>
      <c r="W283" s="981"/>
      <c r="X283" s="981"/>
      <c r="Y283" s="981"/>
      <c r="Z283" s="981"/>
      <c r="AA283" s="981"/>
      <c r="AB283" s="981"/>
      <c r="AC283" s="981"/>
      <c r="AD283" s="981"/>
      <c r="AE283" s="981"/>
      <c r="AF283" s="981"/>
      <c r="AG283" s="981"/>
      <c r="AH283" s="981"/>
      <c r="AI283" s="981"/>
      <c r="AJ283" s="981"/>
      <c r="AK283" s="981"/>
      <c r="AL283" s="981"/>
      <c r="AM283" s="981"/>
      <c r="AN283" s="981"/>
      <c r="AO283" s="981"/>
      <c r="AP283" s="981"/>
      <c r="AQ283" s="981"/>
      <c r="AR283" s="981"/>
      <c r="AS283" s="981"/>
      <c r="AT283" s="981"/>
      <c r="AU283" s="981"/>
      <c r="AV283" s="981"/>
      <c r="AW283" s="981"/>
      <c r="AX283" s="981"/>
      <c r="AY283" s="981"/>
      <c r="AZ283" s="981"/>
      <c r="BA283" s="981"/>
      <c r="BB283" s="981"/>
      <c r="BC283" s="981"/>
      <c r="BD283" s="981"/>
      <c r="BE283" s="981"/>
      <c r="BF283" s="981"/>
      <c r="BG283" s="981"/>
      <c r="BH283" s="981"/>
      <c r="BI283" s="981"/>
      <c r="BJ283" s="981"/>
      <c r="BK283" s="981"/>
      <c r="BL283" s="981"/>
      <c r="BM283" s="981"/>
      <c r="BN283" s="981"/>
      <c r="BO283" s="981"/>
      <c r="BP283" s="981"/>
      <c r="BQ283" s="981"/>
      <c r="BR283" s="981"/>
      <c r="BS283" s="981"/>
      <c r="BT283" s="981"/>
      <c r="BU283" s="981"/>
      <c r="BV283" s="981"/>
      <c r="BW283" s="981"/>
      <c r="BX283" s="981"/>
      <c r="BY283" s="981"/>
      <c r="BZ283" s="981"/>
      <c r="CA283" s="981"/>
      <c r="CB283" s="981"/>
      <c r="CC283" s="981"/>
      <c r="CD283" s="981"/>
      <c r="CE283" s="981"/>
      <c r="CF283" s="981"/>
      <c r="CG283" s="981"/>
      <c r="CH283" s="981"/>
      <c r="CI283" s="981"/>
      <c r="CJ283" s="981"/>
      <c r="CK283" s="981"/>
      <c r="CL283" s="981"/>
      <c r="CM283" s="981"/>
      <c r="CN283" s="981"/>
      <c r="CO283" s="981"/>
      <c r="CP283" s="981"/>
      <c r="CQ283" s="981"/>
      <c r="CR283" s="981"/>
      <c r="CS283" s="981"/>
      <c r="CT283" s="981"/>
      <c r="CU283" s="981"/>
      <c r="CV283" s="981"/>
      <c r="CW283" s="981"/>
      <c r="CX283" s="981"/>
      <c r="CY283" s="981"/>
      <c r="CZ283" s="981"/>
      <c r="DA283" s="981"/>
      <c r="DB283" s="981"/>
      <c r="DC283" s="981"/>
      <c r="DD283" s="981"/>
      <c r="DE283" s="981"/>
      <c r="DF283" s="981"/>
      <c r="DG283" s="981"/>
      <c r="DH283" s="981"/>
      <c r="DI283" s="981"/>
      <c r="DJ283" s="981"/>
      <c r="DK283" s="981"/>
      <c r="DL283" s="981"/>
      <c r="DM283" s="981"/>
      <c r="DN283" s="981"/>
      <c r="DO283" s="981"/>
      <c r="DP283" s="981"/>
      <c r="DQ283" s="981"/>
      <c r="DR283" s="981"/>
      <c r="DS283" s="981"/>
      <c r="DT283" s="981"/>
      <c r="DU283" s="981"/>
      <c r="DV283" s="981"/>
      <c r="DW283" s="981"/>
      <c r="DX283" s="981"/>
      <c r="DY283" s="981"/>
      <c r="DZ283" s="981"/>
      <c r="EA283" s="981"/>
      <c r="EB283" s="981"/>
      <c r="EC283" s="981"/>
      <c r="ED283" s="981"/>
      <c r="EE283" s="981"/>
      <c r="EF283" s="981"/>
      <c r="EG283" s="981"/>
      <c r="EH283" s="981"/>
      <c r="EI283" s="981"/>
      <c r="EJ283" s="981"/>
      <c r="EK283" s="981"/>
      <c r="EL283" s="981"/>
      <c r="EM283" s="981"/>
      <c r="EN283" s="981"/>
      <c r="EO283" s="981"/>
      <c r="EP283" s="981"/>
    </row>
    <row r="284" spans="6:146" s="980" customFormat="1">
      <c r="F284" s="981"/>
      <c r="G284" s="981"/>
      <c r="H284" s="981"/>
      <c r="I284" s="981"/>
      <c r="J284" s="981"/>
      <c r="K284" s="981"/>
      <c r="L284" s="981"/>
      <c r="M284" s="981"/>
      <c r="N284" s="981"/>
      <c r="O284" s="981"/>
      <c r="P284" s="981"/>
      <c r="Q284" s="981"/>
      <c r="R284" s="981"/>
      <c r="S284" s="981"/>
      <c r="T284" s="981"/>
      <c r="U284" s="981"/>
      <c r="V284" s="981"/>
      <c r="W284" s="981"/>
      <c r="X284" s="981"/>
      <c r="Y284" s="981"/>
      <c r="Z284" s="981"/>
      <c r="AA284" s="981"/>
      <c r="AB284" s="981"/>
      <c r="AC284" s="981"/>
      <c r="AD284" s="981"/>
      <c r="AE284" s="981"/>
      <c r="AF284" s="981"/>
      <c r="AG284" s="981"/>
      <c r="AH284" s="981"/>
      <c r="AI284" s="981"/>
      <c r="AJ284" s="981"/>
      <c r="AK284" s="981"/>
      <c r="AL284" s="981"/>
      <c r="AM284" s="981"/>
      <c r="AN284" s="981"/>
      <c r="AO284" s="981"/>
      <c r="AP284" s="981"/>
      <c r="AQ284" s="981"/>
      <c r="AR284" s="981"/>
      <c r="AS284" s="981"/>
      <c r="AT284" s="981"/>
      <c r="AU284" s="981"/>
      <c r="AV284" s="981"/>
      <c r="AW284" s="981"/>
      <c r="AX284" s="981"/>
      <c r="AY284" s="981"/>
      <c r="AZ284" s="981"/>
      <c r="BA284" s="981"/>
      <c r="BB284" s="981"/>
      <c r="BC284" s="981"/>
      <c r="BD284" s="981"/>
      <c r="BE284" s="981"/>
      <c r="BF284" s="981"/>
      <c r="BG284" s="981"/>
      <c r="BH284" s="981"/>
      <c r="BI284" s="981"/>
      <c r="BJ284" s="981"/>
      <c r="BK284" s="981"/>
      <c r="BL284" s="981"/>
      <c r="BM284" s="981"/>
      <c r="BN284" s="981"/>
      <c r="BO284" s="981"/>
      <c r="BP284" s="981"/>
      <c r="BQ284" s="981"/>
      <c r="BR284" s="981"/>
      <c r="BS284" s="981"/>
      <c r="BT284" s="981"/>
      <c r="BU284" s="981"/>
      <c r="BV284" s="981"/>
      <c r="BW284" s="981"/>
      <c r="BX284" s="981"/>
      <c r="BY284" s="981"/>
      <c r="BZ284" s="981"/>
      <c r="CA284" s="981"/>
      <c r="CB284" s="981"/>
      <c r="CC284" s="981"/>
      <c r="CD284" s="981"/>
      <c r="CE284" s="981"/>
      <c r="CF284" s="981"/>
      <c r="CG284" s="981"/>
      <c r="CH284" s="981"/>
      <c r="CI284" s="981"/>
      <c r="CJ284" s="981"/>
      <c r="CK284" s="981"/>
      <c r="CL284" s="981"/>
      <c r="CM284" s="981"/>
      <c r="CN284" s="981"/>
      <c r="CO284" s="981"/>
      <c r="CP284" s="981"/>
      <c r="CQ284" s="981"/>
      <c r="CR284" s="981"/>
      <c r="CS284" s="981"/>
      <c r="CT284" s="981"/>
      <c r="CU284" s="981"/>
      <c r="CV284" s="981"/>
      <c r="CW284" s="981"/>
      <c r="CX284" s="981"/>
      <c r="CY284" s="981"/>
      <c r="CZ284" s="981"/>
      <c r="DA284" s="981"/>
      <c r="DB284" s="981"/>
      <c r="DC284" s="981"/>
      <c r="DD284" s="981"/>
      <c r="DE284" s="981"/>
      <c r="DF284" s="981"/>
      <c r="DG284" s="981"/>
      <c r="DH284" s="981"/>
      <c r="DI284" s="981"/>
      <c r="DJ284" s="981"/>
      <c r="DK284" s="981"/>
      <c r="DL284" s="981"/>
      <c r="DM284" s="981"/>
      <c r="DN284" s="981"/>
      <c r="DO284" s="981"/>
      <c r="DP284" s="981"/>
      <c r="DQ284" s="981"/>
      <c r="DR284" s="981"/>
      <c r="DS284" s="981"/>
      <c r="DT284" s="981"/>
      <c r="DU284" s="981"/>
      <c r="DV284" s="981"/>
      <c r="DW284" s="981"/>
      <c r="DX284" s="981"/>
      <c r="DY284" s="981"/>
      <c r="DZ284" s="981"/>
      <c r="EA284" s="981"/>
      <c r="EB284" s="981"/>
      <c r="EC284" s="981"/>
      <c r="ED284" s="981"/>
      <c r="EE284" s="981"/>
      <c r="EF284" s="981"/>
      <c r="EG284" s="981"/>
      <c r="EH284" s="981"/>
      <c r="EI284" s="981"/>
      <c r="EJ284" s="981"/>
      <c r="EK284" s="981"/>
      <c r="EL284" s="981"/>
      <c r="EM284" s="981"/>
      <c r="EN284" s="981"/>
      <c r="EO284" s="981"/>
      <c r="EP284" s="981"/>
    </row>
    <row r="285" spans="6:146" s="980" customFormat="1">
      <c r="F285" s="981"/>
      <c r="G285" s="981"/>
      <c r="H285" s="981"/>
      <c r="I285" s="981"/>
      <c r="J285" s="981"/>
      <c r="K285" s="981"/>
      <c r="L285" s="981"/>
      <c r="M285" s="981"/>
      <c r="N285" s="981"/>
      <c r="O285" s="981"/>
      <c r="P285" s="981"/>
      <c r="Q285" s="981"/>
      <c r="R285" s="981"/>
      <c r="S285" s="981"/>
      <c r="T285" s="981"/>
      <c r="U285" s="981"/>
      <c r="V285" s="981"/>
      <c r="W285" s="981"/>
      <c r="X285" s="981"/>
      <c r="Y285" s="981"/>
      <c r="Z285" s="981"/>
      <c r="AA285" s="981"/>
      <c r="AB285" s="981"/>
      <c r="AC285" s="981"/>
      <c r="AD285" s="981"/>
      <c r="AE285" s="981"/>
      <c r="AF285" s="981"/>
      <c r="AG285" s="981"/>
      <c r="AH285" s="981"/>
      <c r="AI285" s="981"/>
      <c r="AJ285" s="981"/>
      <c r="AK285" s="981"/>
      <c r="AL285" s="981"/>
      <c r="AM285" s="981"/>
      <c r="AN285" s="981"/>
      <c r="AO285" s="981"/>
      <c r="AP285" s="981"/>
      <c r="AQ285" s="981"/>
      <c r="AR285" s="981"/>
      <c r="AS285" s="981"/>
      <c r="AT285" s="981"/>
      <c r="AU285" s="981"/>
      <c r="AV285" s="981"/>
      <c r="AW285" s="981"/>
      <c r="AX285" s="981"/>
      <c r="AY285" s="981"/>
      <c r="AZ285" s="981"/>
      <c r="BA285" s="981"/>
      <c r="BB285" s="981"/>
      <c r="BC285" s="981"/>
      <c r="BD285" s="981"/>
      <c r="BE285" s="981"/>
      <c r="BF285" s="981"/>
      <c r="BG285" s="981"/>
      <c r="BH285" s="981"/>
      <c r="BI285" s="981"/>
      <c r="BJ285" s="981"/>
      <c r="BK285" s="981"/>
      <c r="BL285" s="981"/>
      <c r="BM285" s="981"/>
      <c r="BN285" s="981"/>
      <c r="BO285" s="981"/>
      <c r="BP285" s="981"/>
      <c r="BQ285" s="981"/>
      <c r="BR285" s="981"/>
      <c r="BS285" s="981"/>
      <c r="BT285" s="981"/>
      <c r="BU285" s="981"/>
      <c r="BV285" s="981"/>
      <c r="BW285" s="981"/>
      <c r="BX285" s="981"/>
      <c r="BY285" s="981"/>
      <c r="BZ285" s="981"/>
      <c r="CA285" s="981"/>
      <c r="CB285" s="981"/>
      <c r="CC285" s="981"/>
      <c r="CD285" s="981"/>
      <c r="CE285" s="981"/>
      <c r="CF285" s="981"/>
      <c r="CG285" s="981"/>
      <c r="CH285" s="981"/>
      <c r="CI285" s="981"/>
      <c r="CJ285" s="981"/>
      <c r="CK285" s="981"/>
      <c r="CL285" s="981"/>
      <c r="CM285" s="981"/>
      <c r="CN285" s="981"/>
      <c r="CO285" s="981"/>
      <c r="CP285" s="981"/>
      <c r="CQ285" s="981"/>
      <c r="CR285" s="981"/>
      <c r="CS285" s="981"/>
      <c r="CT285" s="981"/>
      <c r="CU285" s="981"/>
      <c r="CV285" s="981"/>
      <c r="CW285" s="981"/>
      <c r="CX285" s="981"/>
      <c r="CY285" s="981"/>
      <c r="CZ285" s="981"/>
      <c r="DA285" s="981"/>
      <c r="DB285" s="981"/>
      <c r="DC285" s="981"/>
      <c r="DD285" s="981"/>
      <c r="DE285" s="981"/>
      <c r="DF285" s="981"/>
      <c r="DG285" s="981"/>
      <c r="DH285" s="981"/>
      <c r="DI285" s="981"/>
      <c r="DJ285" s="981"/>
      <c r="DK285" s="981"/>
      <c r="DL285" s="981"/>
      <c r="DM285" s="981"/>
      <c r="DN285" s="981"/>
      <c r="DO285" s="981"/>
      <c r="DP285" s="981"/>
      <c r="DQ285" s="981"/>
      <c r="DR285" s="981"/>
      <c r="DS285" s="981"/>
      <c r="DT285" s="981"/>
      <c r="DU285" s="981"/>
      <c r="DV285" s="981"/>
      <c r="DW285" s="981"/>
      <c r="DX285" s="981"/>
      <c r="DY285" s="981"/>
      <c r="DZ285" s="981"/>
      <c r="EA285" s="981"/>
      <c r="EB285" s="981"/>
      <c r="EC285" s="981"/>
      <c r="ED285" s="981"/>
      <c r="EE285" s="981"/>
      <c r="EF285" s="981"/>
      <c r="EG285" s="981"/>
      <c r="EH285" s="981"/>
      <c r="EI285" s="981"/>
      <c r="EJ285" s="981"/>
      <c r="EK285" s="981"/>
      <c r="EL285" s="981"/>
      <c r="EM285" s="981"/>
      <c r="EN285" s="981"/>
      <c r="EO285" s="981"/>
      <c r="EP285" s="981"/>
    </row>
    <row r="286" spans="6:146" s="980" customFormat="1">
      <c r="F286" s="981"/>
      <c r="G286" s="981"/>
      <c r="H286" s="981"/>
      <c r="I286" s="981"/>
      <c r="J286" s="981"/>
      <c r="K286" s="981"/>
      <c r="L286" s="981"/>
      <c r="M286" s="981"/>
      <c r="N286" s="981"/>
      <c r="O286" s="981"/>
      <c r="P286" s="981"/>
      <c r="Q286" s="981"/>
      <c r="R286" s="981"/>
      <c r="S286" s="981"/>
      <c r="T286" s="981"/>
      <c r="U286" s="981"/>
      <c r="V286" s="981"/>
      <c r="W286" s="981"/>
      <c r="X286" s="981"/>
      <c r="Y286" s="981"/>
      <c r="Z286" s="981"/>
      <c r="AA286" s="981"/>
      <c r="AB286" s="981"/>
      <c r="AC286" s="981"/>
      <c r="AD286" s="981"/>
      <c r="AE286" s="981"/>
      <c r="AF286" s="981"/>
      <c r="AG286" s="981"/>
      <c r="AH286" s="981"/>
      <c r="AI286" s="981"/>
      <c r="AJ286" s="981"/>
      <c r="AK286" s="981"/>
      <c r="AL286" s="981"/>
      <c r="AM286" s="981"/>
      <c r="AN286" s="981"/>
      <c r="AO286" s="981"/>
      <c r="AP286" s="981"/>
      <c r="AQ286" s="981"/>
      <c r="AR286" s="981"/>
      <c r="AS286" s="981"/>
      <c r="AT286" s="981"/>
      <c r="AU286" s="981"/>
      <c r="AV286" s="981"/>
      <c r="AW286" s="981"/>
      <c r="AX286" s="981"/>
      <c r="AY286" s="981"/>
      <c r="AZ286" s="981"/>
      <c r="BA286" s="981"/>
      <c r="BB286" s="981"/>
      <c r="BC286" s="981"/>
      <c r="BD286" s="981"/>
      <c r="BE286" s="981"/>
      <c r="BF286" s="981"/>
      <c r="BG286" s="981"/>
      <c r="BH286" s="981"/>
      <c r="BI286" s="981"/>
      <c r="BJ286" s="981"/>
      <c r="BK286" s="981"/>
      <c r="BL286" s="981"/>
      <c r="BM286" s="981"/>
      <c r="BN286" s="981"/>
      <c r="BO286" s="981"/>
      <c r="BP286" s="981"/>
      <c r="BQ286" s="981"/>
      <c r="BR286" s="981"/>
      <c r="BS286" s="981"/>
      <c r="BT286" s="981"/>
      <c r="BU286" s="981"/>
      <c r="BV286" s="981"/>
      <c r="BW286" s="981"/>
      <c r="BX286" s="981"/>
      <c r="BY286" s="981"/>
      <c r="BZ286" s="981"/>
      <c r="CA286" s="981"/>
      <c r="CB286" s="981"/>
      <c r="CC286" s="981"/>
      <c r="CD286" s="981"/>
      <c r="CE286" s="981"/>
      <c r="CF286" s="981"/>
      <c r="CG286" s="981"/>
      <c r="CH286" s="981"/>
      <c r="CI286" s="981"/>
      <c r="CJ286" s="981"/>
      <c r="CK286" s="981"/>
      <c r="CL286" s="981"/>
      <c r="CM286" s="981"/>
      <c r="CN286" s="981"/>
      <c r="CO286" s="981"/>
      <c r="CP286" s="981"/>
      <c r="CQ286" s="981"/>
      <c r="CR286" s="981"/>
      <c r="CS286" s="981"/>
      <c r="CT286" s="981"/>
      <c r="CU286" s="981"/>
      <c r="CV286" s="981"/>
      <c r="CW286" s="981"/>
      <c r="CX286" s="981"/>
      <c r="CY286" s="981"/>
      <c r="CZ286" s="981"/>
      <c r="DA286" s="981"/>
      <c r="DB286" s="981"/>
      <c r="DC286" s="981"/>
      <c r="DD286" s="981"/>
      <c r="DE286" s="981"/>
      <c r="DF286" s="981"/>
      <c r="DG286" s="981"/>
      <c r="DH286" s="981"/>
      <c r="DI286" s="981"/>
      <c r="DJ286" s="981"/>
      <c r="DK286" s="981"/>
      <c r="DL286" s="981"/>
      <c r="DM286" s="981"/>
      <c r="DN286" s="981"/>
      <c r="DO286" s="981"/>
      <c r="DP286" s="981"/>
      <c r="DQ286" s="981"/>
      <c r="DR286" s="981"/>
      <c r="DS286" s="981"/>
      <c r="DT286" s="981"/>
      <c r="DU286" s="981"/>
      <c r="DV286" s="981"/>
      <c r="DW286" s="981"/>
      <c r="DX286" s="981"/>
      <c r="DY286" s="981"/>
      <c r="DZ286" s="981"/>
      <c r="EA286" s="981"/>
      <c r="EB286" s="981"/>
      <c r="EC286" s="981"/>
      <c r="ED286" s="981"/>
      <c r="EE286" s="981"/>
      <c r="EF286" s="981"/>
      <c r="EG286" s="981"/>
      <c r="EH286" s="981"/>
      <c r="EI286" s="981"/>
      <c r="EJ286" s="981"/>
      <c r="EK286" s="981"/>
      <c r="EL286" s="981"/>
      <c r="EM286" s="981"/>
      <c r="EN286" s="981"/>
      <c r="EO286" s="981"/>
      <c r="EP286" s="981"/>
    </row>
    <row r="287" spans="6:146" s="980" customFormat="1">
      <c r="F287" s="981"/>
      <c r="G287" s="981"/>
      <c r="H287" s="981"/>
      <c r="I287" s="981"/>
      <c r="J287" s="981"/>
      <c r="K287" s="981"/>
      <c r="L287" s="981"/>
      <c r="M287" s="981"/>
      <c r="N287" s="981"/>
      <c r="O287" s="981"/>
      <c r="P287" s="981"/>
      <c r="Q287" s="981"/>
      <c r="R287" s="981"/>
      <c r="S287" s="981"/>
      <c r="T287" s="981"/>
      <c r="U287" s="981"/>
      <c r="V287" s="981"/>
      <c r="W287" s="981"/>
      <c r="X287" s="981"/>
      <c r="Y287" s="981"/>
      <c r="Z287" s="981"/>
      <c r="AA287" s="981"/>
      <c r="AB287" s="981"/>
      <c r="AC287" s="981"/>
      <c r="AD287" s="981"/>
      <c r="AE287" s="981"/>
      <c r="AF287" s="981"/>
      <c r="AG287" s="981"/>
      <c r="AH287" s="981"/>
      <c r="AI287" s="981"/>
      <c r="AJ287" s="981"/>
      <c r="AK287" s="981"/>
      <c r="AL287" s="981"/>
      <c r="AM287" s="981"/>
      <c r="AN287" s="981"/>
      <c r="AO287" s="981"/>
      <c r="AP287" s="981"/>
      <c r="AQ287" s="981"/>
      <c r="AR287" s="981"/>
      <c r="AS287" s="981"/>
      <c r="AT287" s="981"/>
      <c r="AU287" s="981"/>
      <c r="AV287" s="981"/>
      <c r="AW287" s="981"/>
      <c r="AX287" s="981"/>
      <c r="AY287" s="981"/>
      <c r="AZ287" s="981"/>
      <c r="BA287" s="981"/>
      <c r="BB287" s="981"/>
      <c r="BC287" s="981"/>
      <c r="BD287" s="981"/>
      <c r="BE287" s="981"/>
      <c r="BF287" s="981"/>
      <c r="BG287" s="981"/>
      <c r="BH287" s="981"/>
      <c r="BI287" s="981"/>
      <c r="BJ287" s="981"/>
      <c r="BK287" s="981"/>
      <c r="BL287" s="981"/>
      <c r="BM287" s="981"/>
      <c r="BN287" s="981"/>
      <c r="BO287" s="981"/>
      <c r="BP287" s="981"/>
      <c r="BQ287" s="981"/>
      <c r="BR287" s="981"/>
      <c r="BS287" s="981"/>
      <c r="BT287" s="981"/>
      <c r="BU287" s="981"/>
      <c r="BV287" s="981"/>
      <c r="BW287" s="981"/>
      <c r="BX287" s="981"/>
      <c r="BY287" s="981"/>
      <c r="BZ287" s="981"/>
      <c r="CA287" s="981"/>
      <c r="CB287" s="981"/>
      <c r="CC287" s="981"/>
      <c r="CD287" s="981"/>
      <c r="CE287" s="981"/>
      <c r="CF287" s="981"/>
      <c r="CG287" s="981"/>
      <c r="CH287" s="981"/>
      <c r="CI287" s="981"/>
      <c r="CJ287" s="981"/>
      <c r="CK287" s="981"/>
      <c r="CL287" s="981"/>
      <c r="CM287" s="981"/>
      <c r="CN287" s="981"/>
      <c r="CO287" s="981"/>
      <c r="CP287" s="981"/>
      <c r="CQ287" s="981"/>
      <c r="CR287" s="981"/>
      <c r="CS287" s="981"/>
      <c r="CT287" s="981"/>
      <c r="CU287" s="981"/>
      <c r="CV287" s="981"/>
      <c r="CW287" s="981"/>
      <c r="CX287" s="981"/>
      <c r="CY287" s="981"/>
      <c r="CZ287" s="981"/>
      <c r="DA287" s="981"/>
      <c r="DB287" s="981"/>
      <c r="DC287" s="981"/>
      <c r="DD287" s="981"/>
      <c r="DE287" s="981"/>
      <c r="DF287" s="981"/>
      <c r="DG287" s="981"/>
      <c r="DH287" s="981"/>
      <c r="DI287" s="981"/>
      <c r="DJ287" s="981"/>
      <c r="DK287" s="981"/>
      <c r="DL287" s="981"/>
      <c r="DM287" s="981"/>
      <c r="DN287" s="981"/>
      <c r="DO287" s="981"/>
      <c r="DP287" s="981"/>
      <c r="DQ287" s="981"/>
      <c r="DR287" s="981"/>
      <c r="DS287" s="981"/>
      <c r="DT287" s="981"/>
      <c r="DU287" s="981"/>
      <c r="DV287" s="981"/>
      <c r="DW287" s="981"/>
      <c r="DX287" s="981"/>
      <c r="DY287" s="981"/>
      <c r="DZ287" s="981"/>
      <c r="EA287" s="981"/>
      <c r="EB287" s="981"/>
      <c r="EC287" s="981"/>
      <c r="ED287" s="981"/>
      <c r="EE287" s="981"/>
      <c r="EF287" s="981"/>
      <c r="EG287" s="981"/>
      <c r="EH287" s="981"/>
      <c r="EI287" s="981"/>
      <c r="EJ287" s="981"/>
      <c r="EK287" s="981"/>
      <c r="EL287" s="981"/>
      <c r="EM287" s="981"/>
      <c r="EN287" s="981"/>
      <c r="EO287" s="981"/>
      <c r="EP287" s="981"/>
    </row>
    <row r="288" spans="6:146" s="980" customFormat="1">
      <c r="F288" s="981"/>
      <c r="G288" s="981"/>
      <c r="H288" s="981"/>
      <c r="I288" s="981"/>
      <c r="J288" s="981"/>
      <c r="K288" s="981"/>
      <c r="L288" s="981"/>
      <c r="M288" s="981"/>
      <c r="N288" s="981"/>
      <c r="O288" s="981"/>
      <c r="P288" s="981"/>
      <c r="Q288" s="981"/>
      <c r="R288" s="981"/>
      <c r="S288" s="981"/>
      <c r="T288" s="981"/>
      <c r="U288" s="981"/>
      <c r="V288" s="981"/>
      <c r="W288" s="981"/>
      <c r="X288" s="981"/>
      <c r="Y288" s="981"/>
      <c r="Z288" s="981"/>
      <c r="AA288" s="981"/>
      <c r="AB288" s="981"/>
      <c r="AC288" s="981"/>
      <c r="AD288" s="981"/>
      <c r="AE288" s="981"/>
      <c r="AF288" s="981"/>
      <c r="AG288" s="981"/>
      <c r="AH288" s="981"/>
      <c r="AI288" s="981"/>
      <c r="AJ288" s="981"/>
      <c r="AK288" s="981"/>
      <c r="AL288" s="981"/>
      <c r="AM288" s="981"/>
      <c r="AN288" s="981"/>
      <c r="AO288" s="981"/>
      <c r="AP288" s="981"/>
      <c r="AQ288" s="981"/>
      <c r="AR288" s="981"/>
      <c r="AS288" s="981"/>
      <c r="AT288" s="981"/>
      <c r="AU288" s="981"/>
      <c r="AV288" s="981"/>
      <c r="AW288" s="981"/>
      <c r="AX288" s="981"/>
      <c r="AY288" s="981"/>
      <c r="AZ288" s="981"/>
      <c r="BA288" s="981"/>
      <c r="BB288" s="981"/>
      <c r="BC288" s="981"/>
      <c r="BD288" s="981"/>
      <c r="BE288" s="981"/>
      <c r="BF288" s="981"/>
      <c r="BG288" s="981"/>
      <c r="BH288" s="981"/>
      <c r="BI288" s="981"/>
      <c r="BJ288" s="981"/>
      <c r="BK288" s="981"/>
      <c r="BL288" s="981"/>
      <c r="BM288" s="981"/>
      <c r="BN288" s="981"/>
      <c r="BO288" s="981"/>
      <c r="BP288" s="981"/>
      <c r="BQ288" s="981"/>
      <c r="BR288" s="981"/>
      <c r="BS288" s="981"/>
      <c r="BT288" s="981"/>
      <c r="BU288" s="981"/>
      <c r="BV288" s="981"/>
      <c r="BW288" s="981"/>
      <c r="BX288" s="981"/>
      <c r="BY288" s="981"/>
      <c r="BZ288" s="981"/>
      <c r="CA288" s="981"/>
      <c r="CB288" s="981"/>
      <c r="CC288" s="981"/>
      <c r="CD288" s="981"/>
      <c r="CE288" s="981"/>
      <c r="CF288" s="981"/>
      <c r="CG288" s="981"/>
      <c r="CH288" s="981"/>
      <c r="CI288" s="981"/>
      <c r="CJ288" s="981"/>
      <c r="CK288" s="981"/>
      <c r="CL288" s="981"/>
      <c r="CM288" s="981"/>
      <c r="CN288" s="981"/>
      <c r="CO288" s="981"/>
      <c r="CP288" s="981"/>
      <c r="CQ288" s="981"/>
      <c r="CR288" s="981"/>
      <c r="CS288" s="981"/>
      <c r="CT288" s="981"/>
      <c r="CU288" s="981"/>
      <c r="CV288" s="981"/>
      <c r="CW288" s="981"/>
      <c r="CX288" s="981"/>
      <c r="CY288" s="981"/>
      <c r="CZ288" s="981"/>
      <c r="DA288" s="981"/>
      <c r="DB288" s="981"/>
      <c r="DC288" s="981"/>
      <c r="DD288" s="981"/>
      <c r="DE288" s="981"/>
      <c r="DF288" s="981"/>
      <c r="DG288" s="981"/>
      <c r="DH288" s="981"/>
      <c r="DI288" s="981"/>
      <c r="DJ288" s="981"/>
      <c r="DK288" s="981"/>
      <c r="DL288" s="981"/>
      <c r="DM288" s="981"/>
      <c r="DN288" s="981"/>
      <c r="DO288" s="981"/>
      <c r="DP288" s="981"/>
      <c r="DQ288" s="981"/>
      <c r="DR288" s="981"/>
      <c r="DS288" s="981"/>
      <c r="DT288" s="981"/>
      <c r="DU288" s="981"/>
      <c r="DV288" s="981"/>
      <c r="DW288" s="981"/>
      <c r="DX288" s="981"/>
      <c r="DY288" s="981"/>
      <c r="DZ288" s="981"/>
      <c r="EA288" s="981"/>
      <c r="EB288" s="981"/>
      <c r="EC288" s="981"/>
      <c r="ED288" s="981"/>
      <c r="EE288" s="981"/>
      <c r="EF288" s="981"/>
      <c r="EG288" s="981"/>
      <c r="EH288" s="981"/>
      <c r="EI288" s="981"/>
      <c r="EJ288" s="981"/>
      <c r="EK288" s="981"/>
      <c r="EL288" s="981"/>
      <c r="EM288" s="981"/>
      <c r="EN288" s="981"/>
      <c r="EO288" s="981"/>
      <c r="EP288" s="981"/>
    </row>
    <row r="289" spans="6:146" s="980" customFormat="1">
      <c r="F289" s="981"/>
      <c r="G289" s="981"/>
      <c r="H289" s="981"/>
      <c r="I289" s="981"/>
      <c r="J289" s="981"/>
      <c r="K289" s="981"/>
      <c r="L289" s="981"/>
      <c r="M289" s="981"/>
      <c r="N289" s="981"/>
      <c r="O289" s="981"/>
      <c r="P289" s="981"/>
      <c r="Q289" s="981"/>
      <c r="R289" s="981"/>
      <c r="S289" s="981"/>
      <c r="T289" s="981"/>
      <c r="U289" s="981"/>
      <c r="V289" s="981"/>
      <c r="W289" s="981"/>
      <c r="X289" s="981"/>
      <c r="Y289" s="981"/>
      <c r="Z289" s="981"/>
      <c r="AA289" s="981"/>
      <c r="AB289" s="981"/>
      <c r="AC289" s="981"/>
      <c r="AD289" s="981"/>
      <c r="AE289" s="981"/>
      <c r="AF289" s="981"/>
      <c r="AG289" s="981"/>
      <c r="AH289" s="981"/>
      <c r="AI289" s="981"/>
      <c r="AJ289" s="981"/>
      <c r="AK289" s="981"/>
      <c r="AL289" s="981"/>
      <c r="AM289" s="981"/>
      <c r="AN289" s="981"/>
      <c r="AO289" s="981"/>
      <c r="AP289" s="981"/>
      <c r="AQ289" s="981"/>
      <c r="AR289" s="981"/>
      <c r="AS289" s="981"/>
      <c r="AT289" s="981"/>
      <c r="AU289" s="981"/>
      <c r="AV289" s="981"/>
      <c r="AW289" s="981"/>
      <c r="AX289" s="981"/>
      <c r="AY289" s="981"/>
      <c r="AZ289" s="981"/>
      <c r="BA289" s="981"/>
      <c r="BB289" s="981"/>
      <c r="BC289" s="981"/>
      <c r="BD289" s="981"/>
      <c r="BE289" s="981"/>
      <c r="BF289" s="981"/>
      <c r="BG289" s="981"/>
      <c r="BH289" s="981"/>
      <c r="BI289" s="981"/>
      <c r="BJ289" s="981"/>
      <c r="BK289" s="981"/>
      <c r="BL289" s="981"/>
      <c r="BM289" s="981"/>
      <c r="BN289" s="981"/>
      <c r="BO289" s="981"/>
      <c r="BP289" s="981"/>
      <c r="BQ289" s="981"/>
      <c r="BR289" s="981"/>
      <c r="BS289" s="981"/>
      <c r="BT289" s="981"/>
      <c r="BU289" s="981"/>
      <c r="BV289" s="981"/>
      <c r="BW289" s="981"/>
      <c r="BX289" s="981"/>
      <c r="BY289" s="981"/>
      <c r="BZ289" s="981"/>
      <c r="CA289" s="981"/>
      <c r="CB289" s="981"/>
      <c r="CC289" s="981"/>
      <c r="CD289" s="981"/>
      <c r="CE289" s="981"/>
      <c r="CF289" s="981"/>
      <c r="CG289" s="981"/>
      <c r="CH289" s="981"/>
      <c r="CI289" s="981"/>
      <c r="CJ289" s="981"/>
      <c r="CK289" s="981"/>
      <c r="CL289" s="981"/>
      <c r="CM289" s="981"/>
      <c r="CN289" s="981"/>
      <c r="CO289" s="981"/>
      <c r="CP289" s="981"/>
      <c r="CQ289" s="981"/>
      <c r="CR289" s="981"/>
      <c r="CS289" s="981"/>
      <c r="CT289" s="981"/>
      <c r="CU289" s="981"/>
      <c r="CV289" s="981"/>
      <c r="CW289" s="981"/>
      <c r="CX289" s="981"/>
      <c r="CY289" s="981"/>
      <c r="CZ289" s="981"/>
      <c r="DA289" s="981"/>
      <c r="DB289" s="981"/>
      <c r="DC289" s="981"/>
      <c r="DD289" s="981"/>
      <c r="DE289" s="981"/>
      <c r="DF289" s="981"/>
      <c r="DG289" s="981"/>
      <c r="DH289" s="981"/>
      <c r="DI289" s="981"/>
      <c r="DJ289" s="981"/>
      <c r="DK289" s="981"/>
      <c r="DL289" s="981"/>
      <c r="DM289" s="981"/>
      <c r="DN289" s="981"/>
      <c r="DO289" s="981"/>
      <c r="DP289" s="981"/>
      <c r="DQ289" s="981"/>
      <c r="DR289" s="981"/>
      <c r="DS289" s="981"/>
      <c r="DT289" s="981"/>
      <c r="DU289" s="981"/>
      <c r="DV289" s="981"/>
      <c r="DW289" s="981"/>
      <c r="DX289" s="981"/>
      <c r="DY289" s="981"/>
      <c r="DZ289" s="981"/>
      <c r="EA289" s="981"/>
      <c r="EB289" s="981"/>
      <c r="EC289" s="981"/>
      <c r="ED289" s="981"/>
      <c r="EE289" s="981"/>
      <c r="EF289" s="981"/>
      <c r="EG289" s="981"/>
      <c r="EH289" s="981"/>
      <c r="EI289" s="981"/>
      <c r="EJ289" s="981"/>
      <c r="EK289" s="981"/>
      <c r="EL289" s="981"/>
      <c r="EM289" s="981"/>
      <c r="EN289" s="981"/>
      <c r="EO289" s="981"/>
      <c r="EP289" s="981"/>
    </row>
  </sheetData>
  <mergeCells count="4">
    <mergeCell ref="A1:E1"/>
    <mergeCell ref="C2:E2"/>
    <mergeCell ref="B2:B3"/>
    <mergeCell ref="A2:A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N194"/>
  <sheetViews>
    <sheetView workbookViewId="0">
      <selection activeCell="L10" sqref="L10"/>
    </sheetView>
  </sheetViews>
  <sheetFormatPr defaultRowHeight="12"/>
  <cols>
    <col min="1" max="1" width="18.28515625" style="19" customWidth="1"/>
    <col min="2" max="2" width="12" style="19" bestFit="1" customWidth="1"/>
    <col min="3" max="3" width="10.7109375" style="19" bestFit="1" customWidth="1"/>
    <col min="4" max="4" width="12.5703125" style="19" customWidth="1"/>
    <col min="5" max="5" width="10.85546875" style="19" customWidth="1"/>
    <col min="6" max="6" width="12.85546875" style="19" customWidth="1"/>
    <col min="7" max="7" width="13.28515625" style="19" customWidth="1"/>
    <col min="8" max="40" width="9.140625" style="46"/>
    <col min="41" max="16384" width="9.140625" style="19"/>
  </cols>
  <sheetData>
    <row r="1" spans="1:7" ht="22.5" customHeight="1">
      <c r="A1" s="782" t="s">
        <v>543</v>
      </c>
      <c r="B1" s="782"/>
      <c r="C1" s="782"/>
      <c r="D1" s="782"/>
      <c r="E1" s="782"/>
      <c r="F1" s="782"/>
      <c r="G1" s="782"/>
    </row>
    <row r="2" spans="1:7" ht="22.5" customHeight="1">
      <c r="A2" s="784" t="s">
        <v>553</v>
      </c>
      <c r="B2" s="996" t="s">
        <v>55</v>
      </c>
      <c r="C2" s="783" t="s">
        <v>123</v>
      </c>
      <c r="D2" s="783"/>
      <c r="E2" s="783"/>
      <c r="F2" s="783"/>
      <c r="G2" s="783"/>
    </row>
    <row r="3" spans="1:7" ht="25.5" customHeight="1">
      <c r="A3" s="784"/>
      <c r="B3" s="997"/>
      <c r="C3" s="994" t="s">
        <v>0</v>
      </c>
      <c r="D3" s="994" t="s">
        <v>11</v>
      </c>
      <c r="E3" s="994" t="s">
        <v>124</v>
      </c>
      <c r="F3" s="994" t="s">
        <v>125</v>
      </c>
      <c r="G3" s="994" t="s">
        <v>126</v>
      </c>
    </row>
    <row r="4" spans="1:7" ht="15.75" customHeight="1">
      <c r="A4" s="991" t="s">
        <v>353</v>
      </c>
      <c r="B4" s="989">
        <v>716335.49210650648</v>
      </c>
      <c r="C4" s="989">
        <f>D4+E4+F4+G4</f>
        <v>19981.987324845795</v>
      </c>
      <c r="D4" s="989">
        <v>3032.6418245793411</v>
      </c>
      <c r="E4" s="989">
        <v>4541.9506035841241</v>
      </c>
      <c r="F4" s="989">
        <v>11734.948128440299</v>
      </c>
      <c r="G4" s="989">
        <v>672.44676824202838</v>
      </c>
    </row>
    <row r="5" spans="1:7" ht="7.5" customHeight="1">
      <c r="A5" s="626"/>
      <c r="B5" s="521"/>
      <c r="C5" s="521"/>
      <c r="D5" s="521"/>
      <c r="E5" s="521"/>
      <c r="F5" s="521"/>
      <c r="G5" s="521"/>
    </row>
    <row r="6" spans="1:7" ht="14.25" customHeight="1">
      <c r="A6" s="621" t="s">
        <v>3</v>
      </c>
      <c r="B6" s="618"/>
      <c r="C6" s="989"/>
      <c r="D6" s="989"/>
      <c r="E6" s="989"/>
      <c r="F6" s="989"/>
      <c r="G6" s="989"/>
    </row>
    <row r="7" spans="1:7" ht="15" customHeight="1">
      <c r="A7" s="627" t="s">
        <v>4</v>
      </c>
      <c r="B7" s="620">
        <v>374186.50318451988</v>
      </c>
      <c r="C7" s="995">
        <f>D7+E7+F7+G7</f>
        <v>11802.428507805251</v>
      </c>
      <c r="D7" s="521">
        <v>1995.1112782432526</v>
      </c>
      <c r="E7" s="521">
        <v>2827.2909378178665</v>
      </c>
      <c r="F7" s="521">
        <v>6668.9979415753369</v>
      </c>
      <c r="G7" s="521">
        <v>311.028350168793</v>
      </c>
    </row>
    <row r="8" spans="1:7">
      <c r="A8" s="627" t="s">
        <v>5</v>
      </c>
      <c r="B8" s="620">
        <v>342148.98892235709</v>
      </c>
      <c r="C8" s="995">
        <f>D8+E8+F8+G8</f>
        <v>8179.5588170400561</v>
      </c>
      <c r="D8" s="521">
        <v>1037.5305463359782</v>
      </c>
      <c r="E8" s="521">
        <v>1714.6596657663533</v>
      </c>
      <c r="F8" s="521">
        <v>5065.9501868644902</v>
      </c>
      <c r="G8" s="521">
        <v>361.41841807323448</v>
      </c>
    </row>
    <row r="9" spans="1:7" ht="16.5" customHeight="1">
      <c r="A9" s="580" t="s">
        <v>325</v>
      </c>
      <c r="B9" s="628"/>
      <c r="C9" s="712"/>
      <c r="D9" s="712"/>
      <c r="E9" s="712"/>
      <c r="F9" s="712"/>
      <c r="G9" s="712"/>
    </row>
    <row r="10" spans="1:7">
      <c r="A10" s="986" t="s">
        <v>352</v>
      </c>
      <c r="B10" s="556">
        <v>145797.58054886374</v>
      </c>
      <c r="C10" s="988">
        <v>4413.8898634385741</v>
      </c>
      <c r="D10" s="556">
        <v>588.72136079310098</v>
      </c>
      <c r="E10" s="556">
        <v>979.80552329505201</v>
      </c>
      <c r="F10" s="556">
        <v>2706.3558954761006</v>
      </c>
      <c r="G10" s="556">
        <v>139.00708387432033</v>
      </c>
    </row>
    <row r="11" spans="1:7" ht="15" customHeight="1">
      <c r="A11" s="987" t="s">
        <v>351</v>
      </c>
      <c r="B11" s="718">
        <v>117964.54193048505</v>
      </c>
      <c r="C11" s="988">
        <v>3911.4785994940694</v>
      </c>
      <c r="D11" s="718">
        <v>543.29532986770744</v>
      </c>
      <c r="E11" s="718">
        <v>905.63010515827921</v>
      </c>
      <c r="F11" s="718">
        <v>2351.3474973686266</v>
      </c>
      <c r="G11" s="718">
        <v>111.20566709945622</v>
      </c>
    </row>
    <row r="12" spans="1:7">
      <c r="A12" s="987" t="s">
        <v>350</v>
      </c>
      <c r="B12" s="718">
        <v>16981.322081995255</v>
      </c>
      <c r="C12" s="988">
        <v>187.43215813418797</v>
      </c>
      <c r="D12" s="718">
        <v>25.438577318220347</v>
      </c>
      <c r="E12" s="718">
        <v>36.225204206330943</v>
      </c>
      <c r="F12" s="718">
        <v>113.60525677063364</v>
      </c>
      <c r="G12" s="718">
        <v>12.16311983900304</v>
      </c>
    </row>
    <row r="13" spans="1:7">
      <c r="A13" s="987" t="s">
        <v>349</v>
      </c>
      <c r="B13" s="718">
        <v>10851.716536383437</v>
      </c>
      <c r="C13" s="988">
        <v>314.9791058103163</v>
      </c>
      <c r="D13" s="718">
        <v>19.987453607173126</v>
      </c>
      <c r="E13" s="718">
        <v>37.95021393044194</v>
      </c>
      <c r="F13" s="718">
        <v>241.40314133684021</v>
      </c>
      <c r="G13" s="718">
        <v>15.638296935861051</v>
      </c>
    </row>
    <row r="14" spans="1:7">
      <c r="A14" s="986" t="s">
        <v>348</v>
      </c>
      <c r="B14" s="556">
        <v>44434.771838618122</v>
      </c>
      <c r="C14" s="988">
        <v>968.22594206019767</v>
      </c>
      <c r="D14" s="556">
        <v>170.80187627947944</v>
      </c>
      <c r="E14" s="556">
        <v>224.25126413443019</v>
      </c>
      <c r="F14" s="556">
        <v>540.15861922613692</v>
      </c>
      <c r="G14" s="556">
        <v>33.014182420151108</v>
      </c>
    </row>
    <row r="15" spans="1:7" ht="15" customHeight="1">
      <c r="A15" s="987" t="s">
        <v>348</v>
      </c>
      <c r="B15" s="718">
        <v>33230.949970816495</v>
      </c>
      <c r="C15" s="988">
        <v>863.56228868934056</v>
      </c>
      <c r="D15" s="718">
        <v>154.44850514633779</v>
      </c>
      <c r="E15" s="718">
        <v>198.37611827276521</v>
      </c>
      <c r="F15" s="718">
        <v>482.93624849537355</v>
      </c>
      <c r="G15" s="718">
        <v>27.801416774864091</v>
      </c>
    </row>
    <row r="16" spans="1:7">
      <c r="A16" s="987" t="s">
        <v>347</v>
      </c>
      <c r="B16" s="718">
        <v>4903.8904125781628</v>
      </c>
      <c r="C16" s="988">
        <v>21.797004002789528</v>
      </c>
      <c r="D16" s="718">
        <v>3.6340824740314774</v>
      </c>
      <c r="E16" s="718">
        <v>3.4500194482219944</v>
      </c>
      <c r="F16" s="718">
        <v>11.237724983678042</v>
      </c>
      <c r="G16" s="718">
        <v>3.4751770968580113</v>
      </c>
    </row>
    <row r="17" spans="1:7">
      <c r="A17" s="987" t="s">
        <v>346</v>
      </c>
      <c r="B17" s="718">
        <v>6299.9314552234619</v>
      </c>
      <c r="C17" s="988">
        <v>82.866649368067428</v>
      </c>
      <c r="D17" s="718">
        <v>12.71928865911017</v>
      </c>
      <c r="E17" s="718">
        <v>22.425126413442964</v>
      </c>
      <c r="F17" s="718">
        <v>45.984645747085288</v>
      </c>
      <c r="G17" s="718">
        <v>1.7375885484290057</v>
      </c>
    </row>
    <row r="18" spans="1:7">
      <c r="A18" s="986" t="s">
        <v>345</v>
      </c>
      <c r="B18" s="556">
        <v>52435.377703130347</v>
      </c>
      <c r="C18" s="988">
        <v>1003.2210552780649</v>
      </c>
      <c r="D18" s="556">
        <v>141.72921648722757</v>
      </c>
      <c r="E18" s="556">
        <v>150.07584599765676</v>
      </c>
      <c r="F18" s="556">
        <v>655.81315924345245</v>
      </c>
      <c r="G18" s="556">
        <v>55.602833549728174</v>
      </c>
    </row>
    <row r="19" spans="1:7" ht="12.75" customHeight="1">
      <c r="A19" s="987" t="s">
        <v>345</v>
      </c>
      <c r="B19" s="718">
        <v>19209.372053108225</v>
      </c>
      <c r="C19" s="988">
        <v>266.14971795523519</v>
      </c>
      <c r="D19" s="718">
        <v>63.596443295550827</v>
      </c>
      <c r="E19" s="718">
        <v>37.95021393044194</v>
      </c>
      <c r="F19" s="718">
        <v>131.58887830909134</v>
      </c>
      <c r="G19" s="718">
        <v>33.014182420151108</v>
      </c>
    </row>
    <row r="20" spans="1:7">
      <c r="A20" s="987" t="s">
        <v>344</v>
      </c>
      <c r="B20" s="718">
        <v>20913.298700148902</v>
      </c>
      <c r="C20" s="988">
        <v>195.86827493750073</v>
      </c>
      <c r="D20" s="718">
        <v>23.621536081204606</v>
      </c>
      <c r="E20" s="718">
        <v>63.825359792106894</v>
      </c>
      <c r="F20" s="718">
        <v>103.20861341890222</v>
      </c>
      <c r="G20" s="718">
        <v>5.2127656452870168</v>
      </c>
    </row>
    <row r="21" spans="1:7">
      <c r="A21" s="987" t="s">
        <v>343</v>
      </c>
      <c r="B21" s="718">
        <v>12312.706949873214</v>
      </c>
      <c r="C21" s="988">
        <v>541.20306238532896</v>
      </c>
      <c r="D21" s="718">
        <v>54.511237110472145</v>
      </c>
      <c r="E21" s="718">
        <v>48.300272275107922</v>
      </c>
      <c r="F21" s="718">
        <v>421.01566751545886</v>
      </c>
      <c r="G21" s="718">
        <v>17.375885484290055</v>
      </c>
    </row>
    <row r="22" spans="1:7">
      <c r="A22" s="986" t="s">
        <v>342</v>
      </c>
      <c r="B22" s="556">
        <v>36172.340088565717</v>
      </c>
      <c r="C22" s="988">
        <v>2340.795106808197</v>
      </c>
      <c r="D22" s="556">
        <v>405.20019585451075</v>
      </c>
      <c r="E22" s="556">
        <v>714.15402578195437</v>
      </c>
      <c r="F22" s="556">
        <v>1136.2990462987107</v>
      </c>
      <c r="G22" s="556">
        <v>85.141838873021186</v>
      </c>
    </row>
    <row r="23" spans="1:7" ht="15.75" customHeight="1">
      <c r="A23" s="987" t="s">
        <v>341</v>
      </c>
      <c r="B23" s="718">
        <v>30536.888425549438</v>
      </c>
      <c r="C23" s="988">
        <v>2319.5143105357442</v>
      </c>
      <c r="D23" s="718">
        <v>401.56611338047929</v>
      </c>
      <c r="E23" s="718">
        <v>702.07895771317737</v>
      </c>
      <c r="F23" s="718">
        <v>1130.727400569066</v>
      </c>
      <c r="G23" s="718">
        <v>85.141838873021186</v>
      </c>
    </row>
    <row r="24" spans="1:7">
      <c r="A24" s="987" t="s">
        <v>340</v>
      </c>
      <c r="B24" s="718">
        <v>5635.4516630162807</v>
      </c>
      <c r="C24" s="988">
        <v>21.28079627245317</v>
      </c>
      <c r="D24" s="718">
        <v>3.6340824740314774</v>
      </c>
      <c r="E24" s="718">
        <v>12.07506806877698</v>
      </c>
      <c r="F24" s="718">
        <v>5.5716457296447111</v>
      </c>
      <c r="G24" s="718">
        <v>0</v>
      </c>
    </row>
    <row r="25" spans="1:7">
      <c r="A25" s="986" t="s">
        <v>339</v>
      </c>
      <c r="B25" s="556">
        <v>54308.612541033945</v>
      </c>
      <c r="C25" s="988">
        <v>1978.6329663457668</v>
      </c>
      <c r="D25" s="556">
        <v>179.8870824645582</v>
      </c>
      <c r="E25" s="556">
        <v>317.40178923642424</v>
      </c>
      <c r="F25" s="556">
        <v>1413.578141256053</v>
      </c>
      <c r="G25" s="556">
        <v>67.765953388731219</v>
      </c>
    </row>
    <row r="26" spans="1:7" ht="15" customHeight="1">
      <c r="A26" s="987" t="s">
        <v>339</v>
      </c>
      <c r="B26" s="718">
        <v>30644.813109377566</v>
      </c>
      <c r="C26" s="988">
        <v>1097.7802995627476</v>
      </c>
      <c r="D26" s="718">
        <v>145.36329896125915</v>
      </c>
      <c r="E26" s="718">
        <v>246.67639054787332</v>
      </c>
      <c r="F26" s="718">
        <v>674.46401618189293</v>
      </c>
      <c r="G26" s="718">
        <v>31.276593871722103</v>
      </c>
    </row>
    <row r="27" spans="1:7">
      <c r="A27" s="987" t="s">
        <v>338</v>
      </c>
      <c r="B27" s="718">
        <v>10648.15795559762</v>
      </c>
      <c r="C27" s="988">
        <v>191.53400887759517</v>
      </c>
      <c r="D27" s="718">
        <v>19.987453607173126</v>
      </c>
      <c r="E27" s="718">
        <v>48.300272275107922</v>
      </c>
      <c r="F27" s="718">
        <v>119.77110589845611</v>
      </c>
      <c r="G27" s="718">
        <v>3.4751770968580113</v>
      </c>
    </row>
    <row r="28" spans="1:7">
      <c r="A28" s="987" t="s">
        <v>337</v>
      </c>
      <c r="B28" s="718">
        <v>13015.64147605876</v>
      </c>
      <c r="C28" s="988">
        <v>689.31865790542395</v>
      </c>
      <c r="D28" s="718">
        <v>14.536329896125908</v>
      </c>
      <c r="E28" s="718">
        <v>22.425126413442964</v>
      </c>
      <c r="F28" s="718">
        <v>619.34301917570394</v>
      </c>
      <c r="G28" s="718">
        <v>33.014182420151108</v>
      </c>
    </row>
    <row r="29" spans="1:7">
      <c r="A29" s="986" t="s">
        <v>336</v>
      </c>
      <c r="B29" s="556">
        <v>19008.090185851837</v>
      </c>
      <c r="C29" s="988">
        <v>1035.6113751348582</v>
      </c>
      <c r="D29" s="556">
        <v>121.74176288005451</v>
      </c>
      <c r="E29" s="556">
        <v>234.60132247909604</v>
      </c>
      <c r="F29" s="556">
        <v>637.5661646134115</v>
      </c>
      <c r="G29" s="556">
        <v>41.702125162296134</v>
      </c>
    </row>
    <row r="30" spans="1:7" ht="12" customHeight="1">
      <c r="A30" s="987" t="s">
        <v>336</v>
      </c>
      <c r="B30" s="718">
        <v>16079.779188057511</v>
      </c>
      <c r="C30" s="988">
        <v>526.50593526371904</v>
      </c>
      <c r="D30" s="718">
        <v>79.94981442869252</v>
      </c>
      <c r="E30" s="718">
        <v>141.45079737710208</v>
      </c>
      <c r="F30" s="718">
        <v>279.04149523148931</v>
      </c>
      <c r="G30" s="718">
        <v>26.063828226435085</v>
      </c>
    </row>
    <row r="31" spans="1:7">
      <c r="A31" s="987" t="s">
        <v>335</v>
      </c>
      <c r="B31" s="718">
        <v>2928.3109977943263</v>
      </c>
      <c r="C31" s="988">
        <v>509.10543987113914</v>
      </c>
      <c r="D31" s="718">
        <v>41.791948451361989</v>
      </c>
      <c r="E31" s="718">
        <v>93.150525101993964</v>
      </c>
      <c r="F31" s="718">
        <v>358.52466938192214</v>
      </c>
      <c r="G31" s="718">
        <v>15.638296935861051</v>
      </c>
    </row>
    <row r="32" spans="1:7">
      <c r="A32" s="986" t="s">
        <v>334</v>
      </c>
      <c r="B32" s="718">
        <v>13761.268986902665</v>
      </c>
      <c r="C32" s="988">
        <v>175.72168060670961</v>
      </c>
      <c r="D32" s="718">
        <v>21.804494844188866</v>
      </c>
      <c r="E32" s="718">
        <v>51.750291723329916</v>
      </c>
      <c r="F32" s="718">
        <v>88.266185651758761</v>
      </c>
      <c r="G32" s="718">
        <v>13.900708387432045</v>
      </c>
    </row>
    <row r="33" spans="1:8">
      <c r="A33" s="987" t="s">
        <v>334</v>
      </c>
      <c r="B33" s="718">
        <v>13761.268986902665</v>
      </c>
      <c r="C33" s="988">
        <v>175.72168060670961</v>
      </c>
      <c r="D33" s="718">
        <v>21.804494844188866</v>
      </c>
      <c r="E33" s="718">
        <v>51.750291723329916</v>
      </c>
      <c r="F33" s="718">
        <v>88.266185651758761</v>
      </c>
      <c r="G33" s="718">
        <v>13.900708387432045</v>
      </c>
    </row>
    <row r="34" spans="1:8">
      <c r="A34" s="986" t="s">
        <v>333</v>
      </c>
      <c r="B34" s="556">
        <v>51675.747620177601</v>
      </c>
      <c r="C34" s="988">
        <v>794.42564960778532</v>
      </c>
      <c r="D34" s="556">
        <v>139.91217525021193</v>
      </c>
      <c r="E34" s="556">
        <v>232.87631275498507</v>
      </c>
      <c r="F34" s="556">
        <v>374.72227079500527</v>
      </c>
      <c r="G34" s="556">
        <v>46.914890807583156</v>
      </c>
    </row>
    <row r="35" spans="1:8" ht="15.75" customHeight="1">
      <c r="A35" s="987" t="s">
        <v>333</v>
      </c>
      <c r="B35" s="718">
        <v>21051.718286758482</v>
      </c>
      <c r="C35" s="988">
        <v>593.63229829595753</v>
      </c>
      <c r="D35" s="718">
        <v>89.035020613771238</v>
      </c>
      <c r="E35" s="718">
        <v>175.95099185932216</v>
      </c>
      <c r="F35" s="718">
        <v>299.10728049957106</v>
      </c>
      <c r="G35" s="718">
        <v>29.539005323293097</v>
      </c>
    </row>
    <row r="36" spans="1:8">
      <c r="A36" s="987" t="s">
        <v>332</v>
      </c>
      <c r="B36" s="718">
        <v>16093.153075837268</v>
      </c>
      <c r="C36" s="988">
        <v>127.38657506446921</v>
      </c>
      <c r="D36" s="718">
        <v>16.353371133141646</v>
      </c>
      <c r="E36" s="718">
        <v>36.225204206330943</v>
      </c>
      <c r="F36" s="718">
        <v>60.907291337564565</v>
      </c>
      <c r="G36" s="718">
        <v>13.900708387432045</v>
      </c>
    </row>
    <row r="37" spans="1:8">
      <c r="A37" s="987" t="s">
        <v>331</v>
      </c>
      <c r="B37" s="718">
        <v>14530.876257581851</v>
      </c>
      <c r="C37" s="988">
        <v>73.406776247358664</v>
      </c>
      <c r="D37" s="718">
        <v>34.523783503299043</v>
      </c>
      <c r="E37" s="718">
        <v>20.700116689331967</v>
      </c>
      <c r="F37" s="718">
        <v>14.70769895786966</v>
      </c>
      <c r="G37" s="718">
        <v>3.4751770968580113</v>
      </c>
    </row>
    <row r="38" spans="1:8">
      <c r="A38" s="986" t="s">
        <v>330</v>
      </c>
      <c r="B38" s="556">
        <v>41654.493539582028</v>
      </c>
      <c r="C38" s="988">
        <v>754.81651585463032</v>
      </c>
      <c r="D38" s="556">
        <v>79.94981442869252</v>
      </c>
      <c r="E38" s="556">
        <v>124.20070013599204</v>
      </c>
      <c r="F38" s="556">
        <v>512.43905322450769</v>
      </c>
      <c r="G38" s="556">
        <v>38.226948065438116</v>
      </c>
    </row>
    <row r="39" spans="1:8">
      <c r="A39" s="987" t="s">
        <v>330</v>
      </c>
      <c r="B39" s="718">
        <v>41654.493539582028</v>
      </c>
      <c r="C39" s="988">
        <v>754.81651585463032</v>
      </c>
      <c r="D39" s="718">
        <v>79.94981442869252</v>
      </c>
      <c r="E39" s="718">
        <v>124.20070013599204</v>
      </c>
      <c r="F39" s="718">
        <v>512.43905322450769</v>
      </c>
      <c r="G39" s="718">
        <v>38.226948065438116</v>
      </c>
    </row>
    <row r="40" spans="1:8">
      <c r="A40" s="986" t="s">
        <v>329</v>
      </c>
      <c r="B40" s="556">
        <v>26264.967537281307</v>
      </c>
      <c r="C40" s="988">
        <v>804.61229075702147</v>
      </c>
      <c r="D40" s="556">
        <v>98.120226798849956</v>
      </c>
      <c r="E40" s="556">
        <v>134.55075848065806</v>
      </c>
      <c r="F40" s="556">
        <v>537.18953450893332</v>
      </c>
      <c r="G40" s="556">
        <v>34.751770968580111</v>
      </c>
    </row>
    <row r="41" spans="1:8">
      <c r="A41" s="987" t="s">
        <v>329</v>
      </c>
      <c r="B41" s="718">
        <v>26264.967537281307</v>
      </c>
      <c r="C41" s="988">
        <v>804.61229075702147</v>
      </c>
      <c r="D41" s="718">
        <v>98.120226798849956</v>
      </c>
      <c r="E41" s="718">
        <v>134.55075848065806</v>
      </c>
      <c r="F41" s="718">
        <v>537.18953450893332</v>
      </c>
      <c r="G41" s="718">
        <v>34.751770968580111</v>
      </c>
    </row>
    <row r="42" spans="1:8">
      <c r="A42" s="986" t="s">
        <v>328</v>
      </c>
      <c r="B42" s="556">
        <v>158068.33139649284</v>
      </c>
      <c r="C42" s="988">
        <v>3956.1315514510698</v>
      </c>
      <c r="D42" s="556">
        <v>837.65601026425099</v>
      </c>
      <c r="E42" s="556">
        <v>945.30532881283295</v>
      </c>
      <c r="F42" s="556">
        <v>2096.7163162431098</v>
      </c>
      <c r="G42" s="556">
        <v>76.453896130876174</v>
      </c>
    </row>
    <row r="43" spans="1:8">
      <c r="A43" s="987" t="s">
        <v>328</v>
      </c>
      <c r="B43" s="718">
        <v>158068.33139649284</v>
      </c>
      <c r="C43" s="988">
        <v>3956.1315514510698</v>
      </c>
      <c r="D43" s="718">
        <v>837.65601026425099</v>
      </c>
      <c r="E43" s="718">
        <v>945.30532881283295</v>
      </c>
      <c r="F43" s="718">
        <v>2096.7163162431098</v>
      </c>
      <c r="G43" s="718">
        <v>76.453896130876174</v>
      </c>
    </row>
    <row r="44" spans="1:8">
      <c r="A44" s="986" t="s">
        <v>327</v>
      </c>
      <c r="B44" s="556">
        <v>72753.910120169196</v>
      </c>
      <c r="C44" s="988">
        <v>1755.9033275028412</v>
      </c>
      <c r="D44" s="556">
        <v>247.11760823413999</v>
      </c>
      <c r="E44" s="556">
        <v>432.97744075185886</v>
      </c>
      <c r="F44" s="556">
        <v>1035.8437419029754</v>
      </c>
      <c r="G44" s="556">
        <v>39.964536613867118</v>
      </c>
    </row>
    <row r="45" spans="1:8">
      <c r="A45" s="992" t="s">
        <v>327</v>
      </c>
      <c r="B45" s="718">
        <v>72753.910120169196</v>
      </c>
      <c r="C45" s="988">
        <v>1755.9033275028412</v>
      </c>
      <c r="D45" s="718">
        <v>247.11760823413999</v>
      </c>
      <c r="E45" s="718">
        <v>432.97744075185886</v>
      </c>
      <c r="F45" s="718">
        <v>1035.8437419029754</v>
      </c>
      <c r="G45" s="718">
        <v>39.964536613867118</v>
      </c>
    </row>
    <row r="46" spans="1:8">
      <c r="A46" s="993"/>
      <c r="B46" s="993"/>
      <c r="C46" s="993"/>
      <c r="D46" s="993"/>
      <c r="E46" s="993"/>
      <c r="F46" s="993"/>
      <c r="G46" s="993"/>
      <c r="H46" s="993"/>
    </row>
    <row r="47" spans="1:8">
      <c r="A47" s="993"/>
      <c r="B47" s="993"/>
      <c r="C47" s="993"/>
      <c r="D47" s="993"/>
      <c r="E47" s="993"/>
      <c r="F47" s="993"/>
      <c r="G47" s="993"/>
      <c r="H47" s="993"/>
    </row>
    <row r="48" spans="1:8">
      <c r="A48" s="46"/>
      <c r="B48" s="46"/>
      <c r="C48" s="46"/>
      <c r="D48" s="46"/>
      <c r="E48" s="46"/>
      <c r="F48" s="46"/>
      <c r="G48" s="46"/>
    </row>
    <row r="49" spans="1:7">
      <c r="A49" s="46"/>
      <c r="B49" s="46"/>
      <c r="C49" s="46"/>
      <c r="D49" s="46"/>
      <c r="E49" s="46"/>
      <c r="F49" s="46"/>
      <c r="G49" s="46"/>
    </row>
    <row r="50" spans="1:7">
      <c r="A50" s="46"/>
      <c r="B50" s="46"/>
      <c r="C50" s="46"/>
      <c r="D50" s="46"/>
      <c r="E50" s="46"/>
      <c r="F50" s="46"/>
      <c r="G50" s="46"/>
    </row>
    <row r="51" spans="1:7">
      <c r="A51" s="46"/>
      <c r="B51" s="46"/>
      <c r="C51" s="46"/>
      <c r="D51" s="46"/>
      <c r="E51" s="46"/>
      <c r="F51" s="46"/>
      <c r="G51" s="46"/>
    </row>
    <row r="52" spans="1:7">
      <c r="A52" s="46"/>
      <c r="B52" s="46"/>
      <c r="C52" s="46"/>
      <c r="D52" s="46"/>
      <c r="E52" s="46"/>
      <c r="F52" s="46"/>
      <c r="G52" s="46"/>
    </row>
    <row r="53" spans="1:7">
      <c r="A53" s="46"/>
      <c r="B53" s="46"/>
      <c r="C53" s="46"/>
      <c r="D53" s="46"/>
      <c r="E53" s="46"/>
      <c r="F53" s="46"/>
      <c r="G53" s="46"/>
    </row>
    <row r="54" spans="1:7">
      <c r="A54" s="46"/>
      <c r="B54" s="46"/>
      <c r="C54" s="46"/>
      <c r="D54" s="46"/>
      <c r="E54" s="46"/>
      <c r="F54" s="46"/>
      <c r="G54" s="46"/>
    </row>
    <row r="55" spans="1:7">
      <c r="A55" s="46"/>
      <c r="B55" s="46"/>
      <c r="C55" s="46"/>
      <c r="D55" s="46"/>
      <c r="E55" s="46"/>
      <c r="F55" s="46"/>
      <c r="G55" s="46"/>
    </row>
    <row r="56" spans="1:7">
      <c r="A56" s="46"/>
      <c r="B56" s="46"/>
      <c r="C56" s="46"/>
      <c r="D56" s="46"/>
      <c r="E56" s="46"/>
      <c r="F56" s="46"/>
      <c r="G56" s="46"/>
    </row>
    <row r="57" spans="1:7">
      <c r="A57" s="46"/>
      <c r="B57" s="46"/>
      <c r="C57" s="46"/>
      <c r="D57" s="46"/>
      <c r="E57" s="46"/>
      <c r="F57" s="46"/>
      <c r="G57" s="46"/>
    </row>
    <row r="58" spans="1:7">
      <c r="A58" s="46"/>
      <c r="B58" s="46"/>
      <c r="C58" s="46"/>
      <c r="D58" s="46"/>
      <c r="E58" s="46"/>
      <c r="F58" s="46"/>
      <c r="G58" s="46"/>
    </row>
    <row r="59" spans="1:7">
      <c r="A59" s="46"/>
      <c r="B59" s="46"/>
      <c r="C59" s="46"/>
      <c r="D59" s="46"/>
      <c r="E59" s="46"/>
      <c r="F59" s="46"/>
      <c r="G59" s="46"/>
    </row>
    <row r="60" spans="1:7">
      <c r="A60" s="46"/>
      <c r="B60" s="46"/>
      <c r="C60" s="46"/>
      <c r="D60" s="46"/>
      <c r="E60" s="46"/>
      <c r="F60" s="46"/>
      <c r="G60" s="46"/>
    </row>
    <row r="61" spans="1:7">
      <c r="A61" s="46"/>
      <c r="B61" s="46"/>
      <c r="C61" s="46"/>
      <c r="D61" s="46"/>
      <c r="E61" s="46"/>
      <c r="F61" s="46"/>
      <c r="G61" s="46"/>
    </row>
    <row r="62" spans="1:7">
      <c r="A62" s="46"/>
      <c r="B62" s="46"/>
      <c r="C62" s="46"/>
      <c r="D62" s="46"/>
      <c r="E62" s="46"/>
      <c r="F62" s="46"/>
      <c r="G62" s="46"/>
    </row>
    <row r="63" spans="1:7">
      <c r="A63" s="46"/>
      <c r="B63" s="46"/>
      <c r="C63" s="46"/>
      <c r="D63" s="46"/>
      <c r="E63" s="46"/>
      <c r="F63" s="46"/>
      <c r="G63" s="46"/>
    </row>
    <row r="64" spans="1:7">
      <c r="A64" s="46"/>
      <c r="B64" s="46"/>
      <c r="C64" s="46"/>
      <c r="D64" s="46"/>
      <c r="E64" s="46"/>
      <c r="F64" s="46"/>
      <c r="G64" s="46"/>
    </row>
    <row r="65" spans="1:7">
      <c r="A65" s="46"/>
      <c r="B65" s="46"/>
      <c r="C65" s="46"/>
      <c r="D65" s="46"/>
      <c r="E65" s="46"/>
      <c r="F65" s="46"/>
      <c r="G65" s="46"/>
    </row>
    <row r="66" spans="1:7">
      <c r="A66" s="46"/>
      <c r="B66" s="46"/>
      <c r="C66" s="46"/>
      <c r="D66" s="46"/>
      <c r="E66" s="46"/>
      <c r="F66" s="46"/>
      <c r="G66" s="46"/>
    </row>
    <row r="67" spans="1:7">
      <c r="A67" s="46"/>
      <c r="B67" s="46"/>
      <c r="C67" s="46"/>
      <c r="D67" s="46"/>
      <c r="E67" s="46"/>
      <c r="F67" s="46"/>
      <c r="G67" s="46"/>
    </row>
    <row r="68" spans="1:7">
      <c r="A68" s="46"/>
      <c r="B68" s="46"/>
      <c r="C68" s="46"/>
      <c r="D68" s="46"/>
      <c r="E68" s="46"/>
      <c r="F68" s="46"/>
      <c r="G68" s="46"/>
    </row>
    <row r="69" spans="1:7">
      <c r="A69" s="46"/>
      <c r="B69" s="46"/>
      <c r="C69" s="46"/>
      <c r="D69" s="46"/>
      <c r="E69" s="46"/>
      <c r="F69" s="46"/>
      <c r="G69" s="46"/>
    </row>
    <row r="70" spans="1:7">
      <c r="A70" s="46"/>
      <c r="B70" s="46"/>
      <c r="C70" s="46"/>
      <c r="D70" s="46"/>
      <c r="E70" s="46"/>
      <c r="F70" s="46"/>
      <c r="G70" s="46"/>
    </row>
    <row r="71" spans="1:7">
      <c r="A71" s="46"/>
      <c r="B71" s="46"/>
      <c r="C71" s="46"/>
      <c r="D71" s="46"/>
      <c r="E71" s="46"/>
      <c r="F71" s="46"/>
      <c r="G71" s="46"/>
    </row>
    <row r="72" spans="1:7">
      <c r="A72" s="46"/>
      <c r="B72" s="46"/>
      <c r="C72" s="46"/>
      <c r="D72" s="46"/>
      <c r="E72" s="46"/>
      <c r="F72" s="46"/>
      <c r="G72" s="46"/>
    </row>
    <row r="73" spans="1:7">
      <c r="A73" s="46"/>
      <c r="B73" s="46"/>
      <c r="C73" s="46"/>
      <c r="D73" s="46"/>
      <c r="E73" s="46"/>
      <c r="F73" s="46"/>
      <c r="G73" s="46"/>
    </row>
    <row r="74" spans="1:7">
      <c r="A74" s="46"/>
      <c r="B74" s="46"/>
      <c r="C74" s="46"/>
      <c r="D74" s="46"/>
      <c r="E74" s="46"/>
      <c r="F74" s="46"/>
      <c r="G74" s="46"/>
    </row>
    <row r="75" spans="1:7">
      <c r="A75" s="46"/>
      <c r="B75" s="46"/>
      <c r="C75" s="46"/>
      <c r="D75" s="46"/>
      <c r="E75" s="46"/>
      <c r="F75" s="46"/>
      <c r="G75" s="46"/>
    </row>
    <row r="76" spans="1:7">
      <c r="A76" s="46"/>
      <c r="B76" s="46"/>
      <c r="C76" s="46"/>
      <c r="D76" s="46"/>
      <c r="E76" s="46"/>
      <c r="F76" s="46"/>
      <c r="G76" s="46"/>
    </row>
    <row r="77" spans="1:7">
      <c r="A77" s="46"/>
      <c r="B77" s="46"/>
      <c r="C77" s="46"/>
      <c r="D77" s="46"/>
      <c r="E77" s="46"/>
      <c r="F77" s="46"/>
      <c r="G77" s="46"/>
    </row>
    <row r="78" spans="1:7">
      <c r="A78" s="46"/>
      <c r="B78" s="46"/>
      <c r="C78" s="46"/>
      <c r="D78" s="46"/>
      <c r="E78" s="46"/>
      <c r="F78" s="46"/>
      <c r="G78" s="46"/>
    </row>
    <row r="79" spans="1:7">
      <c r="A79" s="46"/>
      <c r="B79" s="46"/>
      <c r="C79" s="46"/>
      <c r="D79" s="46"/>
      <c r="E79" s="46"/>
      <c r="F79" s="46"/>
      <c r="G79" s="46"/>
    </row>
    <row r="80" spans="1:7">
      <c r="A80" s="46"/>
      <c r="B80" s="46"/>
      <c r="C80" s="46"/>
      <c r="D80" s="46"/>
      <c r="E80" s="46"/>
      <c r="F80" s="46"/>
      <c r="G80" s="46"/>
    </row>
    <row r="81" spans="1:7">
      <c r="A81" s="46"/>
      <c r="B81" s="46"/>
      <c r="C81" s="46"/>
      <c r="D81" s="46"/>
      <c r="E81" s="46"/>
      <c r="F81" s="46"/>
      <c r="G81" s="46"/>
    </row>
    <row r="82" spans="1:7">
      <c r="A82" s="46"/>
      <c r="B82" s="46"/>
      <c r="C82" s="46"/>
      <c r="D82" s="46"/>
      <c r="E82" s="46"/>
      <c r="F82" s="46"/>
      <c r="G82" s="46"/>
    </row>
    <row r="83" spans="1:7">
      <c r="A83" s="46"/>
      <c r="B83" s="46"/>
      <c r="C83" s="46"/>
      <c r="D83" s="46"/>
      <c r="E83" s="46"/>
      <c r="F83" s="46"/>
      <c r="G83" s="46"/>
    </row>
    <row r="84" spans="1:7">
      <c r="A84" s="46"/>
      <c r="B84" s="46"/>
      <c r="C84" s="46"/>
      <c r="D84" s="46"/>
      <c r="E84" s="46"/>
      <c r="F84" s="46"/>
      <c r="G84" s="46"/>
    </row>
    <row r="85" spans="1:7">
      <c r="A85" s="46"/>
      <c r="B85" s="46"/>
      <c r="C85" s="46"/>
      <c r="D85" s="46"/>
      <c r="E85" s="46"/>
      <c r="F85" s="46"/>
      <c r="G85" s="46"/>
    </row>
    <row r="86" spans="1:7">
      <c r="A86" s="46"/>
      <c r="B86" s="46"/>
      <c r="C86" s="46"/>
      <c r="D86" s="46"/>
      <c r="E86" s="46"/>
      <c r="F86" s="46"/>
      <c r="G86" s="46"/>
    </row>
    <row r="87" spans="1:7">
      <c r="A87" s="46"/>
      <c r="B87" s="46"/>
      <c r="C87" s="46"/>
      <c r="D87" s="46"/>
      <c r="E87" s="46"/>
      <c r="F87" s="46"/>
      <c r="G87" s="46"/>
    </row>
    <row r="88" spans="1:7">
      <c r="A88" s="46"/>
      <c r="B88" s="46"/>
      <c r="C88" s="46"/>
      <c r="D88" s="46"/>
      <c r="E88" s="46"/>
      <c r="F88" s="46"/>
      <c r="G88" s="46"/>
    </row>
    <row r="89" spans="1:7">
      <c r="A89" s="46"/>
      <c r="B89" s="46"/>
      <c r="C89" s="46"/>
      <c r="D89" s="46"/>
      <c r="E89" s="46"/>
      <c r="F89" s="46"/>
      <c r="G89" s="46"/>
    </row>
    <row r="90" spans="1:7">
      <c r="A90" s="46"/>
      <c r="B90" s="46"/>
      <c r="C90" s="46"/>
      <c r="D90" s="46"/>
      <c r="E90" s="46"/>
      <c r="F90" s="46"/>
      <c r="G90" s="46"/>
    </row>
    <row r="91" spans="1:7">
      <c r="A91" s="46"/>
      <c r="B91" s="46"/>
      <c r="C91" s="46"/>
      <c r="D91" s="46"/>
      <c r="E91" s="46"/>
      <c r="F91" s="46"/>
      <c r="G91" s="46"/>
    </row>
    <row r="92" spans="1:7">
      <c r="A92" s="46"/>
      <c r="B92" s="46"/>
      <c r="C92" s="46"/>
      <c r="D92" s="46"/>
      <c r="E92" s="46"/>
      <c r="F92" s="46"/>
      <c r="G92" s="46"/>
    </row>
    <row r="93" spans="1:7">
      <c r="A93" s="46"/>
      <c r="B93" s="46"/>
      <c r="C93" s="46"/>
      <c r="D93" s="46"/>
      <c r="E93" s="46"/>
      <c r="F93" s="46"/>
      <c r="G93" s="46"/>
    </row>
    <row r="94" spans="1:7">
      <c r="A94" s="46"/>
      <c r="B94" s="46"/>
      <c r="C94" s="46"/>
      <c r="D94" s="46"/>
      <c r="E94" s="46"/>
      <c r="F94" s="46"/>
      <c r="G94" s="46"/>
    </row>
    <row r="95" spans="1:7">
      <c r="A95" s="46"/>
      <c r="B95" s="46"/>
      <c r="C95" s="46"/>
      <c r="D95" s="46"/>
      <c r="E95" s="46"/>
      <c r="F95" s="46"/>
      <c r="G95" s="46"/>
    </row>
    <row r="96" spans="1:7">
      <c r="A96" s="46"/>
      <c r="B96" s="46"/>
      <c r="C96" s="46"/>
      <c r="D96" s="46"/>
      <c r="E96" s="46"/>
      <c r="F96" s="46"/>
      <c r="G96" s="46"/>
    </row>
    <row r="97" spans="1:7">
      <c r="A97" s="46"/>
      <c r="B97" s="46"/>
      <c r="C97" s="46"/>
      <c r="D97" s="46"/>
      <c r="E97" s="46"/>
      <c r="F97" s="46"/>
      <c r="G97" s="46"/>
    </row>
    <row r="98" spans="1:7">
      <c r="A98" s="46"/>
      <c r="B98" s="46"/>
      <c r="C98" s="46"/>
      <c r="D98" s="46"/>
      <c r="E98" s="46"/>
      <c r="F98" s="46"/>
      <c r="G98" s="46"/>
    </row>
    <row r="99" spans="1:7">
      <c r="A99" s="46"/>
      <c r="B99" s="46"/>
      <c r="C99" s="46"/>
      <c r="D99" s="46"/>
      <c r="E99" s="46"/>
      <c r="F99" s="46"/>
      <c r="G99" s="46"/>
    </row>
    <row r="100" spans="1:7">
      <c r="A100" s="46"/>
      <c r="B100" s="46"/>
      <c r="C100" s="46"/>
      <c r="D100" s="46"/>
      <c r="E100" s="46"/>
      <c r="F100" s="46"/>
      <c r="G100" s="46"/>
    </row>
    <row r="101" spans="1:7">
      <c r="A101" s="46"/>
      <c r="B101" s="46"/>
      <c r="C101" s="46"/>
      <c r="D101" s="46"/>
      <c r="E101" s="46"/>
      <c r="F101" s="46"/>
      <c r="G101" s="46"/>
    </row>
    <row r="102" spans="1:7">
      <c r="A102" s="46"/>
      <c r="B102" s="46"/>
      <c r="C102" s="46"/>
      <c r="D102" s="46"/>
      <c r="E102" s="46"/>
      <c r="F102" s="46"/>
      <c r="G102" s="46"/>
    </row>
    <row r="103" spans="1:7">
      <c r="A103" s="46"/>
      <c r="B103" s="46"/>
      <c r="C103" s="46"/>
      <c r="D103" s="46"/>
      <c r="E103" s="46"/>
      <c r="F103" s="46"/>
      <c r="G103" s="46"/>
    </row>
    <row r="104" spans="1:7">
      <c r="A104" s="46"/>
      <c r="B104" s="46"/>
      <c r="C104" s="46"/>
      <c r="D104" s="46"/>
      <c r="E104" s="46"/>
      <c r="F104" s="46"/>
      <c r="G104" s="46"/>
    </row>
    <row r="105" spans="1:7">
      <c r="A105" s="46"/>
      <c r="B105" s="46"/>
      <c r="C105" s="46"/>
      <c r="D105" s="46"/>
      <c r="E105" s="46"/>
      <c r="F105" s="46"/>
      <c r="G105" s="46"/>
    </row>
    <row r="106" spans="1:7">
      <c r="A106" s="46"/>
      <c r="B106" s="46"/>
      <c r="C106" s="46"/>
      <c r="D106" s="46"/>
      <c r="E106" s="46"/>
      <c r="F106" s="46"/>
      <c r="G106" s="46"/>
    </row>
    <row r="107" spans="1:7">
      <c r="A107" s="46"/>
      <c r="B107" s="46"/>
      <c r="C107" s="46"/>
      <c r="D107" s="46"/>
      <c r="E107" s="46"/>
      <c r="F107" s="46"/>
      <c r="G107" s="46"/>
    </row>
    <row r="108" spans="1:7">
      <c r="A108" s="46"/>
      <c r="B108" s="46"/>
      <c r="C108" s="46"/>
      <c r="D108" s="46"/>
      <c r="E108" s="46"/>
      <c r="F108" s="46"/>
      <c r="G108" s="46"/>
    </row>
    <row r="109" spans="1:7">
      <c r="A109" s="46"/>
      <c r="B109" s="46"/>
      <c r="C109" s="46"/>
      <c r="D109" s="46"/>
      <c r="E109" s="46"/>
      <c r="F109" s="46"/>
      <c r="G109" s="46"/>
    </row>
    <row r="110" spans="1:7">
      <c r="A110" s="46"/>
      <c r="B110" s="46"/>
      <c r="C110" s="46"/>
      <c r="D110" s="46"/>
      <c r="E110" s="46"/>
      <c r="F110" s="46"/>
      <c r="G110" s="46"/>
    </row>
    <row r="111" spans="1:7">
      <c r="A111" s="46"/>
      <c r="B111" s="46"/>
      <c r="C111" s="46"/>
      <c r="D111" s="46"/>
      <c r="E111" s="46"/>
      <c r="F111" s="46"/>
      <c r="G111" s="46"/>
    </row>
    <row r="112" spans="1:7">
      <c r="A112" s="46"/>
      <c r="B112" s="46"/>
      <c r="C112" s="46"/>
      <c r="D112" s="46"/>
      <c r="E112" s="46"/>
      <c r="F112" s="46"/>
      <c r="G112" s="46"/>
    </row>
    <row r="113" spans="1:7">
      <c r="A113" s="46"/>
      <c r="B113" s="46"/>
      <c r="C113" s="46"/>
      <c r="D113" s="46"/>
      <c r="E113" s="46"/>
      <c r="F113" s="46"/>
      <c r="G113" s="46"/>
    </row>
    <row r="114" spans="1:7">
      <c r="A114" s="46"/>
      <c r="B114" s="46"/>
      <c r="C114" s="46"/>
      <c r="D114" s="46"/>
      <c r="E114" s="46"/>
      <c r="F114" s="46"/>
      <c r="G114" s="46"/>
    </row>
    <row r="115" spans="1:7">
      <c r="A115" s="46"/>
      <c r="B115" s="46"/>
      <c r="C115" s="46"/>
      <c r="D115" s="46"/>
      <c r="E115" s="46"/>
      <c r="F115" s="46"/>
      <c r="G115" s="46"/>
    </row>
    <row r="116" spans="1:7">
      <c r="A116" s="46"/>
      <c r="B116" s="46"/>
      <c r="C116" s="46"/>
      <c r="D116" s="46"/>
      <c r="E116" s="46"/>
      <c r="F116" s="46"/>
      <c r="G116" s="46"/>
    </row>
    <row r="117" spans="1:7">
      <c r="A117" s="46"/>
      <c r="B117" s="46"/>
      <c r="C117" s="46"/>
      <c r="D117" s="46"/>
      <c r="E117" s="46"/>
      <c r="F117" s="46"/>
      <c r="G117" s="46"/>
    </row>
    <row r="118" spans="1:7">
      <c r="A118" s="46"/>
      <c r="B118" s="46"/>
      <c r="C118" s="46"/>
      <c r="D118" s="46"/>
      <c r="E118" s="46"/>
      <c r="F118" s="46"/>
      <c r="G118" s="46"/>
    </row>
    <row r="119" spans="1:7">
      <c r="A119" s="46"/>
      <c r="B119" s="46"/>
      <c r="C119" s="46"/>
      <c r="D119" s="46"/>
      <c r="E119" s="46"/>
      <c r="F119" s="46"/>
      <c r="G119" s="46"/>
    </row>
    <row r="120" spans="1:7">
      <c r="A120" s="46"/>
      <c r="B120" s="46"/>
      <c r="C120" s="46"/>
      <c r="D120" s="46"/>
      <c r="E120" s="46"/>
      <c r="F120" s="46"/>
      <c r="G120" s="46"/>
    </row>
    <row r="121" spans="1:7">
      <c r="A121" s="46"/>
      <c r="B121" s="46"/>
      <c r="C121" s="46"/>
      <c r="D121" s="46"/>
      <c r="E121" s="46"/>
      <c r="F121" s="46"/>
      <c r="G121" s="46"/>
    </row>
    <row r="122" spans="1:7">
      <c r="A122" s="46"/>
      <c r="B122" s="46"/>
      <c r="C122" s="46"/>
      <c r="D122" s="46"/>
      <c r="E122" s="46"/>
      <c r="F122" s="46"/>
      <c r="G122" s="46"/>
    </row>
    <row r="123" spans="1:7">
      <c r="A123" s="46"/>
      <c r="B123" s="46"/>
      <c r="C123" s="46"/>
      <c r="D123" s="46"/>
      <c r="E123" s="46"/>
      <c r="F123" s="46"/>
      <c r="G123" s="46"/>
    </row>
    <row r="124" spans="1:7">
      <c r="A124" s="46"/>
      <c r="B124" s="46"/>
      <c r="C124" s="46"/>
      <c r="D124" s="46"/>
      <c r="E124" s="46"/>
      <c r="F124" s="46"/>
      <c r="G124" s="46"/>
    </row>
    <row r="125" spans="1:7">
      <c r="A125" s="46"/>
      <c r="B125" s="46"/>
      <c r="C125" s="46"/>
      <c r="D125" s="46"/>
      <c r="E125" s="46"/>
      <c r="F125" s="46"/>
      <c r="G125" s="46"/>
    </row>
    <row r="126" spans="1:7">
      <c r="A126" s="46"/>
      <c r="B126" s="46"/>
      <c r="C126" s="46"/>
      <c r="D126" s="46"/>
      <c r="E126" s="46"/>
      <c r="F126" s="46"/>
      <c r="G126" s="46"/>
    </row>
    <row r="127" spans="1:7">
      <c r="A127" s="46"/>
      <c r="B127" s="46"/>
      <c r="C127" s="46"/>
      <c r="D127" s="46"/>
      <c r="E127" s="46"/>
      <c r="F127" s="46"/>
      <c r="G127" s="46"/>
    </row>
    <row r="128" spans="1:7">
      <c r="A128" s="46"/>
      <c r="B128" s="46"/>
      <c r="C128" s="46"/>
      <c r="D128" s="46"/>
      <c r="E128" s="46"/>
      <c r="F128" s="46"/>
      <c r="G128" s="46"/>
    </row>
    <row r="129" spans="1:7">
      <c r="A129" s="46"/>
      <c r="B129" s="46"/>
      <c r="C129" s="46"/>
      <c r="D129" s="46"/>
      <c r="E129" s="46"/>
      <c r="F129" s="46"/>
      <c r="G129" s="46"/>
    </row>
    <row r="130" spans="1:7">
      <c r="A130" s="46"/>
      <c r="B130" s="46"/>
      <c r="C130" s="46"/>
      <c r="D130" s="46"/>
      <c r="E130" s="46"/>
      <c r="F130" s="46"/>
      <c r="G130" s="46"/>
    </row>
    <row r="131" spans="1:7">
      <c r="A131" s="46"/>
      <c r="B131" s="46"/>
      <c r="C131" s="46"/>
      <c r="D131" s="46"/>
      <c r="E131" s="46"/>
      <c r="F131" s="46"/>
      <c r="G131" s="46"/>
    </row>
    <row r="132" spans="1:7">
      <c r="A132" s="46"/>
      <c r="B132" s="46"/>
      <c r="C132" s="46"/>
      <c r="D132" s="46"/>
      <c r="E132" s="46"/>
      <c r="F132" s="46"/>
      <c r="G132" s="46"/>
    </row>
    <row r="133" spans="1:7">
      <c r="A133" s="46"/>
      <c r="B133" s="46"/>
      <c r="C133" s="46"/>
      <c r="D133" s="46"/>
      <c r="E133" s="46"/>
      <c r="F133" s="46"/>
      <c r="G133" s="46"/>
    </row>
    <row r="134" spans="1:7">
      <c r="A134" s="46"/>
      <c r="B134" s="46"/>
      <c r="C134" s="46"/>
      <c r="D134" s="46"/>
      <c r="E134" s="46"/>
      <c r="F134" s="46"/>
      <c r="G134" s="46"/>
    </row>
    <row r="135" spans="1:7">
      <c r="A135" s="46"/>
      <c r="B135" s="46"/>
      <c r="C135" s="46"/>
      <c r="D135" s="46"/>
      <c r="E135" s="46"/>
      <c r="F135" s="46"/>
      <c r="G135" s="46"/>
    </row>
    <row r="136" spans="1:7">
      <c r="A136" s="46"/>
      <c r="B136" s="46"/>
      <c r="C136" s="46"/>
      <c r="D136" s="46"/>
      <c r="E136" s="46"/>
      <c r="F136" s="46"/>
      <c r="G136" s="46"/>
    </row>
    <row r="137" spans="1:7">
      <c r="A137" s="46"/>
      <c r="B137" s="46"/>
      <c r="C137" s="46"/>
      <c r="D137" s="46"/>
      <c r="E137" s="46"/>
      <c r="F137" s="46"/>
      <c r="G137" s="46"/>
    </row>
    <row r="138" spans="1:7">
      <c r="A138" s="46"/>
      <c r="B138" s="46"/>
      <c r="C138" s="46"/>
      <c r="D138" s="46"/>
      <c r="E138" s="46"/>
      <c r="F138" s="46"/>
      <c r="G138" s="46"/>
    </row>
    <row r="139" spans="1:7">
      <c r="A139" s="46"/>
      <c r="B139" s="46"/>
      <c r="C139" s="46"/>
      <c r="D139" s="46"/>
      <c r="E139" s="46"/>
      <c r="F139" s="46"/>
      <c r="G139" s="46"/>
    </row>
    <row r="140" spans="1:7">
      <c r="A140" s="46"/>
      <c r="B140" s="46"/>
      <c r="C140" s="46"/>
      <c r="D140" s="46"/>
      <c r="E140" s="46"/>
      <c r="F140" s="46"/>
      <c r="G140" s="46"/>
    </row>
    <row r="141" spans="1:7">
      <c r="A141" s="46"/>
      <c r="B141" s="46"/>
      <c r="C141" s="46"/>
      <c r="D141" s="46"/>
      <c r="E141" s="46"/>
      <c r="F141" s="46"/>
      <c r="G141" s="46"/>
    </row>
    <row r="142" spans="1:7">
      <c r="A142" s="46"/>
      <c r="B142" s="46"/>
      <c r="C142" s="46"/>
      <c r="D142" s="46"/>
      <c r="E142" s="46"/>
      <c r="F142" s="46"/>
      <c r="G142" s="46"/>
    </row>
    <row r="143" spans="1:7">
      <c r="A143" s="46"/>
      <c r="B143" s="46"/>
      <c r="C143" s="46"/>
      <c r="D143" s="46"/>
      <c r="E143" s="46"/>
      <c r="F143" s="46"/>
      <c r="G143" s="46"/>
    </row>
    <row r="144" spans="1:7">
      <c r="A144" s="46"/>
      <c r="B144" s="46"/>
      <c r="C144" s="46"/>
      <c r="D144" s="46"/>
      <c r="E144" s="46"/>
      <c r="F144" s="46"/>
      <c r="G144" s="46"/>
    </row>
    <row r="145" spans="1:7">
      <c r="A145" s="46"/>
      <c r="B145" s="46"/>
      <c r="C145" s="46"/>
      <c r="D145" s="46"/>
      <c r="E145" s="46"/>
      <c r="F145" s="46"/>
      <c r="G145" s="46"/>
    </row>
    <row r="146" spans="1:7">
      <c r="A146" s="46"/>
      <c r="B146" s="46"/>
      <c r="C146" s="46"/>
      <c r="D146" s="46"/>
      <c r="E146" s="46"/>
      <c r="F146" s="46"/>
      <c r="G146" s="46"/>
    </row>
    <row r="147" spans="1:7">
      <c r="A147" s="46"/>
      <c r="B147" s="46"/>
      <c r="C147" s="46"/>
      <c r="D147" s="46"/>
      <c r="E147" s="46"/>
      <c r="F147" s="46"/>
      <c r="G147" s="46"/>
    </row>
    <row r="148" spans="1:7">
      <c r="A148" s="46"/>
      <c r="B148" s="46"/>
      <c r="C148" s="46"/>
      <c r="D148" s="46"/>
      <c r="E148" s="46"/>
      <c r="F148" s="46"/>
      <c r="G148" s="46"/>
    </row>
    <row r="149" spans="1:7">
      <c r="A149" s="46"/>
      <c r="B149" s="46"/>
      <c r="C149" s="46"/>
      <c r="D149" s="46"/>
      <c r="E149" s="46"/>
      <c r="F149" s="46"/>
      <c r="G149" s="46"/>
    </row>
    <row r="150" spans="1:7">
      <c r="A150" s="46"/>
      <c r="B150" s="46"/>
      <c r="C150" s="46"/>
      <c r="D150" s="46"/>
      <c r="E150" s="46"/>
      <c r="F150" s="46"/>
      <c r="G150" s="46"/>
    </row>
    <row r="151" spans="1:7">
      <c r="A151" s="46"/>
      <c r="B151" s="46"/>
      <c r="C151" s="46"/>
      <c r="D151" s="46"/>
      <c r="E151" s="46"/>
      <c r="F151" s="46"/>
      <c r="G151" s="46"/>
    </row>
    <row r="152" spans="1:7">
      <c r="A152" s="46"/>
      <c r="B152" s="46"/>
      <c r="C152" s="46"/>
      <c r="D152" s="46"/>
      <c r="E152" s="46"/>
      <c r="F152" s="46"/>
      <c r="G152" s="46"/>
    </row>
    <row r="153" spans="1:7">
      <c r="A153" s="46"/>
      <c r="B153" s="46"/>
      <c r="C153" s="46"/>
      <c r="D153" s="46"/>
      <c r="E153" s="46"/>
      <c r="F153" s="46"/>
      <c r="G153" s="46"/>
    </row>
    <row r="154" spans="1:7">
      <c r="A154" s="46"/>
      <c r="B154" s="46"/>
      <c r="C154" s="46"/>
      <c r="D154" s="46"/>
      <c r="E154" s="46"/>
      <c r="F154" s="46"/>
      <c r="G154" s="46"/>
    </row>
    <row r="155" spans="1:7">
      <c r="A155" s="46"/>
      <c r="B155" s="46"/>
      <c r="C155" s="46"/>
      <c r="D155" s="46"/>
      <c r="E155" s="46"/>
      <c r="F155" s="46"/>
      <c r="G155" s="46"/>
    </row>
    <row r="156" spans="1:7">
      <c r="A156" s="46"/>
      <c r="B156" s="46"/>
      <c r="C156" s="46"/>
      <c r="D156" s="46"/>
      <c r="E156" s="46"/>
      <c r="F156" s="46"/>
      <c r="G156" s="46"/>
    </row>
    <row r="157" spans="1:7">
      <c r="A157" s="46"/>
      <c r="B157" s="46"/>
      <c r="C157" s="46"/>
      <c r="D157" s="46"/>
      <c r="E157" s="46"/>
      <c r="F157" s="46"/>
      <c r="G157" s="46"/>
    </row>
    <row r="158" spans="1:7">
      <c r="A158" s="46"/>
      <c r="B158" s="46"/>
      <c r="C158" s="46"/>
      <c r="D158" s="46"/>
      <c r="E158" s="46"/>
      <c r="F158" s="46"/>
      <c r="G158" s="46"/>
    </row>
    <row r="159" spans="1:7">
      <c r="A159" s="46"/>
      <c r="B159" s="46"/>
      <c r="C159" s="46"/>
      <c r="D159" s="46"/>
      <c r="E159" s="46"/>
      <c r="F159" s="46"/>
      <c r="G159" s="46"/>
    </row>
    <row r="160" spans="1:7">
      <c r="A160" s="46"/>
      <c r="B160" s="46"/>
      <c r="C160" s="46"/>
      <c r="D160" s="46"/>
      <c r="E160" s="46"/>
      <c r="F160" s="46"/>
      <c r="G160" s="46"/>
    </row>
    <row r="161" spans="1:7">
      <c r="A161" s="46"/>
      <c r="B161" s="46"/>
      <c r="C161" s="46"/>
      <c r="D161" s="46"/>
      <c r="E161" s="46"/>
      <c r="F161" s="46"/>
      <c r="G161" s="46"/>
    </row>
    <row r="162" spans="1:7">
      <c r="A162" s="46"/>
      <c r="B162" s="46"/>
      <c r="C162" s="46"/>
      <c r="D162" s="46"/>
      <c r="E162" s="46"/>
      <c r="F162" s="46"/>
      <c r="G162" s="46"/>
    </row>
    <row r="163" spans="1:7">
      <c r="A163" s="46"/>
      <c r="B163" s="46"/>
      <c r="C163" s="46"/>
      <c r="D163" s="46"/>
      <c r="E163" s="46"/>
      <c r="F163" s="46"/>
      <c r="G163" s="46"/>
    </row>
    <row r="164" spans="1:7">
      <c r="A164" s="46"/>
      <c r="B164" s="46"/>
      <c r="C164" s="46"/>
      <c r="D164" s="46"/>
      <c r="E164" s="46"/>
      <c r="F164" s="46"/>
      <c r="G164" s="46"/>
    </row>
    <row r="165" spans="1:7">
      <c r="A165" s="46"/>
      <c r="B165" s="46"/>
      <c r="C165" s="46"/>
      <c r="D165" s="46"/>
      <c r="E165" s="46"/>
      <c r="F165" s="46"/>
      <c r="G165" s="46"/>
    </row>
    <row r="166" spans="1:7">
      <c r="A166" s="46"/>
      <c r="B166" s="46"/>
      <c r="C166" s="46"/>
      <c r="D166" s="46"/>
      <c r="E166" s="46"/>
      <c r="F166" s="46"/>
      <c r="G166" s="46"/>
    </row>
    <row r="167" spans="1:7">
      <c r="A167" s="46"/>
      <c r="B167" s="46"/>
      <c r="C167" s="46"/>
      <c r="D167" s="46"/>
      <c r="E167" s="46"/>
      <c r="F167" s="46"/>
      <c r="G167" s="46"/>
    </row>
    <row r="168" spans="1:7">
      <c r="A168" s="46"/>
      <c r="B168" s="46"/>
      <c r="C168" s="46"/>
      <c r="D168" s="46"/>
      <c r="E168" s="46"/>
      <c r="F168" s="46"/>
      <c r="G168" s="46"/>
    </row>
    <row r="169" spans="1:7">
      <c r="A169" s="46"/>
      <c r="B169" s="46"/>
      <c r="C169" s="46"/>
      <c r="D169" s="46"/>
      <c r="E169" s="46"/>
      <c r="F169" s="46"/>
      <c r="G169" s="46"/>
    </row>
    <row r="170" spans="1:7">
      <c r="A170" s="46"/>
      <c r="B170" s="46"/>
      <c r="C170" s="46"/>
      <c r="D170" s="46"/>
      <c r="E170" s="46"/>
      <c r="F170" s="46"/>
      <c r="G170" s="46"/>
    </row>
    <row r="171" spans="1:7">
      <c r="A171" s="46"/>
      <c r="B171" s="46"/>
      <c r="C171" s="46"/>
      <c r="D171" s="46"/>
      <c r="E171" s="46"/>
      <c r="F171" s="46"/>
      <c r="G171" s="46"/>
    </row>
    <row r="172" spans="1:7">
      <c r="A172" s="46"/>
      <c r="B172" s="46"/>
      <c r="C172" s="46"/>
      <c r="D172" s="46"/>
      <c r="E172" s="46"/>
      <c r="F172" s="46"/>
      <c r="G172" s="46"/>
    </row>
    <row r="173" spans="1:7">
      <c r="A173" s="46"/>
      <c r="B173" s="46"/>
      <c r="C173" s="46"/>
      <c r="D173" s="46"/>
      <c r="E173" s="46"/>
      <c r="F173" s="46"/>
      <c r="G173" s="46"/>
    </row>
    <row r="174" spans="1:7">
      <c r="A174" s="46"/>
      <c r="B174" s="46"/>
      <c r="C174" s="46"/>
      <c r="D174" s="46"/>
      <c r="E174" s="46"/>
      <c r="F174" s="46"/>
      <c r="G174" s="46"/>
    </row>
    <row r="175" spans="1:7">
      <c r="A175" s="46"/>
      <c r="B175" s="46"/>
      <c r="C175" s="46"/>
      <c r="D175" s="46"/>
      <c r="E175" s="46"/>
      <c r="F175" s="46"/>
      <c r="G175" s="46"/>
    </row>
    <row r="176" spans="1:7">
      <c r="A176" s="46"/>
      <c r="B176" s="46"/>
      <c r="C176" s="46"/>
      <c r="D176" s="46"/>
      <c r="E176" s="46"/>
      <c r="F176" s="46"/>
      <c r="G176" s="46"/>
    </row>
    <row r="177" spans="1:7">
      <c r="A177" s="46"/>
      <c r="B177" s="46"/>
      <c r="C177" s="46"/>
      <c r="D177" s="46"/>
      <c r="E177" s="46"/>
      <c r="F177" s="46"/>
      <c r="G177" s="46"/>
    </row>
    <row r="178" spans="1:7">
      <c r="A178" s="46"/>
      <c r="B178" s="46"/>
      <c r="C178" s="46"/>
      <c r="D178" s="46"/>
      <c r="E178" s="46"/>
      <c r="F178" s="46"/>
      <c r="G178" s="46"/>
    </row>
    <row r="179" spans="1:7">
      <c r="A179" s="46"/>
      <c r="B179" s="46"/>
      <c r="C179" s="46"/>
      <c r="D179" s="46"/>
      <c r="E179" s="46"/>
      <c r="F179" s="46"/>
      <c r="G179" s="46"/>
    </row>
    <row r="180" spans="1:7">
      <c r="A180" s="46"/>
      <c r="B180" s="46"/>
      <c r="C180" s="46"/>
      <c r="D180" s="46"/>
      <c r="E180" s="46"/>
      <c r="F180" s="46"/>
      <c r="G180" s="46"/>
    </row>
    <row r="181" spans="1:7">
      <c r="A181" s="46"/>
      <c r="B181" s="46"/>
      <c r="C181" s="46"/>
      <c r="D181" s="46"/>
      <c r="E181" s="46"/>
      <c r="F181" s="46"/>
      <c r="G181" s="46"/>
    </row>
    <row r="182" spans="1:7">
      <c r="A182" s="46"/>
      <c r="B182" s="46"/>
      <c r="C182" s="46"/>
      <c r="D182" s="46"/>
      <c r="E182" s="46"/>
      <c r="F182" s="46"/>
      <c r="G182" s="46"/>
    </row>
    <row r="183" spans="1:7">
      <c r="A183" s="46"/>
      <c r="B183" s="46"/>
      <c r="C183" s="46"/>
      <c r="D183" s="46"/>
      <c r="E183" s="46"/>
      <c r="F183" s="46"/>
      <c r="G183" s="46"/>
    </row>
    <row r="184" spans="1:7">
      <c r="A184" s="46"/>
      <c r="B184" s="46"/>
      <c r="C184" s="46"/>
      <c r="D184" s="46"/>
      <c r="E184" s="46"/>
      <c r="F184" s="46"/>
      <c r="G184" s="46"/>
    </row>
    <row r="185" spans="1:7">
      <c r="A185" s="46"/>
      <c r="B185" s="46"/>
      <c r="C185" s="46"/>
      <c r="D185" s="46"/>
      <c r="E185" s="46"/>
      <c r="F185" s="46"/>
      <c r="G185" s="46"/>
    </row>
    <row r="186" spans="1:7">
      <c r="A186" s="46"/>
      <c r="B186" s="46"/>
      <c r="C186" s="46"/>
      <c r="D186" s="46"/>
      <c r="E186" s="46"/>
      <c r="F186" s="46"/>
      <c r="G186" s="46"/>
    </row>
    <row r="187" spans="1:7">
      <c r="A187" s="46"/>
      <c r="B187" s="46"/>
      <c r="C187" s="46"/>
      <c r="D187" s="46"/>
      <c r="E187" s="46"/>
      <c r="F187" s="46"/>
      <c r="G187" s="46"/>
    </row>
    <row r="188" spans="1:7">
      <c r="A188" s="46"/>
      <c r="B188" s="46"/>
      <c r="C188" s="46"/>
      <c r="D188" s="46"/>
      <c r="E188" s="46"/>
      <c r="F188" s="46"/>
      <c r="G188" s="46"/>
    </row>
    <row r="189" spans="1:7">
      <c r="A189" s="46"/>
      <c r="B189" s="46"/>
      <c r="C189" s="46"/>
      <c r="D189" s="46"/>
      <c r="E189" s="46"/>
      <c r="F189" s="46"/>
      <c r="G189" s="46"/>
    </row>
    <row r="190" spans="1:7">
      <c r="A190" s="46"/>
      <c r="B190" s="46"/>
      <c r="C190" s="46"/>
      <c r="D190" s="46"/>
      <c r="E190" s="46"/>
      <c r="F190" s="46"/>
      <c r="G190" s="46"/>
    </row>
    <row r="191" spans="1:7">
      <c r="A191" s="46"/>
      <c r="B191" s="46"/>
      <c r="C191" s="46"/>
      <c r="D191" s="46"/>
      <c r="E191" s="46"/>
      <c r="F191" s="46"/>
      <c r="G191" s="46"/>
    </row>
    <row r="192" spans="1:7">
      <c r="A192" s="46"/>
      <c r="B192" s="46"/>
      <c r="C192" s="46"/>
      <c r="D192" s="46"/>
      <c r="E192" s="46"/>
      <c r="F192" s="46"/>
      <c r="G192" s="46"/>
    </row>
    <row r="193" spans="1:7">
      <c r="A193" s="46"/>
      <c r="B193" s="46"/>
      <c r="C193" s="46"/>
      <c r="D193" s="46"/>
      <c r="E193" s="46"/>
      <c r="F193" s="46"/>
      <c r="G193" s="46"/>
    </row>
    <row r="194" spans="1:7">
      <c r="A194" s="46"/>
      <c r="B194" s="46"/>
      <c r="C194" s="46"/>
      <c r="D194" s="46"/>
      <c r="E194" s="46"/>
      <c r="F194" s="46"/>
      <c r="G194" s="46"/>
    </row>
  </sheetData>
  <mergeCells count="4">
    <mergeCell ref="B2:B3"/>
    <mergeCell ref="A1:G1"/>
    <mergeCell ref="C2:G2"/>
    <mergeCell ref="A2:A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56A2C"/>
  </sheetPr>
  <dimension ref="A1"/>
  <sheetViews>
    <sheetView topLeftCell="A10" workbookViewId="0">
      <selection activeCell="N41" sqref="N41"/>
    </sheetView>
  </sheetViews>
  <sheetFormatPr defaultRowHeight="15"/>
  <cols>
    <col min="1" max="16384" width="9.140625" style="119"/>
  </cols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73"/>
  <sheetViews>
    <sheetView workbookViewId="0">
      <selection activeCell="P8" sqref="P8"/>
    </sheetView>
  </sheetViews>
  <sheetFormatPr defaultRowHeight="12"/>
  <cols>
    <col min="1" max="1" width="17.7109375" style="117" customWidth="1"/>
    <col min="2" max="2" width="11.5703125" style="117" customWidth="1"/>
    <col min="3" max="3" width="17.7109375" style="117" customWidth="1"/>
    <col min="4" max="4" width="12.42578125" style="117" customWidth="1"/>
    <col min="5" max="5" width="12" style="117" customWidth="1"/>
    <col min="6" max="6" width="12.42578125" style="117" bestFit="1" customWidth="1"/>
    <col min="7" max="7" width="1.28515625" style="117" customWidth="1"/>
    <col min="8" max="8" width="11.5703125" style="117" bestFit="1" customWidth="1"/>
    <col min="9" max="9" width="11.140625" style="117" customWidth="1"/>
    <col min="10" max="10" width="11.28515625" style="117" bestFit="1" customWidth="1"/>
    <col min="11" max="11" width="1.28515625" style="117" customWidth="1"/>
    <col min="12" max="12" width="11.28515625" style="117" customWidth="1"/>
    <col min="13" max="19" width="9.140625" style="117"/>
    <col min="20" max="20" width="15.28515625" style="117" customWidth="1"/>
    <col min="21" max="21" width="9.140625" style="117"/>
    <col min="22" max="22" width="15.28515625" style="117" customWidth="1"/>
    <col min="23" max="23" width="9.140625" style="117"/>
    <col min="24" max="24" width="23.42578125" style="117" customWidth="1"/>
    <col min="25" max="16384" width="9.140625" style="117"/>
  </cols>
  <sheetData>
    <row r="1" spans="1:14" ht="15.75" customHeight="1">
      <c r="A1" s="785" t="s">
        <v>542</v>
      </c>
      <c r="B1" s="785"/>
      <c r="C1" s="785"/>
      <c r="D1" s="785"/>
      <c r="E1" s="785"/>
      <c r="F1" s="785"/>
      <c r="G1" s="785"/>
      <c r="H1" s="785"/>
      <c r="I1" s="785"/>
      <c r="J1" s="785"/>
      <c r="K1" s="785"/>
      <c r="L1" s="785"/>
      <c r="M1" s="785"/>
      <c r="N1" s="785"/>
    </row>
    <row r="2" spans="1:14" ht="15.75" customHeight="1">
      <c r="A2" s="787" t="s">
        <v>553</v>
      </c>
      <c r="B2" s="998" t="s">
        <v>146</v>
      </c>
      <c r="C2" s="998" t="s">
        <v>147</v>
      </c>
      <c r="D2" s="786" t="s">
        <v>148</v>
      </c>
      <c r="E2" s="786"/>
      <c r="F2" s="786"/>
      <c r="G2" s="47"/>
      <c r="H2" s="786" t="s">
        <v>149</v>
      </c>
      <c r="I2" s="786"/>
      <c r="J2" s="786"/>
      <c r="K2" s="47"/>
      <c r="L2" s="786" t="s">
        <v>150</v>
      </c>
      <c r="M2" s="786"/>
      <c r="N2" s="786"/>
    </row>
    <row r="3" spans="1:14" ht="31.5" customHeight="1">
      <c r="A3" s="999"/>
      <c r="B3" s="1000"/>
      <c r="C3" s="1000"/>
      <c r="D3" s="1001" t="s">
        <v>0</v>
      </c>
      <c r="E3" s="1002" t="s">
        <v>1</v>
      </c>
      <c r="F3" s="1002" t="s">
        <v>2</v>
      </c>
      <c r="G3" s="1002"/>
      <c r="H3" s="1001" t="s">
        <v>0</v>
      </c>
      <c r="I3" s="1002" t="s">
        <v>1</v>
      </c>
      <c r="J3" s="1002" t="s">
        <v>2</v>
      </c>
      <c r="K3" s="1002"/>
      <c r="L3" s="1001" t="s">
        <v>0</v>
      </c>
      <c r="M3" s="1002" t="s">
        <v>1</v>
      </c>
      <c r="N3" s="1002" t="s">
        <v>2</v>
      </c>
    </row>
    <row r="4" spans="1:14" ht="15" customHeight="1">
      <c r="A4" s="206" t="s">
        <v>353</v>
      </c>
      <c r="B4" s="195">
        <v>314016.12076909316</v>
      </c>
      <c r="C4" s="195">
        <f>+D4+H4+L4</f>
        <v>114923.73640042667</v>
      </c>
      <c r="D4" s="195">
        <f>+E4+F4</f>
        <v>15260.76452039733</v>
      </c>
      <c r="E4" s="195">
        <v>7718.3190960877737</v>
      </c>
      <c r="F4" s="195">
        <v>7542.445424309557</v>
      </c>
      <c r="G4" s="195"/>
      <c r="H4" s="195">
        <f>+I4+J4</f>
        <v>89062.907786171359</v>
      </c>
      <c r="I4" s="195">
        <v>44753.823880032272</v>
      </c>
      <c r="J4" s="195">
        <v>44309.083906139087</v>
      </c>
      <c r="K4" s="195"/>
      <c r="L4" s="195">
        <f>+M4+N4</f>
        <v>10600.064093857993</v>
      </c>
      <c r="M4" s="195">
        <v>5314.4768597335851</v>
      </c>
      <c r="N4" s="195">
        <v>5285.5872341244076</v>
      </c>
    </row>
    <row r="5" spans="1:14" ht="15" customHeight="1">
      <c r="A5" s="215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</row>
    <row r="6" spans="1:14" ht="15" customHeight="1">
      <c r="A6" s="194" t="s">
        <v>3</v>
      </c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</row>
    <row r="7" spans="1:14" ht="15" customHeight="1">
      <c r="A7" s="214" t="s">
        <v>4</v>
      </c>
      <c r="B7" s="190">
        <v>164389.93913121216</v>
      </c>
      <c r="C7" s="190">
        <f>+D7+H7+L7</f>
        <v>61299.115798415325</v>
      </c>
      <c r="D7" s="190">
        <f>+E7+F7</f>
        <v>8980.693854126921</v>
      </c>
      <c r="E7" s="190">
        <v>4415.3921788705566</v>
      </c>
      <c r="F7" s="190">
        <v>4565.3016752563644</v>
      </c>
      <c r="G7" s="190"/>
      <c r="H7" s="190">
        <f>+I7+J7</f>
        <v>46047.326346080023</v>
      </c>
      <c r="I7" s="190">
        <v>22618.527576786437</v>
      </c>
      <c r="J7" s="190">
        <v>23428.798769293586</v>
      </c>
      <c r="K7" s="190"/>
      <c r="L7" s="190">
        <f>+M7+N7</f>
        <v>6271.0955982083833</v>
      </c>
      <c r="M7" s="190">
        <v>3063.3256939559419</v>
      </c>
      <c r="N7" s="190">
        <v>3207.7699042524409</v>
      </c>
    </row>
    <row r="8" spans="1:14" ht="15" customHeight="1">
      <c r="A8" s="214" t="s">
        <v>5</v>
      </c>
      <c r="B8" s="190">
        <v>149626.18163754034</v>
      </c>
      <c r="C8" s="190">
        <f>+D8+H8+L8</f>
        <v>53624.62060199026</v>
      </c>
      <c r="D8" s="190">
        <f>+E8+F8</f>
        <v>6280.070666270025</v>
      </c>
      <c r="E8" s="190">
        <v>3302.9269172170198</v>
      </c>
      <c r="F8" s="190">
        <v>2977.1437490530056</v>
      </c>
      <c r="G8" s="190"/>
      <c r="H8" s="190">
        <f>+I8+J8</f>
        <v>43015.581440070586</v>
      </c>
      <c r="I8" s="190">
        <v>22135.296303235362</v>
      </c>
      <c r="J8" s="190">
        <v>20880.285136835228</v>
      </c>
      <c r="K8" s="190"/>
      <c r="L8" s="190">
        <f>+M8+N8</f>
        <v>4328.9684956496485</v>
      </c>
      <c r="M8" s="190">
        <v>2251.1511657776514</v>
      </c>
      <c r="N8" s="190">
        <v>2077.8173298719971</v>
      </c>
    </row>
    <row r="9" spans="1:14" ht="15" customHeight="1">
      <c r="A9" s="194" t="s">
        <v>540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</row>
    <row r="10" spans="1:14" s="118" customFormat="1" ht="15" customHeight="1">
      <c r="A10" s="212" t="s">
        <v>352</v>
      </c>
      <c r="B10" s="188">
        <f>+B11+B12+B13</f>
        <v>63197.388893811076</v>
      </c>
      <c r="C10" s="188">
        <f t="shared" ref="C10:C45" si="0">+D10+H10+L10</f>
        <v>23333.508631237222</v>
      </c>
      <c r="D10" s="188">
        <f t="shared" ref="D10:D45" si="1">+E10+F10</f>
        <v>3127.3716712553642</v>
      </c>
      <c r="E10" s="188">
        <f>+E11+E12+E13</f>
        <v>1506.8650665483026</v>
      </c>
      <c r="F10" s="188">
        <f>+F11+F12+F13</f>
        <v>1620.5066047070613</v>
      </c>
      <c r="G10" s="188"/>
      <c r="H10" s="188">
        <f t="shared" ref="H10:H45" si="2">+I10+J10</f>
        <v>18028.475365383441</v>
      </c>
      <c r="I10" s="188">
        <f>+I11+I12+I13</f>
        <v>8654.6637066186813</v>
      </c>
      <c r="J10" s="188">
        <f>+J11+J12+J13</f>
        <v>9373.8116587647619</v>
      </c>
      <c r="K10" s="188"/>
      <c r="L10" s="188">
        <f t="shared" ref="L10:L45" si="3">+M10+N10</f>
        <v>2177.6615945984158</v>
      </c>
      <c r="M10" s="188">
        <f>+M11+M12+M13</f>
        <v>1031.1642710843093</v>
      </c>
      <c r="N10" s="188">
        <f>+N11+N12+N13</f>
        <v>1146.4973235141063</v>
      </c>
    </row>
    <row r="11" spans="1:14" ht="15" customHeight="1">
      <c r="A11" s="213" t="s">
        <v>351</v>
      </c>
      <c r="B11" s="190">
        <v>52497.329185389572</v>
      </c>
      <c r="C11" s="190">
        <f t="shared" si="0"/>
        <v>19798.353472387</v>
      </c>
      <c r="D11" s="190">
        <f t="shared" si="1"/>
        <v>2738.7493216809016</v>
      </c>
      <c r="E11" s="190">
        <v>1314.421014211609</v>
      </c>
      <c r="F11" s="190">
        <v>1424.3283074692924</v>
      </c>
      <c r="G11" s="190"/>
      <c r="H11" s="190">
        <f t="shared" si="2"/>
        <v>15155.074930283328</v>
      </c>
      <c r="I11" s="190">
        <v>7233.6102779891125</v>
      </c>
      <c r="J11" s="190">
        <v>7921.4646522942148</v>
      </c>
      <c r="K11" s="190"/>
      <c r="L11" s="190">
        <f t="shared" si="3"/>
        <v>1904.5292204227712</v>
      </c>
      <c r="M11" s="190">
        <v>903.59109670257533</v>
      </c>
      <c r="N11" s="190">
        <v>1000.9381237201958</v>
      </c>
    </row>
    <row r="12" spans="1:14" ht="15" customHeight="1">
      <c r="A12" s="213" t="s">
        <v>350</v>
      </c>
      <c r="B12" s="190">
        <v>6644.5388355986352</v>
      </c>
      <c r="C12" s="190">
        <f t="shared" si="0"/>
        <v>2212.323091243064</v>
      </c>
      <c r="D12" s="190">
        <f t="shared" si="1"/>
        <v>278.03163274143503</v>
      </c>
      <c r="E12" s="190">
        <v>150.36642684679614</v>
      </c>
      <c r="F12" s="190">
        <v>127.6652058946389</v>
      </c>
      <c r="G12" s="190"/>
      <c r="H12" s="190">
        <f t="shared" si="2"/>
        <v>1741.9228519173901</v>
      </c>
      <c r="I12" s="190">
        <v>838.22835346605461</v>
      </c>
      <c r="J12" s="190">
        <v>903.69449845133545</v>
      </c>
      <c r="K12" s="190"/>
      <c r="L12" s="190">
        <f t="shared" si="3"/>
        <v>192.36860658423882</v>
      </c>
      <c r="M12" s="190">
        <v>99.47123486422332</v>
      </c>
      <c r="N12" s="190">
        <v>92.897371720015499</v>
      </c>
    </row>
    <row r="13" spans="1:14" ht="15" customHeight="1">
      <c r="A13" s="213" t="s">
        <v>349</v>
      </c>
      <c r="B13" s="190">
        <v>4055.5208728228718</v>
      </c>
      <c r="C13" s="190">
        <f t="shared" si="0"/>
        <v>1322.8320676071585</v>
      </c>
      <c r="D13" s="190">
        <f t="shared" si="1"/>
        <v>110.59071683302739</v>
      </c>
      <c r="E13" s="190">
        <v>42.077625489897379</v>
      </c>
      <c r="F13" s="190">
        <v>68.513091343130014</v>
      </c>
      <c r="G13" s="190"/>
      <c r="H13" s="190">
        <f t="shared" si="2"/>
        <v>1131.4775831827255</v>
      </c>
      <c r="I13" s="190">
        <v>582.82507516351382</v>
      </c>
      <c r="J13" s="190">
        <v>548.65250801921161</v>
      </c>
      <c r="K13" s="190"/>
      <c r="L13" s="190">
        <f t="shared" si="3"/>
        <v>80.76376759140561</v>
      </c>
      <c r="M13" s="190">
        <v>28.10193951751079</v>
      </c>
      <c r="N13" s="190">
        <v>52.661828073894824</v>
      </c>
    </row>
    <row r="14" spans="1:14" ht="15" customHeight="1">
      <c r="A14" s="212" t="s">
        <v>348</v>
      </c>
      <c r="B14" s="188">
        <f>+B15+B16+B17</f>
        <v>19808.571590257547</v>
      </c>
      <c r="C14" s="188">
        <f t="shared" si="0"/>
        <v>10701.361078408045</v>
      </c>
      <c r="D14" s="190">
        <f t="shared" si="1"/>
        <v>1656.4118327004317</v>
      </c>
      <c r="E14" s="188">
        <f>+E15+E16+E17</f>
        <v>845.03586884224546</v>
      </c>
      <c r="F14" s="188">
        <f>+F15+F16+F17</f>
        <v>811.37596385818608</v>
      </c>
      <c r="G14" s="188"/>
      <c r="H14" s="190">
        <f t="shared" si="2"/>
        <v>7805.9062466216601</v>
      </c>
      <c r="I14" s="188">
        <f>+I15+I16+I17</f>
        <v>3889.4326416869776</v>
      </c>
      <c r="J14" s="188">
        <f>+J15+J16+J17</f>
        <v>3916.473604934683</v>
      </c>
      <c r="K14" s="188"/>
      <c r="L14" s="190">
        <f t="shared" si="3"/>
        <v>1239.042999085952</v>
      </c>
      <c r="M14" s="188">
        <f>+M15+M16+M17</f>
        <v>604.98762155215218</v>
      </c>
      <c r="N14" s="188">
        <f>+N15+N16+N17</f>
        <v>634.05537753379986</v>
      </c>
    </row>
    <row r="15" spans="1:14" ht="15" customHeight="1">
      <c r="A15" s="213" t="s">
        <v>348</v>
      </c>
      <c r="B15" s="190">
        <v>14399.966153909696</v>
      </c>
      <c r="C15" s="190">
        <f t="shared" si="0"/>
        <v>7688.1421762776909</v>
      </c>
      <c r="D15" s="190">
        <f t="shared" si="1"/>
        <v>1283.6069270099611</v>
      </c>
      <c r="E15" s="190">
        <v>654.04073169094886</v>
      </c>
      <c r="F15" s="190">
        <v>629.56619531901208</v>
      </c>
      <c r="G15" s="190"/>
      <c r="H15" s="190">
        <f t="shared" si="2"/>
        <v>5464.0903417324289</v>
      </c>
      <c r="I15" s="190">
        <v>2679.1089743660723</v>
      </c>
      <c r="J15" s="190">
        <v>2784.9813673663566</v>
      </c>
      <c r="K15" s="190"/>
      <c r="L15" s="190">
        <f t="shared" si="3"/>
        <v>940.44490753530101</v>
      </c>
      <c r="M15" s="190">
        <v>461.63830572146588</v>
      </c>
      <c r="N15" s="190">
        <v>478.80660181383513</v>
      </c>
    </row>
    <row r="16" spans="1:14" ht="15" customHeight="1">
      <c r="A16" s="213" t="s">
        <v>347</v>
      </c>
      <c r="B16" s="190">
        <v>2328.3945074443177</v>
      </c>
      <c r="C16" s="190">
        <f t="shared" si="0"/>
        <v>1402.5525845609129</v>
      </c>
      <c r="D16" s="190">
        <f t="shared" si="1"/>
        <v>123.95600160032426</v>
      </c>
      <c r="E16" s="190">
        <v>62.811237632301193</v>
      </c>
      <c r="F16" s="190">
        <v>61.144763968023064</v>
      </c>
      <c r="G16" s="190"/>
      <c r="H16" s="190">
        <f t="shared" si="2"/>
        <v>1184.5930575678628</v>
      </c>
      <c r="I16" s="190">
        <v>628.89042286863707</v>
      </c>
      <c r="J16" s="190">
        <v>555.70263469922577</v>
      </c>
      <c r="K16" s="190"/>
      <c r="L16" s="190">
        <f t="shared" si="3"/>
        <v>94.003525392725891</v>
      </c>
      <c r="M16" s="190">
        <v>39.850831834051547</v>
      </c>
      <c r="N16" s="190">
        <v>54.152693558674336</v>
      </c>
    </row>
    <row r="17" spans="1:14" ht="15" customHeight="1">
      <c r="A17" s="213" t="s">
        <v>346</v>
      </c>
      <c r="B17" s="190">
        <v>3080.2109289035307</v>
      </c>
      <c r="C17" s="190">
        <f t="shared" si="0"/>
        <v>1610.6663175694405</v>
      </c>
      <c r="D17" s="190">
        <f t="shared" si="1"/>
        <v>248.84890409014639</v>
      </c>
      <c r="E17" s="190">
        <v>128.18389951899545</v>
      </c>
      <c r="F17" s="190">
        <v>120.66500457115093</v>
      </c>
      <c r="G17" s="190"/>
      <c r="H17" s="190">
        <f t="shared" si="2"/>
        <v>1157.222847321369</v>
      </c>
      <c r="I17" s="190">
        <v>581.43324445226835</v>
      </c>
      <c r="J17" s="190">
        <v>575.7896028691008</v>
      </c>
      <c r="K17" s="190"/>
      <c r="L17" s="190">
        <f t="shared" si="3"/>
        <v>204.5945661579251</v>
      </c>
      <c r="M17" s="190">
        <v>103.49848399663475</v>
      </c>
      <c r="N17" s="190">
        <v>101.09608216129035</v>
      </c>
    </row>
    <row r="18" spans="1:14" ht="15" customHeight="1">
      <c r="A18" s="212" t="s">
        <v>345</v>
      </c>
      <c r="B18" s="188">
        <f>+B19+B20+B21</f>
        <v>22938.747538455551</v>
      </c>
      <c r="C18" s="188">
        <f t="shared" si="0"/>
        <v>7088.2079441180122</v>
      </c>
      <c r="D18" s="190">
        <f t="shared" si="1"/>
        <v>691.83192320234343</v>
      </c>
      <c r="E18" s="188">
        <f>+E19+E20+E21</f>
        <v>381.05192182741405</v>
      </c>
      <c r="F18" s="188">
        <f>+F19+F20+F21</f>
        <v>310.78000137492933</v>
      </c>
      <c r="G18" s="188"/>
      <c r="H18" s="190">
        <f t="shared" si="2"/>
        <v>5944.7347816620168</v>
      </c>
      <c r="I18" s="188">
        <f>+I19+I20+I21</f>
        <v>3047.814904282583</v>
      </c>
      <c r="J18" s="188">
        <f>+J19+J20+J21</f>
        <v>2896.9198773794337</v>
      </c>
      <c r="K18" s="188"/>
      <c r="L18" s="190">
        <f t="shared" si="3"/>
        <v>451.64123925365197</v>
      </c>
      <c r="M18" s="188">
        <f>+M19+M20+M21</f>
        <v>232.00888320003793</v>
      </c>
      <c r="N18" s="188">
        <f>+N19+N20+N21</f>
        <v>219.63235605361407</v>
      </c>
    </row>
    <row r="19" spans="1:14" ht="15" customHeight="1">
      <c r="A19" s="213" t="s">
        <v>345</v>
      </c>
      <c r="B19" s="190">
        <v>9356.1776034948289</v>
      </c>
      <c r="C19" s="190">
        <f t="shared" si="0"/>
        <v>3160.5577727403429</v>
      </c>
      <c r="D19" s="190">
        <f t="shared" si="1"/>
        <v>250.62399502777933</v>
      </c>
      <c r="E19" s="190">
        <v>112.18206867702261</v>
      </c>
      <c r="F19" s="190">
        <v>138.44192635075672</v>
      </c>
      <c r="G19" s="190"/>
      <c r="H19" s="190">
        <f t="shared" si="2"/>
        <v>2736.381255674497</v>
      </c>
      <c r="I19" s="190">
        <v>1392.2903588291101</v>
      </c>
      <c r="J19" s="190">
        <v>1344.0908968453871</v>
      </c>
      <c r="K19" s="190"/>
      <c r="L19" s="190">
        <f t="shared" si="3"/>
        <v>173.55252203806629</v>
      </c>
      <c r="M19" s="190">
        <v>71.820998064925291</v>
      </c>
      <c r="N19" s="190">
        <v>101.73152397314099</v>
      </c>
    </row>
    <row r="20" spans="1:14" ht="15" customHeight="1">
      <c r="A20" s="213" t="s">
        <v>344</v>
      </c>
      <c r="B20" s="190">
        <v>8544.9092158490748</v>
      </c>
      <c r="C20" s="190">
        <f t="shared" si="0"/>
        <v>2600.1806092900047</v>
      </c>
      <c r="D20" s="190">
        <f t="shared" si="1"/>
        <v>249.85279588578766</v>
      </c>
      <c r="E20" s="190">
        <v>144.19418520727919</v>
      </c>
      <c r="F20" s="190">
        <v>105.65861067850847</v>
      </c>
      <c r="G20" s="190"/>
      <c r="H20" s="190">
        <f t="shared" si="2"/>
        <v>2191.6642892069558</v>
      </c>
      <c r="I20" s="190">
        <v>1110.7664324078951</v>
      </c>
      <c r="J20" s="190">
        <v>1080.8978567990605</v>
      </c>
      <c r="K20" s="190"/>
      <c r="L20" s="190">
        <f t="shared" si="3"/>
        <v>158.66352419726121</v>
      </c>
      <c r="M20" s="190">
        <v>89.949460135699965</v>
      </c>
      <c r="N20" s="190">
        <v>68.714064061561245</v>
      </c>
    </row>
    <row r="21" spans="1:14" ht="15" customHeight="1">
      <c r="A21" s="213" t="s">
        <v>343</v>
      </c>
      <c r="B21" s="190">
        <v>5037.66071911165</v>
      </c>
      <c r="C21" s="190">
        <f t="shared" si="0"/>
        <v>1327.4695620876651</v>
      </c>
      <c r="D21" s="190">
        <f t="shared" si="1"/>
        <v>191.35513228877642</v>
      </c>
      <c r="E21" s="190">
        <v>124.67566794311224</v>
      </c>
      <c r="F21" s="190">
        <v>66.679464345664158</v>
      </c>
      <c r="G21" s="190"/>
      <c r="H21" s="190">
        <f t="shared" si="2"/>
        <v>1016.6892367805641</v>
      </c>
      <c r="I21" s="190">
        <v>544.75811304557783</v>
      </c>
      <c r="J21" s="190">
        <v>471.93112373498627</v>
      </c>
      <c r="K21" s="190"/>
      <c r="L21" s="190">
        <f t="shared" si="3"/>
        <v>119.42519301832449</v>
      </c>
      <c r="M21" s="190">
        <v>70.238424999412658</v>
      </c>
      <c r="N21" s="190">
        <v>49.186768018911835</v>
      </c>
    </row>
    <row r="22" spans="1:14" ht="15" customHeight="1">
      <c r="A22" s="212" t="s">
        <v>341</v>
      </c>
      <c r="B22" s="188">
        <f>+B23+B24</f>
        <v>17593.004791056439</v>
      </c>
      <c r="C22" s="188">
        <f t="shared" si="0"/>
        <v>7416.4276869811783</v>
      </c>
      <c r="D22" s="190">
        <f t="shared" si="1"/>
        <v>851.67149514982088</v>
      </c>
      <c r="E22" s="188">
        <f>+E23+E24</f>
        <v>428.32293776794722</v>
      </c>
      <c r="F22" s="188">
        <f>+F23+F24</f>
        <v>423.3485573818736</v>
      </c>
      <c r="G22" s="188"/>
      <c r="H22" s="190">
        <f t="shared" si="2"/>
        <v>5916.3474197737287</v>
      </c>
      <c r="I22" s="188">
        <f>+I23+I24</f>
        <v>3143.1869952976222</v>
      </c>
      <c r="J22" s="188">
        <f>+J23+J24</f>
        <v>2773.160424476107</v>
      </c>
      <c r="K22" s="188"/>
      <c r="L22" s="190">
        <f t="shared" si="3"/>
        <v>648.40877205762877</v>
      </c>
      <c r="M22" s="188">
        <f>+M23+M24</f>
        <v>319.81657793216823</v>
      </c>
      <c r="N22" s="188">
        <f>+N23+N24</f>
        <v>328.59219412546059</v>
      </c>
    </row>
    <row r="23" spans="1:14" ht="15" customHeight="1">
      <c r="A23" s="213" t="s">
        <v>341</v>
      </c>
      <c r="B23" s="190">
        <v>14576.43811913677</v>
      </c>
      <c r="C23" s="190">
        <f t="shared" si="0"/>
        <v>6352.372499575813</v>
      </c>
      <c r="D23" s="190">
        <f t="shared" si="1"/>
        <v>745.08266291027223</v>
      </c>
      <c r="E23" s="190">
        <v>363.78669041153501</v>
      </c>
      <c r="F23" s="190">
        <v>381.29597249873723</v>
      </c>
      <c r="G23" s="190"/>
      <c r="H23" s="190">
        <f t="shared" si="2"/>
        <v>5046.1936547367641</v>
      </c>
      <c r="I23" s="190">
        <v>2683.4363298012331</v>
      </c>
      <c r="J23" s="190">
        <v>2362.757324935531</v>
      </c>
      <c r="K23" s="190"/>
      <c r="L23" s="190">
        <f t="shared" si="3"/>
        <v>561.09618192877633</v>
      </c>
      <c r="M23" s="190">
        <v>269.23097594138159</v>
      </c>
      <c r="N23" s="190">
        <v>291.8652059873948</v>
      </c>
    </row>
    <row r="24" spans="1:14" ht="15" customHeight="1">
      <c r="A24" s="213" t="s">
        <v>340</v>
      </c>
      <c r="B24" s="190">
        <v>3016.5666719196706</v>
      </c>
      <c r="C24" s="190">
        <f t="shared" si="0"/>
        <v>1064.0551874053663</v>
      </c>
      <c r="D24" s="190">
        <f t="shared" si="1"/>
        <v>106.58883223954857</v>
      </c>
      <c r="E24" s="190">
        <v>64.536247356412204</v>
      </c>
      <c r="F24" s="190">
        <v>42.052584883136369</v>
      </c>
      <c r="G24" s="190"/>
      <c r="H24" s="190">
        <f t="shared" si="2"/>
        <v>870.1537650369653</v>
      </c>
      <c r="I24" s="190">
        <v>459.75066549638922</v>
      </c>
      <c r="J24" s="190">
        <v>410.40309954057614</v>
      </c>
      <c r="K24" s="190"/>
      <c r="L24" s="190">
        <f t="shared" si="3"/>
        <v>87.312590128852392</v>
      </c>
      <c r="M24" s="190">
        <v>50.585601990786614</v>
      </c>
      <c r="N24" s="190">
        <v>36.726988138065778</v>
      </c>
    </row>
    <row r="25" spans="1:14" ht="15" customHeight="1">
      <c r="A25" s="212" t="s">
        <v>339</v>
      </c>
      <c r="B25" s="188">
        <f>+B26+B27+B28</f>
        <v>21823.366008780307</v>
      </c>
      <c r="C25" s="188">
        <f t="shared" si="0"/>
        <v>8049.2149852518869</v>
      </c>
      <c r="D25" s="190">
        <f t="shared" si="1"/>
        <v>1133.3872915788106</v>
      </c>
      <c r="E25" s="188">
        <f>+E26+E27+E28</f>
        <v>603.52502377767041</v>
      </c>
      <c r="F25" s="188">
        <f>+F26+F27+F28</f>
        <v>529.86226780114032</v>
      </c>
      <c r="G25" s="188"/>
      <c r="H25" s="190">
        <f t="shared" si="2"/>
        <v>6173.2165229543152</v>
      </c>
      <c r="I25" s="188">
        <f>+I26+I27+I28</f>
        <v>3323.9963242661047</v>
      </c>
      <c r="J25" s="188">
        <f>+J26+J27+J28</f>
        <v>2849.2201986882101</v>
      </c>
      <c r="K25" s="188"/>
      <c r="L25" s="190">
        <f t="shared" si="3"/>
        <v>742.61117071876117</v>
      </c>
      <c r="M25" s="188">
        <f>+M26+M27+M28</f>
        <v>414.98269360741244</v>
      </c>
      <c r="N25" s="188">
        <f>+N26+N27+N28</f>
        <v>327.62847711134873</v>
      </c>
    </row>
    <row r="26" spans="1:14" ht="15" customHeight="1">
      <c r="A26" s="213" t="s">
        <v>339</v>
      </c>
      <c r="B26" s="190">
        <v>11768.426711672631</v>
      </c>
      <c r="C26" s="190">
        <f t="shared" si="0"/>
        <v>4636.4828441426507</v>
      </c>
      <c r="D26" s="190">
        <f t="shared" si="1"/>
        <v>666.15219838416215</v>
      </c>
      <c r="E26" s="190">
        <v>361.99436584910899</v>
      </c>
      <c r="F26" s="190">
        <v>304.1578325350531</v>
      </c>
      <c r="G26" s="190"/>
      <c r="H26" s="190">
        <f t="shared" si="2"/>
        <v>3534.3801957693404</v>
      </c>
      <c r="I26" s="190">
        <v>1912.7736124925025</v>
      </c>
      <c r="J26" s="190">
        <v>1621.6065832768381</v>
      </c>
      <c r="K26" s="190"/>
      <c r="L26" s="190">
        <f t="shared" si="3"/>
        <v>435.95044998914807</v>
      </c>
      <c r="M26" s="190">
        <v>245.2479931370155</v>
      </c>
      <c r="N26" s="190">
        <v>190.7024568521326</v>
      </c>
    </row>
    <row r="27" spans="1:14" ht="15" customHeight="1">
      <c r="A27" s="213" t="s">
        <v>338</v>
      </c>
      <c r="B27" s="190">
        <v>4963.5995687339764</v>
      </c>
      <c r="C27" s="190">
        <f t="shared" si="0"/>
        <v>1823.1844714264407</v>
      </c>
      <c r="D27" s="190">
        <f t="shared" si="1"/>
        <v>269.38186744629076</v>
      </c>
      <c r="E27" s="190">
        <v>132.87405445221546</v>
      </c>
      <c r="F27" s="190">
        <v>136.50781299407529</v>
      </c>
      <c r="G27" s="190"/>
      <c r="H27" s="190">
        <f t="shared" si="2"/>
        <v>1380.5173977023153</v>
      </c>
      <c r="I27" s="190">
        <v>740.95251625462993</v>
      </c>
      <c r="J27" s="190">
        <v>639.56488144768537</v>
      </c>
      <c r="K27" s="190"/>
      <c r="L27" s="190">
        <f t="shared" si="3"/>
        <v>173.28520627783462</v>
      </c>
      <c r="M27" s="190">
        <v>92.630055959783832</v>
      </c>
      <c r="N27" s="190">
        <v>80.655150318050801</v>
      </c>
    </row>
    <row r="28" spans="1:14" ht="15" customHeight="1">
      <c r="A28" s="213" t="s">
        <v>337</v>
      </c>
      <c r="B28" s="190">
        <v>5091.3397283737004</v>
      </c>
      <c r="C28" s="190">
        <f t="shared" si="0"/>
        <v>1589.5476696827952</v>
      </c>
      <c r="D28" s="190">
        <f t="shared" si="1"/>
        <v>197.85322574835791</v>
      </c>
      <c r="E28" s="190">
        <v>108.65660347634599</v>
      </c>
      <c r="F28" s="190">
        <v>89.196622272011922</v>
      </c>
      <c r="G28" s="190"/>
      <c r="H28" s="190">
        <f t="shared" si="2"/>
        <v>1258.3189294826589</v>
      </c>
      <c r="I28" s="190">
        <v>670.2701955189724</v>
      </c>
      <c r="J28" s="190">
        <v>588.04873396368635</v>
      </c>
      <c r="K28" s="190"/>
      <c r="L28" s="190">
        <f t="shared" si="3"/>
        <v>133.37551445177846</v>
      </c>
      <c r="M28" s="190">
        <v>77.104644510613142</v>
      </c>
      <c r="N28" s="190">
        <v>56.270869941165309</v>
      </c>
    </row>
    <row r="29" spans="1:14" ht="15" customHeight="1">
      <c r="A29" s="212" t="s">
        <v>336</v>
      </c>
      <c r="B29" s="188">
        <f>+B30+B31</f>
        <v>8325.5841700438887</v>
      </c>
      <c r="C29" s="188">
        <f t="shared" si="0"/>
        <v>2764.3706907325845</v>
      </c>
      <c r="D29" s="190">
        <f t="shared" si="1"/>
        <v>329.57885229630853</v>
      </c>
      <c r="E29" s="188">
        <f>+E30+E31</f>
        <v>157.93540300816261</v>
      </c>
      <c r="F29" s="188">
        <f>+F30+F31</f>
        <v>171.64344928814592</v>
      </c>
      <c r="G29" s="188"/>
      <c r="H29" s="190">
        <f t="shared" si="2"/>
        <v>2218.9194157548418</v>
      </c>
      <c r="I29" s="188">
        <f>+I30+I31</f>
        <v>1094.2195716061167</v>
      </c>
      <c r="J29" s="188">
        <f>+J30+J31</f>
        <v>1124.6998441487249</v>
      </c>
      <c r="K29" s="188"/>
      <c r="L29" s="190">
        <f t="shared" si="3"/>
        <v>215.87242268143433</v>
      </c>
      <c r="M29" s="188">
        <f>+M30+M31</f>
        <v>100.23220364205054</v>
      </c>
      <c r="N29" s="188">
        <f>+N30+N31</f>
        <v>115.64021903938379</v>
      </c>
    </row>
    <row r="30" spans="1:14" ht="15" customHeight="1">
      <c r="A30" s="213" t="s">
        <v>336</v>
      </c>
      <c r="B30" s="190">
        <v>7270.6372287911199</v>
      </c>
      <c r="C30" s="190">
        <f t="shared" si="0"/>
        <v>2378.1793346359341</v>
      </c>
      <c r="D30" s="190">
        <f t="shared" si="1"/>
        <v>267.75669621705197</v>
      </c>
      <c r="E30" s="190">
        <v>122.54871278213874</v>
      </c>
      <c r="F30" s="190">
        <v>145.20798343491325</v>
      </c>
      <c r="G30" s="190"/>
      <c r="H30" s="190">
        <f t="shared" si="2"/>
        <v>1940.5711897609913</v>
      </c>
      <c r="I30" s="190">
        <v>958.70051623291442</v>
      </c>
      <c r="J30" s="190">
        <v>981.87067352807696</v>
      </c>
      <c r="K30" s="190"/>
      <c r="L30" s="190">
        <f t="shared" si="3"/>
        <v>169.85144865789098</v>
      </c>
      <c r="M30" s="190">
        <v>71.929615338280129</v>
      </c>
      <c r="N30" s="190">
        <v>97.921833319610855</v>
      </c>
    </row>
    <row r="31" spans="1:14" ht="15" customHeight="1">
      <c r="A31" s="213" t="s">
        <v>335</v>
      </c>
      <c r="B31" s="190">
        <v>1054.9469412527683</v>
      </c>
      <c r="C31" s="190">
        <f t="shared" si="0"/>
        <v>386.19135609665</v>
      </c>
      <c r="D31" s="190">
        <f t="shared" si="1"/>
        <v>61.822156079256537</v>
      </c>
      <c r="E31" s="190">
        <v>35.386690226023873</v>
      </c>
      <c r="F31" s="190">
        <v>26.435465853232664</v>
      </c>
      <c r="G31" s="190"/>
      <c r="H31" s="190">
        <f t="shared" si="2"/>
        <v>278.34822599385012</v>
      </c>
      <c r="I31" s="190">
        <v>135.51905537320221</v>
      </c>
      <c r="J31" s="190">
        <v>142.82917062064791</v>
      </c>
      <c r="K31" s="190"/>
      <c r="L31" s="190">
        <f t="shared" si="3"/>
        <v>46.020974023543339</v>
      </c>
      <c r="M31" s="190">
        <v>28.302588303770403</v>
      </c>
      <c r="N31" s="190">
        <v>17.718385719772936</v>
      </c>
    </row>
    <row r="32" spans="1:14" ht="15" customHeight="1">
      <c r="A32" s="212" t="s">
        <v>334</v>
      </c>
      <c r="B32" s="188">
        <v>7271.3990257266569</v>
      </c>
      <c r="C32" s="188">
        <f t="shared" si="0"/>
        <v>2349.2149804030482</v>
      </c>
      <c r="D32" s="190">
        <f t="shared" si="1"/>
        <v>222.39652854429193</v>
      </c>
      <c r="E32" s="188">
        <v>124.40770431853727</v>
      </c>
      <c r="F32" s="188">
        <v>97.988824225754655</v>
      </c>
      <c r="G32" s="188"/>
      <c r="H32" s="190">
        <f t="shared" si="2"/>
        <v>2005.785645168158</v>
      </c>
      <c r="I32" s="188">
        <v>1044.0033913956363</v>
      </c>
      <c r="J32" s="188">
        <v>961.7822537725217</v>
      </c>
      <c r="K32" s="188"/>
      <c r="L32" s="190">
        <f t="shared" si="3"/>
        <v>121.03280669059811</v>
      </c>
      <c r="M32" s="188">
        <v>59.595362423410684</v>
      </c>
      <c r="N32" s="188">
        <v>61.437444267187416</v>
      </c>
    </row>
    <row r="33" spans="1:16" ht="15" customHeight="1">
      <c r="A33" s="213" t="s">
        <v>334</v>
      </c>
      <c r="B33" s="190">
        <v>7271.3990257266569</v>
      </c>
      <c r="C33" s="190">
        <f t="shared" si="0"/>
        <v>2349.2149804030482</v>
      </c>
      <c r="D33" s="190">
        <f t="shared" si="1"/>
        <v>222.39652854429193</v>
      </c>
      <c r="E33" s="190">
        <v>124.40770431853727</v>
      </c>
      <c r="F33" s="190">
        <v>97.988824225754655</v>
      </c>
      <c r="G33" s="190"/>
      <c r="H33" s="190">
        <f t="shared" si="2"/>
        <v>2005.785645168158</v>
      </c>
      <c r="I33" s="190">
        <v>1044.0033913956363</v>
      </c>
      <c r="J33" s="190">
        <v>961.7822537725217</v>
      </c>
      <c r="K33" s="190"/>
      <c r="L33" s="190">
        <f t="shared" si="3"/>
        <v>121.03280669059811</v>
      </c>
      <c r="M33" s="190">
        <v>59.595362423410684</v>
      </c>
      <c r="N33" s="190">
        <v>61.437444267187416</v>
      </c>
    </row>
    <row r="34" spans="1:16" ht="15" customHeight="1">
      <c r="A34" s="212" t="s">
        <v>333</v>
      </c>
      <c r="B34" s="188">
        <f>+B35+B36+B37</f>
        <v>25363.629930133691</v>
      </c>
      <c r="C34" s="188">
        <f t="shared" si="0"/>
        <v>9912.7320049123628</v>
      </c>
      <c r="D34" s="190">
        <f t="shared" si="1"/>
        <v>832.72778418764881</v>
      </c>
      <c r="E34" s="188">
        <f>+E35+E36+E37</f>
        <v>433.02757901159316</v>
      </c>
      <c r="F34" s="188">
        <f>+F35+F36+F37</f>
        <v>399.70020517605565</v>
      </c>
      <c r="G34" s="188"/>
      <c r="H34" s="190">
        <f t="shared" si="2"/>
        <v>8457.9663469963707</v>
      </c>
      <c r="I34" s="188">
        <f>+I35+I36+I37</f>
        <v>4384.5618664952835</v>
      </c>
      <c r="J34" s="188">
        <f>+J35+J36+J37</f>
        <v>4073.4044805010863</v>
      </c>
      <c r="K34" s="188"/>
      <c r="L34" s="190">
        <f t="shared" si="3"/>
        <v>622.0378737283429</v>
      </c>
      <c r="M34" s="188">
        <f>+M35+M36+M37</f>
        <v>334.65371904159758</v>
      </c>
      <c r="N34" s="188">
        <f>+N35+N36+N37</f>
        <v>287.38415468674538</v>
      </c>
    </row>
    <row r="35" spans="1:16" ht="15" customHeight="1">
      <c r="A35" s="213" t="s">
        <v>333</v>
      </c>
      <c r="B35" s="190">
        <v>10414.181397537361</v>
      </c>
      <c r="C35" s="190">
        <f t="shared" si="0"/>
        <v>4941.9117976409761</v>
      </c>
      <c r="D35" s="190">
        <f t="shared" si="1"/>
        <v>440.38777547256115</v>
      </c>
      <c r="E35" s="190">
        <v>224.7072227989035</v>
      </c>
      <c r="F35" s="190">
        <v>215.68055267365764</v>
      </c>
      <c r="G35" s="190"/>
      <c r="H35" s="190">
        <f t="shared" si="2"/>
        <v>4156.3277269100308</v>
      </c>
      <c r="I35" s="190">
        <v>2145.4829970356855</v>
      </c>
      <c r="J35" s="190">
        <v>2010.8447298743458</v>
      </c>
      <c r="K35" s="190"/>
      <c r="L35" s="190">
        <f t="shared" si="3"/>
        <v>345.19629525838411</v>
      </c>
      <c r="M35" s="190">
        <v>185.79506737220288</v>
      </c>
      <c r="N35" s="190">
        <v>159.40122788618126</v>
      </c>
    </row>
    <row r="36" spans="1:16" ht="15" customHeight="1">
      <c r="A36" s="213" t="s">
        <v>332</v>
      </c>
      <c r="B36" s="190">
        <v>7619.8389718968911</v>
      </c>
      <c r="C36" s="190">
        <f t="shared" si="0"/>
        <v>2329.2608541737709</v>
      </c>
      <c r="D36" s="190">
        <f t="shared" si="1"/>
        <v>170.24461531627099</v>
      </c>
      <c r="E36" s="190">
        <v>93.131515959346999</v>
      </c>
      <c r="F36" s="190">
        <v>77.11309935692401</v>
      </c>
      <c r="G36" s="190"/>
      <c r="H36" s="190">
        <f t="shared" si="2"/>
        <v>2036.1833006225079</v>
      </c>
      <c r="I36" s="190">
        <v>1146.2381508861947</v>
      </c>
      <c r="J36" s="190">
        <v>889.94514973631306</v>
      </c>
      <c r="K36" s="190"/>
      <c r="L36" s="190">
        <f t="shared" si="3"/>
        <v>122.8329382349921</v>
      </c>
      <c r="M36" s="190">
        <v>66.81312222578002</v>
      </c>
      <c r="N36" s="190">
        <v>56.019816009212072</v>
      </c>
    </row>
    <row r="37" spans="1:16" ht="15" customHeight="1">
      <c r="A37" s="213" t="s">
        <v>331</v>
      </c>
      <c r="B37" s="190">
        <v>7329.6095606994377</v>
      </c>
      <c r="C37" s="190">
        <f t="shared" si="0"/>
        <v>2641.5593530976134</v>
      </c>
      <c r="D37" s="190">
        <f t="shared" si="1"/>
        <v>222.0953933988167</v>
      </c>
      <c r="E37" s="190">
        <v>115.1888402533427</v>
      </c>
      <c r="F37" s="190">
        <v>106.90655314547399</v>
      </c>
      <c r="G37" s="190"/>
      <c r="H37" s="190">
        <f t="shared" si="2"/>
        <v>2265.4553194638302</v>
      </c>
      <c r="I37" s="190">
        <v>1092.8407185734031</v>
      </c>
      <c r="J37" s="190">
        <v>1172.6146008904273</v>
      </c>
      <c r="K37" s="190"/>
      <c r="L37" s="190">
        <f t="shared" si="3"/>
        <v>154.00864023496672</v>
      </c>
      <c r="M37" s="190">
        <v>82.045529443614683</v>
      </c>
      <c r="N37" s="190">
        <v>71.963110791352037</v>
      </c>
    </row>
    <row r="38" spans="1:16" ht="15" customHeight="1">
      <c r="A38" s="212" t="s">
        <v>330</v>
      </c>
      <c r="B38" s="188">
        <v>15011.278634186179</v>
      </c>
      <c r="C38" s="188">
        <f t="shared" si="0"/>
        <v>4654.2969387216417</v>
      </c>
      <c r="D38" s="190">
        <f t="shared" si="1"/>
        <v>591.00460838696688</v>
      </c>
      <c r="E38" s="188">
        <v>326.7311031390368</v>
      </c>
      <c r="F38" s="188">
        <v>264.27350524793007</v>
      </c>
      <c r="G38" s="188"/>
      <c r="H38" s="190">
        <f t="shared" si="2"/>
        <v>3697.8500444873675</v>
      </c>
      <c r="I38" s="188">
        <v>1946.4076731484649</v>
      </c>
      <c r="J38" s="188">
        <v>1751.4423713389026</v>
      </c>
      <c r="K38" s="188"/>
      <c r="L38" s="190">
        <f t="shared" si="3"/>
        <v>365.44228584730672</v>
      </c>
      <c r="M38" s="188">
        <v>197.21536055431076</v>
      </c>
      <c r="N38" s="188">
        <v>168.22692529299596</v>
      </c>
    </row>
    <row r="39" spans="1:16" ht="15" customHeight="1">
      <c r="A39" s="213" t="s">
        <v>330</v>
      </c>
      <c r="B39" s="190">
        <v>15011.278634186179</v>
      </c>
      <c r="C39" s="190">
        <f t="shared" si="0"/>
        <v>4654.2969387216417</v>
      </c>
      <c r="D39" s="190">
        <f t="shared" si="1"/>
        <v>591.00460838696688</v>
      </c>
      <c r="E39" s="190">
        <v>326.7311031390368</v>
      </c>
      <c r="F39" s="190">
        <v>264.27350524793007</v>
      </c>
      <c r="G39" s="190"/>
      <c r="H39" s="190">
        <f t="shared" si="2"/>
        <v>3697.8500444873675</v>
      </c>
      <c r="I39" s="190">
        <v>1946.4076731484649</v>
      </c>
      <c r="J39" s="190">
        <v>1751.4423713389026</v>
      </c>
      <c r="K39" s="190"/>
      <c r="L39" s="190">
        <f t="shared" si="3"/>
        <v>365.44228584730672</v>
      </c>
      <c r="M39" s="190">
        <v>197.21536055431076</v>
      </c>
      <c r="N39" s="190">
        <v>168.22692529299596</v>
      </c>
    </row>
    <row r="40" spans="1:16" ht="15" customHeight="1">
      <c r="A40" s="212" t="s">
        <v>329</v>
      </c>
      <c r="B40" s="188">
        <v>11657.271527884126</v>
      </c>
      <c r="C40" s="188">
        <f t="shared" si="0"/>
        <v>5847.3010252487147</v>
      </c>
      <c r="D40" s="190">
        <f t="shared" si="1"/>
        <v>1038.9125745360539</v>
      </c>
      <c r="E40" s="188">
        <v>554.75533537038734</v>
      </c>
      <c r="F40" s="188">
        <v>484.15723916566645</v>
      </c>
      <c r="G40" s="188"/>
      <c r="H40" s="190">
        <f t="shared" si="2"/>
        <v>4051.3498913033027</v>
      </c>
      <c r="I40" s="188">
        <v>2108.5561638327067</v>
      </c>
      <c r="J40" s="188">
        <v>1942.793727470596</v>
      </c>
      <c r="K40" s="188"/>
      <c r="L40" s="190">
        <f t="shared" si="3"/>
        <v>757.03855940935853</v>
      </c>
      <c r="M40" s="188">
        <v>405.04271161374686</v>
      </c>
      <c r="N40" s="188">
        <v>351.99584779561167</v>
      </c>
    </row>
    <row r="41" spans="1:16" ht="15" customHeight="1">
      <c r="A41" s="213" t="s">
        <v>329</v>
      </c>
      <c r="B41" s="190">
        <v>11657.271527884126</v>
      </c>
      <c r="C41" s="190">
        <f t="shared" si="0"/>
        <v>5847.3010252487147</v>
      </c>
      <c r="D41" s="190">
        <f t="shared" si="1"/>
        <v>1038.9125745360539</v>
      </c>
      <c r="E41" s="190">
        <v>554.75533537038734</v>
      </c>
      <c r="F41" s="190">
        <v>484.15723916566645</v>
      </c>
      <c r="G41" s="190"/>
      <c r="H41" s="190">
        <f t="shared" si="2"/>
        <v>4051.3498913033027</v>
      </c>
      <c r="I41" s="190">
        <v>2108.5561638327067</v>
      </c>
      <c r="J41" s="190">
        <v>1942.793727470596</v>
      </c>
      <c r="K41" s="190"/>
      <c r="L41" s="190">
        <f t="shared" si="3"/>
        <v>757.03855940935853</v>
      </c>
      <c r="M41" s="190">
        <v>405.04271161374686</v>
      </c>
      <c r="N41" s="190">
        <v>351.99584779561167</v>
      </c>
    </row>
    <row r="42" spans="1:16" ht="15" customHeight="1">
      <c r="A42" s="212" t="s">
        <v>328</v>
      </c>
      <c r="B42" s="188">
        <v>67826.643675461644</v>
      </c>
      <c r="C42" s="188">
        <f t="shared" si="0"/>
        <v>21936.081241129472</v>
      </c>
      <c r="D42" s="190">
        <f t="shared" si="1"/>
        <v>3275.6464261303036</v>
      </c>
      <c r="E42" s="188">
        <v>1603.9446219486997</v>
      </c>
      <c r="F42" s="188">
        <v>1671.7018041816041</v>
      </c>
      <c r="G42" s="188"/>
      <c r="H42" s="190">
        <f t="shared" si="2"/>
        <v>16371.76073304869</v>
      </c>
      <c r="I42" s="188">
        <v>8032.0742346310699</v>
      </c>
      <c r="J42" s="188">
        <v>8339.6864984176191</v>
      </c>
      <c r="K42" s="188"/>
      <c r="L42" s="190">
        <f t="shared" si="3"/>
        <v>2288.6740819504776</v>
      </c>
      <c r="M42" s="188">
        <v>1124.9775461301199</v>
      </c>
      <c r="N42" s="188">
        <v>1163.6965358203574</v>
      </c>
    </row>
    <row r="43" spans="1:16" ht="15" customHeight="1">
      <c r="A43" s="213" t="s">
        <v>328</v>
      </c>
      <c r="B43" s="190">
        <v>67826.643675461644</v>
      </c>
      <c r="C43" s="190">
        <f t="shared" si="0"/>
        <v>21936.081241129472</v>
      </c>
      <c r="D43" s="190">
        <f t="shared" si="1"/>
        <v>3275.6464261303036</v>
      </c>
      <c r="E43" s="190">
        <v>1603.9446219486997</v>
      </c>
      <c r="F43" s="190">
        <v>1671.7018041816041</v>
      </c>
      <c r="G43" s="190"/>
      <c r="H43" s="190">
        <f t="shared" si="2"/>
        <v>16371.76073304869</v>
      </c>
      <c r="I43" s="190">
        <v>8032.0742346310699</v>
      </c>
      <c r="J43" s="190">
        <v>8339.6864984176191</v>
      </c>
      <c r="K43" s="190"/>
      <c r="L43" s="190">
        <f t="shared" si="3"/>
        <v>2288.6740819504776</v>
      </c>
      <c r="M43" s="190">
        <v>1124.9775461301199</v>
      </c>
      <c r="N43" s="190">
        <v>1163.6965358203574</v>
      </c>
    </row>
    <row r="44" spans="1:16" ht="15" customHeight="1">
      <c r="A44" s="212" t="s">
        <v>327</v>
      </c>
      <c r="B44" s="188">
        <v>33199.23498314344</v>
      </c>
      <c r="C44" s="188">
        <f t="shared" si="0"/>
        <v>10871.019193254173</v>
      </c>
      <c r="D44" s="190">
        <f t="shared" si="1"/>
        <v>1509.8235324289431</v>
      </c>
      <c r="E44" s="188">
        <v>752.71653052775855</v>
      </c>
      <c r="F44" s="188">
        <v>757.10700190118462</v>
      </c>
      <c r="G44" s="188"/>
      <c r="H44" s="190">
        <f t="shared" si="2"/>
        <v>8390.5953729890498</v>
      </c>
      <c r="I44" s="188">
        <v>4084.9064067566592</v>
      </c>
      <c r="J44" s="188">
        <v>4305.6889662323902</v>
      </c>
      <c r="K44" s="188"/>
      <c r="L44" s="190">
        <f t="shared" si="3"/>
        <v>970.6002878361794</v>
      </c>
      <c r="M44" s="188">
        <v>489.79990895231958</v>
      </c>
      <c r="N44" s="188">
        <v>480.80037888385976</v>
      </c>
    </row>
    <row r="45" spans="1:16" ht="15" customHeight="1">
      <c r="A45" s="1003" t="s">
        <v>327</v>
      </c>
      <c r="B45" s="190">
        <v>33199.23498314344</v>
      </c>
      <c r="C45" s="190">
        <f t="shared" si="0"/>
        <v>10871.019193254173</v>
      </c>
      <c r="D45" s="190">
        <f t="shared" si="1"/>
        <v>1509.8235324289431</v>
      </c>
      <c r="E45" s="190">
        <v>752.71653052775855</v>
      </c>
      <c r="F45" s="190">
        <v>757.10700190118462</v>
      </c>
      <c r="G45" s="190"/>
      <c r="H45" s="190">
        <f t="shared" si="2"/>
        <v>8390.5953729890498</v>
      </c>
      <c r="I45" s="190">
        <v>4084.9064067566592</v>
      </c>
      <c r="J45" s="190">
        <v>4305.6889662323902</v>
      </c>
      <c r="K45" s="190"/>
      <c r="L45" s="190">
        <f t="shared" si="3"/>
        <v>970.6002878361794</v>
      </c>
      <c r="M45" s="190">
        <v>489.79990895231958</v>
      </c>
      <c r="N45" s="190">
        <v>480.80037888385976</v>
      </c>
    </row>
    <row r="46" spans="1:16" ht="15" customHeight="1">
      <c r="A46" s="952"/>
      <c r="B46" s="952"/>
      <c r="C46" s="952"/>
      <c r="D46" s="952"/>
      <c r="E46" s="952"/>
      <c r="F46" s="952"/>
      <c r="G46" s="952"/>
      <c r="H46" s="952"/>
      <c r="I46" s="952"/>
      <c r="J46" s="952"/>
      <c r="K46" s="952"/>
      <c r="L46" s="952"/>
      <c r="M46" s="952"/>
      <c r="N46" s="952"/>
      <c r="O46" s="952"/>
      <c r="P46" s="952"/>
    </row>
    <row r="47" spans="1:16" ht="15" customHeight="1">
      <c r="A47" s="952"/>
      <c r="B47" s="952"/>
      <c r="C47" s="952"/>
      <c r="D47" s="952"/>
      <c r="E47" s="952"/>
      <c r="F47" s="952"/>
      <c r="G47" s="952"/>
      <c r="H47" s="952"/>
      <c r="I47" s="952"/>
      <c r="J47" s="952"/>
      <c r="K47" s="952"/>
      <c r="L47" s="952"/>
      <c r="M47" s="952"/>
      <c r="N47" s="952"/>
      <c r="O47" s="952"/>
      <c r="P47" s="952"/>
    </row>
    <row r="48" spans="1:16" ht="15" customHeight="1">
      <c r="A48" s="952"/>
      <c r="B48" s="952"/>
      <c r="C48" s="952"/>
      <c r="D48" s="952"/>
      <c r="E48" s="952"/>
      <c r="F48" s="952"/>
      <c r="G48" s="952"/>
      <c r="H48" s="952"/>
      <c r="I48" s="952"/>
      <c r="J48" s="952"/>
      <c r="K48" s="952"/>
      <c r="L48" s="952"/>
      <c r="M48" s="952"/>
      <c r="N48" s="952"/>
      <c r="O48" s="952"/>
      <c r="P48" s="952"/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</sheetData>
  <mergeCells count="7">
    <mergeCell ref="A1:N1"/>
    <mergeCell ref="L2:N2"/>
    <mergeCell ref="D2:F2"/>
    <mergeCell ref="A2:A3"/>
    <mergeCell ref="B2:B3"/>
    <mergeCell ref="C2:C3"/>
    <mergeCell ref="H2:J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4"/>
  <sheetViews>
    <sheetView workbookViewId="0">
      <selection activeCell="T28" sqref="T28"/>
    </sheetView>
  </sheetViews>
  <sheetFormatPr defaultRowHeight="12"/>
  <cols>
    <col min="1" max="1" width="17" style="121" customWidth="1"/>
    <col min="2" max="2" width="9.5703125" style="121" bestFit="1" customWidth="1"/>
    <col min="3" max="3" width="16.5703125" style="121" customWidth="1"/>
    <col min="4" max="4" width="11" style="121" customWidth="1"/>
    <col min="5" max="5" width="10.85546875" style="121" customWidth="1"/>
    <col min="6" max="6" width="9.28515625" style="121" bestFit="1" customWidth="1"/>
    <col min="7" max="7" width="2.7109375" style="121" customWidth="1"/>
    <col min="8" max="8" width="8" style="121" customWidth="1"/>
    <col min="9" max="10" width="9.28515625" style="121" bestFit="1" customWidth="1"/>
    <col min="11" max="11" width="2.42578125" style="121" customWidth="1"/>
    <col min="12" max="12" width="9.140625" style="121"/>
    <col min="13" max="13" width="9.140625" style="121" customWidth="1"/>
    <col min="14" max="14" width="9.28515625" style="121" bestFit="1" customWidth="1"/>
    <col min="15" max="16384" width="9.140625" style="121"/>
  </cols>
  <sheetData>
    <row r="1" spans="1:16" ht="12" customHeight="1">
      <c r="A1" s="788" t="s">
        <v>151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</row>
    <row r="2" spans="1:16" ht="15" customHeight="1">
      <c r="A2" s="790" t="s">
        <v>553</v>
      </c>
      <c r="B2" s="1045" t="s">
        <v>152</v>
      </c>
      <c r="C2" s="1045" t="s">
        <v>153</v>
      </c>
      <c r="D2" s="789" t="s">
        <v>154</v>
      </c>
      <c r="E2" s="789"/>
      <c r="F2" s="789"/>
      <c r="G2" s="220"/>
      <c r="H2" s="789" t="s">
        <v>155</v>
      </c>
      <c r="I2" s="789"/>
      <c r="J2" s="789"/>
      <c r="K2" s="220"/>
      <c r="L2" s="789" t="s">
        <v>156</v>
      </c>
      <c r="M2" s="789"/>
      <c r="N2" s="789"/>
      <c r="O2" s="1018" t="s">
        <v>450</v>
      </c>
    </row>
    <row r="3" spans="1:16" ht="27.75" customHeight="1">
      <c r="A3" s="1012"/>
      <c r="B3" s="1046"/>
      <c r="C3" s="1046"/>
      <c r="D3" s="1023" t="s">
        <v>0</v>
      </c>
      <c r="E3" s="1024" t="s">
        <v>1</v>
      </c>
      <c r="F3" s="1024" t="s">
        <v>2</v>
      </c>
      <c r="G3" s="1015"/>
      <c r="H3" s="1013" t="s">
        <v>0</v>
      </c>
      <c r="I3" s="1014" t="s">
        <v>1</v>
      </c>
      <c r="J3" s="1014" t="s">
        <v>2</v>
      </c>
      <c r="K3" s="1015"/>
      <c r="L3" s="1013" t="s">
        <v>0</v>
      </c>
      <c r="M3" s="1014" t="s">
        <v>1</v>
      </c>
      <c r="N3" s="1014" t="s">
        <v>2</v>
      </c>
      <c r="O3" s="1019"/>
    </row>
    <row r="4" spans="1:16">
      <c r="A4" s="1016" t="s">
        <v>353</v>
      </c>
      <c r="B4" s="218">
        <v>314016.12076909316</v>
      </c>
      <c r="C4" s="218">
        <f>+D4+H4+L4</f>
        <v>26685.2639257148</v>
      </c>
      <c r="D4" s="1025">
        <f>+E4+F4</f>
        <v>3839.0223860998253</v>
      </c>
      <c r="E4" s="1026">
        <v>1998.1525568356756</v>
      </c>
      <c r="F4" s="1026">
        <v>1840.8698292641498</v>
      </c>
      <c r="G4" s="218"/>
      <c r="H4" s="1025">
        <f>+I4+J4</f>
        <v>20862.173286025063</v>
      </c>
      <c r="I4" s="1025">
        <v>10528.067671951672</v>
      </c>
      <c r="J4" s="1025">
        <v>10334.105614073393</v>
      </c>
      <c r="K4" s="1025"/>
      <c r="L4" s="1025">
        <f>+M4+N4</f>
        <v>1984.0682535899109</v>
      </c>
      <c r="M4" s="1025">
        <v>1075.4566273018283</v>
      </c>
      <c r="N4" s="1025">
        <v>908.61162628808245</v>
      </c>
      <c r="O4" s="1033">
        <f>+C4/B4*100</f>
        <v>8.498055405676892</v>
      </c>
      <c r="P4" s="1034"/>
    </row>
    <row r="5" spans="1:16">
      <c r="A5" s="1017"/>
      <c r="B5" s="219"/>
      <c r="C5" s="219"/>
      <c r="D5" s="1027"/>
      <c r="E5" s="1028"/>
      <c r="F5" s="1028"/>
      <c r="G5" s="219"/>
      <c r="H5" s="1027"/>
      <c r="I5" s="1027"/>
      <c r="J5" s="1027"/>
      <c r="K5" s="1027"/>
      <c r="L5" s="1027"/>
      <c r="M5" s="1027"/>
      <c r="N5" s="1027"/>
      <c r="O5" s="1035"/>
      <c r="P5" s="1034"/>
    </row>
    <row r="6" spans="1:16">
      <c r="A6" s="218" t="s">
        <v>3</v>
      </c>
      <c r="B6" s="218"/>
      <c r="C6" s="218"/>
      <c r="D6" s="1025"/>
      <c r="E6" s="1025"/>
      <c r="F6" s="1025"/>
      <c r="G6" s="218"/>
      <c r="H6" s="1025"/>
      <c r="I6" s="1025"/>
      <c r="J6" s="1025"/>
      <c r="K6" s="1025"/>
      <c r="L6" s="1025"/>
      <c r="M6" s="1025"/>
      <c r="N6" s="1025"/>
      <c r="O6" s="1036"/>
      <c r="P6" s="1034"/>
    </row>
    <row r="7" spans="1:16">
      <c r="A7" s="1021" t="s">
        <v>4</v>
      </c>
      <c r="B7" s="1004">
        <v>164389.93913121216</v>
      </c>
      <c r="C7" s="1005">
        <f>+D7+H7+L7</f>
        <v>13237.302582382041</v>
      </c>
      <c r="D7" s="1029">
        <f>+E7+F7</f>
        <v>1926.5445944173835</v>
      </c>
      <c r="E7" s="1030">
        <v>1001.9251058232144</v>
      </c>
      <c r="F7" s="1030">
        <v>924.61948859416907</v>
      </c>
      <c r="G7" s="1005"/>
      <c r="H7" s="1029">
        <f>+I7+J7</f>
        <v>10459.434101091916</v>
      </c>
      <c r="I7" s="1037">
        <v>5110.8295602946364</v>
      </c>
      <c r="J7" s="1037">
        <v>5348.6045407972797</v>
      </c>
      <c r="K7" s="1029"/>
      <c r="L7" s="1029">
        <f>+M7+N7</f>
        <v>851.3238868727401</v>
      </c>
      <c r="M7" s="1037">
        <v>446.39044039669153</v>
      </c>
      <c r="N7" s="1037">
        <v>404.93344647604863</v>
      </c>
      <c r="O7" s="1035">
        <f>+C7/B7*100</f>
        <v>8.0523800010755764</v>
      </c>
      <c r="P7" s="1034"/>
    </row>
    <row r="8" spans="1:16">
      <c r="A8" s="1020" t="s">
        <v>5</v>
      </c>
      <c r="B8" s="216">
        <v>149626.18163754034</v>
      </c>
      <c r="C8" s="217">
        <f>+D8+H8+L8</f>
        <v>13447.961343332654</v>
      </c>
      <c r="D8" s="1031">
        <f>+E8+F8</f>
        <v>1912.4777916823991</v>
      </c>
      <c r="E8" s="1032">
        <v>996.2274510124364</v>
      </c>
      <c r="F8" s="1032">
        <v>916.25034066996272</v>
      </c>
      <c r="G8" s="217"/>
      <c r="H8" s="1031">
        <f>+I8+J8</f>
        <v>10402.739184933096</v>
      </c>
      <c r="I8" s="1038">
        <v>5417.2381116569977</v>
      </c>
      <c r="J8" s="1038">
        <v>4985.5010732760984</v>
      </c>
      <c r="K8" s="1031"/>
      <c r="L8" s="1031">
        <f>+M8+N8</f>
        <v>1132.7443667171599</v>
      </c>
      <c r="M8" s="1038">
        <v>629.06618690512983</v>
      </c>
      <c r="N8" s="1038">
        <v>503.67817981203001</v>
      </c>
      <c r="O8" s="1039">
        <f>+C8/B8*100</f>
        <v>8.9877060258808594</v>
      </c>
      <c r="P8" s="1034"/>
    </row>
    <row r="9" spans="1:16">
      <c r="A9" s="218" t="s">
        <v>141</v>
      </c>
      <c r="B9" s="218"/>
      <c r="C9" s="218"/>
      <c r="D9" s="1025"/>
      <c r="E9" s="1025"/>
      <c r="F9" s="1025"/>
      <c r="G9" s="218"/>
      <c r="H9" s="1025"/>
      <c r="I9" s="1025"/>
      <c r="J9" s="1025"/>
      <c r="K9" s="1025"/>
      <c r="L9" s="1025"/>
      <c r="M9" s="1025"/>
      <c r="N9" s="1025"/>
      <c r="O9" s="1040"/>
      <c r="P9" s="1034"/>
    </row>
    <row r="10" spans="1:16">
      <c r="A10" s="1020" t="s">
        <v>11</v>
      </c>
      <c r="B10" s="216">
        <v>92452.875180519492</v>
      </c>
      <c r="C10" s="217">
        <v>5040.4723914816414</v>
      </c>
      <c r="D10" s="1031">
        <v>363.40824740314747</v>
      </c>
      <c r="E10" s="1032">
        <v>178.07004122754228</v>
      </c>
      <c r="F10" s="1032">
        <v>185.33820617560519</v>
      </c>
      <c r="G10" s="217"/>
      <c r="H10" s="1031">
        <v>4495.3600203769201</v>
      </c>
      <c r="I10" s="1038">
        <v>2247.6800101884601</v>
      </c>
      <c r="J10" s="1038">
        <v>2247.6800101884601</v>
      </c>
      <c r="K10" s="1031"/>
      <c r="L10" s="1031">
        <v>181.70412370157396</v>
      </c>
      <c r="M10" s="1038">
        <v>99.937268035865699</v>
      </c>
      <c r="N10" s="1038">
        <v>81.766855665708263</v>
      </c>
      <c r="O10" s="1039">
        <v>5.4519368723144979</v>
      </c>
      <c r="P10" s="1034"/>
    </row>
    <row r="11" spans="1:16">
      <c r="A11" s="1020" t="s">
        <v>12</v>
      </c>
      <c r="B11" s="216">
        <v>85941.709464892541</v>
      </c>
      <c r="C11" s="217">
        <v>7031.1396354763783</v>
      </c>
      <c r="D11" s="1031">
        <v>1317.9074292208031</v>
      </c>
      <c r="E11" s="1032">
        <v>655.5036951621795</v>
      </c>
      <c r="F11" s="1032">
        <v>662.40373405862363</v>
      </c>
      <c r="G11" s="217"/>
      <c r="H11" s="1031">
        <v>5043.928433300508</v>
      </c>
      <c r="I11" s="1038">
        <v>2513.3391680297</v>
      </c>
      <c r="J11" s="1038">
        <v>2530.589265270808</v>
      </c>
      <c r="K11" s="1031"/>
      <c r="L11" s="1031">
        <v>669.30377295506651</v>
      </c>
      <c r="M11" s="1038">
        <v>343.27693509808813</v>
      </c>
      <c r="N11" s="1038">
        <v>326.02683785697837</v>
      </c>
      <c r="O11" s="1039">
        <v>8.1812890146764197</v>
      </c>
      <c r="P11" s="1034"/>
    </row>
    <row r="12" spans="1:16">
      <c r="A12" s="1020" t="s">
        <v>13</v>
      </c>
      <c r="B12" s="216">
        <v>86597.213160052401</v>
      </c>
      <c r="C12" s="217">
        <v>8273.1466368360961</v>
      </c>
      <c r="D12" s="1031">
        <v>957.38039688160006</v>
      </c>
      <c r="E12" s="1032">
        <v>527.85297557796309</v>
      </c>
      <c r="F12" s="1032">
        <v>429.52742130363691</v>
      </c>
      <c r="G12" s="217"/>
      <c r="H12" s="1031">
        <v>6805.1633616176405</v>
      </c>
      <c r="I12" s="1038">
        <v>3496.5947107728589</v>
      </c>
      <c r="J12" s="1038">
        <v>3308.5686508447811</v>
      </c>
      <c r="K12" s="1031"/>
      <c r="L12" s="1031">
        <v>510.60287833685618</v>
      </c>
      <c r="M12" s="1038">
        <v>289.80163365064789</v>
      </c>
      <c r="N12" s="1038">
        <v>220.80124468620826</v>
      </c>
      <c r="O12" s="1039">
        <v>9.5535945499139086</v>
      </c>
      <c r="P12" s="1034"/>
    </row>
    <row r="13" spans="1:16" s="122" customFormat="1">
      <c r="A13" s="1021" t="s">
        <v>157</v>
      </c>
      <c r="B13" s="1004">
        <v>49024.322963282386</v>
      </c>
      <c r="C13" s="1005">
        <v>6340.5052619205107</v>
      </c>
      <c r="D13" s="1029">
        <v>1200.3263125942176</v>
      </c>
      <c r="E13" s="1030">
        <v>636.72584486795779</v>
      </c>
      <c r="F13" s="1030">
        <v>563.60046772625992</v>
      </c>
      <c r="G13" s="1006"/>
      <c r="H13" s="1029">
        <v>4517.7214707298835</v>
      </c>
      <c r="I13" s="1037">
        <v>2270.4537829605761</v>
      </c>
      <c r="J13" s="1037">
        <v>2247.2676877693075</v>
      </c>
      <c r="K13" s="1041"/>
      <c r="L13" s="1029">
        <v>622.45747859641006</v>
      </c>
      <c r="M13" s="1037">
        <v>342.44079051722241</v>
      </c>
      <c r="N13" s="1037">
        <v>280.01668807918765</v>
      </c>
      <c r="O13" s="1042">
        <v>12.933386691886273</v>
      </c>
      <c r="P13" s="1043"/>
    </row>
    <row r="14" spans="1:16">
      <c r="A14" s="1022"/>
      <c r="B14" s="1007"/>
      <c r="C14" s="1007"/>
      <c r="D14" s="1007"/>
      <c r="E14" s="1007"/>
      <c r="F14" s="1007"/>
      <c r="G14" s="1007"/>
      <c r="H14" s="1044"/>
      <c r="I14" s="1044"/>
      <c r="J14" s="1044"/>
      <c r="K14" s="1044"/>
      <c r="L14" s="1044"/>
      <c r="M14" s="1044"/>
      <c r="N14" s="1044"/>
      <c r="O14" s="1044"/>
      <c r="P14" s="1044"/>
    </row>
    <row r="15" spans="1:16" s="122" customFormat="1">
      <c r="A15" s="1008"/>
      <c r="B15" s="1008"/>
      <c r="C15" s="1008"/>
      <c r="D15" s="1008"/>
      <c r="E15" s="1008"/>
      <c r="F15" s="1008"/>
      <c r="G15" s="1008"/>
      <c r="H15" s="1008"/>
      <c r="I15" s="1008"/>
      <c r="J15" s="1008"/>
      <c r="K15" s="1008"/>
      <c r="L15" s="1008"/>
      <c r="M15" s="1008"/>
      <c r="N15" s="1008"/>
      <c r="O15" s="1008"/>
      <c r="P15" s="1008"/>
    </row>
    <row r="16" spans="1:16">
      <c r="A16" s="1007"/>
      <c r="B16" s="1007"/>
      <c r="C16" s="1007"/>
      <c r="D16" s="1009"/>
      <c r="E16" s="1009"/>
      <c r="F16" s="1009"/>
      <c r="G16" s="1007"/>
      <c r="H16" s="1007"/>
      <c r="I16" s="1007"/>
      <c r="J16" s="1007"/>
      <c r="K16" s="1007"/>
      <c r="L16" s="1007"/>
      <c r="M16" s="1007"/>
      <c r="N16" s="1007"/>
      <c r="O16" s="1007"/>
      <c r="P16" s="1007"/>
    </row>
    <row r="17" spans="1:16">
      <c r="A17" s="1007"/>
      <c r="B17" s="1007"/>
      <c r="C17" s="1007"/>
      <c r="D17" s="1009"/>
      <c r="E17" s="1009"/>
      <c r="F17" s="1009"/>
      <c r="G17" s="1007"/>
      <c r="H17" s="1007"/>
      <c r="I17" s="1007"/>
      <c r="J17" s="1007"/>
      <c r="K17" s="1007"/>
      <c r="L17" s="1007"/>
      <c r="M17" s="1007"/>
      <c r="N17" s="1007"/>
      <c r="O17" s="1007"/>
      <c r="P17" s="1007"/>
    </row>
    <row r="18" spans="1:16">
      <c r="A18" s="1007"/>
      <c r="B18" s="1007"/>
      <c r="C18" s="1007"/>
      <c r="D18" s="1007"/>
      <c r="E18" s="1007"/>
      <c r="F18" s="1007"/>
      <c r="G18" s="1007"/>
      <c r="H18" s="1007"/>
      <c r="I18" s="1007"/>
      <c r="J18" s="1007"/>
      <c r="K18" s="1007"/>
      <c r="L18" s="1007"/>
      <c r="M18" s="1007"/>
      <c r="N18" s="1007"/>
      <c r="O18" s="1007"/>
      <c r="P18" s="1007"/>
    </row>
    <row r="19" spans="1:16">
      <c r="A19" s="1007"/>
      <c r="B19" s="1007"/>
      <c r="C19" s="1007"/>
      <c r="D19" s="1007"/>
      <c r="E19" s="1007"/>
      <c r="F19" s="1007"/>
      <c r="G19" s="1007"/>
      <c r="H19" s="1007"/>
      <c r="I19" s="1007"/>
      <c r="J19" s="1007"/>
      <c r="K19" s="1007"/>
      <c r="L19" s="1007"/>
      <c r="M19" s="1007"/>
      <c r="N19" s="1007"/>
      <c r="O19" s="1007"/>
      <c r="P19" s="1007"/>
    </row>
    <row r="20" spans="1:16">
      <c r="A20" s="1007"/>
      <c r="B20" s="1007"/>
      <c r="C20" s="1007"/>
      <c r="D20" s="1007"/>
      <c r="E20" s="1007"/>
      <c r="F20" s="1007"/>
      <c r="G20" s="1007"/>
      <c r="H20" s="1007"/>
      <c r="I20" s="1007"/>
      <c r="J20" s="1007"/>
      <c r="K20" s="1007"/>
      <c r="L20" s="1007"/>
      <c r="M20" s="1007"/>
      <c r="N20" s="1007"/>
      <c r="O20" s="1007"/>
      <c r="P20" s="1007"/>
    </row>
    <row r="21" spans="1:16">
      <c r="A21" s="1007"/>
      <c r="B21" s="1007"/>
      <c r="C21" s="1007"/>
      <c r="D21" s="1007"/>
      <c r="E21" s="1010"/>
      <c r="F21" s="1010"/>
      <c r="G21" s="1007"/>
      <c r="H21" s="1007"/>
      <c r="I21" s="1007"/>
      <c r="J21" s="1007"/>
      <c r="K21" s="1007"/>
      <c r="L21" s="1007"/>
      <c r="M21" s="1007"/>
      <c r="N21" s="1007"/>
      <c r="O21" s="1007"/>
      <c r="P21" s="1007"/>
    </row>
    <row r="22" spans="1:16">
      <c r="A22" s="1007"/>
      <c r="B22" s="1007"/>
      <c r="C22" s="1007"/>
      <c r="D22" s="1007"/>
      <c r="E22" s="1007"/>
      <c r="F22" s="1007"/>
      <c r="G22" s="1007"/>
      <c r="H22" s="1007"/>
      <c r="I22" s="1007"/>
      <c r="J22" s="1007"/>
      <c r="K22" s="1007"/>
      <c r="L22" s="1007"/>
      <c r="M22" s="1007"/>
      <c r="N22" s="1007"/>
      <c r="O22" s="1007"/>
      <c r="P22" s="1007"/>
    </row>
    <row r="23" spans="1:16">
      <c r="A23" s="1007"/>
      <c r="B23" s="1007"/>
      <c r="C23" s="1007"/>
      <c r="D23" s="1007"/>
      <c r="E23" s="1011"/>
      <c r="F23" s="1007"/>
      <c r="G23" s="1007"/>
      <c r="H23" s="1007"/>
      <c r="I23" s="1007"/>
      <c r="J23" s="1007"/>
      <c r="K23" s="1007"/>
      <c r="L23" s="1007"/>
      <c r="M23" s="1007"/>
      <c r="N23" s="1007"/>
      <c r="O23" s="1007"/>
      <c r="P23" s="1007"/>
    </row>
    <row r="24" spans="1:16">
      <c r="A24" s="1007"/>
      <c r="B24" s="1007"/>
      <c r="C24" s="1007"/>
      <c r="D24" s="1007"/>
      <c r="E24" s="1009"/>
      <c r="F24" s="1007"/>
      <c r="G24" s="1007"/>
      <c r="H24" s="1007"/>
      <c r="I24" s="1007"/>
      <c r="J24" s="1007"/>
      <c r="K24" s="1007"/>
      <c r="L24" s="1007"/>
      <c r="M24" s="1007"/>
      <c r="N24" s="1007"/>
      <c r="O24" s="1007"/>
      <c r="P24" s="1007"/>
    </row>
  </sheetData>
  <mergeCells count="8">
    <mergeCell ref="A1:O1"/>
    <mergeCell ref="O2:O3"/>
    <mergeCell ref="H2:J2"/>
    <mergeCell ref="L2:N2"/>
    <mergeCell ref="A2:A3"/>
    <mergeCell ref="B2:B3"/>
    <mergeCell ref="C2:C3"/>
    <mergeCell ref="D2:F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56A2C"/>
  </sheetPr>
  <dimension ref="A1"/>
  <sheetViews>
    <sheetView workbookViewId="0">
      <selection activeCell="N31" sqref="N31"/>
    </sheetView>
  </sheetViews>
  <sheetFormatPr defaultRowHeight="15"/>
  <cols>
    <col min="1" max="16384" width="9.140625" style="119"/>
  </cols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69"/>
  <sheetViews>
    <sheetView workbookViewId="0">
      <selection activeCell="A2" sqref="A2:A3"/>
    </sheetView>
  </sheetViews>
  <sheetFormatPr defaultRowHeight="12"/>
  <cols>
    <col min="1" max="1" width="16.7109375" style="517" customWidth="1"/>
    <col min="2" max="2" width="12" style="517" customWidth="1"/>
    <col min="3" max="3" width="14.5703125" style="46" customWidth="1"/>
    <col min="4" max="4" width="14.42578125" style="46" customWidth="1"/>
    <col min="5" max="5" width="15.85546875" style="46" customWidth="1"/>
    <col min="6" max="6" width="12.42578125" style="46" customWidth="1"/>
    <col min="7" max="7" width="11.140625" style="46" bestFit="1" customWidth="1"/>
    <col min="8" max="8" width="14.28515625" style="46" customWidth="1"/>
    <col min="9" max="9" width="9.140625" style="46"/>
    <col min="10" max="10" width="13.140625" style="46" customWidth="1"/>
    <col min="11" max="13" width="9.140625" style="46"/>
    <col min="14" max="14" width="11.85546875" style="46" customWidth="1"/>
    <col min="15" max="15" width="9.140625" style="518"/>
    <col min="16" max="16384" width="9.140625" style="46"/>
  </cols>
  <sheetData>
    <row r="1" spans="1:18">
      <c r="A1" s="791" t="s">
        <v>158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791"/>
    </row>
    <row r="2" spans="1:18" ht="15.75" customHeight="1">
      <c r="A2" s="792" t="s">
        <v>553</v>
      </c>
      <c r="B2" s="1064" t="s">
        <v>159</v>
      </c>
      <c r="C2" s="793" t="s">
        <v>451</v>
      </c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  <c r="O2" s="793"/>
      <c r="P2" s="793"/>
    </row>
    <row r="3" spans="1:18" ht="52.5" customHeight="1">
      <c r="A3" s="1049"/>
      <c r="B3" s="1065"/>
      <c r="C3" s="1051" t="s">
        <v>160</v>
      </c>
      <c r="D3" s="1051" t="s">
        <v>161</v>
      </c>
      <c r="E3" s="1051" t="s">
        <v>162</v>
      </c>
      <c r="F3" s="1051" t="s">
        <v>163</v>
      </c>
      <c r="G3" s="1051" t="s">
        <v>164</v>
      </c>
      <c r="H3" s="1051" t="s">
        <v>165</v>
      </c>
      <c r="I3" s="1051" t="s">
        <v>166</v>
      </c>
      <c r="J3" s="1051" t="s">
        <v>167</v>
      </c>
      <c r="K3" s="1051" t="s">
        <v>168</v>
      </c>
      <c r="L3" s="1051" t="s">
        <v>169</v>
      </c>
      <c r="M3" s="1051" t="s">
        <v>170</v>
      </c>
      <c r="N3" s="1051" t="s">
        <v>171</v>
      </c>
      <c r="O3" s="1051" t="s">
        <v>172</v>
      </c>
      <c r="P3" s="1051" t="s">
        <v>173</v>
      </c>
      <c r="Q3" s="1052"/>
      <c r="R3" s="1052"/>
    </row>
    <row r="4" spans="1:18" ht="15" customHeight="1">
      <c r="A4" s="519" t="s">
        <v>353</v>
      </c>
      <c r="B4" s="520">
        <v>679347.80068561609</v>
      </c>
      <c r="C4" s="520">
        <v>161815.65445961346</v>
      </c>
      <c r="D4" s="520">
        <v>395181.05234521179</v>
      </c>
      <c r="E4" s="520">
        <v>4606.2308832337994</v>
      </c>
      <c r="F4" s="520">
        <v>63749.459416862897</v>
      </c>
      <c r="G4" s="520">
        <v>1959.0499836712161</v>
      </c>
      <c r="H4" s="520">
        <v>226.8957138879079</v>
      </c>
      <c r="I4" s="520">
        <v>142.65625786128103</v>
      </c>
      <c r="J4" s="520">
        <v>99.990856950683678</v>
      </c>
      <c r="K4" s="520">
        <v>88.933544169472</v>
      </c>
      <c r="L4" s="520">
        <v>54.45495391603999</v>
      </c>
      <c r="M4" s="520">
        <v>84.942158935848681</v>
      </c>
      <c r="N4" s="520">
        <v>76.063786726727358</v>
      </c>
      <c r="O4" s="520">
        <v>45861.933799159284</v>
      </c>
      <c r="P4" s="520">
        <v>5400.4825257926113</v>
      </c>
    </row>
    <row r="5" spans="1:18" ht="15" customHeight="1">
      <c r="A5" s="1050"/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1054"/>
      <c r="M5" s="1054"/>
      <c r="N5" s="521"/>
      <c r="O5" s="521"/>
      <c r="P5" s="521"/>
    </row>
    <row r="6" spans="1:18" ht="15" customHeight="1">
      <c r="A6" s="522" t="s">
        <v>3</v>
      </c>
      <c r="B6" s="523"/>
      <c r="C6" s="523"/>
      <c r="D6" s="523"/>
      <c r="E6" s="523"/>
      <c r="F6" s="523"/>
      <c r="G6" s="523"/>
      <c r="H6" s="523"/>
      <c r="I6" s="523"/>
      <c r="J6" s="523"/>
      <c r="K6" s="523"/>
      <c r="L6" s="1055"/>
      <c r="M6" s="1055"/>
      <c r="N6" s="523"/>
      <c r="O6" s="523"/>
      <c r="P6" s="523"/>
    </row>
    <row r="7" spans="1:18" ht="15" customHeight="1">
      <c r="A7" s="527" t="s">
        <v>4</v>
      </c>
      <c r="B7" s="521">
        <v>356117.84512364236</v>
      </c>
      <c r="C7" s="521">
        <v>86338.838879439209</v>
      </c>
      <c r="D7" s="521">
        <v>204928.8626216641</v>
      </c>
      <c r="E7" s="521">
        <v>3525.371088497142</v>
      </c>
      <c r="F7" s="521">
        <v>26440.612283894243</v>
      </c>
      <c r="G7" s="521">
        <v>634.34161790096357</v>
      </c>
      <c r="H7" s="521">
        <v>131.88976834679309</v>
      </c>
      <c r="I7" s="521">
        <v>67.036220707284443</v>
      </c>
      <c r="J7" s="521">
        <v>42.29307605775584</v>
      </c>
      <c r="K7" s="521">
        <v>45.296651324773009</v>
      </c>
      <c r="L7" s="1054">
        <v>44.939176127541572</v>
      </c>
      <c r="M7" s="1054">
        <v>38.756657442009619</v>
      </c>
      <c r="N7" s="521">
        <v>41.724249459807396</v>
      </c>
      <c r="O7" s="521">
        <v>31349.45628367582</v>
      </c>
      <c r="P7" s="521">
        <v>2488.4265492090194</v>
      </c>
    </row>
    <row r="8" spans="1:18" ht="15" customHeight="1">
      <c r="A8" s="527" t="s">
        <v>5</v>
      </c>
      <c r="B8" s="521">
        <v>323229.95556256565</v>
      </c>
      <c r="C8" s="521">
        <v>75476.81558014662</v>
      </c>
      <c r="D8" s="521">
        <v>190252.18972388218</v>
      </c>
      <c r="E8" s="521">
        <v>1080.8597947366995</v>
      </c>
      <c r="F8" s="521">
        <v>37308.847132952993</v>
      </c>
      <c r="G8" s="521">
        <v>1324.708365770246</v>
      </c>
      <c r="H8" s="521">
        <v>95.005945541114414</v>
      </c>
      <c r="I8" s="521">
        <v>75.620037153996634</v>
      </c>
      <c r="J8" s="521">
        <v>57.697780892927859</v>
      </c>
      <c r="K8" s="521">
        <v>43.636892844699005</v>
      </c>
      <c r="L8" s="1054">
        <v>9.5157777884984114</v>
      </c>
      <c r="M8" s="1054">
        <v>46.185501493839148</v>
      </c>
      <c r="N8" s="521">
        <v>34.339537266920004</v>
      </c>
      <c r="O8" s="521">
        <v>14512.477515475666</v>
      </c>
      <c r="P8" s="521">
        <v>2912.0559765836606</v>
      </c>
    </row>
    <row r="9" spans="1:18" ht="19.5" customHeight="1">
      <c r="A9" s="524" t="s">
        <v>51</v>
      </c>
      <c r="B9" s="523"/>
      <c r="C9" s="523"/>
      <c r="D9" s="523"/>
      <c r="E9" s="523"/>
      <c r="F9" s="523"/>
      <c r="G9" s="523"/>
      <c r="H9" s="523"/>
      <c r="I9" s="523"/>
      <c r="J9" s="523"/>
      <c r="K9" s="523"/>
      <c r="L9" s="1055"/>
      <c r="M9" s="1055"/>
      <c r="N9" s="523"/>
      <c r="O9" s="523"/>
      <c r="P9" s="523"/>
    </row>
    <row r="10" spans="1:18" s="533" customFormat="1" ht="15.75" customHeight="1">
      <c r="A10" s="525" t="s">
        <v>352</v>
      </c>
      <c r="B10" s="526">
        <f t="shared" ref="B10:P10" si="0">+B11+B12+B13</f>
        <v>138560.3053018472</v>
      </c>
      <c r="C10" s="526">
        <f>+C11+C12+C13</f>
        <v>12662.007914132302</v>
      </c>
      <c r="D10" s="526">
        <f t="shared" si="0"/>
        <v>96184.485706269523</v>
      </c>
      <c r="E10" s="526">
        <f t="shared" si="0"/>
        <v>935.4513729762823</v>
      </c>
      <c r="F10" s="526">
        <f t="shared" si="0"/>
        <v>14196.85339544761</v>
      </c>
      <c r="G10" s="526">
        <f t="shared" si="0"/>
        <v>1066.1579682948848</v>
      </c>
      <c r="H10" s="526">
        <f t="shared" si="0"/>
        <v>44.396752587228889</v>
      </c>
      <c r="I10" s="526">
        <f t="shared" si="0"/>
        <v>31.194409099693118</v>
      </c>
      <c r="J10" s="526">
        <f t="shared" si="0"/>
        <v>43.268682870651119</v>
      </c>
      <c r="K10" s="526">
        <f t="shared" si="0"/>
        <v>20.018954921619979</v>
      </c>
      <c r="L10" s="526">
        <f>+L11+L12+L13</f>
        <v>16.578606012121995</v>
      </c>
      <c r="M10" s="1056">
        <f t="shared" si="0"/>
        <v>18.488423201918891</v>
      </c>
      <c r="N10" s="526">
        <f t="shared" si="0"/>
        <v>7.4344763972100445</v>
      </c>
      <c r="O10" s="526">
        <f t="shared" si="0"/>
        <v>12704.348553617163</v>
      </c>
      <c r="P10" s="526">
        <f t="shared" si="0"/>
        <v>629.62008606918073</v>
      </c>
    </row>
    <row r="11" spans="1:18" ht="15" customHeight="1">
      <c r="A11" s="527" t="s">
        <v>351</v>
      </c>
      <c r="B11" s="521">
        <v>112080.96240504543</v>
      </c>
      <c r="C11" s="521">
        <v>10090.783373050317</v>
      </c>
      <c r="D11" s="521">
        <v>79724.139486499087</v>
      </c>
      <c r="E11" s="521">
        <v>828.48611827928164</v>
      </c>
      <c r="F11" s="521">
        <v>9502.3510343992584</v>
      </c>
      <c r="G11" s="521">
        <v>196.50972655266131</v>
      </c>
      <c r="H11" s="521">
        <v>40.768587305418208</v>
      </c>
      <c r="I11" s="521">
        <v>25.629728449717078</v>
      </c>
      <c r="J11" s="521">
        <v>43.268682870651119</v>
      </c>
      <c r="K11" s="521">
        <v>14.345910587917972</v>
      </c>
      <c r="L11" s="1054">
        <v>16.578606012121995</v>
      </c>
      <c r="M11" s="1054">
        <v>14.682112086519526</v>
      </c>
      <c r="N11" s="521">
        <v>7.4344763972100445</v>
      </c>
      <c r="O11" s="521">
        <v>11030.613636033446</v>
      </c>
      <c r="P11" s="521">
        <v>545.37092657322103</v>
      </c>
    </row>
    <row r="12" spans="1:18" ht="15" customHeight="1">
      <c r="A12" s="527" t="s">
        <v>350</v>
      </c>
      <c r="B12" s="521">
        <v>16047.362886169049</v>
      </c>
      <c r="C12" s="521">
        <v>964.53004895194772</v>
      </c>
      <c r="D12" s="521">
        <v>8177.9598748959552</v>
      </c>
      <c r="E12" s="521">
        <v>90.137672813979407</v>
      </c>
      <c r="F12" s="521">
        <v>4488.2096235547542</v>
      </c>
      <c r="G12" s="521">
        <v>865.96850548024861</v>
      </c>
      <c r="H12" s="521">
        <v>3.6281652818106798</v>
      </c>
      <c r="I12" s="521">
        <v>5.5646806499760384</v>
      </c>
      <c r="J12" s="1059">
        <v>0</v>
      </c>
      <c r="K12" s="521">
        <v>5.6730443337020056</v>
      </c>
      <c r="L12" s="1057">
        <v>0</v>
      </c>
      <c r="M12" s="1054">
        <v>3.8063111153993647</v>
      </c>
      <c r="N12" s="1059">
        <v>0</v>
      </c>
      <c r="O12" s="521">
        <v>1357.6357995942733</v>
      </c>
      <c r="P12" s="521">
        <v>84.249159495959674</v>
      </c>
    </row>
    <row r="13" spans="1:18" ht="15" customHeight="1">
      <c r="A13" s="527" t="s">
        <v>349</v>
      </c>
      <c r="B13" s="521">
        <v>10431.980010632713</v>
      </c>
      <c r="C13" s="521">
        <v>1606.6944921300367</v>
      </c>
      <c r="D13" s="521">
        <v>8282.3863448744851</v>
      </c>
      <c r="E13" s="521">
        <v>16.827581883021274</v>
      </c>
      <c r="F13" s="521">
        <v>206.29273749359643</v>
      </c>
      <c r="G13" s="521">
        <v>3.6797362619748775</v>
      </c>
      <c r="H13" s="1059">
        <v>0</v>
      </c>
      <c r="I13" s="1059">
        <v>0</v>
      </c>
      <c r="J13" s="1059">
        <v>0</v>
      </c>
      <c r="K13" s="1059">
        <v>0</v>
      </c>
      <c r="L13" s="1059">
        <v>0</v>
      </c>
      <c r="M13" s="1059">
        <v>0</v>
      </c>
      <c r="N13" s="1059">
        <v>0</v>
      </c>
      <c r="O13" s="521">
        <v>316.09911798944455</v>
      </c>
      <c r="P13" s="1059">
        <v>0</v>
      </c>
    </row>
    <row r="14" spans="1:18" s="533" customFormat="1" ht="15" customHeight="1">
      <c r="A14" s="528" t="s">
        <v>348</v>
      </c>
      <c r="B14" s="526">
        <f t="shared" ref="B14:P14" si="1">+B15+B16+B17</f>
        <v>42450.562807796341</v>
      </c>
      <c r="C14" s="526">
        <f>+C15+C16+C17</f>
        <v>10879.892406566172</v>
      </c>
      <c r="D14" s="526">
        <f t="shared" si="1"/>
        <v>26414.978003697441</v>
      </c>
      <c r="E14" s="526">
        <f t="shared" si="1"/>
        <v>79.766367199534727</v>
      </c>
      <c r="F14" s="526">
        <f t="shared" si="1"/>
        <v>1678.8180503552276</v>
      </c>
      <c r="G14" s="526">
        <f t="shared" si="1"/>
        <v>23.656790742154669</v>
      </c>
      <c r="H14" s="526">
        <f t="shared" si="1"/>
        <v>7.4496250379771993</v>
      </c>
      <c r="I14" s="1060">
        <v>0</v>
      </c>
      <c r="J14" s="526">
        <f t="shared" si="1"/>
        <v>3.5936219412909338</v>
      </c>
      <c r="K14" s="526">
        <f t="shared" si="1"/>
        <v>3.4625982725400029</v>
      </c>
      <c r="L14" s="1060">
        <v>0</v>
      </c>
      <c r="M14" s="1060">
        <v>0</v>
      </c>
      <c r="N14" s="1060">
        <v>0</v>
      </c>
      <c r="O14" s="526">
        <f t="shared" si="1"/>
        <v>2282.750858687667</v>
      </c>
      <c r="P14" s="526">
        <f t="shared" si="1"/>
        <v>1076.1944852945508</v>
      </c>
    </row>
    <row r="15" spans="1:18" ht="15" customHeight="1">
      <c r="A15" s="527" t="s">
        <v>348</v>
      </c>
      <c r="B15" s="521">
        <v>31822.743012128663</v>
      </c>
      <c r="C15" s="521">
        <v>7317.8590897242639</v>
      </c>
      <c r="D15" s="521">
        <v>22180.431010351411</v>
      </c>
      <c r="E15" s="521">
        <v>61.267934989746976</v>
      </c>
      <c r="F15" s="521">
        <v>1400.4142282457392</v>
      </c>
      <c r="G15" s="521">
        <v>18.110321261877154</v>
      </c>
      <c r="H15" s="521">
        <v>3.6615250922763565</v>
      </c>
      <c r="I15" s="1059">
        <v>0</v>
      </c>
      <c r="J15" s="521">
        <v>3.5936219412909338</v>
      </c>
      <c r="K15" s="521">
        <v>3.4625982725400029</v>
      </c>
      <c r="L15" s="1059">
        <v>0</v>
      </c>
      <c r="M15" s="1059">
        <v>0</v>
      </c>
      <c r="N15" s="1059">
        <v>0</v>
      </c>
      <c r="O15" s="521">
        <v>810.65398074353459</v>
      </c>
      <c r="P15" s="521">
        <v>23.288701504146157</v>
      </c>
    </row>
    <row r="16" spans="1:18" ht="15" customHeight="1">
      <c r="A16" s="527" t="s">
        <v>347</v>
      </c>
      <c r="B16" s="521">
        <v>4673.1261754771558</v>
      </c>
      <c r="C16" s="521">
        <v>1648.6831097423435</v>
      </c>
      <c r="D16" s="521">
        <v>469.17933023409961</v>
      </c>
      <c r="E16" s="521">
        <v>3.6407441061286878</v>
      </c>
      <c r="F16" s="521">
        <v>34.088165867717869</v>
      </c>
      <c r="G16" s="1059">
        <v>0</v>
      </c>
      <c r="H16" s="521">
        <v>1.8849443880011614</v>
      </c>
      <c r="I16" s="1059">
        <v>0</v>
      </c>
      <c r="J16" s="1059">
        <v>0</v>
      </c>
      <c r="K16" s="1059">
        <v>0</v>
      </c>
      <c r="L16" s="1059">
        <v>0</v>
      </c>
      <c r="M16" s="1059">
        <v>0</v>
      </c>
      <c r="N16" s="1059">
        <v>0</v>
      </c>
      <c r="O16" s="521">
        <v>1472.0968779441325</v>
      </c>
      <c r="P16" s="521">
        <v>1043.5530031947278</v>
      </c>
    </row>
    <row r="17" spans="1:16" ht="15" customHeight="1">
      <c r="A17" s="527" t="s">
        <v>346</v>
      </c>
      <c r="B17" s="521">
        <v>5954.6936201905219</v>
      </c>
      <c r="C17" s="521">
        <v>1913.3502070995655</v>
      </c>
      <c r="D17" s="521">
        <v>3765.3676631119288</v>
      </c>
      <c r="E17" s="521">
        <v>14.857688103659061</v>
      </c>
      <c r="F17" s="521">
        <v>244.3156562417704</v>
      </c>
      <c r="G17" s="521">
        <v>5.5464694802775174</v>
      </c>
      <c r="H17" s="521">
        <v>1.9031555576996824</v>
      </c>
      <c r="I17" s="1059">
        <v>0</v>
      </c>
      <c r="J17" s="1059">
        <v>0</v>
      </c>
      <c r="K17" s="1059">
        <v>0</v>
      </c>
      <c r="L17" s="1059">
        <v>0</v>
      </c>
      <c r="M17" s="1059">
        <v>0</v>
      </c>
      <c r="N17" s="1059">
        <v>0</v>
      </c>
      <c r="O17" s="1059">
        <v>0</v>
      </c>
      <c r="P17" s="521">
        <v>9.352780595676883</v>
      </c>
    </row>
    <row r="18" spans="1:16" s="533" customFormat="1" ht="15" customHeight="1">
      <c r="A18" s="528" t="s">
        <v>345</v>
      </c>
      <c r="B18" s="526">
        <f t="shared" ref="B18:P18" si="2">+B19+B20+B21</f>
        <v>49489.953857926848</v>
      </c>
      <c r="C18" s="526">
        <f>+C19+C20+C21</f>
        <v>17100.285006276965</v>
      </c>
      <c r="D18" s="526">
        <f t="shared" si="2"/>
        <v>30697.258471664405</v>
      </c>
      <c r="E18" s="526">
        <f t="shared" si="2"/>
        <v>62.081392053317728</v>
      </c>
      <c r="F18" s="526">
        <f t="shared" si="2"/>
        <v>730.76508673632645</v>
      </c>
      <c r="G18" s="526">
        <f t="shared" si="2"/>
        <v>14.611522077209937</v>
      </c>
      <c r="H18" s="526">
        <f t="shared" si="2"/>
        <v>7.3798428881144815</v>
      </c>
      <c r="I18" s="1060">
        <v>0</v>
      </c>
      <c r="J18" s="526">
        <f t="shared" si="2"/>
        <v>5.3186316654019308</v>
      </c>
      <c r="K18" s="526">
        <f t="shared" si="2"/>
        <v>1.7765807042751951</v>
      </c>
      <c r="L18" s="1060">
        <v>0</v>
      </c>
      <c r="M18" s="1060">
        <v>0</v>
      </c>
      <c r="N18" s="526">
        <f t="shared" si="2"/>
        <v>1.9031555576996824</v>
      </c>
      <c r="O18" s="526">
        <f t="shared" si="2"/>
        <v>851.98326831271993</v>
      </c>
      <c r="P18" s="526">
        <f t="shared" si="2"/>
        <v>16.590899989599723</v>
      </c>
    </row>
    <row r="19" spans="1:16" ht="15" customHeight="1">
      <c r="A19" s="527" t="s">
        <v>345</v>
      </c>
      <c r="B19" s="521">
        <v>17924.723898537501</v>
      </c>
      <c r="C19" s="521">
        <v>6316.4284138440444</v>
      </c>
      <c r="D19" s="521">
        <v>11348.833572843936</v>
      </c>
      <c r="E19" s="521">
        <v>21.737303013633767</v>
      </c>
      <c r="F19" s="521">
        <v>212.09488038533317</v>
      </c>
      <c r="G19" s="1059">
        <v>0</v>
      </c>
      <c r="H19" s="521">
        <v>1.8849443880011614</v>
      </c>
      <c r="I19" s="1059">
        <v>0</v>
      </c>
      <c r="J19" s="1059">
        <v>0</v>
      </c>
      <c r="K19" s="521">
        <v>1.7765807042751951</v>
      </c>
      <c r="L19" s="1059">
        <v>0</v>
      </c>
      <c r="M19" s="1059">
        <v>0</v>
      </c>
      <c r="N19" s="1059">
        <v>0</v>
      </c>
      <c r="O19" s="521">
        <v>16.455093687628874</v>
      </c>
      <c r="P19" s="521">
        <v>5.5131096698118416</v>
      </c>
    </row>
    <row r="20" spans="1:16" ht="15" customHeight="1">
      <c r="A20" s="527" t="s">
        <v>344</v>
      </c>
      <c r="B20" s="521">
        <v>19957.535009478324</v>
      </c>
      <c r="C20" s="521">
        <v>284.42864917403568</v>
      </c>
      <c r="D20" s="521">
        <v>18621.374076455701</v>
      </c>
      <c r="E20" s="521">
        <v>35.014346926858373</v>
      </c>
      <c r="F20" s="521">
        <v>425.93476493007262</v>
      </c>
      <c r="G20" s="521">
        <v>10.924820735566387</v>
      </c>
      <c r="H20" s="521">
        <v>1.8849443880011614</v>
      </c>
      <c r="I20" s="1059">
        <v>0</v>
      </c>
      <c r="J20" s="521">
        <v>3.5936219412909338</v>
      </c>
      <c r="K20" s="1059">
        <v>0</v>
      </c>
      <c r="L20" s="1059">
        <v>0</v>
      </c>
      <c r="M20" s="1059">
        <v>0</v>
      </c>
      <c r="N20" s="521">
        <v>1.9031555576996824</v>
      </c>
      <c r="O20" s="521">
        <v>568.68852942340789</v>
      </c>
      <c r="P20" s="521">
        <v>3.7880999457008437</v>
      </c>
    </row>
    <row r="21" spans="1:16" ht="15" customHeight="1">
      <c r="A21" s="527" t="s">
        <v>343</v>
      </c>
      <c r="B21" s="521">
        <v>11607.694949911027</v>
      </c>
      <c r="C21" s="521">
        <v>10499.427943258883</v>
      </c>
      <c r="D21" s="521">
        <v>727.05082236477085</v>
      </c>
      <c r="E21" s="521">
        <v>5.3297421128255849</v>
      </c>
      <c r="F21" s="521">
        <v>92.735441420920623</v>
      </c>
      <c r="G21" s="521">
        <v>3.6867013416435497</v>
      </c>
      <c r="H21" s="521">
        <v>3.6099541121121588</v>
      </c>
      <c r="I21" s="1059">
        <v>0</v>
      </c>
      <c r="J21" s="521">
        <v>1.7250097241109972</v>
      </c>
      <c r="K21" s="1059">
        <v>0</v>
      </c>
      <c r="L21" s="1059">
        <v>0</v>
      </c>
      <c r="M21" s="1059">
        <v>0</v>
      </c>
      <c r="N21" s="1059">
        <v>0</v>
      </c>
      <c r="O21" s="521">
        <v>266.83964520168325</v>
      </c>
      <c r="P21" s="521">
        <v>7.2896903740870371</v>
      </c>
    </row>
    <row r="22" spans="1:16" s="533" customFormat="1" ht="15" customHeight="1">
      <c r="A22" s="528" t="s">
        <v>342</v>
      </c>
      <c r="B22" s="526">
        <f t="shared" ref="B22:P22" si="3">+B23+B24</f>
        <v>33926.477119613774</v>
      </c>
      <c r="C22" s="526">
        <f>+C23+C24</f>
        <v>8933.2391004223482</v>
      </c>
      <c r="D22" s="526">
        <f t="shared" si="3"/>
        <v>23884.992962471933</v>
      </c>
      <c r="E22" s="526">
        <f t="shared" si="3"/>
        <v>42.312253024402956</v>
      </c>
      <c r="F22" s="526">
        <f t="shared" si="3"/>
        <v>342.02925241146659</v>
      </c>
      <c r="G22" s="526">
        <f t="shared" si="3"/>
        <v>11.136326379620749</v>
      </c>
      <c r="H22" s="526">
        <f t="shared" si="3"/>
        <v>1.7375885484290057</v>
      </c>
      <c r="I22" s="1060">
        <v>0</v>
      </c>
      <c r="J22" s="1060">
        <v>0</v>
      </c>
      <c r="K22" s="526">
        <f t="shared" si="3"/>
        <v>5.3865348163873534</v>
      </c>
      <c r="L22" s="526">
        <f t="shared" si="3"/>
        <v>1.9031555576996824</v>
      </c>
      <c r="M22" s="526">
        <f t="shared" si="3"/>
        <v>3.5141692527042006</v>
      </c>
      <c r="N22" s="1060">
        <v>0</v>
      </c>
      <c r="O22" s="526">
        <f t="shared" si="3"/>
        <v>445.56572927568487</v>
      </c>
      <c r="P22" s="526">
        <f t="shared" si="3"/>
        <v>254.66004745246914</v>
      </c>
    </row>
    <row r="23" spans="1:16" ht="15" customHeight="1">
      <c r="A23" s="527" t="s">
        <v>341</v>
      </c>
      <c r="B23" s="521">
        <v>28659.884827711674</v>
      </c>
      <c r="C23" s="521">
        <v>4082.7446966630882</v>
      </c>
      <c r="D23" s="521">
        <v>23772.014124591144</v>
      </c>
      <c r="E23" s="521">
        <v>38.6507279321266</v>
      </c>
      <c r="F23" s="521">
        <v>273.34944097424659</v>
      </c>
      <c r="G23" s="521">
        <v>9.2331708219210675</v>
      </c>
      <c r="H23" s="521">
        <v>1.7375885484290057</v>
      </c>
      <c r="I23" s="1059">
        <v>0</v>
      </c>
      <c r="J23" s="1059">
        <v>0</v>
      </c>
      <c r="K23" s="521">
        <v>5.3865348163873534</v>
      </c>
      <c r="L23" s="521">
        <v>1.9031555576996824</v>
      </c>
      <c r="M23" s="521">
        <v>3.5141692527042006</v>
      </c>
      <c r="N23" s="1059">
        <v>0</v>
      </c>
      <c r="O23" s="521">
        <v>434.80899181373138</v>
      </c>
      <c r="P23" s="521">
        <v>36.542226739611024</v>
      </c>
    </row>
    <row r="24" spans="1:16" ht="15" customHeight="1">
      <c r="A24" s="527" t="s">
        <v>340</v>
      </c>
      <c r="B24" s="521">
        <v>5266.5922919020986</v>
      </c>
      <c r="C24" s="521">
        <v>4850.4944037592604</v>
      </c>
      <c r="D24" s="521">
        <v>112.97883788078902</v>
      </c>
      <c r="E24" s="521">
        <v>3.6615250922763565</v>
      </c>
      <c r="F24" s="521">
        <v>68.679811437219968</v>
      </c>
      <c r="G24" s="521">
        <v>1.9031555576996824</v>
      </c>
      <c r="H24" s="1059">
        <v>0</v>
      </c>
      <c r="I24" s="1059">
        <v>0</v>
      </c>
      <c r="J24" s="1059">
        <v>0</v>
      </c>
      <c r="K24" s="1059">
        <v>0</v>
      </c>
      <c r="L24" s="1059">
        <v>0</v>
      </c>
      <c r="M24" s="1059">
        <v>0</v>
      </c>
      <c r="N24" s="1059">
        <v>0</v>
      </c>
      <c r="O24" s="521">
        <v>10.756737461953483</v>
      </c>
      <c r="P24" s="521">
        <v>218.11782071285813</v>
      </c>
    </row>
    <row r="25" spans="1:16" s="533" customFormat="1" ht="15" customHeight="1">
      <c r="A25" s="528" t="s">
        <v>339</v>
      </c>
      <c r="B25" s="526">
        <f t="shared" ref="B25:P25" si="4">+B26+B27+B28</f>
        <v>52000.970170023327</v>
      </c>
      <c r="C25" s="526">
        <f>+C26+C27+C28</f>
        <v>42675.188370707401</v>
      </c>
      <c r="D25" s="526">
        <f t="shared" si="4"/>
        <v>4231.2401484386364</v>
      </c>
      <c r="E25" s="526">
        <f t="shared" si="4"/>
        <v>153.91180847658691</v>
      </c>
      <c r="F25" s="526">
        <f t="shared" si="4"/>
        <v>1824.4482583342981</v>
      </c>
      <c r="G25" s="526">
        <f t="shared" si="4"/>
        <v>118.09758220829352</v>
      </c>
      <c r="H25" s="526">
        <f t="shared" si="4"/>
        <v>23.601437947292546</v>
      </c>
      <c r="I25" s="526">
        <f t="shared" si="4"/>
        <v>59.205403999108334</v>
      </c>
      <c r="J25" s="526">
        <f t="shared" si="4"/>
        <v>1.7250097241109972</v>
      </c>
      <c r="K25" s="526">
        <f t="shared" si="4"/>
        <v>3.6615250922763565</v>
      </c>
      <c r="L25" s="526">
        <f t="shared" si="4"/>
        <v>1.7250097241109972</v>
      </c>
      <c r="M25" s="1060">
        <v>0</v>
      </c>
      <c r="N25" s="526">
        <f t="shared" si="4"/>
        <v>1.9031555576996824</v>
      </c>
      <c r="O25" s="526">
        <f t="shared" si="4"/>
        <v>2828.1351586807791</v>
      </c>
      <c r="P25" s="526">
        <f t="shared" si="4"/>
        <v>78.127301131928078</v>
      </c>
    </row>
    <row r="26" spans="1:16" ht="15" customHeight="1">
      <c r="A26" s="527" t="s">
        <v>339</v>
      </c>
      <c r="B26" s="521">
        <v>29607.282563041183</v>
      </c>
      <c r="C26" s="521">
        <v>24739.678410838773</v>
      </c>
      <c r="D26" s="521">
        <v>2738.9106927988696</v>
      </c>
      <c r="E26" s="521">
        <v>59.460045899794999</v>
      </c>
      <c r="F26" s="521">
        <v>376.30638193656654</v>
      </c>
      <c r="G26" s="521">
        <v>79.704847246789598</v>
      </c>
      <c r="H26" s="521">
        <v>12.727796170638587</v>
      </c>
      <c r="I26" s="521">
        <v>3.5531614085503902</v>
      </c>
      <c r="J26" s="521">
        <v>1.7250097241109972</v>
      </c>
      <c r="K26" s="521">
        <v>1.7765807042751951</v>
      </c>
      <c r="L26" s="521">
        <v>1.7250097241109972</v>
      </c>
      <c r="M26" s="1059">
        <v>0</v>
      </c>
      <c r="N26" s="1059">
        <v>0</v>
      </c>
      <c r="O26" s="521">
        <v>1532.2998517272515</v>
      </c>
      <c r="P26" s="521">
        <v>59.414774860905638</v>
      </c>
    </row>
    <row r="27" spans="1:16" ht="15" customHeight="1">
      <c r="A27" s="527" t="s">
        <v>338</v>
      </c>
      <c r="B27" s="521">
        <v>9999.4742339828954</v>
      </c>
      <c r="C27" s="521">
        <v>8859.7625365182976</v>
      </c>
      <c r="D27" s="521">
        <v>431.16597010686479</v>
      </c>
      <c r="E27" s="521">
        <v>8.6891984250371923</v>
      </c>
      <c r="F27" s="521">
        <v>428.26927742000129</v>
      </c>
      <c r="G27" s="521">
        <v>5.7094666730990475</v>
      </c>
      <c r="H27" s="521">
        <v>1.9031555576996824</v>
      </c>
      <c r="I27" s="1059">
        <v>0</v>
      </c>
      <c r="J27" s="1059">
        <v>0</v>
      </c>
      <c r="K27" s="1059">
        <v>0</v>
      </c>
      <c r="L27" s="1059">
        <v>0</v>
      </c>
      <c r="M27" s="1059">
        <v>0</v>
      </c>
      <c r="N27" s="521">
        <v>1.9031555576996824</v>
      </c>
      <c r="O27" s="521">
        <v>254.72324729029435</v>
      </c>
      <c r="P27" s="521">
        <v>7.3482264339199066</v>
      </c>
    </row>
    <row r="28" spans="1:16" ht="15" customHeight="1">
      <c r="A28" s="527" t="s">
        <v>337</v>
      </c>
      <c r="B28" s="521">
        <v>12394.213372999249</v>
      </c>
      <c r="C28" s="521">
        <v>9075.7474233503308</v>
      </c>
      <c r="D28" s="521">
        <v>1061.1634855329019</v>
      </c>
      <c r="E28" s="521">
        <v>85.762564151754717</v>
      </c>
      <c r="F28" s="521">
        <v>1019.8725989777303</v>
      </c>
      <c r="G28" s="521">
        <v>32.683268288404875</v>
      </c>
      <c r="H28" s="521">
        <v>8.9704862189542744</v>
      </c>
      <c r="I28" s="521">
        <v>55.652242590557947</v>
      </c>
      <c r="J28" s="1059">
        <v>0</v>
      </c>
      <c r="K28" s="521">
        <v>1.8849443880011614</v>
      </c>
      <c r="L28" s="1059">
        <v>0</v>
      </c>
      <c r="M28" s="1059">
        <v>0</v>
      </c>
      <c r="N28" s="1059">
        <v>0</v>
      </c>
      <c r="O28" s="521">
        <v>1041.1120596632331</v>
      </c>
      <c r="P28" s="521">
        <v>11.36429983710253</v>
      </c>
    </row>
    <row r="29" spans="1:16" s="533" customFormat="1" ht="15" customHeight="1">
      <c r="A29" s="528" t="s">
        <v>336</v>
      </c>
      <c r="B29" s="526">
        <f t="shared" ref="B29:P29" si="5">+B30+B31</f>
        <v>17956.023309619555</v>
      </c>
      <c r="C29" s="526">
        <f>+C30+C31</f>
        <v>3093.8995408516303</v>
      </c>
      <c r="D29" s="526">
        <f t="shared" si="5"/>
        <v>6163.1467459181822</v>
      </c>
      <c r="E29" s="526">
        <f t="shared" si="5"/>
        <v>89.524382352548059</v>
      </c>
      <c r="F29" s="526">
        <f t="shared" si="5"/>
        <v>7019.6133349837701</v>
      </c>
      <c r="G29" s="526">
        <f t="shared" si="5"/>
        <v>27.047157784422186</v>
      </c>
      <c r="H29" s="526">
        <f t="shared" si="5"/>
        <v>3.6225329364301668</v>
      </c>
      <c r="I29" s="1060">
        <v>0</v>
      </c>
      <c r="J29" s="1060">
        <v>0</v>
      </c>
      <c r="K29" s="526">
        <f t="shared" si="5"/>
        <v>5.4450708762202238</v>
      </c>
      <c r="L29" s="1060">
        <v>0</v>
      </c>
      <c r="M29" s="526">
        <f t="shared" si="5"/>
        <v>3.8063111153993647</v>
      </c>
      <c r="N29" s="1060">
        <v>0</v>
      </c>
      <c r="O29" s="526">
        <f t="shared" si="5"/>
        <v>1233.1149107274077</v>
      </c>
      <c r="P29" s="526">
        <f t="shared" si="5"/>
        <v>316.80332207307924</v>
      </c>
    </row>
    <row r="30" spans="1:16" ht="15" customHeight="1">
      <c r="A30" s="527" t="s">
        <v>336</v>
      </c>
      <c r="B30" s="521">
        <v>15158.539280890365</v>
      </c>
      <c r="C30" s="521">
        <v>2598.9083896185525</v>
      </c>
      <c r="D30" s="521">
        <v>4994.7539792302441</v>
      </c>
      <c r="E30" s="521">
        <v>68.897454433796099</v>
      </c>
      <c r="F30" s="521">
        <v>5959.978853800043</v>
      </c>
      <c r="G30" s="521">
        <v>25.162213396421024</v>
      </c>
      <c r="H30" s="521">
        <v>3.6225329364301668</v>
      </c>
      <c r="I30" s="1059">
        <v>0</v>
      </c>
      <c r="J30" s="1059">
        <v>0</v>
      </c>
      <c r="K30" s="521">
        <v>5.4450708762202238</v>
      </c>
      <c r="L30" s="1059">
        <v>0</v>
      </c>
      <c r="M30" s="521">
        <v>3.8063111153993647</v>
      </c>
      <c r="N30" s="1059">
        <v>0</v>
      </c>
      <c r="O30" s="521">
        <v>1227.4054440543086</v>
      </c>
      <c r="P30" s="521">
        <v>270.55903142849712</v>
      </c>
    </row>
    <row r="31" spans="1:16" ht="15" customHeight="1">
      <c r="A31" s="527" t="s">
        <v>335</v>
      </c>
      <c r="B31" s="521">
        <v>2797.4840287291886</v>
      </c>
      <c r="C31" s="521">
        <v>494.99115123307791</v>
      </c>
      <c r="D31" s="521">
        <v>1168.3927666879379</v>
      </c>
      <c r="E31" s="521">
        <v>20.626927918751967</v>
      </c>
      <c r="F31" s="521">
        <v>1059.6344811837268</v>
      </c>
      <c r="G31" s="521">
        <v>1.8849443880011614</v>
      </c>
      <c r="H31" s="1059">
        <v>0</v>
      </c>
      <c r="I31" s="1059">
        <v>0</v>
      </c>
      <c r="J31" s="1059">
        <v>0</v>
      </c>
      <c r="K31" s="1059">
        <v>0</v>
      </c>
      <c r="L31" s="1059">
        <v>0</v>
      </c>
      <c r="M31" s="1059">
        <v>0</v>
      </c>
      <c r="N31" s="1059">
        <v>0</v>
      </c>
      <c r="O31" s="521">
        <v>5.7094666730990475</v>
      </c>
      <c r="P31" s="521">
        <v>46.244290644582115</v>
      </c>
    </row>
    <row r="32" spans="1:16" s="533" customFormat="1" ht="15" customHeight="1">
      <c r="A32" s="528" t="s">
        <v>334</v>
      </c>
      <c r="B32" s="526">
        <v>12689.214657063094</v>
      </c>
      <c r="C32" s="526">
        <v>288.46987097223342</v>
      </c>
      <c r="D32" s="526">
        <v>12182.868565093117</v>
      </c>
      <c r="E32" s="526">
        <v>14.679542270070378</v>
      </c>
      <c r="F32" s="526">
        <v>192.11700940898595</v>
      </c>
      <c r="G32" s="1060">
        <v>0</v>
      </c>
      <c r="H32" s="526">
        <v>1.9031555576996824</v>
      </c>
      <c r="I32" s="1060">
        <v>0</v>
      </c>
      <c r="J32" s="1060">
        <v>0</v>
      </c>
      <c r="K32" s="1060">
        <v>0</v>
      </c>
      <c r="L32" s="1060">
        <v>0</v>
      </c>
      <c r="M32" s="1060">
        <v>0</v>
      </c>
      <c r="N32" s="1060">
        <v>0</v>
      </c>
      <c r="O32" s="526">
        <v>3.5936219412909338</v>
      </c>
      <c r="P32" s="526">
        <v>5.5828918196745594</v>
      </c>
    </row>
    <row r="33" spans="1:17" ht="15" customHeight="1">
      <c r="A33" s="527" t="s">
        <v>334</v>
      </c>
      <c r="B33" s="521">
        <v>12689.214657063094</v>
      </c>
      <c r="C33" s="521">
        <v>288.46987097223342</v>
      </c>
      <c r="D33" s="521">
        <v>12182.868565093117</v>
      </c>
      <c r="E33" s="521">
        <v>14.679542270070378</v>
      </c>
      <c r="F33" s="521">
        <v>192.11700940898595</v>
      </c>
      <c r="G33" s="1059">
        <v>0</v>
      </c>
      <c r="H33" s="521">
        <v>1.9031555576996824</v>
      </c>
      <c r="I33" s="1059">
        <v>0</v>
      </c>
      <c r="J33" s="1059">
        <v>0</v>
      </c>
      <c r="K33" s="1059">
        <v>0</v>
      </c>
      <c r="L33" s="1059">
        <v>0</v>
      </c>
      <c r="M33" s="1059">
        <v>0</v>
      </c>
      <c r="N33" s="1059">
        <v>0</v>
      </c>
      <c r="O33" s="521">
        <v>3.5936219412909338</v>
      </c>
      <c r="P33" s="521">
        <v>5.5828918196745594</v>
      </c>
    </row>
    <row r="34" spans="1:17" s="533" customFormat="1" ht="15" customHeight="1">
      <c r="A34" s="528" t="s">
        <v>333</v>
      </c>
      <c r="B34" s="526">
        <f t="shared" ref="B34:P34" si="6">+B35+B36+B37</f>
        <v>48332.391744067892</v>
      </c>
      <c r="C34" s="526">
        <f>+C35+C36+C37</f>
        <v>1799.5920623372886</v>
      </c>
      <c r="D34" s="526">
        <f t="shared" si="6"/>
        <v>45969.733683515755</v>
      </c>
      <c r="E34" s="526">
        <f t="shared" si="6"/>
        <v>25.633738174865858</v>
      </c>
      <c r="F34" s="526">
        <f t="shared" si="6"/>
        <v>188.95863629165501</v>
      </c>
      <c r="G34" s="526">
        <f t="shared" si="6"/>
        <v>14.632420105232622</v>
      </c>
      <c r="H34" s="526">
        <f t="shared" si="6"/>
        <v>3.7880999457008437</v>
      </c>
      <c r="I34" s="526">
        <f t="shared" si="6"/>
        <v>1.9031555576996824</v>
      </c>
      <c r="J34" s="1060">
        <v>0</v>
      </c>
      <c r="K34" s="1060">
        <v>0</v>
      </c>
      <c r="L34" s="1060">
        <v>0</v>
      </c>
      <c r="M34" s="526">
        <f t="shared" si="6"/>
        <v>1.9031555576996824</v>
      </c>
      <c r="N34" s="526">
        <f t="shared" si="6"/>
        <v>3.6867013416435497</v>
      </c>
      <c r="O34" s="526">
        <f t="shared" si="6"/>
        <v>296.30472488800177</v>
      </c>
      <c r="P34" s="526">
        <f t="shared" si="6"/>
        <v>26.255366351958447</v>
      </c>
    </row>
    <row r="35" spans="1:17" ht="15" customHeight="1">
      <c r="A35" s="527" t="s">
        <v>333</v>
      </c>
      <c r="B35" s="521">
        <v>19634.426121885819</v>
      </c>
      <c r="C35" s="521">
        <v>518.22530734040822</v>
      </c>
      <c r="D35" s="521">
        <v>18743.588663940922</v>
      </c>
      <c r="E35" s="521">
        <v>3.5015904283861925</v>
      </c>
      <c r="F35" s="521">
        <v>110.05312659585383</v>
      </c>
      <c r="G35" s="521">
        <v>12.747475717231461</v>
      </c>
      <c r="H35" s="1059">
        <v>0</v>
      </c>
      <c r="I35" s="521">
        <v>1.9031555576996824</v>
      </c>
      <c r="J35" s="1059">
        <v>0</v>
      </c>
      <c r="K35" s="1059">
        <v>0</v>
      </c>
      <c r="L35" s="1059">
        <v>0</v>
      </c>
      <c r="M35" s="1059">
        <v>0</v>
      </c>
      <c r="N35" s="1059">
        <v>0</v>
      </c>
      <c r="O35" s="521">
        <v>227.61258023249812</v>
      </c>
      <c r="P35" s="521">
        <v>16.794222072555598</v>
      </c>
    </row>
    <row r="36" spans="1:17" ht="15" customHeight="1">
      <c r="A36" s="527" t="s">
        <v>332</v>
      </c>
      <c r="B36" s="521">
        <v>15199.168787225291</v>
      </c>
      <c r="C36" s="521">
        <v>178.4120596336457</v>
      </c>
      <c r="D36" s="521">
        <v>14872.321247786824</v>
      </c>
      <c r="E36" s="521">
        <v>20.35556704220447</v>
      </c>
      <c r="F36" s="521">
        <v>51.576629678535653</v>
      </c>
      <c r="G36" s="1059">
        <v>0</v>
      </c>
      <c r="H36" s="1059">
        <v>0</v>
      </c>
      <c r="I36" s="1059">
        <v>0</v>
      </c>
      <c r="J36" s="1059">
        <v>0</v>
      </c>
      <c r="K36" s="1059">
        <v>0</v>
      </c>
      <c r="L36" s="1059">
        <v>0</v>
      </c>
      <c r="M36" s="521">
        <v>1.9031555576996824</v>
      </c>
      <c r="N36" s="1059">
        <v>0</v>
      </c>
      <c r="O36" s="521">
        <v>65.138983246953259</v>
      </c>
      <c r="P36" s="521">
        <v>9.4611442794028484</v>
      </c>
    </row>
    <row r="37" spans="1:17" ht="15" customHeight="1">
      <c r="A37" s="527" t="s">
        <v>331</v>
      </c>
      <c r="B37" s="521">
        <v>13498.796834956785</v>
      </c>
      <c r="C37" s="521">
        <v>1102.9546953632346</v>
      </c>
      <c r="D37" s="521">
        <v>12353.823771788013</v>
      </c>
      <c r="E37" s="521">
        <v>1.7765807042751951</v>
      </c>
      <c r="F37" s="521">
        <v>27.328880017265547</v>
      </c>
      <c r="G37" s="521">
        <v>1.8849443880011614</v>
      </c>
      <c r="H37" s="521">
        <v>3.7880999457008437</v>
      </c>
      <c r="I37" s="1059">
        <v>0</v>
      </c>
      <c r="J37" s="1059">
        <v>0</v>
      </c>
      <c r="K37" s="1059">
        <v>0</v>
      </c>
      <c r="L37" s="1059">
        <v>0</v>
      </c>
      <c r="M37" s="1059">
        <v>0</v>
      </c>
      <c r="N37" s="521">
        <v>3.6867013416435497</v>
      </c>
      <c r="O37" s="521">
        <v>3.5531614085503902</v>
      </c>
      <c r="P37" s="1059">
        <v>0</v>
      </c>
    </row>
    <row r="38" spans="1:17" s="533" customFormat="1" ht="15" customHeight="1">
      <c r="A38" s="528" t="s">
        <v>330</v>
      </c>
      <c r="B38" s="526">
        <v>39459.507725265357</v>
      </c>
      <c r="C38" s="526">
        <v>10324.4003523383</v>
      </c>
      <c r="D38" s="526">
        <v>15922.213740460233</v>
      </c>
      <c r="E38" s="526">
        <v>229.54079687730172</v>
      </c>
      <c r="F38" s="526">
        <v>10172.258692793312</v>
      </c>
      <c r="G38" s="526">
        <v>140.68966210623921</v>
      </c>
      <c r="H38" s="526">
        <v>7.309234278073717</v>
      </c>
      <c r="I38" s="1060">
        <v>0</v>
      </c>
      <c r="J38" s="526">
        <v>14.682112086519524</v>
      </c>
      <c r="K38" s="526">
        <v>3.6797362619748775</v>
      </c>
      <c r="L38" s="526">
        <v>5.7094666730990475</v>
      </c>
      <c r="M38" s="526">
        <v>3.7880999457008437</v>
      </c>
      <c r="N38" s="526">
        <v>1.8849443880011614</v>
      </c>
      <c r="O38" s="526">
        <v>2240.8323454003516</v>
      </c>
      <c r="P38" s="526">
        <v>392.51854165134904</v>
      </c>
    </row>
    <row r="39" spans="1:17" ht="15" customHeight="1">
      <c r="A39" s="527" t="s">
        <v>330</v>
      </c>
      <c r="B39" s="521">
        <v>39459.507725265357</v>
      </c>
      <c r="C39" s="521">
        <v>10324.4003523383</v>
      </c>
      <c r="D39" s="521">
        <v>15922.213740460233</v>
      </c>
      <c r="E39" s="521">
        <v>229.54079687730172</v>
      </c>
      <c r="F39" s="521">
        <v>10172.258692793312</v>
      </c>
      <c r="G39" s="521">
        <v>140.68966210623921</v>
      </c>
      <c r="H39" s="521">
        <v>7.309234278073717</v>
      </c>
      <c r="I39" s="1059">
        <v>0</v>
      </c>
      <c r="J39" s="521">
        <v>14.682112086519524</v>
      </c>
      <c r="K39" s="521">
        <v>3.6797362619748775</v>
      </c>
      <c r="L39" s="521">
        <v>5.7094666730990475</v>
      </c>
      <c r="M39" s="521">
        <v>3.7880999457008437</v>
      </c>
      <c r="N39" s="521">
        <v>1.8849443880011614</v>
      </c>
      <c r="O39" s="521">
        <v>2240.8323454003516</v>
      </c>
      <c r="P39" s="521">
        <v>392.51854165134904</v>
      </c>
    </row>
    <row r="40" spans="1:17" s="533" customFormat="1" ht="15" customHeight="1">
      <c r="A40" s="528" t="s">
        <v>329</v>
      </c>
      <c r="B40" s="526">
        <v>24994.855712607114</v>
      </c>
      <c r="C40" s="526">
        <v>2099.5288879333461</v>
      </c>
      <c r="D40" s="526">
        <v>18892.01454476911</v>
      </c>
      <c r="E40" s="526">
        <v>49.054246123297617</v>
      </c>
      <c r="F40" s="526">
        <v>3260.7561002821999</v>
      </c>
      <c r="G40" s="526">
        <v>18.506634371617412</v>
      </c>
      <c r="H40" s="526">
        <v>10.712131561457957</v>
      </c>
      <c r="I40" s="1060">
        <v>0</v>
      </c>
      <c r="J40" s="526">
        <v>1.9031555576996824</v>
      </c>
      <c r="K40" s="526">
        <v>10.798245882141901</v>
      </c>
      <c r="L40" s="1060">
        <v>0</v>
      </c>
      <c r="M40" s="526">
        <v>1.9031555576996824</v>
      </c>
      <c r="N40" s="1060">
        <v>0</v>
      </c>
      <c r="O40" s="526">
        <v>533.65778142254806</v>
      </c>
      <c r="P40" s="526">
        <v>116.02082914536787</v>
      </c>
    </row>
    <row r="41" spans="1:17" ht="15" customHeight="1">
      <c r="A41" s="527" t="s">
        <v>329</v>
      </c>
      <c r="B41" s="521">
        <v>24994.855712607114</v>
      </c>
      <c r="C41" s="521">
        <v>2099.5288879333461</v>
      </c>
      <c r="D41" s="521">
        <v>18892.01454476911</v>
      </c>
      <c r="E41" s="521">
        <v>49.054246123297617</v>
      </c>
      <c r="F41" s="521">
        <v>3260.7561002821999</v>
      </c>
      <c r="G41" s="521">
        <v>18.506634371617412</v>
      </c>
      <c r="H41" s="521">
        <v>10.712131561457957</v>
      </c>
      <c r="I41" s="1059">
        <v>0</v>
      </c>
      <c r="J41" s="521">
        <v>1.9031555576996824</v>
      </c>
      <c r="K41" s="521">
        <v>10.798245882141901</v>
      </c>
      <c r="L41" s="1059">
        <v>0</v>
      </c>
      <c r="M41" s="521">
        <v>1.9031555576996824</v>
      </c>
      <c r="N41" s="1059">
        <v>0</v>
      </c>
      <c r="O41" s="521">
        <v>533.65778142254806</v>
      </c>
      <c r="P41" s="521">
        <v>116.02082914536787</v>
      </c>
    </row>
    <row r="42" spans="1:17" s="533" customFormat="1" ht="15" customHeight="1">
      <c r="A42" s="528" t="s">
        <v>328</v>
      </c>
      <c r="B42" s="526">
        <v>150602.10895358285</v>
      </c>
      <c r="C42" s="526">
        <v>33601.90153846913</v>
      </c>
      <c r="D42" s="526">
        <v>79908.10523857431</v>
      </c>
      <c r="E42" s="526">
        <v>2216.2077578035346</v>
      </c>
      <c r="F42" s="526">
        <v>17326.111723764421</v>
      </c>
      <c r="G42" s="526">
        <v>345.10078414189149</v>
      </c>
      <c r="H42" s="526">
        <v>76.888421421654229</v>
      </c>
      <c r="I42" s="526">
        <v>28.519172045021573</v>
      </c>
      <c r="J42" s="526">
        <v>22.117921218017731</v>
      </c>
      <c r="K42" s="526">
        <v>32.819352954034983</v>
      </c>
      <c r="L42" s="526">
        <v>19.784016384469524</v>
      </c>
      <c r="M42" s="526">
        <v>45.847588801325557</v>
      </c>
      <c r="N42" s="526">
        <v>34.197741549692616</v>
      </c>
      <c r="O42" s="526">
        <v>15353.862720024303</v>
      </c>
      <c r="P42" s="526">
        <v>1590.644976454663</v>
      </c>
    </row>
    <row r="43" spans="1:17" ht="15" customHeight="1">
      <c r="A43" s="527" t="s">
        <v>328</v>
      </c>
      <c r="B43" s="521">
        <v>150602.10895358285</v>
      </c>
      <c r="C43" s="521">
        <v>33601.90153846913</v>
      </c>
      <c r="D43" s="521">
        <v>79908.10523857431</v>
      </c>
      <c r="E43" s="521">
        <v>2216.2077578035346</v>
      </c>
      <c r="F43" s="521">
        <v>17326.111723764421</v>
      </c>
      <c r="G43" s="521">
        <v>345.10078414189149</v>
      </c>
      <c r="H43" s="521">
        <v>76.888421421654229</v>
      </c>
      <c r="I43" s="521">
        <v>28.519172045021573</v>
      </c>
      <c r="J43" s="521">
        <v>22.117921218017731</v>
      </c>
      <c r="K43" s="521">
        <v>32.819352954034983</v>
      </c>
      <c r="L43" s="521">
        <v>19.784016384469524</v>
      </c>
      <c r="M43" s="521">
        <v>45.847588801325557</v>
      </c>
      <c r="N43" s="521">
        <v>34.197741549692616</v>
      </c>
      <c r="O43" s="521">
        <v>15353.862720024303</v>
      </c>
      <c r="P43" s="521">
        <v>1590.644976454663</v>
      </c>
    </row>
    <row r="44" spans="1:17" s="533" customFormat="1" ht="15" customHeight="1">
      <c r="A44" s="528" t="s">
        <v>327</v>
      </c>
      <c r="B44" s="526">
        <v>68885.42932656582</v>
      </c>
      <c r="C44" s="526">
        <v>18357.24940858738</v>
      </c>
      <c r="D44" s="526">
        <v>34730.014534428788</v>
      </c>
      <c r="E44" s="526">
        <v>708.06722590212053</v>
      </c>
      <c r="F44" s="526">
        <v>6816.7298760331432</v>
      </c>
      <c r="G44" s="526">
        <v>179.41313545964309</v>
      </c>
      <c r="H44" s="526">
        <v>38.106891177848915</v>
      </c>
      <c r="I44" s="526">
        <v>21.834117159758421</v>
      </c>
      <c r="J44" s="526">
        <v>7.3817218869917767</v>
      </c>
      <c r="K44" s="526">
        <v>1.8849443880011614</v>
      </c>
      <c r="L44" s="526">
        <v>8.7546995645387344</v>
      </c>
      <c r="M44" s="526">
        <v>5.6912555034005265</v>
      </c>
      <c r="N44" s="526">
        <v>25.053611934780662</v>
      </c>
      <c r="O44" s="526">
        <v>7087.784126171493</v>
      </c>
      <c r="P44" s="526">
        <v>897.46377835885687</v>
      </c>
    </row>
    <row r="45" spans="1:17" ht="15" customHeight="1">
      <c r="A45" s="1047" t="s">
        <v>327</v>
      </c>
      <c r="B45" s="521">
        <v>68885.42932656582</v>
      </c>
      <c r="C45" s="521">
        <v>18357.24940858738</v>
      </c>
      <c r="D45" s="521">
        <v>34730.014534428788</v>
      </c>
      <c r="E45" s="521">
        <v>708.06722590212053</v>
      </c>
      <c r="F45" s="521">
        <v>6816.7298760331432</v>
      </c>
      <c r="G45" s="521">
        <v>179.41313545964309</v>
      </c>
      <c r="H45" s="521">
        <v>38.106891177848915</v>
      </c>
      <c r="I45" s="521">
        <v>21.834117159758421</v>
      </c>
      <c r="J45" s="521">
        <v>7.3817218869917767</v>
      </c>
      <c r="K45" s="521">
        <v>1.8849443880011614</v>
      </c>
      <c r="L45" s="521">
        <v>8.7546995645387344</v>
      </c>
      <c r="M45" s="521">
        <v>5.6912555034005265</v>
      </c>
      <c r="N45" s="521">
        <v>25.053611934780662</v>
      </c>
      <c r="O45" s="521">
        <v>7087.784126171493</v>
      </c>
      <c r="P45" s="521">
        <v>897.46377835885687</v>
      </c>
    </row>
    <row r="46" spans="1:17">
      <c r="A46" s="1048"/>
      <c r="B46" s="1048"/>
      <c r="C46" s="1061"/>
      <c r="D46" s="1061"/>
      <c r="E46" s="1061"/>
      <c r="F46" s="1061"/>
      <c r="G46" s="1061"/>
      <c r="H46" s="1061"/>
      <c r="I46" s="1061"/>
      <c r="J46" s="1061"/>
      <c r="K46" s="1061"/>
      <c r="L46" s="1061"/>
      <c r="M46" s="1061"/>
      <c r="N46" s="1061"/>
      <c r="O46" s="1062"/>
      <c r="P46" s="1061"/>
      <c r="Q46" s="993"/>
    </row>
    <row r="47" spans="1:17">
      <c r="A47" s="1048"/>
      <c r="B47" s="1048"/>
      <c r="C47" s="1061"/>
      <c r="D47" s="1061"/>
      <c r="E47" s="1061"/>
      <c r="F47" s="1061"/>
      <c r="G47" s="1061"/>
      <c r="H47" s="1061"/>
      <c r="I47" s="1061"/>
      <c r="J47" s="1061"/>
      <c r="K47" s="1061"/>
      <c r="L47" s="1061"/>
      <c r="M47" s="1061"/>
      <c r="N47" s="1061"/>
      <c r="O47" s="1062"/>
      <c r="P47" s="1061"/>
      <c r="Q47" s="993"/>
    </row>
    <row r="48" spans="1:17">
      <c r="A48" s="1048"/>
      <c r="B48" s="1048"/>
      <c r="C48" s="1061"/>
      <c r="D48" s="1061"/>
      <c r="E48" s="1061"/>
      <c r="F48" s="1061"/>
      <c r="G48" s="1061"/>
      <c r="H48" s="1061"/>
      <c r="I48" s="1061"/>
      <c r="J48" s="1061"/>
      <c r="K48" s="1061"/>
      <c r="L48" s="1061"/>
      <c r="M48" s="1061"/>
      <c r="N48" s="1061"/>
      <c r="O48" s="1062"/>
      <c r="P48" s="1061"/>
      <c r="Q48" s="993"/>
    </row>
    <row r="49" spans="1:17">
      <c r="A49" s="993"/>
      <c r="B49" s="993"/>
      <c r="C49" s="1061"/>
      <c r="D49" s="1061"/>
      <c r="E49" s="1061"/>
      <c r="F49" s="1061"/>
      <c r="G49" s="1061"/>
      <c r="H49" s="1061"/>
      <c r="I49" s="1061"/>
      <c r="J49" s="1061"/>
      <c r="K49" s="1061"/>
      <c r="L49" s="1061"/>
      <c r="M49" s="1061"/>
      <c r="N49" s="1061"/>
      <c r="O49" s="1062"/>
      <c r="P49" s="1061"/>
      <c r="Q49" s="993"/>
    </row>
    <row r="50" spans="1:17">
      <c r="A50" s="993"/>
      <c r="B50" s="993"/>
      <c r="C50" s="1061"/>
      <c r="D50" s="1061"/>
      <c r="E50" s="1061"/>
      <c r="F50" s="1061"/>
      <c r="G50" s="1061"/>
      <c r="H50" s="1061"/>
      <c r="I50" s="1061"/>
      <c r="J50" s="1061"/>
      <c r="K50" s="1061"/>
      <c r="L50" s="1061"/>
      <c r="M50" s="1061"/>
      <c r="N50" s="1061"/>
      <c r="O50" s="1062"/>
      <c r="P50" s="1061"/>
      <c r="Q50" s="993"/>
    </row>
    <row r="51" spans="1:17">
      <c r="A51" s="46"/>
      <c r="B51" s="46"/>
      <c r="C51" s="1052"/>
      <c r="D51" s="1052"/>
      <c r="E51" s="1052"/>
      <c r="F51" s="1052"/>
      <c r="G51" s="1052"/>
      <c r="H51" s="1052"/>
      <c r="I51" s="1052"/>
      <c r="J51" s="1052"/>
      <c r="K51" s="1052"/>
      <c r="L51" s="1052"/>
      <c r="M51" s="1052"/>
      <c r="N51" s="1052"/>
      <c r="O51" s="1063"/>
      <c r="P51" s="1052"/>
    </row>
    <row r="52" spans="1:17">
      <c r="A52" s="46"/>
      <c r="B52" s="46"/>
      <c r="C52" s="1052"/>
      <c r="D52" s="1052"/>
      <c r="E52" s="1052"/>
      <c r="F52" s="1052"/>
      <c r="G52" s="1052"/>
      <c r="H52" s="1052"/>
      <c r="I52" s="1052"/>
      <c r="J52" s="1052"/>
      <c r="K52" s="1052"/>
      <c r="L52" s="1052"/>
      <c r="M52" s="1052"/>
      <c r="N52" s="1052"/>
      <c r="O52" s="1063"/>
      <c r="P52" s="1052"/>
    </row>
    <row r="53" spans="1:17">
      <c r="A53" s="46"/>
      <c r="B53" s="46"/>
      <c r="C53" s="1052"/>
      <c r="D53" s="1052"/>
      <c r="E53" s="1052"/>
      <c r="F53" s="1052"/>
      <c r="G53" s="1052"/>
      <c r="H53" s="1052"/>
      <c r="I53" s="1052"/>
      <c r="J53" s="1052"/>
      <c r="K53" s="1052"/>
      <c r="L53" s="1052"/>
      <c r="M53" s="1052"/>
      <c r="N53" s="1052"/>
      <c r="O53" s="1063"/>
      <c r="P53" s="1052"/>
    </row>
    <row r="54" spans="1:17">
      <c r="A54" s="46"/>
      <c r="B54" s="46"/>
      <c r="C54" s="1052"/>
      <c r="D54" s="1052"/>
      <c r="E54" s="1052"/>
      <c r="F54" s="1052"/>
      <c r="G54" s="1052"/>
      <c r="H54" s="1052"/>
      <c r="I54" s="1052"/>
      <c r="J54" s="1052"/>
      <c r="K54" s="1052"/>
      <c r="L54" s="1052"/>
      <c r="M54" s="1052"/>
      <c r="N54" s="1052"/>
      <c r="O54" s="1063"/>
      <c r="P54" s="1052"/>
    </row>
    <row r="55" spans="1:17">
      <c r="A55" s="46"/>
      <c r="B55" s="46"/>
      <c r="C55" s="1052"/>
      <c r="D55" s="1052"/>
      <c r="E55" s="1052"/>
      <c r="F55" s="1052"/>
      <c r="G55" s="1052"/>
      <c r="H55" s="1052"/>
      <c r="I55" s="1052"/>
      <c r="J55" s="1052"/>
      <c r="K55" s="1052"/>
      <c r="L55" s="1052"/>
      <c r="M55" s="1052"/>
      <c r="N55" s="1052"/>
      <c r="O55" s="1063"/>
      <c r="P55" s="1052"/>
    </row>
    <row r="56" spans="1:17">
      <c r="A56" s="46"/>
      <c r="B56" s="46"/>
      <c r="C56" s="1052"/>
      <c r="D56" s="1052"/>
      <c r="E56" s="1052"/>
      <c r="F56" s="1052"/>
      <c r="G56" s="1052"/>
      <c r="H56" s="1052"/>
      <c r="I56" s="1052"/>
      <c r="J56" s="1052"/>
      <c r="K56" s="1052"/>
      <c r="L56" s="1052"/>
      <c r="M56" s="1052"/>
      <c r="N56" s="1052"/>
      <c r="O56" s="1063"/>
      <c r="P56" s="1052"/>
    </row>
    <row r="57" spans="1:17">
      <c r="A57" s="46"/>
      <c r="B57" s="46"/>
      <c r="C57" s="1052"/>
      <c r="D57" s="1052"/>
      <c r="E57" s="1052"/>
      <c r="F57" s="1052"/>
      <c r="G57" s="1052"/>
      <c r="H57" s="1052"/>
      <c r="I57" s="1052"/>
      <c r="J57" s="1052"/>
      <c r="K57" s="1052"/>
      <c r="L57" s="1052"/>
      <c r="M57" s="1052"/>
      <c r="N57" s="1052"/>
      <c r="O57" s="1063"/>
      <c r="P57" s="1052"/>
    </row>
    <row r="58" spans="1:17">
      <c r="A58" s="46"/>
      <c r="B58" s="46"/>
      <c r="C58" s="1052"/>
      <c r="D58" s="1052"/>
      <c r="E58" s="1052"/>
      <c r="F58" s="1052"/>
      <c r="G58" s="1052"/>
      <c r="H58" s="1052"/>
      <c r="I58" s="1052"/>
      <c r="J58" s="1052"/>
      <c r="K58" s="1052"/>
      <c r="L58" s="1052"/>
      <c r="M58" s="1052"/>
      <c r="N58" s="1052"/>
      <c r="O58" s="1063"/>
      <c r="P58" s="1052"/>
    </row>
    <row r="59" spans="1:17">
      <c r="A59" s="46"/>
      <c r="B59" s="46"/>
      <c r="C59" s="1052"/>
      <c r="D59" s="1052"/>
      <c r="E59" s="1052"/>
      <c r="F59" s="1052"/>
      <c r="G59" s="1052"/>
      <c r="H59" s="1052"/>
      <c r="I59" s="1052"/>
      <c r="J59" s="1052"/>
      <c r="K59" s="1052"/>
      <c r="L59" s="1052"/>
      <c r="M59" s="1052"/>
      <c r="N59" s="1052"/>
      <c r="O59" s="1063"/>
      <c r="P59" s="1052"/>
    </row>
    <row r="60" spans="1:17">
      <c r="A60" s="46"/>
      <c r="B60" s="46"/>
      <c r="C60" s="1052"/>
      <c r="D60" s="1052"/>
      <c r="E60" s="1052"/>
      <c r="F60" s="1052"/>
      <c r="G60" s="1052"/>
      <c r="H60" s="1052"/>
      <c r="I60" s="1052"/>
      <c r="J60" s="1052"/>
      <c r="K60" s="1052"/>
      <c r="L60" s="1052"/>
      <c r="M60" s="1052"/>
      <c r="N60" s="1052"/>
      <c r="O60" s="1063"/>
      <c r="P60" s="1052"/>
    </row>
    <row r="61" spans="1:17">
      <c r="A61" s="46"/>
      <c r="B61" s="46"/>
      <c r="C61" s="1052"/>
      <c r="D61" s="1052"/>
      <c r="E61" s="1052"/>
      <c r="F61" s="1052"/>
      <c r="G61" s="1052"/>
      <c r="H61" s="1052"/>
      <c r="I61" s="1052"/>
      <c r="J61" s="1052"/>
      <c r="K61" s="1052"/>
      <c r="L61" s="1052"/>
      <c r="M61" s="1052"/>
      <c r="N61" s="1052"/>
      <c r="O61" s="1063"/>
      <c r="P61" s="1052"/>
    </row>
    <row r="62" spans="1:17">
      <c r="A62" s="46"/>
      <c r="B62" s="46"/>
      <c r="C62" s="1052"/>
      <c r="D62" s="1052"/>
      <c r="E62" s="1052"/>
      <c r="F62" s="1052"/>
      <c r="G62" s="1052"/>
      <c r="H62" s="1052"/>
      <c r="I62" s="1052"/>
      <c r="J62" s="1052"/>
      <c r="K62" s="1052"/>
      <c r="L62" s="1052"/>
      <c r="M62" s="1052"/>
      <c r="N62" s="1052"/>
      <c r="O62" s="1063"/>
      <c r="P62" s="1052"/>
    </row>
    <row r="63" spans="1:17">
      <c r="A63" s="46"/>
      <c r="B63" s="46"/>
      <c r="C63" s="1052"/>
      <c r="D63" s="1052"/>
      <c r="E63" s="1052"/>
      <c r="F63" s="1052"/>
      <c r="G63" s="1052"/>
      <c r="H63" s="1052"/>
      <c r="I63" s="1052"/>
      <c r="J63" s="1052"/>
      <c r="K63" s="1052"/>
      <c r="L63" s="1052"/>
      <c r="M63" s="1052"/>
      <c r="N63" s="1052"/>
      <c r="O63" s="1063"/>
      <c r="P63" s="1052"/>
    </row>
    <row r="64" spans="1:17">
      <c r="A64" s="46"/>
      <c r="B64" s="46"/>
    </row>
    <row r="65" spans="1:2">
      <c r="A65" s="46"/>
      <c r="B65" s="46"/>
    </row>
    <row r="66" spans="1:2">
      <c r="A66" s="46"/>
      <c r="B66" s="46"/>
    </row>
    <row r="67" spans="1:2">
      <c r="A67" s="46"/>
      <c r="B67" s="46"/>
    </row>
    <row r="68" spans="1:2">
      <c r="A68" s="46"/>
      <c r="B68" s="46"/>
    </row>
    <row r="69" spans="1:2">
      <c r="A69" s="46"/>
      <c r="B69" s="46"/>
    </row>
  </sheetData>
  <mergeCells count="4">
    <mergeCell ref="A1:P1"/>
    <mergeCell ref="A2:A3"/>
    <mergeCell ref="B2:B3"/>
    <mergeCell ref="C2:P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49"/>
  <sheetViews>
    <sheetView workbookViewId="0">
      <selection activeCell="T9" sqref="T9"/>
    </sheetView>
  </sheetViews>
  <sheetFormatPr defaultRowHeight="12"/>
  <cols>
    <col min="1" max="1" width="21.42578125" style="48" customWidth="1"/>
    <col min="2" max="2" width="20" style="48" customWidth="1"/>
    <col min="3" max="3" width="11.140625" style="48" customWidth="1"/>
    <col min="4" max="4" width="11" style="48" bestFit="1" customWidth="1"/>
    <col min="5" max="5" width="10.7109375" style="48" customWidth="1"/>
    <col min="6" max="6" width="13.42578125" style="48" customWidth="1"/>
    <col min="7" max="7" width="13.5703125" style="48" customWidth="1"/>
    <col min="8" max="8" width="10" style="48" bestFit="1" customWidth="1"/>
    <col min="9" max="9" width="11.28515625" style="48" customWidth="1"/>
    <col min="10" max="10" width="12.140625" style="48" customWidth="1"/>
    <col min="11" max="11" width="12.28515625" style="48" customWidth="1"/>
    <col min="12" max="14" width="9.28515625" style="48" bestFit="1" customWidth="1"/>
    <col min="15" max="15" width="11.140625" style="48" customWidth="1"/>
    <col min="16" max="17" width="9.28515625" style="48" bestFit="1" customWidth="1"/>
    <col min="18" max="16384" width="9.140625" style="48"/>
  </cols>
  <sheetData>
    <row r="1" spans="1:18" ht="15.75" customHeight="1">
      <c r="A1" s="794" t="s">
        <v>544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794"/>
      <c r="P1" s="794"/>
      <c r="Q1" s="794"/>
    </row>
    <row r="2" spans="1:18" ht="14.25" customHeight="1">
      <c r="A2" s="795" t="s">
        <v>553</v>
      </c>
      <c r="B2" s="795" t="s">
        <v>534</v>
      </c>
      <c r="C2" s="796" t="s">
        <v>174</v>
      </c>
      <c r="D2" s="796"/>
      <c r="E2" s="796"/>
      <c r="F2" s="796"/>
      <c r="G2" s="796"/>
      <c r="H2" s="796"/>
      <c r="I2" s="796"/>
      <c r="J2" s="796"/>
      <c r="K2" s="796"/>
      <c r="L2" s="796"/>
      <c r="M2" s="796"/>
      <c r="N2" s="796"/>
      <c r="O2" s="796"/>
      <c r="P2" s="796"/>
      <c r="Q2" s="796"/>
    </row>
    <row r="3" spans="1:18" ht="43.5" customHeight="1">
      <c r="A3" s="1066"/>
      <c r="B3" s="1066"/>
      <c r="C3" s="1069" t="s">
        <v>175</v>
      </c>
      <c r="D3" s="1069" t="s">
        <v>176</v>
      </c>
      <c r="E3" s="1069" t="s">
        <v>177</v>
      </c>
      <c r="F3" s="1069" t="s">
        <v>178</v>
      </c>
      <c r="G3" s="1069" t="s">
        <v>179</v>
      </c>
      <c r="H3" s="1069" t="s">
        <v>180</v>
      </c>
      <c r="I3" s="1069" t="s">
        <v>181</v>
      </c>
      <c r="J3" s="1069" t="s">
        <v>182</v>
      </c>
      <c r="K3" s="1069" t="s">
        <v>183</v>
      </c>
      <c r="L3" s="1069" t="s">
        <v>184</v>
      </c>
      <c r="M3" s="1069" t="s">
        <v>185</v>
      </c>
      <c r="N3" s="1069" t="s">
        <v>168</v>
      </c>
      <c r="O3" s="1069" t="s">
        <v>535</v>
      </c>
      <c r="P3" s="1069" t="s">
        <v>186</v>
      </c>
      <c r="Q3" s="1069" t="s">
        <v>172</v>
      </c>
    </row>
    <row r="4" spans="1:18">
      <c r="A4" s="519" t="s">
        <v>353</v>
      </c>
      <c r="B4" s="1053">
        <v>679347.80068561609</v>
      </c>
      <c r="C4" s="1053">
        <v>330425.98505606072</v>
      </c>
      <c r="D4" s="1053">
        <v>222622.84122637316</v>
      </c>
      <c r="E4" s="1053">
        <v>39895.179308996507</v>
      </c>
      <c r="F4" s="1053">
        <v>2292.6082383705693</v>
      </c>
      <c r="G4" s="1053">
        <v>74435.353440107501</v>
      </c>
      <c r="H4" s="1053">
        <v>2354.7790186278803</v>
      </c>
      <c r="I4" s="1053">
        <v>785.35905480906592</v>
      </c>
      <c r="J4" s="1053">
        <v>356.29547248827583</v>
      </c>
      <c r="K4" s="1053">
        <v>1072.3888787162723</v>
      </c>
      <c r="L4" s="1053">
        <v>64.241179379157202</v>
      </c>
      <c r="M4" s="1053">
        <v>43.910751384857562</v>
      </c>
      <c r="N4" s="1053">
        <v>92.003766815807808</v>
      </c>
      <c r="O4" s="1053">
        <v>1656.885938795785</v>
      </c>
      <c r="P4" s="1053">
        <v>1586.045870855593</v>
      </c>
      <c r="Q4" s="1053">
        <v>2492.3664539814213</v>
      </c>
      <c r="R4" s="1067"/>
    </row>
    <row r="5" spans="1:18">
      <c r="A5" s="1068"/>
      <c r="B5" s="1054"/>
      <c r="C5" s="1054"/>
      <c r="D5" s="1054"/>
      <c r="E5" s="1054"/>
      <c r="F5" s="1054"/>
      <c r="G5" s="1054"/>
      <c r="H5" s="1054"/>
      <c r="I5" s="1054"/>
      <c r="J5" s="1054"/>
      <c r="K5" s="1054"/>
      <c r="L5" s="1054"/>
      <c r="M5" s="1054"/>
      <c r="N5" s="1054"/>
      <c r="O5" s="1071">
        <v>0</v>
      </c>
      <c r="P5" s="1054"/>
      <c r="Q5" s="1054"/>
      <c r="R5" s="1067"/>
    </row>
    <row r="6" spans="1:18">
      <c r="A6" s="522" t="s">
        <v>3</v>
      </c>
      <c r="B6" s="1055"/>
      <c r="C6" s="1055"/>
      <c r="D6" s="1055"/>
      <c r="E6" s="1055"/>
      <c r="F6" s="1055"/>
      <c r="G6" s="1055"/>
      <c r="H6" s="1055"/>
      <c r="I6" s="1055"/>
      <c r="J6" s="1055"/>
      <c r="K6" s="1055"/>
      <c r="L6" s="1055"/>
      <c r="M6" s="1055"/>
      <c r="N6" s="1055"/>
      <c r="O6" s="1053"/>
      <c r="P6" s="1055"/>
      <c r="Q6" s="1055"/>
    </row>
    <row r="7" spans="1:18">
      <c r="A7" s="530" t="s">
        <v>4</v>
      </c>
      <c r="B7" s="1054">
        <v>356117.84512364236</v>
      </c>
      <c r="C7" s="1054">
        <v>204019.92652748624</v>
      </c>
      <c r="D7" s="1054">
        <v>102091.41334736046</v>
      </c>
      <c r="E7" s="1054">
        <v>13856.429803995896</v>
      </c>
      <c r="F7" s="1054">
        <v>1684.245408182423</v>
      </c>
      <c r="G7" s="1054">
        <v>30409.214688643639</v>
      </c>
      <c r="H7" s="1054">
        <v>875.89951177418277</v>
      </c>
      <c r="I7" s="1054">
        <v>348.13700037385672</v>
      </c>
      <c r="J7" s="1054">
        <v>156.77120015320966</v>
      </c>
      <c r="K7" s="1054">
        <v>476.7472434639447</v>
      </c>
      <c r="L7" s="1054">
        <v>36.714212563961233</v>
      </c>
      <c r="M7" s="1054">
        <v>29.288001818348956</v>
      </c>
      <c r="N7" s="1054">
        <v>56.920405430945699</v>
      </c>
      <c r="O7" s="1076">
        <v>1225.0584306703067</v>
      </c>
      <c r="P7" s="1054">
        <v>369.28704511114285</v>
      </c>
      <c r="Q7" s="1054">
        <v>1094.3215120315735</v>
      </c>
    </row>
    <row r="8" spans="1:18">
      <c r="A8" s="530" t="s">
        <v>5</v>
      </c>
      <c r="B8" s="1054">
        <v>323229.95556256565</v>
      </c>
      <c r="C8" s="1054">
        <v>126406.05852853434</v>
      </c>
      <c r="D8" s="1054">
        <v>120531.42787870113</v>
      </c>
      <c r="E8" s="1054">
        <v>26038.749504996216</v>
      </c>
      <c r="F8" s="1054">
        <v>608.36283018814311</v>
      </c>
      <c r="G8" s="1054">
        <v>44026.138751468206</v>
      </c>
      <c r="H8" s="1054">
        <v>1478.8795068536931</v>
      </c>
      <c r="I8" s="1054">
        <v>437.22205443520994</v>
      </c>
      <c r="J8" s="1054">
        <v>199.52427233506589</v>
      </c>
      <c r="K8" s="1054">
        <v>595.64163525232823</v>
      </c>
      <c r="L8" s="1054">
        <v>27.526966815195962</v>
      </c>
      <c r="M8" s="1054">
        <v>14.62274956650861</v>
      </c>
      <c r="N8" s="1054">
        <v>35.083361384862116</v>
      </c>
      <c r="O8" s="1076">
        <v>431.82750812548011</v>
      </c>
      <c r="P8" s="1054">
        <v>1216.7588257444454</v>
      </c>
      <c r="Q8" s="1054">
        <v>1398.0449419498464</v>
      </c>
    </row>
    <row r="9" spans="1:18">
      <c r="A9" s="524" t="s">
        <v>51</v>
      </c>
      <c r="B9" s="1055"/>
      <c r="C9" s="1055"/>
      <c r="D9" s="1055"/>
      <c r="E9" s="1055"/>
      <c r="F9" s="1055"/>
      <c r="G9" s="1055"/>
      <c r="H9" s="1055"/>
      <c r="I9" s="1055"/>
      <c r="J9" s="1055"/>
      <c r="K9" s="1055"/>
      <c r="L9" s="1055"/>
      <c r="M9" s="1055"/>
      <c r="N9" s="1055"/>
      <c r="O9" s="1053"/>
      <c r="P9" s="1055"/>
      <c r="Q9" s="1055"/>
    </row>
    <row r="10" spans="1:18" s="532" customFormat="1">
      <c r="A10" s="529" t="s">
        <v>352</v>
      </c>
      <c r="B10" s="1056">
        <v>138560.3053018472</v>
      </c>
      <c r="C10" s="1056">
        <v>70447.967945247932</v>
      </c>
      <c r="D10" s="1056">
        <v>51506.372572382141</v>
      </c>
      <c r="E10" s="1056">
        <v>9133.6500733201065</v>
      </c>
      <c r="F10" s="1056">
        <v>502.5399419284002</v>
      </c>
      <c r="G10" s="1056">
        <v>4916.9799291050113</v>
      </c>
      <c r="H10" s="1056">
        <v>1024.1241311119552</v>
      </c>
      <c r="I10" s="1056">
        <v>148.16555617006836</v>
      </c>
      <c r="J10" s="1056">
        <v>82.256934263056195</v>
      </c>
      <c r="K10" s="1056">
        <v>114.56931297464475</v>
      </c>
      <c r="L10" s="1056">
        <v>21.967932072228329</v>
      </c>
      <c r="M10" s="1056">
        <v>10.917855655897714</v>
      </c>
      <c r="N10" s="1056">
        <v>11.346088667404011</v>
      </c>
      <c r="O10" s="1072">
        <v>405.07586070307491</v>
      </c>
      <c r="P10" s="1072">
        <v>167.18258818401512</v>
      </c>
      <c r="Q10" s="1072">
        <v>269.72651049047045</v>
      </c>
    </row>
    <row r="11" spans="1:18">
      <c r="A11" s="530" t="s">
        <v>351</v>
      </c>
      <c r="B11" s="1054">
        <v>112080.96240504543</v>
      </c>
      <c r="C11" s="1054">
        <v>59864.6404832513</v>
      </c>
      <c r="D11" s="1054">
        <v>42051.29490065002</v>
      </c>
      <c r="E11" s="1054">
        <v>5110.6930467797174</v>
      </c>
      <c r="F11" s="1054">
        <v>425.84686496181297</v>
      </c>
      <c r="G11" s="1054">
        <v>3543.6299470707204</v>
      </c>
      <c r="H11" s="1054">
        <v>258.7600260459572</v>
      </c>
      <c r="I11" s="1054">
        <v>111.43169622187331</v>
      </c>
      <c r="J11" s="1054">
        <v>60.795725788136657</v>
      </c>
      <c r="K11" s="1054">
        <v>76.734697707201676</v>
      </c>
      <c r="L11" s="1054">
        <v>14.518307034251126</v>
      </c>
      <c r="M11" s="1054">
        <v>10.917855655897714</v>
      </c>
      <c r="N11" s="1054">
        <v>7.5579887217031665</v>
      </c>
      <c r="O11" s="1072">
        <v>360.95969153056342</v>
      </c>
      <c r="P11" s="1072">
        <v>132.04834663656067</v>
      </c>
      <c r="Q11" s="1072">
        <v>231.61267283368403</v>
      </c>
    </row>
    <row r="12" spans="1:18">
      <c r="A12" s="530" t="s">
        <v>350</v>
      </c>
      <c r="B12" s="1054">
        <v>16047.362886169049</v>
      </c>
      <c r="C12" s="1054">
        <v>4997.7413670848036</v>
      </c>
      <c r="D12" s="1054">
        <v>5617.0524202187107</v>
      </c>
      <c r="E12" s="1054">
        <v>3914.1042746550465</v>
      </c>
      <c r="F12" s="1054">
        <v>67.322085201211863</v>
      </c>
      <c r="G12" s="1054">
        <v>523.17236271081561</v>
      </c>
      <c r="H12" s="1054">
        <v>761.75415095388598</v>
      </c>
      <c r="I12" s="1054">
        <v>33.093115842066354</v>
      </c>
      <c r="J12" s="1054">
        <v>21.461208474919538</v>
      </c>
      <c r="K12" s="1054">
        <v>30.554291984508584</v>
      </c>
      <c r="L12" s="1054">
        <v>7.4496250379772011</v>
      </c>
      <c r="M12" s="1057">
        <v>0</v>
      </c>
      <c r="N12" s="1054">
        <v>3.7880999457008437</v>
      </c>
      <c r="O12" s="1072">
        <v>36.576391620506897</v>
      </c>
      <c r="P12" s="1072">
        <v>27.687186325926408</v>
      </c>
      <c r="Q12" s="1072">
        <v>23.894501922292928</v>
      </c>
    </row>
    <row r="13" spans="1:18">
      <c r="A13" s="530" t="s">
        <v>349</v>
      </c>
      <c r="B13" s="1054">
        <v>10431.980010632713</v>
      </c>
      <c r="C13" s="1054">
        <v>5585.5860949118342</v>
      </c>
      <c r="D13" s="1054">
        <v>3838.0252515134134</v>
      </c>
      <c r="E13" s="1054">
        <v>108.85275188534295</v>
      </c>
      <c r="F13" s="1054">
        <v>9.3709917653754022</v>
      </c>
      <c r="G13" s="1054">
        <v>850.17761932347514</v>
      </c>
      <c r="H13" s="1054">
        <v>3.6099541121121588</v>
      </c>
      <c r="I13" s="1054">
        <v>3.6407441061286878</v>
      </c>
      <c r="J13" s="1057">
        <v>0</v>
      </c>
      <c r="K13" s="1054">
        <v>7.2803232829344839</v>
      </c>
      <c r="L13" s="1057">
        <v>0</v>
      </c>
      <c r="M13" s="1057">
        <v>0</v>
      </c>
      <c r="N13" s="1057">
        <v>0</v>
      </c>
      <c r="O13" s="1073">
        <v>7.5397775520046455</v>
      </c>
      <c r="P13" s="1073">
        <v>7.4470552215280534</v>
      </c>
      <c r="Q13" s="1073">
        <v>14.219335734493486</v>
      </c>
    </row>
    <row r="14" spans="1:18" s="532" customFormat="1">
      <c r="A14" s="531" t="s">
        <v>348</v>
      </c>
      <c r="B14" s="1056">
        <v>42450.562807796341</v>
      </c>
      <c r="C14" s="1056">
        <v>19222.414789878712</v>
      </c>
      <c r="D14" s="1056">
        <v>15404.844475823218</v>
      </c>
      <c r="E14" s="1056">
        <v>1018.8742236813492</v>
      </c>
      <c r="F14" s="1056">
        <v>30.888334288643936</v>
      </c>
      <c r="G14" s="1056">
        <v>5619.025270436292</v>
      </c>
      <c r="H14" s="1056">
        <v>157.02423812317031</v>
      </c>
      <c r="I14" s="1056">
        <v>16.15720243767818</v>
      </c>
      <c r="J14" s="1056">
        <v>5.3349638362231557</v>
      </c>
      <c r="K14" s="1056">
        <v>9.4611442794028484</v>
      </c>
      <c r="L14" s="1056">
        <v>14.374840183788381</v>
      </c>
      <c r="M14" s="1058">
        <v>0</v>
      </c>
      <c r="N14" s="1058">
        <v>0</v>
      </c>
      <c r="O14" s="1072">
        <v>25.770322036159204</v>
      </c>
      <c r="P14" s="1072">
        <v>871.28282829799616</v>
      </c>
      <c r="Q14" s="1072">
        <v>67.9953355097295</v>
      </c>
    </row>
    <row r="15" spans="1:18">
      <c r="A15" s="530" t="s">
        <v>348</v>
      </c>
      <c r="B15" s="1054">
        <v>31822.743012128663</v>
      </c>
      <c r="C15" s="1054">
        <v>14578.638235467806</v>
      </c>
      <c r="D15" s="1054">
        <v>12417.063284328782</v>
      </c>
      <c r="E15" s="1054">
        <v>816.62391285687079</v>
      </c>
      <c r="F15" s="1054">
        <v>27.100234342943093</v>
      </c>
      <c r="G15" s="1054">
        <v>3754.3869134641864</v>
      </c>
      <c r="H15" s="1054">
        <v>138.76296191855513</v>
      </c>
      <c r="I15" s="1054">
        <v>16.15720243767818</v>
      </c>
      <c r="J15" s="1054">
        <v>5.3349638362231557</v>
      </c>
      <c r="K15" s="1054">
        <v>5.6912555034005265</v>
      </c>
      <c r="L15" s="1054">
        <v>14.374840183788381</v>
      </c>
      <c r="M15" s="1057">
        <v>0</v>
      </c>
      <c r="N15" s="1057">
        <v>0</v>
      </c>
      <c r="O15" s="1072">
        <v>25.770322036159204</v>
      </c>
      <c r="P15" s="1072">
        <v>1.7765807042751951</v>
      </c>
      <c r="Q15" s="1072">
        <v>33.947466063951268</v>
      </c>
    </row>
    <row r="16" spans="1:18">
      <c r="A16" s="530" t="s">
        <v>347</v>
      </c>
      <c r="B16" s="1054">
        <v>4673.1261754771558</v>
      </c>
      <c r="C16" s="1054">
        <v>1953.1940641272793</v>
      </c>
      <c r="D16" s="1054">
        <v>363.87261898260158</v>
      </c>
      <c r="E16" s="1054">
        <v>28.995105648313839</v>
      </c>
      <c r="F16" s="1057">
        <v>0</v>
      </c>
      <c r="G16" s="1054">
        <v>1421.963405788945</v>
      </c>
      <c r="H16" s="1054">
        <v>3.4500194482219944</v>
      </c>
      <c r="I16" s="1057">
        <v>0</v>
      </c>
      <c r="J16" s="1057">
        <v>0</v>
      </c>
      <c r="K16" s="1057">
        <v>0</v>
      </c>
      <c r="L16" s="1057">
        <v>0</v>
      </c>
      <c r="M16" s="1057">
        <v>0</v>
      </c>
      <c r="N16" s="1057">
        <v>0</v>
      </c>
      <c r="O16" s="1074">
        <v>0</v>
      </c>
      <c r="P16" s="1074">
        <v>867.60309203602128</v>
      </c>
      <c r="Q16" s="1074">
        <v>34.04786944577824</v>
      </c>
    </row>
    <row r="17" spans="1:17">
      <c r="A17" s="530" t="s">
        <v>346</v>
      </c>
      <c r="B17" s="1054">
        <v>5954.6936201905219</v>
      </c>
      <c r="C17" s="1054">
        <v>2690.5824902836271</v>
      </c>
      <c r="D17" s="1054">
        <v>2623.9085725118348</v>
      </c>
      <c r="E17" s="1054">
        <v>173.25520517616459</v>
      </c>
      <c r="F17" s="1054">
        <v>3.7880999457008437</v>
      </c>
      <c r="G17" s="1054">
        <v>442.6749511831602</v>
      </c>
      <c r="H17" s="1054">
        <v>14.81125675639316</v>
      </c>
      <c r="I17" s="1057">
        <v>0</v>
      </c>
      <c r="J17" s="1057">
        <v>0</v>
      </c>
      <c r="K17" s="1054">
        <v>3.7698887760023228</v>
      </c>
      <c r="L17" s="1057">
        <v>0</v>
      </c>
      <c r="M17" s="1057">
        <v>0</v>
      </c>
      <c r="N17" s="1057">
        <v>0</v>
      </c>
      <c r="O17" s="1072">
        <v>0</v>
      </c>
      <c r="P17" s="1072">
        <v>1.9031555576996824</v>
      </c>
      <c r="Q17" s="1072">
        <v>0</v>
      </c>
    </row>
    <row r="18" spans="1:17" s="532" customFormat="1">
      <c r="A18" s="531" t="s">
        <v>345</v>
      </c>
      <c r="B18" s="1056">
        <v>49489.953857926848</v>
      </c>
      <c r="C18" s="1056">
        <v>17420.214137142288</v>
      </c>
      <c r="D18" s="1056">
        <v>21721.200393327614</v>
      </c>
      <c r="E18" s="1056">
        <v>301.92247878504747</v>
      </c>
      <c r="F18" s="1056">
        <v>53.565890646542762</v>
      </c>
      <c r="G18" s="1056">
        <v>9283.4874168849092</v>
      </c>
      <c r="H18" s="1056">
        <v>57.532024688944084</v>
      </c>
      <c r="I18" s="1056">
        <v>9.3194207852112072</v>
      </c>
      <c r="J18" s="1056">
        <v>9.2829984458141634</v>
      </c>
      <c r="K18" s="1056">
        <v>5.6730443337020056</v>
      </c>
      <c r="L18" s="1056">
        <v>1.9031555576996824</v>
      </c>
      <c r="M18" s="1058">
        <v>0</v>
      </c>
      <c r="N18" s="1058">
        <v>0</v>
      </c>
      <c r="O18" s="1072">
        <v>109.82505429079926</v>
      </c>
      <c r="P18" s="1072">
        <v>12.912907083895945</v>
      </c>
      <c r="Q18" s="1072">
        <v>558.02746309808958</v>
      </c>
    </row>
    <row r="19" spans="1:17">
      <c r="A19" s="530" t="s">
        <v>345</v>
      </c>
      <c r="B19" s="1054">
        <v>17924.723898537501</v>
      </c>
      <c r="C19" s="1054">
        <v>5204.5423669932734</v>
      </c>
      <c r="D19" s="1054">
        <v>8619.9351397667433</v>
      </c>
      <c r="E19" s="1054">
        <v>78.224507299304477</v>
      </c>
      <c r="F19" s="1054">
        <v>18.19525205250703</v>
      </c>
      <c r="G19" s="1054">
        <v>3509.7646085448027</v>
      </c>
      <c r="H19" s="1054">
        <v>24.696339564087875</v>
      </c>
      <c r="I19" s="1057">
        <v>0</v>
      </c>
      <c r="J19" s="1057">
        <v>0</v>
      </c>
      <c r="K19" s="1054">
        <v>3.7880999457008437</v>
      </c>
      <c r="L19" s="1057">
        <v>0</v>
      </c>
      <c r="M19" s="1057">
        <v>0</v>
      </c>
      <c r="N19" s="1057">
        <v>0</v>
      </c>
      <c r="O19" s="1072">
        <v>73.329312450561062</v>
      </c>
      <c r="P19" s="1072">
        <v>9.1248071381951004</v>
      </c>
      <c r="Q19" s="1072">
        <v>419.78812100665709</v>
      </c>
    </row>
    <row r="20" spans="1:17">
      <c r="A20" s="530" t="s">
        <v>344</v>
      </c>
      <c r="B20" s="1054">
        <v>19957.535009478324</v>
      </c>
      <c r="C20" s="1054">
        <v>6375.7712424195388</v>
      </c>
      <c r="D20" s="1054">
        <v>13004.358524173414</v>
      </c>
      <c r="E20" s="1054">
        <v>172.15071940363194</v>
      </c>
      <c r="F20" s="1054">
        <v>35.370638594035732</v>
      </c>
      <c r="G20" s="1054">
        <v>169.30679395366462</v>
      </c>
      <c r="H20" s="1054">
        <v>30.932529567156525</v>
      </c>
      <c r="I20" s="1054">
        <v>3.6281652818106798</v>
      </c>
      <c r="J20" s="1054">
        <v>7.3980540578130025</v>
      </c>
      <c r="K20" s="1054">
        <v>1.8849443880011614</v>
      </c>
      <c r="L20" s="1054">
        <v>1.9031555576996824</v>
      </c>
      <c r="M20" s="1057">
        <v>0</v>
      </c>
      <c r="N20" s="1057">
        <v>0</v>
      </c>
      <c r="O20" s="1072">
        <v>29.158761496348145</v>
      </c>
      <c r="P20" s="1072">
        <v>3.7880999457008437</v>
      </c>
      <c r="Q20" s="1072">
        <v>136.4627613871574</v>
      </c>
    </row>
    <row r="21" spans="1:17">
      <c r="A21" s="530" t="s">
        <v>343</v>
      </c>
      <c r="B21" s="1054">
        <v>11607.694949911027</v>
      </c>
      <c r="C21" s="1054">
        <v>5839.9005277294755</v>
      </c>
      <c r="D21" s="1054">
        <v>96.906729387454618</v>
      </c>
      <c r="E21" s="1054">
        <v>51.547252082111065</v>
      </c>
      <c r="F21" s="1057">
        <v>0</v>
      </c>
      <c r="G21" s="1054">
        <v>5604.416014386441</v>
      </c>
      <c r="H21" s="1054">
        <v>1.9031555576996824</v>
      </c>
      <c r="I21" s="1054">
        <v>5.6912555034005265</v>
      </c>
      <c r="J21" s="1054">
        <v>1.8849443880011614</v>
      </c>
      <c r="K21" s="1057">
        <v>0</v>
      </c>
      <c r="L21" s="1057">
        <v>0</v>
      </c>
      <c r="M21" s="1057">
        <v>0</v>
      </c>
      <c r="N21" s="1057">
        <v>0</v>
      </c>
      <c r="O21" s="1073">
        <v>7.3369803438900574</v>
      </c>
      <c r="P21" s="1073">
        <v>0</v>
      </c>
      <c r="Q21" s="1073">
        <v>1.7765807042751951</v>
      </c>
    </row>
    <row r="22" spans="1:17" s="532" customFormat="1">
      <c r="A22" s="531" t="s">
        <v>342</v>
      </c>
      <c r="B22" s="1056">
        <v>33926.477119613774</v>
      </c>
      <c r="C22" s="1056">
        <v>12896.229641930315</v>
      </c>
      <c r="D22" s="1056">
        <v>14511.110114753494</v>
      </c>
      <c r="E22" s="1056">
        <v>222.01049857013078</v>
      </c>
      <c r="F22" s="1056">
        <v>22.139112826148342</v>
      </c>
      <c r="G22" s="1056">
        <v>5998.5341103732753</v>
      </c>
      <c r="H22" s="1056">
        <v>144.79304372282687</v>
      </c>
      <c r="I22" s="1056">
        <v>3.6099541121121588</v>
      </c>
      <c r="J22" s="1056">
        <v>1.8849443880011614</v>
      </c>
      <c r="K22" s="1056">
        <v>14.801889665240608</v>
      </c>
      <c r="L22" s="1058">
        <v>0</v>
      </c>
      <c r="M22" s="1058">
        <v>0</v>
      </c>
      <c r="N22" s="1058">
        <v>0</v>
      </c>
      <c r="O22" s="1072">
        <v>26.065033715303521</v>
      </c>
      <c r="P22" s="1072">
        <v>11.278185516418588</v>
      </c>
      <c r="Q22" s="1072">
        <v>87.053106896702658</v>
      </c>
    </row>
    <row r="23" spans="1:17">
      <c r="A23" s="530" t="s">
        <v>341</v>
      </c>
      <c r="B23" s="1054">
        <v>28659.884827711674</v>
      </c>
      <c r="C23" s="1054">
        <v>11767.402289040341</v>
      </c>
      <c r="D23" s="1054">
        <v>14436.406991682026</v>
      </c>
      <c r="E23" s="1054">
        <v>168.94648699015426</v>
      </c>
      <c r="F23" s="1054">
        <v>18.477587733871985</v>
      </c>
      <c r="G23" s="1054">
        <v>2038.9095156788899</v>
      </c>
      <c r="H23" s="1054">
        <v>142.88988816512719</v>
      </c>
      <c r="I23" s="1054">
        <v>3.6099541121121588</v>
      </c>
      <c r="J23" s="1054">
        <v>1.8849443880011614</v>
      </c>
      <c r="K23" s="1054">
        <v>14.801889665240608</v>
      </c>
      <c r="L23" s="1057">
        <v>0</v>
      </c>
      <c r="M23" s="1057">
        <v>0</v>
      </c>
      <c r="N23" s="1057">
        <v>0</v>
      </c>
      <c r="O23" s="1072">
        <v>22.258722599904157</v>
      </c>
      <c r="P23" s="1072">
        <v>7.5579887217031665</v>
      </c>
      <c r="Q23" s="1072">
        <v>47.867930232830545</v>
      </c>
    </row>
    <row r="24" spans="1:17">
      <c r="A24" s="530" t="s">
        <v>340</v>
      </c>
      <c r="B24" s="1054">
        <v>5266.5922919020986</v>
      </c>
      <c r="C24" s="1054">
        <v>1128.8273528899736</v>
      </c>
      <c r="D24" s="1054">
        <v>74.703123071467076</v>
      </c>
      <c r="E24" s="1054">
        <v>53.064011579976537</v>
      </c>
      <c r="F24" s="1054">
        <v>3.6615250922763565</v>
      </c>
      <c r="G24" s="1054">
        <v>3959.6245946943859</v>
      </c>
      <c r="H24" s="1054">
        <v>1.9031555576996824</v>
      </c>
      <c r="I24" s="1057">
        <v>0</v>
      </c>
      <c r="J24" s="1057">
        <v>0</v>
      </c>
      <c r="K24" s="1057">
        <v>0</v>
      </c>
      <c r="L24" s="1057">
        <v>0</v>
      </c>
      <c r="M24" s="1057">
        <v>0</v>
      </c>
      <c r="N24" s="1057">
        <v>0</v>
      </c>
      <c r="O24" s="1074">
        <v>3.8063111153993647</v>
      </c>
      <c r="P24" s="1074">
        <v>3.7201967947154211</v>
      </c>
      <c r="Q24" s="1074">
        <v>39.185176663872113</v>
      </c>
    </row>
    <row r="25" spans="1:17" s="532" customFormat="1">
      <c r="A25" s="531" t="s">
        <v>339</v>
      </c>
      <c r="B25" s="1056">
        <v>52000.970170023327</v>
      </c>
      <c r="C25" s="1056">
        <v>34560.26446246526</v>
      </c>
      <c r="D25" s="1056">
        <v>1252.8690144177358</v>
      </c>
      <c r="E25" s="1056">
        <v>1261.5227302444132</v>
      </c>
      <c r="F25" s="1056">
        <v>112.67835458206903</v>
      </c>
      <c r="G25" s="1056">
        <v>14201.579926553191</v>
      </c>
      <c r="H25" s="1056">
        <v>187.07341819124616</v>
      </c>
      <c r="I25" s="1056">
        <v>18.257933480094881</v>
      </c>
      <c r="J25" s="1056">
        <v>104.51653823098886</v>
      </c>
      <c r="K25" s="1056">
        <v>46.888039025291576</v>
      </c>
      <c r="L25" s="1058">
        <v>0</v>
      </c>
      <c r="M25" s="1056">
        <v>1.7375885484290057</v>
      </c>
      <c r="N25" s="1056">
        <v>8.9285857775140887</v>
      </c>
      <c r="O25" s="1072">
        <v>66.127008678001204</v>
      </c>
      <c r="P25" s="1072">
        <v>34.799286041390424</v>
      </c>
      <c r="Q25" s="1072">
        <v>176.79078812577717</v>
      </c>
    </row>
    <row r="26" spans="1:17">
      <c r="A26" s="530" t="s">
        <v>339</v>
      </c>
      <c r="B26" s="1054">
        <v>29607.282563041183</v>
      </c>
      <c r="C26" s="1054">
        <v>23673.289785257817</v>
      </c>
      <c r="D26" s="1054">
        <v>721.80778358392104</v>
      </c>
      <c r="E26" s="1054">
        <v>294.84096394948835</v>
      </c>
      <c r="F26" s="1054">
        <v>43.360720866736891</v>
      </c>
      <c r="G26" s="1054">
        <v>4404.6291583852189</v>
      </c>
      <c r="H26" s="1054">
        <v>170.25280138789356</v>
      </c>
      <c r="I26" s="1054">
        <v>14.596408387818524</v>
      </c>
      <c r="J26" s="1054">
        <v>27.32553729274527</v>
      </c>
      <c r="K26" s="1054">
        <v>32.56702970736405</v>
      </c>
      <c r="L26" s="1057">
        <v>0</v>
      </c>
      <c r="M26" s="1057">
        <v>0</v>
      </c>
      <c r="N26" s="1054">
        <v>1.7765807042751951</v>
      </c>
      <c r="O26" s="1072">
        <v>40.42953132063608</v>
      </c>
      <c r="P26" s="1072">
        <v>33.074276317279427</v>
      </c>
      <c r="Q26" s="1072">
        <v>169.54675153963353</v>
      </c>
    </row>
    <row r="27" spans="1:17">
      <c r="A27" s="530" t="s">
        <v>338</v>
      </c>
      <c r="B27" s="1054">
        <v>9999.4742339828954</v>
      </c>
      <c r="C27" s="1054">
        <v>5055.9293606394249</v>
      </c>
      <c r="D27" s="1054">
        <v>223.84945415552397</v>
      </c>
      <c r="E27" s="1054">
        <v>355.19068748434637</v>
      </c>
      <c r="F27" s="1054">
        <v>3.8063111153993647</v>
      </c>
      <c r="G27" s="1054">
        <v>4337.3378099020356</v>
      </c>
      <c r="H27" s="1054">
        <v>1.9031555576996824</v>
      </c>
      <c r="I27" s="1057">
        <v>0</v>
      </c>
      <c r="J27" s="1054">
        <v>7.18132669036107</v>
      </c>
      <c r="K27" s="1057">
        <v>0</v>
      </c>
      <c r="L27" s="1057">
        <v>0</v>
      </c>
      <c r="M27" s="1057">
        <v>0</v>
      </c>
      <c r="N27" s="1054">
        <v>5.2670606852377331</v>
      </c>
      <c r="O27" s="1072">
        <v>10.798227281410725</v>
      </c>
      <c r="P27" s="1072">
        <v>1.7250097241109972</v>
      </c>
      <c r="Q27" s="1072">
        <v>1.8849443880011614</v>
      </c>
    </row>
    <row r="28" spans="1:17">
      <c r="A28" s="530" t="s">
        <v>337</v>
      </c>
      <c r="B28" s="1054">
        <v>12394.213372999249</v>
      </c>
      <c r="C28" s="1054">
        <v>5831.0453165680228</v>
      </c>
      <c r="D28" s="1054">
        <v>307.2117766782909</v>
      </c>
      <c r="E28" s="1054">
        <v>611.49107881057841</v>
      </c>
      <c r="F28" s="1054">
        <v>65.511322599932782</v>
      </c>
      <c r="G28" s="1054">
        <v>5459.612958265936</v>
      </c>
      <c r="H28" s="1054">
        <v>14.917461245652921</v>
      </c>
      <c r="I28" s="1054">
        <v>3.6615250922763565</v>
      </c>
      <c r="J28" s="1054">
        <v>70.009674247882515</v>
      </c>
      <c r="K28" s="1054">
        <v>14.32100931792753</v>
      </c>
      <c r="L28" s="1057">
        <v>0</v>
      </c>
      <c r="M28" s="1054">
        <v>1.7375885484290057</v>
      </c>
      <c r="N28" s="1054">
        <v>1.8849443880011614</v>
      </c>
      <c r="O28" s="1072">
        <v>14.8992500759544</v>
      </c>
      <c r="P28" s="1072">
        <v>0</v>
      </c>
      <c r="Q28" s="1072">
        <v>5.3590921981424753</v>
      </c>
    </row>
    <row r="29" spans="1:17" s="532" customFormat="1">
      <c r="A29" s="531" t="s">
        <v>336</v>
      </c>
      <c r="B29" s="1056">
        <v>17956.023309619555</v>
      </c>
      <c r="C29" s="1056">
        <v>5024.2204668298982</v>
      </c>
      <c r="D29" s="1056">
        <v>4196.9414404261397</v>
      </c>
      <c r="E29" s="1056">
        <v>5821.8537677476952</v>
      </c>
      <c r="F29" s="1056">
        <v>47.13991669860382</v>
      </c>
      <c r="G29" s="1056">
        <v>2036.6072112264576</v>
      </c>
      <c r="H29" s="1056">
        <v>35.713882630130854</v>
      </c>
      <c r="I29" s="1056">
        <v>47.474057443883012</v>
      </c>
      <c r="J29" s="1056">
        <v>12.722163825258075</v>
      </c>
      <c r="K29" s="1056">
        <v>503.49442540300106</v>
      </c>
      <c r="L29" s="1056">
        <v>5.6912555034005265</v>
      </c>
      <c r="M29" s="1056">
        <v>3.7880999457008437</v>
      </c>
      <c r="N29" s="1056">
        <v>9.4429331097043274</v>
      </c>
      <c r="O29" s="1073">
        <v>18.786482256834852</v>
      </c>
      <c r="P29" s="1073">
        <v>93.903789960401653</v>
      </c>
      <c r="Q29" s="1073">
        <v>107.63665774047907</v>
      </c>
    </row>
    <row r="30" spans="1:17">
      <c r="A30" s="530" t="s">
        <v>336</v>
      </c>
      <c r="B30" s="1054">
        <v>15158.539280890365</v>
      </c>
      <c r="C30" s="1054">
        <v>3628.623730164235</v>
      </c>
      <c r="D30" s="1054">
        <v>3657.1371638236415</v>
      </c>
      <c r="E30" s="1054">
        <v>5249.8397247463154</v>
      </c>
      <c r="F30" s="1054">
        <v>43.333605583204452</v>
      </c>
      <c r="G30" s="1054">
        <v>1783.6920660749258</v>
      </c>
      <c r="H30" s="1054">
        <v>33.828938242129695</v>
      </c>
      <c r="I30" s="1054">
        <v>43.787356102239464</v>
      </c>
      <c r="J30" s="1054">
        <v>5.3991136407053624</v>
      </c>
      <c r="K30" s="1054">
        <v>501.59126984530138</v>
      </c>
      <c r="L30" s="1054">
        <v>1.9031555576996824</v>
      </c>
      <c r="M30" s="1054">
        <v>3.7880999457008437</v>
      </c>
      <c r="N30" s="1054">
        <v>7.5579887217031665</v>
      </c>
      <c r="O30" s="1072">
        <v>7.5761998914016875</v>
      </c>
      <c r="P30" s="1072">
        <v>88.35732048012413</v>
      </c>
      <c r="Q30" s="1072">
        <v>105.91164801636806</v>
      </c>
    </row>
    <row r="31" spans="1:17">
      <c r="A31" s="530" t="s">
        <v>335</v>
      </c>
      <c r="B31" s="1054">
        <v>2797.4840287291886</v>
      </c>
      <c r="C31" s="1054">
        <v>1395.5967366656637</v>
      </c>
      <c r="D31" s="1054">
        <v>539.80427660249859</v>
      </c>
      <c r="E31" s="1054">
        <v>572.0140430013796</v>
      </c>
      <c r="F31" s="1054">
        <v>3.8063111153993647</v>
      </c>
      <c r="G31" s="1054">
        <v>252.91514515153185</v>
      </c>
      <c r="H31" s="1054">
        <v>1.8849443880011614</v>
      </c>
      <c r="I31" s="1054">
        <v>3.6867013416435497</v>
      </c>
      <c r="J31" s="1054">
        <v>7.3230501845527129</v>
      </c>
      <c r="K31" s="1054">
        <v>1.9031555576996824</v>
      </c>
      <c r="L31" s="1054">
        <v>3.7880999457008437</v>
      </c>
      <c r="M31" s="1057">
        <v>0</v>
      </c>
      <c r="N31" s="1054">
        <v>1.8849443880011614</v>
      </c>
      <c r="O31" s="1072">
        <v>11.210282365433166</v>
      </c>
      <c r="P31" s="1072">
        <v>5.5464694802775174</v>
      </c>
      <c r="Q31" s="1072">
        <v>1.7250097241109972</v>
      </c>
    </row>
    <row r="32" spans="1:17" s="532" customFormat="1">
      <c r="A32" s="531" t="s">
        <v>334</v>
      </c>
      <c r="B32" s="1056">
        <v>12689.214657063094</v>
      </c>
      <c r="C32" s="1056">
        <v>1666.2016542921012</v>
      </c>
      <c r="D32" s="1056">
        <v>10596.734463004113</v>
      </c>
      <c r="E32" s="1056">
        <v>171.85427187166954</v>
      </c>
      <c r="F32" s="1056">
        <v>5.5256884941298496</v>
      </c>
      <c r="G32" s="1056">
        <v>194.38346680509869</v>
      </c>
      <c r="H32" s="1056">
        <v>32.222780290270208</v>
      </c>
      <c r="I32" s="1056">
        <v>7.2078356740164224</v>
      </c>
      <c r="J32" s="1056">
        <v>1.9031555576996824</v>
      </c>
      <c r="K32" s="1056">
        <v>1.9031555576996824</v>
      </c>
      <c r="L32" s="1058">
        <v>0</v>
      </c>
      <c r="M32" s="1056">
        <v>1.9031555576996824</v>
      </c>
      <c r="N32" s="1058">
        <v>0</v>
      </c>
      <c r="O32" s="1074">
        <v>7.5397775520046455</v>
      </c>
      <c r="P32" s="1074">
        <v>3.7880999457008437</v>
      </c>
      <c r="Q32" s="1074">
        <v>1.8170412370157387</v>
      </c>
    </row>
    <row r="33" spans="1:18">
      <c r="A33" s="530" t="s">
        <v>334</v>
      </c>
      <c r="B33" s="1054">
        <v>12689.214657063094</v>
      </c>
      <c r="C33" s="1054">
        <v>1666.2016542921012</v>
      </c>
      <c r="D33" s="1054">
        <v>10596.734463004113</v>
      </c>
      <c r="E33" s="1054">
        <v>171.85427187166954</v>
      </c>
      <c r="F33" s="1054">
        <v>5.5256884941298496</v>
      </c>
      <c r="G33" s="1054">
        <v>194.38346680509869</v>
      </c>
      <c r="H33" s="1054">
        <v>32.222780290270208</v>
      </c>
      <c r="I33" s="1054">
        <v>7.2078356740164224</v>
      </c>
      <c r="J33" s="1054">
        <v>1.9031555576996824</v>
      </c>
      <c r="K33" s="1054">
        <v>1.9031555576996824</v>
      </c>
      <c r="L33" s="1057">
        <v>0</v>
      </c>
      <c r="M33" s="1054">
        <v>1.9031555576996824</v>
      </c>
      <c r="N33" s="1057">
        <v>0</v>
      </c>
      <c r="O33" s="1072">
        <v>7.5397775520046455</v>
      </c>
      <c r="P33" s="1072">
        <v>3.7880999457008437</v>
      </c>
      <c r="Q33" s="1072">
        <v>1.8170412370157387</v>
      </c>
    </row>
    <row r="34" spans="1:18" s="532" customFormat="1">
      <c r="A34" s="531" t="s">
        <v>333</v>
      </c>
      <c r="B34" s="1056">
        <v>48332.391744067892</v>
      </c>
      <c r="C34" s="1056">
        <v>18838.240824146233</v>
      </c>
      <c r="D34" s="1056">
        <v>28528.803005835383</v>
      </c>
      <c r="E34" s="1056">
        <v>94.854565387480974</v>
      </c>
      <c r="F34" s="1056">
        <v>13.050728027350281</v>
      </c>
      <c r="G34" s="1056">
        <v>676.12735876236036</v>
      </c>
      <c r="H34" s="1056">
        <v>80.808923065860014</v>
      </c>
      <c r="I34" s="1056">
        <v>5.4395741734459051</v>
      </c>
      <c r="J34" s="1056">
        <v>1.8849443880011614</v>
      </c>
      <c r="K34" s="1056">
        <v>11.259974346720067</v>
      </c>
      <c r="L34" s="1058">
        <v>0</v>
      </c>
      <c r="M34" s="1058">
        <v>0</v>
      </c>
      <c r="N34" s="1058">
        <v>0</v>
      </c>
      <c r="O34" s="1072">
        <v>37.310645890955456</v>
      </c>
      <c r="P34" s="1072">
        <v>19.916087940668326</v>
      </c>
      <c r="Q34" s="1072">
        <v>43.350435047561632</v>
      </c>
    </row>
    <row r="35" spans="1:18">
      <c r="A35" s="530" t="s">
        <v>333</v>
      </c>
      <c r="B35" s="1054">
        <v>19634.426121885819</v>
      </c>
      <c r="C35" s="1054">
        <v>7335.7737462005207</v>
      </c>
      <c r="D35" s="1054">
        <v>11972.929662824476</v>
      </c>
      <c r="E35" s="1054">
        <v>56.32811747170647</v>
      </c>
      <c r="F35" s="1054">
        <v>3.8063111153993647</v>
      </c>
      <c r="G35" s="1054">
        <v>192.33529856221693</v>
      </c>
      <c r="H35" s="1054">
        <v>29.178305400334828</v>
      </c>
      <c r="I35" s="1057">
        <v>0</v>
      </c>
      <c r="J35" s="1054">
        <v>1.8849443880011614</v>
      </c>
      <c r="K35" s="1054">
        <v>3.7019856250169001</v>
      </c>
      <c r="L35" s="1057">
        <v>0</v>
      </c>
      <c r="M35" s="1057">
        <v>0</v>
      </c>
      <c r="N35" s="1057">
        <v>0</v>
      </c>
      <c r="O35" s="1072">
        <v>7.6126222307987295</v>
      </c>
      <c r="P35" s="1072">
        <v>14.586345827842743</v>
      </c>
      <c r="Q35" s="1072">
        <v>20.09509335388115</v>
      </c>
    </row>
    <row r="36" spans="1:18">
      <c r="A36" s="530" t="s">
        <v>332</v>
      </c>
      <c r="B36" s="1054">
        <v>15199.168787225291</v>
      </c>
      <c r="C36" s="1054">
        <v>3390.1351208391538</v>
      </c>
      <c r="D36" s="1054">
        <v>11556.569284200819</v>
      </c>
      <c r="E36" s="1054">
        <v>27.48507993538367</v>
      </c>
      <c r="F36" s="1054">
        <v>5.5828918196745594</v>
      </c>
      <c r="G36" s="1054">
        <v>123.99361663068287</v>
      </c>
      <c r="H36" s="1054">
        <v>44.410709441300874</v>
      </c>
      <c r="I36" s="1057">
        <v>0</v>
      </c>
      <c r="J36" s="1057">
        <v>0</v>
      </c>
      <c r="K36" s="1054">
        <v>7.5579887217031665</v>
      </c>
      <c r="L36" s="1057">
        <v>0</v>
      </c>
      <c r="M36" s="1057">
        <v>0</v>
      </c>
      <c r="N36" s="1057">
        <v>0</v>
      </c>
      <c r="O36" s="1072">
        <v>29.698023660156725</v>
      </c>
      <c r="P36" s="1072">
        <v>5.3297421128255849</v>
      </c>
      <c r="Q36" s="1072">
        <v>23.255341693680482</v>
      </c>
    </row>
    <row r="37" spans="1:18">
      <c r="A37" s="530" t="s">
        <v>331</v>
      </c>
      <c r="B37" s="1054">
        <v>13498.796834956785</v>
      </c>
      <c r="C37" s="1054">
        <v>8112.3319571065604</v>
      </c>
      <c r="D37" s="1054">
        <v>4999.3040588100894</v>
      </c>
      <c r="E37" s="1054">
        <v>11.041367980390836</v>
      </c>
      <c r="F37" s="1054">
        <v>3.6615250922763565</v>
      </c>
      <c r="G37" s="1054">
        <v>359.79844356946057</v>
      </c>
      <c r="H37" s="1054">
        <v>7.2199082242243167</v>
      </c>
      <c r="I37" s="1054">
        <v>5.4395741734459051</v>
      </c>
      <c r="J37" s="1057">
        <v>0</v>
      </c>
      <c r="K37" s="1057">
        <v>0</v>
      </c>
      <c r="L37" s="1057">
        <v>0</v>
      </c>
      <c r="M37" s="1057">
        <v>0</v>
      </c>
      <c r="N37" s="1057">
        <v>0</v>
      </c>
      <c r="O37" s="1073">
        <v>0</v>
      </c>
      <c r="P37" s="1073">
        <v>0</v>
      </c>
      <c r="Q37" s="1073">
        <v>0</v>
      </c>
    </row>
    <row r="38" spans="1:18" s="532" customFormat="1">
      <c r="A38" s="531" t="s">
        <v>330</v>
      </c>
      <c r="B38" s="1056">
        <v>39459.507725265357</v>
      </c>
      <c r="C38" s="1056">
        <v>12230.784453538427</v>
      </c>
      <c r="D38" s="1056">
        <v>11201.575858267937</v>
      </c>
      <c r="E38" s="1056">
        <v>7394.7223279510245</v>
      </c>
      <c r="F38" s="1056">
        <v>99.430949036904636</v>
      </c>
      <c r="G38" s="1056">
        <v>7959.4816693973762</v>
      </c>
      <c r="H38" s="1056">
        <v>143.81396679944621</v>
      </c>
      <c r="I38" s="1056">
        <v>183.88124723086173</v>
      </c>
      <c r="J38" s="1056">
        <v>16.311336951222565</v>
      </c>
      <c r="K38" s="1056">
        <v>18.57641652148013</v>
      </c>
      <c r="L38" s="1056">
        <v>3.6797362619748775</v>
      </c>
      <c r="M38" s="1056">
        <v>3.5141692527042006</v>
      </c>
      <c r="N38" s="1056">
        <v>7.2506982182408466</v>
      </c>
      <c r="O38" s="1072">
        <v>37.411122382707532</v>
      </c>
      <c r="P38" s="1072">
        <v>102.72329236199423</v>
      </c>
      <c r="Q38" s="1072">
        <v>75.056042278960589</v>
      </c>
    </row>
    <row r="39" spans="1:18">
      <c r="A39" s="530" t="s">
        <v>330</v>
      </c>
      <c r="B39" s="1054">
        <v>39459.507725265357</v>
      </c>
      <c r="C39" s="1054">
        <v>12230.784453538427</v>
      </c>
      <c r="D39" s="1054">
        <v>11201.575858267937</v>
      </c>
      <c r="E39" s="1054">
        <v>7394.7223279510245</v>
      </c>
      <c r="F39" s="1054">
        <v>99.430949036904636</v>
      </c>
      <c r="G39" s="1054">
        <v>7959.4816693973762</v>
      </c>
      <c r="H39" s="1054">
        <v>143.81396679944621</v>
      </c>
      <c r="I39" s="1054">
        <v>183.88124723086173</v>
      </c>
      <c r="J39" s="1054">
        <v>16.311336951222565</v>
      </c>
      <c r="K39" s="1054">
        <v>18.57641652148013</v>
      </c>
      <c r="L39" s="1054">
        <v>3.6797362619748775</v>
      </c>
      <c r="M39" s="1054">
        <v>3.5141692527042006</v>
      </c>
      <c r="N39" s="1054">
        <v>7.2506982182408466</v>
      </c>
      <c r="O39" s="1072">
        <v>37.411122382707532</v>
      </c>
      <c r="P39" s="1072">
        <v>102.72329236199423</v>
      </c>
      <c r="Q39" s="1072">
        <v>75.056042278960589</v>
      </c>
    </row>
    <row r="40" spans="1:18" s="532" customFormat="1">
      <c r="A40" s="531" t="s">
        <v>329</v>
      </c>
      <c r="B40" s="1056">
        <v>24994.855712607114</v>
      </c>
      <c r="C40" s="1056">
        <v>10674.326242225341</v>
      </c>
      <c r="D40" s="1056">
        <v>11519.182841258344</v>
      </c>
      <c r="E40" s="1056">
        <v>2017.9184217939487</v>
      </c>
      <c r="F40" s="1056">
        <v>25.818984730729415</v>
      </c>
      <c r="G40" s="1056">
        <v>649.74818674668586</v>
      </c>
      <c r="H40" s="1056">
        <v>34.770457136750458</v>
      </c>
      <c r="I40" s="1056">
        <v>25.052106356423959</v>
      </c>
      <c r="J40" s="1056">
        <v>9.1289809741447971</v>
      </c>
      <c r="K40" s="1056">
        <v>3.8063111153993647</v>
      </c>
      <c r="L40" s="1058">
        <v>0</v>
      </c>
      <c r="M40" s="1056">
        <v>1.7375885484290057</v>
      </c>
      <c r="N40" s="1056">
        <v>1.8849443880011614</v>
      </c>
      <c r="O40" s="1074">
        <v>21.780283504880895</v>
      </c>
      <c r="P40" s="1074">
        <v>13.249244225103691</v>
      </c>
      <c r="Q40" s="1074">
        <v>7.3412613542512339</v>
      </c>
    </row>
    <row r="41" spans="1:18">
      <c r="A41" s="530" t="s">
        <v>329</v>
      </c>
      <c r="B41" s="1054">
        <v>24994.855712607114</v>
      </c>
      <c r="C41" s="1054">
        <v>10674.326242225341</v>
      </c>
      <c r="D41" s="1054">
        <v>11519.182841258344</v>
      </c>
      <c r="E41" s="1054">
        <v>2017.9184217939487</v>
      </c>
      <c r="F41" s="1054">
        <v>25.818984730729415</v>
      </c>
      <c r="G41" s="1054">
        <v>649.74818674668586</v>
      </c>
      <c r="H41" s="1054">
        <v>34.770457136750458</v>
      </c>
      <c r="I41" s="1054">
        <v>25.052106356423959</v>
      </c>
      <c r="J41" s="1054">
        <v>9.1289809741447971</v>
      </c>
      <c r="K41" s="1054">
        <v>3.8063111153993647</v>
      </c>
      <c r="L41" s="1057">
        <v>0</v>
      </c>
      <c r="M41" s="1054">
        <v>1.7375885484290057</v>
      </c>
      <c r="N41" s="1054">
        <v>1.8849443880011614</v>
      </c>
      <c r="O41" s="1072">
        <v>21.780283504880895</v>
      </c>
      <c r="P41" s="1072">
        <v>13.249244225103691</v>
      </c>
      <c r="Q41" s="1072">
        <v>7.3412613542512339</v>
      </c>
    </row>
    <row r="42" spans="1:18" s="532" customFormat="1">
      <c r="A42" s="531" t="s">
        <v>328</v>
      </c>
      <c r="B42" s="1056">
        <v>150602.10895358285</v>
      </c>
      <c r="C42" s="1056">
        <v>87533.069528679873</v>
      </c>
      <c r="D42" s="1056">
        <v>36503.449587348281</v>
      </c>
      <c r="E42" s="1056">
        <v>9236.7236916497441</v>
      </c>
      <c r="F42" s="1056">
        <v>1092.2505239582185</v>
      </c>
      <c r="G42" s="1056">
        <v>14207.095795741841</v>
      </c>
      <c r="H42" s="1056">
        <v>222.38182200294526</v>
      </c>
      <c r="I42" s="1056">
        <v>222.32207074941789</v>
      </c>
      <c r="J42" s="1056">
        <v>90.584901355342041</v>
      </c>
      <c r="K42" s="1056">
        <v>278.10321710273155</v>
      </c>
      <c r="L42" s="1056">
        <v>14.721104242365714</v>
      </c>
      <c r="M42" s="1056">
        <v>18.409138318297426</v>
      </c>
      <c r="N42" s="1056">
        <v>32.92741319018949</v>
      </c>
      <c r="O42" s="1072">
        <v>665.65427913195356</v>
      </c>
      <c r="P42" s="1072">
        <v>193.03155032786532</v>
      </c>
      <c r="Q42" s="1072">
        <v>624.21146936274192</v>
      </c>
    </row>
    <row r="43" spans="1:18">
      <c r="A43" s="530" t="s">
        <v>328</v>
      </c>
      <c r="B43" s="1054">
        <v>150602.10895358285</v>
      </c>
      <c r="C43" s="1054">
        <v>87533.069528679873</v>
      </c>
      <c r="D43" s="1054">
        <v>36503.449587348281</v>
      </c>
      <c r="E43" s="1054">
        <v>9236.7236916497441</v>
      </c>
      <c r="F43" s="1054">
        <v>1092.2505239582185</v>
      </c>
      <c r="G43" s="1054">
        <v>14207.095795741841</v>
      </c>
      <c r="H43" s="1054">
        <v>222.38182200294526</v>
      </c>
      <c r="I43" s="1054">
        <v>222.32207074941789</v>
      </c>
      <c r="J43" s="1054">
        <v>90.584901355342041</v>
      </c>
      <c r="K43" s="1054">
        <v>278.10321710273155</v>
      </c>
      <c r="L43" s="1054">
        <v>14.721104242365714</v>
      </c>
      <c r="M43" s="1054">
        <v>18.409138318297426</v>
      </c>
      <c r="N43" s="1054">
        <v>32.92741319018949</v>
      </c>
      <c r="O43" s="1072">
        <v>665.65427913195356</v>
      </c>
      <c r="P43" s="1072">
        <v>193.03155032786532</v>
      </c>
      <c r="Q43" s="1072">
        <v>624.21146936274192</v>
      </c>
    </row>
    <row r="44" spans="1:18" s="532" customFormat="1">
      <c r="A44" s="531" t="s">
        <v>327</v>
      </c>
      <c r="B44" s="1056">
        <v>68885.42932656582</v>
      </c>
      <c r="C44" s="1056">
        <v>39912.050909573867</v>
      </c>
      <c r="D44" s="1056">
        <v>15679.757459335324</v>
      </c>
      <c r="E44" s="1056">
        <v>3219.2722579882325</v>
      </c>
      <c r="F44" s="1056">
        <v>287.57981315281859</v>
      </c>
      <c r="G44" s="1056">
        <v>8692.3030980686308</v>
      </c>
      <c r="H44" s="1056">
        <v>234.52033086433033</v>
      </c>
      <c r="I44" s="1056">
        <v>98.472096195853666</v>
      </c>
      <c r="J44" s="1056">
        <v>20.483610272523315</v>
      </c>
      <c r="K44" s="1056">
        <v>63.851948390960622</v>
      </c>
      <c r="L44" s="1056">
        <v>1.9031555576996824</v>
      </c>
      <c r="M44" s="1056">
        <v>1.9031555576996824</v>
      </c>
      <c r="N44" s="1056">
        <v>20.223103464753905</v>
      </c>
      <c r="O44" s="1072">
        <v>235.540068653112</v>
      </c>
      <c r="P44" s="1072">
        <v>61.978010970135983</v>
      </c>
      <c r="Q44" s="1072">
        <v>473.36034283963858</v>
      </c>
    </row>
    <row r="45" spans="1:18">
      <c r="A45" s="1070" t="s">
        <v>327</v>
      </c>
      <c r="B45" s="1054">
        <v>68885.42932656582</v>
      </c>
      <c r="C45" s="1054">
        <v>39912.050909573867</v>
      </c>
      <c r="D45" s="1054">
        <v>15679.757459335324</v>
      </c>
      <c r="E45" s="1054">
        <v>3219.2722579882325</v>
      </c>
      <c r="F45" s="1054">
        <v>287.57981315281859</v>
      </c>
      <c r="G45" s="1054">
        <v>8692.3030980686308</v>
      </c>
      <c r="H45" s="1054">
        <v>234.52033086433033</v>
      </c>
      <c r="I45" s="1054">
        <v>98.472096195853666</v>
      </c>
      <c r="J45" s="1054">
        <v>20.483610272523315</v>
      </c>
      <c r="K45" s="1054">
        <v>63.851948390960622</v>
      </c>
      <c r="L45" s="1054">
        <v>1.9031555576996824</v>
      </c>
      <c r="M45" s="1054">
        <v>1.9031555576996824</v>
      </c>
      <c r="N45" s="1054">
        <v>20.223103464753905</v>
      </c>
      <c r="O45" s="1073">
        <v>235.540068653112</v>
      </c>
      <c r="P45" s="1073">
        <v>61.978010970135983</v>
      </c>
      <c r="Q45" s="1073">
        <v>473.36034283963858</v>
      </c>
    </row>
    <row r="46" spans="1:18">
      <c r="A46" s="1067"/>
      <c r="B46" s="1075"/>
      <c r="C46" s="1075"/>
      <c r="D46" s="1075"/>
      <c r="E46" s="1075"/>
      <c r="F46" s="1075"/>
      <c r="G46" s="1075"/>
      <c r="H46" s="1075"/>
      <c r="I46" s="1075"/>
      <c r="J46" s="1075"/>
      <c r="K46" s="1075"/>
      <c r="L46" s="1075"/>
      <c r="M46" s="1075"/>
      <c r="N46" s="1075"/>
      <c r="O46" s="1075"/>
      <c r="P46" s="1075"/>
      <c r="Q46" s="1075"/>
      <c r="R46" s="1067"/>
    </row>
    <row r="47" spans="1:18">
      <c r="A47" s="1067"/>
      <c r="B47" s="1075"/>
      <c r="C47" s="1075"/>
      <c r="D47" s="1075"/>
      <c r="E47" s="1075"/>
      <c r="F47" s="1075"/>
      <c r="G47" s="1075"/>
      <c r="H47" s="1075"/>
      <c r="I47" s="1075"/>
      <c r="J47" s="1075"/>
      <c r="K47" s="1075"/>
      <c r="L47" s="1075"/>
      <c r="M47" s="1075"/>
      <c r="N47" s="1075"/>
      <c r="O47" s="1075"/>
      <c r="P47" s="1075"/>
      <c r="Q47" s="1075"/>
      <c r="R47" s="1067"/>
    </row>
    <row r="48" spans="1:18">
      <c r="A48" s="1067"/>
      <c r="B48" s="1067"/>
      <c r="C48" s="1067"/>
      <c r="D48" s="1067"/>
      <c r="E48" s="1067"/>
      <c r="F48" s="1067"/>
      <c r="G48" s="1067"/>
      <c r="H48" s="1067"/>
      <c r="I48" s="1067"/>
      <c r="J48" s="1067"/>
      <c r="K48" s="1067"/>
      <c r="L48" s="1067"/>
      <c r="M48" s="1067"/>
      <c r="N48" s="1067"/>
      <c r="O48" s="1067"/>
      <c r="P48" s="1067"/>
      <c r="Q48" s="1067"/>
      <c r="R48" s="1067"/>
    </row>
    <row r="49" spans="1:18">
      <c r="A49" s="1067"/>
      <c r="B49" s="1067"/>
      <c r="C49" s="1067"/>
      <c r="D49" s="1067"/>
      <c r="E49" s="1067"/>
      <c r="F49" s="1067"/>
      <c r="G49" s="1067"/>
      <c r="H49" s="1067"/>
      <c r="I49" s="1067"/>
      <c r="J49" s="1067"/>
      <c r="K49" s="1067"/>
      <c r="L49" s="1067"/>
      <c r="M49" s="1067"/>
      <c r="N49" s="1067"/>
      <c r="O49" s="1067"/>
      <c r="P49" s="1067"/>
      <c r="Q49" s="1067"/>
      <c r="R49" s="1067"/>
    </row>
  </sheetData>
  <mergeCells count="4">
    <mergeCell ref="A1:Q1"/>
    <mergeCell ref="A2:A3"/>
    <mergeCell ref="B2:B3"/>
    <mergeCell ref="C2:Q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556A2C"/>
  </sheetPr>
  <dimension ref="A1"/>
  <sheetViews>
    <sheetView workbookViewId="0">
      <selection activeCell="N32" sqref="N32"/>
    </sheetView>
  </sheetViews>
  <sheetFormatPr defaultRowHeight="15"/>
  <cols>
    <col min="1" max="16384" width="9.140625" style="119"/>
  </cols>
  <sheetData>
    <row r="1" spans="1:1">
      <c r="A1" s="123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23"/>
  <sheetViews>
    <sheetView zoomScale="110" zoomScaleNormal="110" workbookViewId="0">
      <selection activeCell="A2" sqref="A2"/>
    </sheetView>
  </sheetViews>
  <sheetFormatPr defaultRowHeight="15"/>
  <cols>
    <col min="1" max="1" width="21.28515625" style="3" customWidth="1"/>
    <col min="2" max="23" width="12.85546875" style="3" customWidth="1"/>
    <col min="24" max="16384" width="9.140625" style="3"/>
  </cols>
  <sheetData>
    <row r="1" spans="1:24" ht="27.75" customHeight="1">
      <c r="A1" s="797" t="s">
        <v>464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</row>
    <row r="2" spans="1:24" ht="36">
      <c r="A2" s="234" t="s">
        <v>555</v>
      </c>
      <c r="B2" s="984" t="s">
        <v>159</v>
      </c>
      <c r="C2" s="984" t="s">
        <v>314</v>
      </c>
      <c r="D2" s="984" t="s">
        <v>319</v>
      </c>
      <c r="E2" s="984" t="s">
        <v>315</v>
      </c>
      <c r="F2" s="984" t="s">
        <v>316</v>
      </c>
      <c r="G2" s="984" t="s">
        <v>317</v>
      </c>
      <c r="H2" s="984" t="s">
        <v>463</v>
      </c>
      <c r="I2" s="984" t="s">
        <v>462</v>
      </c>
      <c r="J2" s="984" t="s">
        <v>318</v>
      </c>
      <c r="K2" s="984" t="s">
        <v>461</v>
      </c>
      <c r="L2" s="984" t="s">
        <v>460</v>
      </c>
      <c r="M2" s="984" t="s">
        <v>459</v>
      </c>
      <c r="N2" s="984" t="s">
        <v>458</v>
      </c>
      <c r="O2" s="984" t="s">
        <v>457</v>
      </c>
      <c r="P2" s="984" t="s">
        <v>456</v>
      </c>
      <c r="Q2" s="984" t="s">
        <v>455</v>
      </c>
      <c r="R2" s="984" t="s">
        <v>454</v>
      </c>
      <c r="S2" s="984" t="s">
        <v>320</v>
      </c>
      <c r="T2" s="984" t="s">
        <v>321</v>
      </c>
      <c r="U2" s="984" t="s">
        <v>322</v>
      </c>
      <c r="V2" s="984" t="s">
        <v>453</v>
      </c>
      <c r="W2" s="984" t="s">
        <v>323</v>
      </c>
    </row>
    <row r="3" spans="1:24">
      <c r="A3" s="231" t="s">
        <v>353</v>
      </c>
      <c r="B3" s="230">
        <v>679347.80068664183</v>
      </c>
      <c r="C3" s="230">
        <v>236585.84696123251</v>
      </c>
      <c r="D3" s="230">
        <v>8442.6503096025044</v>
      </c>
      <c r="E3" s="230">
        <v>1734.9837089483349</v>
      </c>
      <c r="F3" s="230">
        <v>1152.375665025505</v>
      </c>
      <c r="G3" s="230">
        <v>1118.5917730227764</v>
      </c>
      <c r="H3" s="230">
        <v>28482.667661224477</v>
      </c>
      <c r="I3" s="230">
        <v>10429.871854224079</v>
      </c>
      <c r="J3" s="230">
        <v>9236.5164430522145</v>
      </c>
      <c r="K3" s="230">
        <v>7827.5095841381135</v>
      </c>
      <c r="L3" s="230">
        <v>13890.539952373068</v>
      </c>
      <c r="M3" s="230">
        <v>3401.8058701430964</v>
      </c>
      <c r="N3" s="230">
        <v>82544.901909932843</v>
      </c>
      <c r="O3" s="230">
        <v>16707.110712172554</v>
      </c>
      <c r="P3" s="230">
        <v>116476.93087639025</v>
      </c>
      <c r="Q3" s="230">
        <v>37305.137742177176</v>
      </c>
      <c r="R3" s="230">
        <v>22057.052906547651</v>
      </c>
      <c r="S3" s="230">
        <v>1267.3250577610693</v>
      </c>
      <c r="T3" s="230">
        <v>538.82548972007851</v>
      </c>
      <c r="U3" s="230">
        <v>54261.988285240848</v>
      </c>
      <c r="V3" s="230">
        <v>6310.7365644377642</v>
      </c>
      <c r="W3" s="230">
        <v>19574.431358781938</v>
      </c>
      <c r="X3" s="1081"/>
    </row>
    <row r="4" spans="1:24">
      <c r="A4" s="233"/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1081"/>
    </row>
    <row r="5" spans="1:24">
      <c r="A5" s="231" t="s">
        <v>3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1081"/>
    </row>
    <row r="6" spans="1:24">
      <c r="A6" s="1084" t="s">
        <v>4</v>
      </c>
      <c r="B6" s="221">
        <v>356117.84512364108</v>
      </c>
      <c r="C6" s="221">
        <v>132372.0408201367</v>
      </c>
      <c r="D6" s="221">
        <v>5277.6410772814052</v>
      </c>
      <c r="E6" s="221">
        <v>1452.7678178547726</v>
      </c>
      <c r="F6" s="221">
        <v>889.30007865232972</v>
      </c>
      <c r="G6" s="221">
        <v>919.09338636924235</v>
      </c>
      <c r="H6" s="221">
        <v>14962.303250374232</v>
      </c>
      <c r="I6" s="221">
        <v>8184.3563950559137</v>
      </c>
      <c r="J6" s="221">
        <v>5459.975626265913</v>
      </c>
      <c r="K6" s="221">
        <v>3724.7982854634361</v>
      </c>
      <c r="L6" s="221">
        <v>5950.9129008412147</v>
      </c>
      <c r="M6" s="221">
        <v>2908.6827577692243</v>
      </c>
      <c r="N6" s="221">
        <v>56764.443536132188</v>
      </c>
      <c r="O6" s="221">
        <v>11086.731015502928</v>
      </c>
      <c r="P6" s="221">
        <v>31282.418546226079</v>
      </c>
      <c r="Q6" s="221">
        <v>13272.610269186942</v>
      </c>
      <c r="R6" s="221">
        <v>10733.772155586037</v>
      </c>
      <c r="S6" s="221">
        <v>509.15505230436719</v>
      </c>
      <c r="T6" s="221">
        <v>402.62279930261343</v>
      </c>
      <c r="U6" s="221">
        <v>35282.881485508762</v>
      </c>
      <c r="V6" s="221">
        <v>3594.2876259717086</v>
      </c>
      <c r="W6" s="221">
        <v>11087.050241748369</v>
      </c>
      <c r="X6" s="1081"/>
    </row>
    <row r="7" spans="1:24">
      <c r="A7" s="1084" t="s">
        <v>5</v>
      </c>
      <c r="B7" s="221">
        <v>323229.95556245802</v>
      </c>
      <c r="C7" s="221">
        <v>104213.80614075549</v>
      </c>
      <c r="D7" s="221">
        <v>3165.0092323212875</v>
      </c>
      <c r="E7" s="221">
        <v>282.21589109355813</v>
      </c>
      <c r="F7" s="221">
        <v>263.07558637317487</v>
      </c>
      <c r="G7" s="221">
        <v>199.49838665353354</v>
      </c>
      <c r="H7" s="221">
        <v>13520.364410850199</v>
      </c>
      <c r="I7" s="221">
        <v>2245.5154591682772</v>
      </c>
      <c r="J7" s="221">
        <v>3776.5408167865148</v>
      </c>
      <c r="K7" s="221">
        <v>4102.7112986748234</v>
      </c>
      <c r="L7" s="221">
        <v>7939.6270515317628</v>
      </c>
      <c r="M7" s="221">
        <v>493.1231123738786</v>
      </c>
      <c r="N7" s="221">
        <v>25780.458373836311</v>
      </c>
      <c r="O7" s="221">
        <v>5620.3796966690543</v>
      </c>
      <c r="P7" s="221">
        <v>85194.512330216981</v>
      </c>
      <c r="Q7" s="221">
        <v>24032.527472987855</v>
      </c>
      <c r="R7" s="221">
        <v>11323.280750958431</v>
      </c>
      <c r="S7" s="221">
        <v>758.17000545669885</v>
      </c>
      <c r="T7" s="221">
        <v>136.20269041746539</v>
      </c>
      <c r="U7" s="221">
        <v>18979.106799725094</v>
      </c>
      <c r="V7" s="221">
        <v>2716.4489384645422</v>
      </c>
      <c r="W7" s="221">
        <v>8487.3811170312929</v>
      </c>
      <c r="X7" s="1081"/>
    </row>
    <row r="8" spans="1:24">
      <c r="A8" s="229" t="s">
        <v>545</v>
      </c>
      <c r="B8" s="224"/>
      <c r="C8" s="228"/>
      <c r="D8" s="227"/>
      <c r="E8" s="226"/>
      <c r="F8" s="225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1081"/>
    </row>
    <row r="9" spans="1:24">
      <c r="A9" s="1084" t="s">
        <v>352</v>
      </c>
      <c r="B9" s="221">
        <v>138560.30530182383</v>
      </c>
      <c r="C9" s="221">
        <v>44110.320366253894</v>
      </c>
      <c r="D9" s="221">
        <v>2731.8936505724919</v>
      </c>
      <c r="E9" s="221">
        <v>497.59123616246336</v>
      </c>
      <c r="F9" s="221">
        <v>325.28835882187565</v>
      </c>
      <c r="G9" s="221">
        <v>264.02840642892312</v>
      </c>
      <c r="H9" s="221">
        <v>5331.3397115534844</v>
      </c>
      <c r="I9" s="221">
        <v>3623.1956106093912</v>
      </c>
      <c r="J9" s="221">
        <v>1366.5657309376418</v>
      </c>
      <c r="K9" s="221">
        <v>562.5051720332965</v>
      </c>
      <c r="L9" s="221">
        <v>842.03621744696727</v>
      </c>
      <c r="M9" s="221">
        <v>1474.5940418186933</v>
      </c>
      <c r="N9" s="221">
        <v>20095.193682457648</v>
      </c>
      <c r="O9" s="221">
        <v>3430.5804251554068</v>
      </c>
      <c r="P9" s="221">
        <v>18534.354968728599</v>
      </c>
      <c r="Q9" s="221">
        <v>5644.8806522587047</v>
      </c>
      <c r="R9" s="221">
        <v>6230.4032985214844</v>
      </c>
      <c r="S9" s="221">
        <v>578.48599608469715</v>
      </c>
      <c r="T9" s="221">
        <v>211.89886604833112</v>
      </c>
      <c r="U9" s="221">
        <v>17216.550292150518</v>
      </c>
      <c r="V9" s="221">
        <v>1321.147059812005</v>
      </c>
      <c r="W9" s="221">
        <v>4167.4515580558591</v>
      </c>
      <c r="X9" s="1081"/>
    </row>
    <row r="10" spans="1:24">
      <c r="A10" s="1084" t="s">
        <v>348</v>
      </c>
      <c r="B10" s="221">
        <v>42450.562807801107</v>
      </c>
      <c r="C10" s="221">
        <v>29236.683994019135</v>
      </c>
      <c r="D10" s="221">
        <v>388.43240668878315</v>
      </c>
      <c r="E10" s="221">
        <v>238.97287301943925</v>
      </c>
      <c r="F10" s="221">
        <v>44.72556484112792</v>
      </c>
      <c r="G10" s="221">
        <v>60.133833351463501</v>
      </c>
      <c r="H10" s="221">
        <v>660.26399721419932</v>
      </c>
      <c r="I10" s="221">
        <v>213.3706738687894</v>
      </c>
      <c r="J10" s="221">
        <v>220.38403617107016</v>
      </c>
      <c r="K10" s="221">
        <v>51.911073694277434</v>
      </c>
      <c r="L10" s="221">
        <v>72.790325443238103</v>
      </c>
      <c r="M10" s="221">
        <v>45.610906907903995</v>
      </c>
      <c r="N10" s="221">
        <v>1830.6543530088711</v>
      </c>
      <c r="O10" s="221">
        <v>396.78852807850797</v>
      </c>
      <c r="P10" s="221">
        <v>6104.4734160251201</v>
      </c>
      <c r="Q10" s="221">
        <v>499.72448580544005</v>
      </c>
      <c r="R10" s="221">
        <v>592.17432517746647</v>
      </c>
      <c r="S10" s="221">
        <v>63.369588144468878</v>
      </c>
      <c r="T10" s="221">
        <v>41.410887520786908</v>
      </c>
      <c r="U10" s="221">
        <v>648.20019262877975</v>
      </c>
      <c r="V10" s="221">
        <v>473.86912944969038</v>
      </c>
      <c r="W10" s="221">
        <v>566.6182167390715</v>
      </c>
      <c r="X10" s="1081"/>
    </row>
    <row r="11" spans="1:24">
      <c r="A11" s="1084" t="s">
        <v>345</v>
      </c>
      <c r="B11" s="221">
        <v>49489.953857934874</v>
      </c>
      <c r="C11" s="221">
        <v>7618.7581033843198</v>
      </c>
      <c r="D11" s="221">
        <v>224.6938010879685</v>
      </c>
      <c r="E11" s="221">
        <v>38.529902465957633</v>
      </c>
      <c r="F11" s="221">
        <v>51.383118904787914</v>
      </c>
      <c r="G11" s="221">
        <v>27.363446609767845</v>
      </c>
      <c r="H11" s="221">
        <v>2703.4086874227619</v>
      </c>
      <c r="I11" s="221">
        <v>138.86620853732481</v>
      </c>
      <c r="J11" s="221">
        <v>819.74310870170279</v>
      </c>
      <c r="K11" s="221">
        <v>1109.1845331549669</v>
      </c>
      <c r="L11" s="221">
        <v>1451.828528279814</v>
      </c>
      <c r="M11" s="221">
        <v>57.936472776581525</v>
      </c>
      <c r="N11" s="221">
        <v>2042.6870743946365</v>
      </c>
      <c r="O11" s="221">
        <v>1100.3744684383323</v>
      </c>
      <c r="P11" s="221">
        <v>18175.175505167921</v>
      </c>
      <c r="Q11" s="221">
        <v>7748.2993628573913</v>
      </c>
      <c r="R11" s="221">
        <v>596.23994826940384</v>
      </c>
      <c r="S11" s="221">
        <v>13.104458201980684</v>
      </c>
      <c r="T11" s="221">
        <v>3.6615250922763565</v>
      </c>
      <c r="U11" s="221">
        <v>3371.6377783739053</v>
      </c>
      <c r="V11" s="221">
        <v>239.62032039916858</v>
      </c>
      <c r="W11" s="221">
        <v>1957.457505405454</v>
      </c>
      <c r="X11" s="1081"/>
    </row>
    <row r="12" spans="1:24">
      <c r="A12" s="1084" t="s">
        <v>342</v>
      </c>
      <c r="B12" s="221">
        <v>33926.47711961672</v>
      </c>
      <c r="C12" s="221">
        <v>22065.437343823774</v>
      </c>
      <c r="D12" s="221">
        <v>329.57417327039065</v>
      </c>
      <c r="E12" s="221">
        <v>30.988549362647166</v>
      </c>
      <c r="F12" s="221">
        <v>14.398665098136238</v>
      </c>
      <c r="G12" s="221">
        <v>9.113561048165252</v>
      </c>
      <c r="H12" s="221">
        <v>760.87050569449059</v>
      </c>
      <c r="I12" s="221">
        <v>37.12249104949791</v>
      </c>
      <c r="J12" s="221">
        <v>67.759106629616014</v>
      </c>
      <c r="K12" s="222">
        <v>7.3886869666604493</v>
      </c>
      <c r="L12" s="221">
        <v>70.160964472092175</v>
      </c>
      <c r="M12" s="221">
        <v>3.5420509611267361</v>
      </c>
      <c r="N12" s="221">
        <v>957.47761162820666</v>
      </c>
      <c r="O12" s="221">
        <v>364.81115671833044</v>
      </c>
      <c r="P12" s="221">
        <v>6907.0831195131022</v>
      </c>
      <c r="Q12" s="221">
        <v>188.36577497487576</v>
      </c>
      <c r="R12" s="221">
        <v>342.29905316878342</v>
      </c>
      <c r="S12" s="221">
        <v>1.7765807042751951</v>
      </c>
      <c r="T12" s="221">
        <v>5.6730443337020056</v>
      </c>
      <c r="U12" s="221">
        <v>1180.8299864296757</v>
      </c>
      <c r="V12" s="221">
        <v>112.9492067393424</v>
      </c>
      <c r="W12" s="221">
        <v>468.85548702779937</v>
      </c>
      <c r="X12" s="1081"/>
    </row>
    <row r="13" spans="1:24">
      <c r="A13" s="1084" t="s">
        <v>339</v>
      </c>
      <c r="B13" s="221">
        <v>52000.970170032851</v>
      </c>
      <c r="C13" s="221">
        <v>15584.794682737216</v>
      </c>
      <c r="D13" s="221">
        <v>84.68525628892553</v>
      </c>
      <c r="E13" s="221">
        <v>131.27192569713984</v>
      </c>
      <c r="F13" s="221">
        <v>287.69132684988688</v>
      </c>
      <c r="G13" s="221">
        <v>293.36901061912926</v>
      </c>
      <c r="H13" s="221">
        <v>4050.3492507706105</v>
      </c>
      <c r="I13" s="221">
        <v>714.78066684066653</v>
      </c>
      <c r="J13" s="221">
        <v>1668.7572662641296</v>
      </c>
      <c r="K13" s="222">
        <v>2617.1616383336936</v>
      </c>
      <c r="L13" s="221">
        <v>3276.5948569465768</v>
      </c>
      <c r="M13" s="221">
        <v>211.56455892358744</v>
      </c>
      <c r="N13" s="221">
        <v>2662.390154682304</v>
      </c>
      <c r="O13" s="221">
        <v>2083.9031206009436</v>
      </c>
      <c r="P13" s="221">
        <v>1485.3974483217919</v>
      </c>
      <c r="Q13" s="221">
        <v>9867.3678234606359</v>
      </c>
      <c r="R13" s="221">
        <v>542.17529901038245</v>
      </c>
      <c r="S13" s="221">
        <v>100.28713027626183</v>
      </c>
      <c r="T13" s="221">
        <v>5.4785663292920947</v>
      </c>
      <c r="U13" s="221">
        <v>3707.4580207998483</v>
      </c>
      <c r="V13" s="221">
        <v>445.10110744946405</v>
      </c>
      <c r="W13" s="221">
        <v>2180.391058818806</v>
      </c>
      <c r="X13" s="1081"/>
    </row>
    <row r="14" spans="1:24">
      <c r="A14" s="1084" t="s">
        <v>336</v>
      </c>
      <c r="B14" s="221">
        <v>17956.023309620221</v>
      </c>
      <c r="C14" s="221">
        <v>6831.6117171375136</v>
      </c>
      <c r="D14" s="221">
        <v>486.96186802716892</v>
      </c>
      <c r="E14" s="221">
        <v>25.571056747278007</v>
      </c>
      <c r="F14" s="221">
        <v>7.1826594246492297</v>
      </c>
      <c r="G14" s="221">
        <v>11.237724983678044</v>
      </c>
      <c r="H14" s="221">
        <v>901.50460549637307</v>
      </c>
      <c r="I14" s="221">
        <v>54.121018786316107</v>
      </c>
      <c r="J14" s="221">
        <v>236.25982976113764</v>
      </c>
      <c r="K14" s="222">
        <v>45.524542691755514</v>
      </c>
      <c r="L14" s="221">
        <v>117.19213194889926</v>
      </c>
      <c r="M14" s="221">
        <v>10.933004296664871</v>
      </c>
      <c r="N14" s="221">
        <v>1575.1136544928972</v>
      </c>
      <c r="O14" s="221">
        <v>285.77177536556394</v>
      </c>
      <c r="P14" s="221">
        <v>1656.1211171676186</v>
      </c>
      <c r="Q14" s="221">
        <v>485.39767171150527</v>
      </c>
      <c r="R14" s="221">
        <v>3193.5264172286784</v>
      </c>
      <c r="S14" s="221">
        <v>23.81694683331467</v>
      </c>
      <c r="T14" s="221">
        <v>1.8849443880011614</v>
      </c>
      <c r="U14" s="221">
        <v>1360.1380686685925</v>
      </c>
      <c r="V14" s="221">
        <v>89.641665126875523</v>
      </c>
      <c r="W14" s="221">
        <v>556.51088933468077</v>
      </c>
      <c r="X14" s="1081"/>
    </row>
    <row r="15" spans="1:24">
      <c r="A15" s="1084" t="s">
        <v>334</v>
      </c>
      <c r="B15" s="221">
        <v>12689.214657062757</v>
      </c>
      <c r="C15" s="221">
        <v>1293.9713467668905</v>
      </c>
      <c r="D15" s="221">
        <v>12.81150847983865</v>
      </c>
      <c r="E15" s="223">
        <v>0</v>
      </c>
      <c r="F15" s="223">
        <v>0</v>
      </c>
      <c r="G15" s="223">
        <v>0</v>
      </c>
      <c r="H15" s="221">
        <v>463.20801719616657</v>
      </c>
      <c r="I15" s="221">
        <v>3.8063111153993647</v>
      </c>
      <c r="J15" s="221">
        <v>89.702424277368507</v>
      </c>
      <c r="K15" s="222">
        <v>3.6615250922763565</v>
      </c>
      <c r="L15" s="221">
        <v>75.278121796204161</v>
      </c>
      <c r="M15" s="222">
        <v>0</v>
      </c>
      <c r="N15" s="221">
        <v>112.31847795004246</v>
      </c>
      <c r="O15" s="221">
        <v>34.525075152804867</v>
      </c>
      <c r="P15" s="221">
        <v>9551.0291826654266</v>
      </c>
      <c r="Q15" s="221">
        <v>207.06934828967843</v>
      </c>
      <c r="R15" s="221">
        <v>81.391026136838676</v>
      </c>
      <c r="S15" s="223">
        <v>0</v>
      </c>
      <c r="T15" s="223">
        <v>0</v>
      </c>
      <c r="U15" s="221">
        <v>229.99031521663349</v>
      </c>
      <c r="V15" s="221">
        <v>432.54403894908262</v>
      </c>
      <c r="W15" s="222">
        <v>97.907937978266943</v>
      </c>
      <c r="X15" s="1081"/>
    </row>
    <row r="16" spans="1:24">
      <c r="A16" s="1084" t="s">
        <v>333</v>
      </c>
      <c r="B16" s="221">
        <v>48332.391744075481</v>
      </c>
      <c r="C16" s="221">
        <v>3602.2454872135099</v>
      </c>
      <c r="D16" s="221">
        <v>132.99577537190876</v>
      </c>
      <c r="E16" s="221">
        <v>14.771456741100099</v>
      </c>
      <c r="F16" s="221">
        <v>17.674851885489797</v>
      </c>
      <c r="G16" s="221">
        <v>25.247737520565931</v>
      </c>
      <c r="H16" s="221">
        <v>2253.1268880124612</v>
      </c>
      <c r="I16" s="221">
        <v>106.48356086364412</v>
      </c>
      <c r="J16" s="221">
        <v>356.37553800178574</v>
      </c>
      <c r="K16" s="222">
        <v>151.10141469179649</v>
      </c>
      <c r="L16" s="221">
        <v>1890.0926468570194</v>
      </c>
      <c r="M16" s="221">
        <v>54.181935467885019</v>
      </c>
      <c r="N16" s="221">
        <v>4860.9907772726292</v>
      </c>
      <c r="O16" s="221">
        <v>395.43218758556867</v>
      </c>
      <c r="P16" s="221">
        <v>31364.398917981864</v>
      </c>
      <c r="Q16" s="221">
        <v>813.30872119503931</v>
      </c>
      <c r="R16" s="221">
        <v>201.62883702716294</v>
      </c>
      <c r="S16" s="221">
        <v>19.798908646591109</v>
      </c>
      <c r="T16" s="222">
        <v>54.461340568760441</v>
      </c>
      <c r="U16" s="221">
        <v>1357.7521063834824</v>
      </c>
      <c r="V16" s="221">
        <v>55.171370843733257</v>
      </c>
      <c r="W16" s="221">
        <v>605.1512839390258</v>
      </c>
      <c r="X16" s="1081"/>
    </row>
    <row r="17" spans="1:24">
      <c r="A17" s="1084" t="s">
        <v>330</v>
      </c>
      <c r="B17" s="221">
        <v>39459.507725264193</v>
      </c>
      <c r="C17" s="221">
        <v>14831.951934270979</v>
      </c>
      <c r="D17" s="221">
        <v>1050.5170274746972</v>
      </c>
      <c r="E17" s="221">
        <v>34.056477171910558</v>
      </c>
      <c r="F17" s="221">
        <v>16.94719165677709</v>
      </c>
      <c r="G17" s="221">
        <v>5.278171132661388</v>
      </c>
      <c r="H17" s="221">
        <v>1718.5684045788742</v>
      </c>
      <c r="I17" s="221">
        <v>174.07131362938787</v>
      </c>
      <c r="J17" s="221">
        <v>497.74409478277607</v>
      </c>
      <c r="K17" s="222">
        <v>826.57160457018767</v>
      </c>
      <c r="L17" s="221">
        <v>1862.7805811860342</v>
      </c>
      <c r="M17" s="221">
        <v>43.106042747705608</v>
      </c>
      <c r="N17" s="221">
        <v>3694.8466976944806</v>
      </c>
      <c r="O17" s="221">
        <v>714.14122840146138</v>
      </c>
      <c r="P17" s="221">
        <v>3818.9612134178187</v>
      </c>
      <c r="Q17" s="221">
        <v>2987.5602863141198</v>
      </c>
      <c r="R17" s="221">
        <v>2332.1018684400678</v>
      </c>
      <c r="S17" s="221">
        <v>171.7608302368491</v>
      </c>
      <c r="T17" s="222">
        <v>21.697180950038067</v>
      </c>
      <c r="U17" s="221">
        <v>2662.1440660755761</v>
      </c>
      <c r="V17" s="221">
        <v>678.64274118010962</v>
      </c>
      <c r="W17" s="221">
        <v>1316.0587693477003</v>
      </c>
      <c r="X17" s="1081"/>
    </row>
    <row r="18" spans="1:24">
      <c r="A18" s="1084" t="s">
        <v>329</v>
      </c>
      <c r="B18" s="221">
        <v>24994.8557126093</v>
      </c>
      <c r="C18" s="221">
        <v>11439.809614547832</v>
      </c>
      <c r="D18" s="221">
        <v>186.48660709738598</v>
      </c>
      <c r="E18" s="221">
        <v>14.83080066037984</v>
      </c>
      <c r="F18" s="221">
        <v>10.54523181789912</v>
      </c>
      <c r="G18" s="221">
        <v>23.520713154971443</v>
      </c>
      <c r="H18" s="221">
        <v>741.47687882523996</v>
      </c>
      <c r="I18" s="221">
        <v>591.47248603099968</v>
      </c>
      <c r="J18" s="221">
        <v>784.80363074405273</v>
      </c>
      <c r="K18" s="222">
        <v>68.068388522579241</v>
      </c>
      <c r="L18" s="221">
        <v>159.8312059078981</v>
      </c>
      <c r="M18" s="221">
        <v>18.460844941067819</v>
      </c>
      <c r="N18" s="221">
        <v>2484.6500564635603</v>
      </c>
      <c r="O18" s="221">
        <v>292.51563577079173</v>
      </c>
      <c r="P18" s="221">
        <v>4971.7101698195229</v>
      </c>
      <c r="Q18" s="221">
        <v>1014.3048672242586</v>
      </c>
      <c r="R18" s="221">
        <v>895.90089193882</v>
      </c>
      <c r="S18" s="221">
        <v>7.1549133588328893</v>
      </c>
      <c r="T18" s="222">
        <v>0</v>
      </c>
      <c r="U18" s="221">
        <v>590.11776404076738</v>
      </c>
      <c r="V18" s="221">
        <v>306.58562814063544</v>
      </c>
      <c r="W18" s="221">
        <v>392.60938359811763</v>
      </c>
      <c r="X18" s="1081"/>
    </row>
    <row r="19" spans="1:24">
      <c r="A19" s="1084" t="s">
        <v>328</v>
      </c>
      <c r="B19" s="221">
        <v>150602.1089535527</v>
      </c>
      <c r="C19" s="221">
        <v>56103.682895686143</v>
      </c>
      <c r="D19" s="221">
        <v>1970.0364362227594</v>
      </c>
      <c r="E19" s="221">
        <v>543.22229719531003</v>
      </c>
      <c r="F19" s="221">
        <v>204.96721591390465</v>
      </c>
      <c r="G19" s="221">
        <v>265.46117544276615</v>
      </c>
      <c r="H19" s="221">
        <v>5468.2303407145791</v>
      </c>
      <c r="I19" s="221">
        <v>3626.1593583277522</v>
      </c>
      <c r="J19" s="221">
        <v>2129.4926313260389</v>
      </c>
      <c r="K19" s="222">
        <v>1322.0133987817326</v>
      </c>
      <c r="L19" s="221">
        <v>2412.5182843453213</v>
      </c>
      <c r="M19" s="221">
        <v>1072.9410299791562</v>
      </c>
      <c r="N19" s="221">
        <v>29833.36544812471</v>
      </c>
      <c r="O19" s="221">
        <v>5730.0343405248577</v>
      </c>
      <c r="P19" s="221">
        <v>8077.0921660007862</v>
      </c>
      <c r="Q19" s="221">
        <v>4727.6725117989436</v>
      </c>
      <c r="R19" s="221">
        <v>5001.3448128811369</v>
      </c>
      <c r="S19" s="221">
        <v>254.77555386194325</v>
      </c>
      <c r="T19" s="222">
        <v>176.25980421810726</v>
      </c>
      <c r="U19" s="221">
        <v>15149.646330511581</v>
      </c>
      <c r="V19" s="221">
        <v>1361.3141980180244</v>
      </c>
      <c r="W19" s="221">
        <v>5171.8787237439719</v>
      </c>
      <c r="X19" s="1081"/>
    </row>
    <row r="20" spans="1:24">
      <c r="A20" s="1085" t="s">
        <v>327</v>
      </c>
      <c r="B20" s="1077">
        <v>68885.429326564728</v>
      </c>
      <c r="C20" s="1077">
        <v>23866.579475214316</v>
      </c>
      <c r="D20" s="1077">
        <v>843.56179902039719</v>
      </c>
      <c r="E20" s="1077">
        <v>165.17713372470669</v>
      </c>
      <c r="F20" s="1077">
        <v>171.57147981097216</v>
      </c>
      <c r="G20" s="1077">
        <v>133.83799273068647</v>
      </c>
      <c r="H20" s="1077">
        <v>3430.3203737456038</v>
      </c>
      <c r="I20" s="1077">
        <v>1146.4221545652174</v>
      </c>
      <c r="J20" s="1077">
        <v>998.92904545510999</v>
      </c>
      <c r="K20" s="1078">
        <v>1062.4176056050451</v>
      </c>
      <c r="L20" s="1077">
        <v>1659.4360877431247</v>
      </c>
      <c r="M20" s="1077">
        <v>408.93498132272578</v>
      </c>
      <c r="N20" s="1077">
        <v>12395.213921787174</v>
      </c>
      <c r="O20" s="1077">
        <v>1878.232770379763</v>
      </c>
      <c r="P20" s="1077">
        <v>5831.1336516780248</v>
      </c>
      <c r="Q20" s="1077">
        <v>3121.1862362826287</v>
      </c>
      <c r="R20" s="1077">
        <v>2047.8671287448963</v>
      </c>
      <c r="S20" s="1077">
        <v>32.994151411852016</v>
      </c>
      <c r="T20" s="1078">
        <v>16.399330270783803</v>
      </c>
      <c r="U20" s="1077">
        <v>6787.5233639487706</v>
      </c>
      <c r="V20" s="1077">
        <v>794.15009832179658</v>
      </c>
      <c r="W20" s="1077">
        <v>2093.5405447914272</v>
      </c>
      <c r="X20" s="1081"/>
    </row>
    <row r="21" spans="1:24">
      <c r="A21" s="1079"/>
      <c r="B21" s="1082"/>
      <c r="C21" s="1082"/>
      <c r="D21" s="1082"/>
      <c r="E21" s="1082"/>
      <c r="F21" s="1082"/>
      <c r="G21" s="1082"/>
      <c r="H21" s="1082"/>
      <c r="I21" s="1082"/>
      <c r="J21" s="1082"/>
      <c r="K21" s="1082"/>
      <c r="L21" s="1083"/>
      <c r="M21" s="1082"/>
      <c r="N21" s="1082"/>
      <c r="O21" s="1082"/>
      <c r="P21" s="1082"/>
      <c r="Q21" s="1082"/>
      <c r="R21" s="1082"/>
      <c r="S21" s="1082"/>
      <c r="T21" s="1082"/>
      <c r="U21" s="1082"/>
      <c r="V21" s="1082"/>
      <c r="W21" s="1082"/>
      <c r="X21" s="1082"/>
    </row>
    <row r="22" spans="1:24">
      <c r="A22" s="1079"/>
      <c r="B22" s="1082"/>
      <c r="C22" s="1082"/>
      <c r="D22" s="1082"/>
      <c r="E22" s="1082"/>
      <c r="F22" s="1082"/>
      <c r="G22" s="1082"/>
      <c r="H22" s="1082"/>
      <c r="I22" s="1082"/>
      <c r="J22" s="1082"/>
      <c r="K22" s="1082"/>
      <c r="L22" s="1082"/>
      <c r="M22" s="1082"/>
      <c r="N22" s="1082"/>
      <c r="O22" s="1082"/>
      <c r="P22" s="1082"/>
      <c r="Q22" s="1082"/>
      <c r="R22" s="1082"/>
      <c r="S22" s="1082"/>
      <c r="T22" s="1082"/>
      <c r="U22" s="1082"/>
      <c r="V22" s="1082"/>
      <c r="W22" s="1082"/>
      <c r="X22" s="1082"/>
    </row>
    <row r="23" spans="1:24">
      <c r="A23" s="1079"/>
      <c r="B23" s="1082"/>
      <c r="C23" s="1082"/>
      <c r="D23" s="1082"/>
      <c r="E23" s="1082"/>
      <c r="F23" s="1082"/>
      <c r="G23" s="1082"/>
      <c r="H23" s="1082"/>
      <c r="I23" s="1082"/>
      <c r="J23" s="1082"/>
      <c r="K23" s="1082"/>
      <c r="L23" s="1082"/>
      <c r="M23" s="1082"/>
      <c r="N23" s="1082"/>
      <c r="O23" s="1082"/>
      <c r="P23" s="1082"/>
      <c r="Q23" s="1082"/>
      <c r="R23" s="1082"/>
      <c r="S23" s="1082"/>
      <c r="T23" s="1082"/>
      <c r="U23" s="1082"/>
      <c r="V23" s="1082"/>
      <c r="W23" s="1082"/>
      <c r="X23" s="1082"/>
    </row>
  </sheetData>
  <mergeCells count="1">
    <mergeCell ref="A1:W1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556A2C"/>
  </sheetPr>
  <dimension ref="A1"/>
  <sheetViews>
    <sheetView workbookViewId="0">
      <selection sqref="A1:E1"/>
    </sheetView>
  </sheetViews>
  <sheetFormatPr defaultRowHeight="15"/>
  <cols>
    <col min="1" max="16384" width="9.140625" style="119"/>
  </cols>
  <sheetData>
    <row r="1" spans="1:1">
      <c r="A1" s="123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A772"/>
  <sheetViews>
    <sheetView workbookViewId="0">
      <selection activeCell="R12" sqref="R12"/>
    </sheetView>
  </sheetViews>
  <sheetFormatPr defaultRowHeight="12"/>
  <cols>
    <col min="1" max="1" width="19.28515625" style="12" customWidth="1"/>
    <col min="2" max="4" width="9.140625" style="12"/>
    <col min="5" max="5" width="3.140625" style="12" customWidth="1"/>
    <col min="6" max="8" width="9.140625" style="12"/>
    <col min="9" max="9" width="3.85546875" style="12" customWidth="1"/>
    <col min="10" max="13" width="9.140625" style="390"/>
    <col min="14" max="183" width="9.140625" style="44"/>
    <col min="184" max="16384" width="9.140625" style="12"/>
  </cols>
  <sheetData>
    <row r="1" spans="1:183" ht="30.75" customHeight="1" thickBot="1">
      <c r="A1" s="802" t="s">
        <v>546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</row>
    <row r="2" spans="1:183">
      <c r="A2" s="403"/>
      <c r="B2" s="798" t="s">
        <v>56</v>
      </c>
      <c r="C2" s="798"/>
      <c r="D2" s="798"/>
      <c r="E2" s="404"/>
      <c r="F2" s="798" t="s">
        <v>504</v>
      </c>
      <c r="G2" s="798"/>
      <c r="H2" s="798"/>
      <c r="I2" s="404"/>
      <c r="J2" s="800" t="s">
        <v>58</v>
      </c>
      <c r="K2" s="800"/>
      <c r="L2" s="800"/>
      <c r="M2" s="1136" t="s">
        <v>503</v>
      </c>
    </row>
    <row r="3" spans="1:183" ht="35.25" customHeight="1">
      <c r="A3" s="1135" t="s">
        <v>553</v>
      </c>
      <c r="B3" s="799"/>
      <c r="C3" s="799"/>
      <c r="D3" s="799"/>
      <c r="E3" s="404"/>
      <c r="F3" s="799"/>
      <c r="G3" s="799"/>
      <c r="H3" s="799"/>
      <c r="I3" s="404"/>
      <c r="J3" s="801"/>
      <c r="K3" s="801"/>
      <c r="L3" s="801"/>
      <c r="M3" s="1136"/>
    </row>
    <row r="4" spans="1:183" ht="19.5" customHeight="1">
      <c r="A4" s="1135"/>
      <c r="B4" s="1096" t="s">
        <v>0</v>
      </c>
      <c r="C4" s="395" t="s">
        <v>1</v>
      </c>
      <c r="D4" s="395" t="s">
        <v>2</v>
      </c>
      <c r="E4" s="395"/>
      <c r="F4" s="1096" t="s">
        <v>0</v>
      </c>
      <c r="G4" s="395" t="s">
        <v>1</v>
      </c>
      <c r="H4" s="395" t="s">
        <v>2</v>
      </c>
      <c r="I4" s="395"/>
      <c r="J4" s="1097" t="s">
        <v>0</v>
      </c>
      <c r="K4" s="511" t="s">
        <v>1</v>
      </c>
      <c r="L4" s="511" t="s">
        <v>2</v>
      </c>
      <c r="M4" s="1136"/>
    </row>
    <row r="5" spans="1:183" ht="18.75" customHeight="1">
      <c r="A5" s="399" t="s">
        <v>353</v>
      </c>
      <c r="B5" s="402">
        <v>451343.69430125388</v>
      </c>
      <c r="C5" s="402">
        <v>224944.29035184489</v>
      </c>
      <c r="D5" s="402">
        <v>226399.40394961648</v>
      </c>
      <c r="E5" s="402"/>
      <c r="F5" s="402">
        <v>339809.01208948198</v>
      </c>
      <c r="G5" s="402">
        <v>189609.64035461989</v>
      </c>
      <c r="H5" s="402">
        <v>150199.37173477825</v>
      </c>
      <c r="I5" s="402"/>
      <c r="J5" s="513">
        <v>75.288303875718256</v>
      </c>
      <c r="K5" s="513">
        <v>84.291821792019221</v>
      </c>
      <c r="L5" s="513">
        <v>66.342653343882503</v>
      </c>
      <c r="M5" s="401">
        <f>L5/K5</f>
        <v>0.7870591942783689</v>
      </c>
    </row>
    <row r="6" spans="1:183">
      <c r="A6" s="392"/>
      <c r="B6" s="395"/>
      <c r="C6" s="395"/>
      <c r="D6" s="395"/>
      <c r="E6" s="395"/>
      <c r="F6" s="395"/>
      <c r="G6" s="395"/>
      <c r="H6" s="395"/>
      <c r="I6" s="395"/>
      <c r="J6" s="511"/>
      <c r="K6" s="511"/>
      <c r="L6" s="511"/>
      <c r="M6" s="391"/>
    </row>
    <row r="7" spans="1:183" ht="15.75" customHeight="1">
      <c r="A7" s="400" t="s">
        <v>3</v>
      </c>
      <c r="B7" s="398"/>
      <c r="C7" s="398"/>
      <c r="D7" s="398"/>
      <c r="E7" s="398"/>
      <c r="F7" s="398"/>
      <c r="G7" s="398"/>
      <c r="H7" s="398"/>
      <c r="I7" s="398"/>
      <c r="J7" s="512"/>
      <c r="K7" s="512"/>
      <c r="L7" s="512"/>
      <c r="M7" s="397"/>
    </row>
    <row r="8" spans="1:183" ht="15" customHeight="1">
      <c r="A8" s="396" t="s">
        <v>4</v>
      </c>
      <c r="B8" s="395">
        <v>237471.84398295646</v>
      </c>
      <c r="C8" s="395">
        <v>116702.64758185248</v>
      </c>
      <c r="D8" s="395">
        <v>120769.19640080603</v>
      </c>
      <c r="E8" s="395"/>
      <c r="F8" s="395">
        <v>204163.65965131758</v>
      </c>
      <c r="G8" s="395">
        <v>106110.62050420734</v>
      </c>
      <c r="H8" s="395">
        <v>98053.039146906405</v>
      </c>
      <c r="I8" s="395"/>
      <c r="J8" s="511">
        <v>85.973838509455277</v>
      </c>
      <c r="K8" s="511">
        <v>90.923918782420145</v>
      </c>
      <c r="L8" s="511">
        <v>81.190437685378924</v>
      </c>
      <c r="M8" s="391">
        <f>L8/K8</f>
        <v>0.89294916863038731</v>
      </c>
    </row>
    <row r="9" spans="1:183">
      <c r="A9" s="396" t="s">
        <v>5</v>
      </c>
      <c r="B9" s="395">
        <v>213871.85031854952</v>
      </c>
      <c r="C9" s="395">
        <v>108241.64276975815</v>
      </c>
      <c r="D9" s="395">
        <v>105630.20754863026</v>
      </c>
      <c r="E9" s="395"/>
      <c r="F9" s="395">
        <v>135645.352438103</v>
      </c>
      <c r="G9" s="395">
        <v>83499.019850283323</v>
      </c>
      <c r="H9" s="395">
        <v>52146.332587849676</v>
      </c>
      <c r="I9" s="395"/>
      <c r="J9" s="511">
        <v>63.42365871721811</v>
      </c>
      <c r="K9" s="511">
        <v>77.141308754769454</v>
      </c>
      <c r="L9" s="511">
        <v>49.366875061589035</v>
      </c>
      <c r="M9" s="391">
        <f>L9/K9</f>
        <v>0.63995381798000417</v>
      </c>
    </row>
    <row r="10" spans="1:183" ht="17.25" customHeight="1">
      <c r="A10" s="399" t="s">
        <v>53</v>
      </c>
      <c r="B10" s="398"/>
      <c r="C10" s="398"/>
      <c r="D10" s="398"/>
      <c r="E10" s="398"/>
      <c r="F10" s="398"/>
      <c r="G10" s="398"/>
      <c r="H10" s="398"/>
      <c r="I10" s="398"/>
      <c r="J10" s="512"/>
      <c r="K10" s="512"/>
      <c r="L10" s="512"/>
      <c r="M10" s="397"/>
    </row>
    <row r="11" spans="1:183" s="15" customFormat="1" ht="15" customHeight="1">
      <c r="A11" s="394" t="s">
        <v>352</v>
      </c>
      <c r="B11" s="393">
        <v>93420.963926329205</v>
      </c>
      <c r="C11" s="393">
        <v>45984.037856743213</v>
      </c>
      <c r="D11" s="393">
        <v>47436.92606960253</v>
      </c>
      <c r="E11" s="393"/>
      <c r="F11" s="393">
        <v>75744.665483498495</v>
      </c>
      <c r="G11" s="393">
        <v>40410.094755686296</v>
      </c>
      <c r="H11" s="393">
        <v>35334.570727807462</v>
      </c>
      <c r="I11" s="393"/>
      <c r="J11" s="510">
        <v>81.078873841636508</v>
      </c>
      <c r="K11" s="510">
        <v>87.87852619982587</v>
      </c>
      <c r="L11" s="510">
        <v>74.487479808362153</v>
      </c>
      <c r="M11" s="391">
        <f t="shared" ref="M11:M46" si="0">L11/K11</f>
        <v>0.84761867351969478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</row>
    <row r="12" spans="1:183" ht="15" customHeight="1">
      <c r="A12" s="396" t="s">
        <v>351</v>
      </c>
      <c r="B12" s="395">
        <v>74645.339349371046</v>
      </c>
      <c r="C12" s="395">
        <v>36509.811400199804</v>
      </c>
      <c r="D12" s="395">
        <v>38135.527949165749</v>
      </c>
      <c r="E12" s="395"/>
      <c r="F12" s="395">
        <v>64311.077391194682</v>
      </c>
      <c r="G12" s="395">
        <v>33456.012887426448</v>
      </c>
      <c r="H12" s="395">
        <v>30855.064503751895</v>
      </c>
      <c r="I12" s="395"/>
      <c r="J12" s="511">
        <v>86.155516140345981</v>
      </c>
      <c r="K12" s="511">
        <v>91.63567710798938</v>
      </c>
      <c r="L12" s="511">
        <v>80.908974290009809</v>
      </c>
      <c r="M12" s="391">
        <f t="shared" si="0"/>
        <v>0.88294185019947491</v>
      </c>
    </row>
    <row r="13" spans="1:183">
      <c r="A13" s="396" t="s">
        <v>350</v>
      </c>
      <c r="B13" s="395">
        <v>11317.733427565141</v>
      </c>
      <c r="C13" s="395">
        <v>5828.6173754244383</v>
      </c>
      <c r="D13" s="395">
        <v>5489.1160521400689</v>
      </c>
      <c r="E13" s="395"/>
      <c r="F13" s="395">
        <v>7345.153745283812</v>
      </c>
      <c r="G13" s="395">
        <v>4449.2588347118908</v>
      </c>
      <c r="H13" s="395">
        <v>2895.894910572335</v>
      </c>
      <c r="I13" s="395"/>
      <c r="J13" s="511">
        <v>64.899511835068367</v>
      </c>
      <c r="K13" s="511">
        <v>76.334721395017368</v>
      </c>
      <c r="L13" s="511">
        <v>52.757035614928732</v>
      </c>
      <c r="M13" s="391">
        <f t="shared" si="0"/>
        <v>0.69112763694939439</v>
      </c>
    </row>
    <row r="14" spans="1:183">
      <c r="A14" s="396" t="s">
        <v>349</v>
      </c>
      <c r="B14" s="395">
        <v>7457.8911494033</v>
      </c>
      <c r="C14" s="395">
        <v>3645.6090811129952</v>
      </c>
      <c r="D14" s="395">
        <v>3812.2820682906672</v>
      </c>
      <c r="E14" s="395"/>
      <c r="F14" s="395">
        <v>4088.4343470259928</v>
      </c>
      <c r="G14" s="395">
        <v>2504.8230335437934</v>
      </c>
      <c r="H14" s="395">
        <v>1583.6113134822076</v>
      </c>
      <c r="I14" s="395"/>
      <c r="J14" s="511">
        <v>54.82024697227007</v>
      </c>
      <c r="K14" s="511">
        <v>68.707943660790363</v>
      </c>
      <c r="L14" s="511">
        <v>41.539720438164224</v>
      </c>
      <c r="M14" s="391">
        <f t="shared" si="0"/>
        <v>0.60458395674370535</v>
      </c>
    </row>
    <row r="15" spans="1:183" s="15" customFormat="1">
      <c r="A15" s="394" t="s">
        <v>348</v>
      </c>
      <c r="B15" s="393">
        <v>27879.387758271096</v>
      </c>
      <c r="C15" s="393">
        <v>13840.580587633269</v>
      </c>
      <c r="D15" s="393">
        <v>14038.807170639093</v>
      </c>
      <c r="E15" s="393"/>
      <c r="F15" s="393">
        <v>19819.031935543142</v>
      </c>
      <c r="G15" s="393">
        <v>11315.762894535081</v>
      </c>
      <c r="H15" s="393">
        <v>8503.2690410065552</v>
      </c>
      <c r="I15" s="393"/>
      <c r="J15" s="510">
        <v>71.08847621541652</v>
      </c>
      <c r="K15" s="510">
        <v>81.757862850391263</v>
      </c>
      <c r="L15" s="510">
        <v>60.569740275304838</v>
      </c>
      <c r="M15" s="391">
        <f t="shared" si="0"/>
        <v>0.74084299862560532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</row>
    <row r="16" spans="1:183" ht="15" customHeight="1">
      <c r="A16" s="396" t="s">
        <v>348</v>
      </c>
      <c r="B16" s="395">
        <v>21320.813731289814</v>
      </c>
      <c r="C16" s="395">
        <v>10391.875534285735</v>
      </c>
      <c r="D16" s="395">
        <v>10928.93819700361</v>
      </c>
      <c r="E16" s="395"/>
      <c r="F16" s="395">
        <v>14978.73122359578</v>
      </c>
      <c r="G16" s="395">
        <v>8361.7695218717708</v>
      </c>
      <c r="H16" s="395">
        <v>6616.9617017223136</v>
      </c>
      <c r="I16" s="395"/>
      <c r="J16" s="511">
        <v>70.254031634884342</v>
      </c>
      <c r="K16" s="511">
        <v>80.464488766097901</v>
      </c>
      <c r="L16" s="511">
        <v>60.54533004438364</v>
      </c>
      <c r="M16" s="391">
        <f t="shared" si="0"/>
        <v>0.75244783099763135</v>
      </c>
    </row>
    <row r="17" spans="1:183">
      <c r="A17" s="396" t="s">
        <v>347</v>
      </c>
      <c r="B17" s="395">
        <v>2851.9455016451539</v>
      </c>
      <c r="C17" s="395">
        <v>1560.2094250102634</v>
      </c>
      <c r="D17" s="395">
        <v>1291.7360766348816</v>
      </c>
      <c r="E17" s="395"/>
      <c r="F17" s="395">
        <v>2335.8248084084121</v>
      </c>
      <c r="G17" s="395">
        <v>1452.1552655965977</v>
      </c>
      <c r="H17" s="395">
        <v>883.6695428118137</v>
      </c>
      <c r="I17" s="395"/>
      <c r="J17" s="511">
        <v>81.902855684338348</v>
      </c>
      <c r="K17" s="511">
        <v>93.074381061827395</v>
      </c>
      <c r="L17" s="511">
        <v>68.409449793635602</v>
      </c>
      <c r="M17" s="391">
        <f t="shared" si="0"/>
        <v>0.73499763321759415</v>
      </c>
    </row>
    <row r="18" spans="1:183">
      <c r="A18" s="396" t="s">
        <v>346</v>
      </c>
      <c r="B18" s="395">
        <v>3706.6285253367205</v>
      </c>
      <c r="C18" s="395">
        <v>1888.4956283366716</v>
      </c>
      <c r="D18" s="395">
        <v>1818.1328970000377</v>
      </c>
      <c r="E18" s="395"/>
      <c r="F18" s="395">
        <v>2504.4759035387274</v>
      </c>
      <c r="G18" s="395">
        <v>1501.8381070662026</v>
      </c>
      <c r="H18" s="395">
        <v>1002.6377964725118</v>
      </c>
      <c r="I18" s="395"/>
      <c r="J18" s="511">
        <v>67.567491223340099</v>
      </c>
      <c r="K18" s="511">
        <v>79.525633235856191</v>
      </c>
      <c r="L18" s="511">
        <v>55.146562615246204</v>
      </c>
      <c r="M18" s="391">
        <f t="shared" si="0"/>
        <v>0.69344386673028025</v>
      </c>
    </row>
    <row r="19" spans="1:183" s="15" customFormat="1" ht="15" customHeight="1">
      <c r="A19" s="394" t="s">
        <v>345</v>
      </c>
      <c r="B19" s="393">
        <v>32516.173176888282</v>
      </c>
      <c r="C19" s="393">
        <v>16128.737261157194</v>
      </c>
      <c r="D19" s="393">
        <v>16387.435915734706</v>
      </c>
      <c r="E19" s="393"/>
      <c r="F19" s="393">
        <v>18945.6657233644</v>
      </c>
      <c r="G19" s="393">
        <v>11954.850681739017</v>
      </c>
      <c r="H19" s="393">
        <v>6990.8150416243443</v>
      </c>
      <c r="I19" s="393"/>
      <c r="J19" s="510">
        <v>58.265361118294173</v>
      </c>
      <c r="K19" s="510">
        <v>74.121429893520073</v>
      </c>
      <c r="L19" s="510">
        <v>42.659602622227382</v>
      </c>
      <c r="M19" s="391">
        <f t="shared" si="0"/>
        <v>0.57553669274203811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</row>
    <row r="20" spans="1:183" ht="15.75" customHeight="1">
      <c r="A20" s="396" t="s">
        <v>345</v>
      </c>
      <c r="B20" s="395">
        <v>11112.377773076783</v>
      </c>
      <c r="C20" s="395">
        <v>5427.0328336412431</v>
      </c>
      <c r="D20" s="395">
        <v>5685.3449394350719</v>
      </c>
      <c r="E20" s="395"/>
      <c r="F20" s="395">
        <v>6852.5203106969921</v>
      </c>
      <c r="G20" s="395">
        <v>4366.2438783251846</v>
      </c>
      <c r="H20" s="395">
        <v>2486.2764323720758</v>
      </c>
      <c r="I20" s="395"/>
      <c r="J20" s="511">
        <v>61.665652937930624</v>
      </c>
      <c r="K20" s="511">
        <v>80.453610880324135</v>
      </c>
      <c r="L20" s="511">
        <v>43.731320770470525</v>
      </c>
      <c r="M20" s="391">
        <f t="shared" si="0"/>
        <v>0.54355945360266644</v>
      </c>
    </row>
    <row r="21" spans="1:183">
      <c r="A21" s="396" t="s">
        <v>344</v>
      </c>
      <c r="B21" s="395">
        <v>13506.291694455731</v>
      </c>
      <c r="C21" s="395">
        <v>6643.5085777421618</v>
      </c>
      <c r="D21" s="395">
        <v>6862.7831167123422</v>
      </c>
      <c r="E21" s="395"/>
      <c r="F21" s="395">
        <v>7601.1044445814869</v>
      </c>
      <c r="G21" s="395">
        <v>4684.8288766046444</v>
      </c>
      <c r="H21" s="395">
        <v>2916.2755679771972</v>
      </c>
      <c r="I21" s="395"/>
      <c r="J21" s="511">
        <v>56.278248808309471</v>
      </c>
      <c r="K21" s="511">
        <v>70.517390348531535</v>
      </c>
      <c r="L21" s="511">
        <v>42.494065722045207</v>
      </c>
      <c r="M21" s="391">
        <f t="shared" si="0"/>
        <v>0.60260405996334643</v>
      </c>
    </row>
    <row r="22" spans="1:183">
      <c r="A22" s="396" t="s">
        <v>343</v>
      </c>
      <c r="B22" s="395">
        <v>7897.5037093574319</v>
      </c>
      <c r="C22" s="395">
        <v>4058.1958497722121</v>
      </c>
      <c r="D22" s="395">
        <v>3839.3078595856691</v>
      </c>
      <c r="E22" s="395"/>
      <c r="F22" s="395">
        <v>4492.0409680841267</v>
      </c>
      <c r="G22" s="395">
        <v>2903.7779268087957</v>
      </c>
      <c r="H22" s="395">
        <v>1588.2630412753729</v>
      </c>
      <c r="I22" s="395"/>
      <c r="J22" s="511">
        <v>56.879251133008843</v>
      </c>
      <c r="K22" s="511">
        <v>71.55342014781678</v>
      </c>
      <c r="L22" s="511">
        <v>41.368473156168626</v>
      </c>
      <c r="M22" s="391">
        <f t="shared" si="0"/>
        <v>0.57814808950723307</v>
      </c>
    </row>
    <row r="23" spans="1:183" s="15" customFormat="1" ht="15" customHeight="1">
      <c r="A23" s="394" t="s">
        <v>342</v>
      </c>
      <c r="B23" s="393">
        <v>21092.351307084344</v>
      </c>
      <c r="C23" s="393">
        <v>9896.6916973310399</v>
      </c>
      <c r="D23" s="393">
        <v>11195.659609752749</v>
      </c>
      <c r="E23" s="393"/>
      <c r="F23" s="393">
        <v>13361.836009392275</v>
      </c>
      <c r="G23" s="393">
        <v>8257.1677725456539</v>
      </c>
      <c r="H23" s="393">
        <v>5104.6682368451729</v>
      </c>
      <c r="I23" s="393"/>
      <c r="J23" s="510">
        <v>63.349200925284322</v>
      </c>
      <c r="K23" s="510">
        <v>83.433616253529138</v>
      </c>
      <c r="L23" s="510">
        <v>45.595064648075706</v>
      </c>
      <c r="M23" s="391">
        <f t="shared" si="0"/>
        <v>0.54648314067469284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5"/>
      <c r="FF23" s="45"/>
      <c r="FG23" s="45"/>
      <c r="FH23" s="45"/>
      <c r="FI23" s="45"/>
      <c r="FJ23" s="45"/>
      <c r="FK23" s="45"/>
      <c r="FL23" s="45"/>
      <c r="FM23" s="45"/>
      <c r="FN23" s="45"/>
      <c r="FO23" s="45"/>
      <c r="FP23" s="45"/>
      <c r="FQ23" s="45"/>
      <c r="FR23" s="45"/>
      <c r="FS23" s="45"/>
      <c r="FT23" s="45"/>
      <c r="FU23" s="45"/>
      <c r="FV23" s="45"/>
      <c r="FW23" s="45"/>
      <c r="FX23" s="45"/>
      <c r="FY23" s="45"/>
      <c r="FZ23" s="45"/>
      <c r="GA23" s="45"/>
    </row>
    <row r="24" spans="1:183" ht="15.75" customHeight="1">
      <c r="A24" s="396" t="s">
        <v>341</v>
      </c>
      <c r="B24" s="395">
        <v>18131.025525470955</v>
      </c>
      <c r="C24" s="395">
        <v>8402.7620512338199</v>
      </c>
      <c r="D24" s="395">
        <v>9728.2634742355913</v>
      </c>
      <c r="E24" s="395"/>
      <c r="F24" s="395">
        <v>11298.422898208686</v>
      </c>
      <c r="G24" s="395">
        <v>6952.6165294761486</v>
      </c>
      <c r="H24" s="395">
        <v>4345.8063687317344</v>
      </c>
      <c r="I24" s="395"/>
      <c r="J24" s="511">
        <v>62.315410026510271</v>
      </c>
      <c r="K24" s="511">
        <v>82.742037523905566</v>
      </c>
      <c r="L24" s="511">
        <v>44.671964120228004</v>
      </c>
      <c r="M24" s="391">
        <f t="shared" si="0"/>
        <v>0.53989441711924879</v>
      </c>
    </row>
    <row r="25" spans="1:183">
      <c r="A25" s="396" t="s">
        <v>340</v>
      </c>
      <c r="B25" s="395">
        <v>2961.3257816138243</v>
      </c>
      <c r="C25" s="395">
        <v>1493.9296460969365</v>
      </c>
      <c r="D25" s="395">
        <v>1467.3961355168808</v>
      </c>
      <c r="E25" s="395"/>
      <c r="F25" s="395">
        <v>2063.4131111831643</v>
      </c>
      <c r="G25" s="395">
        <v>1304.5512430696399</v>
      </c>
      <c r="H25" s="395">
        <v>758.86186811352059</v>
      </c>
      <c r="I25" s="395"/>
      <c r="J25" s="511">
        <v>69.678693374244972</v>
      </c>
      <c r="K25" s="511">
        <v>87.323472459223737</v>
      </c>
      <c r="L25" s="511">
        <v>51.714860748642735</v>
      </c>
      <c r="M25" s="391">
        <f t="shared" si="0"/>
        <v>0.59222176228494949</v>
      </c>
    </row>
    <row r="26" spans="1:183" s="15" customFormat="1">
      <c r="A26" s="394" t="s">
        <v>339</v>
      </c>
      <c r="B26" s="393">
        <v>35758.053045788394</v>
      </c>
      <c r="C26" s="393">
        <v>20977.256373423807</v>
      </c>
      <c r="D26" s="393">
        <v>14780.796672366483</v>
      </c>
      <c r="E26" s="393"/>
      <c r="F26" s="393">
        <v>27950.444125206293</v>
      </c>
      <c r="G26" s="393">
        <v>17593.494106964212</v>
      </c>
      <c r="H26" s="393">
        <v>10356.950018243482</v>
      </c>
      <c r="I26" s="393"/>
      <c r="J26" s="510">
        <v>78.165452938428075</v>
      </c>
      <c r="K26" s="510">
        <v>83.869376403545999</v>
      </c>
      <c r="L26" s="510">
        <v>70.07030979328907</v>
      </c>
      <c r="M26" s="391">
        <f t="shared" si="0"/>
        <v>0.83546954559598341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  <c r="FF26" s="45"/>
      <c r="FG26" s="45"/>
      <c r="FH26" s="45"/>
      <c r="FI26" s="45"/>
      <c r="FJ26" s="45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</row>
    <row r="27" spans="1:183" ht="15" customHeight="1">
      <c r="A27" s="396" t="s">
        <v>339</v>
      </c>
      <c r="B27" s="395">
        <v>20865.03994680152</v>
      </c>
      <c r="C27" s="395">
        <v>12150.76393426828</v>
      </c>
      <c r="D27" s="395">
        <v>8714.2760125321165</v>
      </c>
      <c r="E27" s="395"/>
      <c r="F27" s="395">
        <v>17991.520578262534</v>
      </c>
      <c r="G27" s="395">
        <v>10831.243888685032</v>
      </c>
      <c r="H27" s="395">
        <v>7160.2766895760387</v>
      </c>
      <c r="I27" s="395"/>
      <c r="J27" s="511">
        <v>86.228066776453389</v>
      </c>
      <c r="K27" s="511">
        <v>89.14043550906473</v>
      </c>
      <c r="L27" s="511">
        <v>82.167201030573324</v>
      </c>
      <c r="M27" s="391">
        <f t="shared" si="0"/>
        <v>0.92177248811194901</v>
      </c>
    </row>
    <row r="28" spans="1:183">
      <c r="A28" s="396" t="s">
        <v>338</v>
      </c>
      <c r="B28" s="395">
        <v>6248.1588545896093</v>
      </c>
      <c r="C28" s="395">
        <v>3255.5964740052063</v>
      </c>
      <c r="D28" s="395">
        <v>2992.5623805846676</v>
      </c>
      <c r="E28" s="395"/>
      <c r="F28" s="395">
        <v>3558.2262937201499</v>
      </c>
      <c r="G28" s="395">
        <v>2227.8734578478898</v>
      </c>
      <c r="H28" s="395">
        <v>1330.3528358722522</v>
      </c>
      <c r="I28" s="395"/>
      <c r="J28" s="511">
        <v>56.948396744208758</v>
      </c>
      <c r="K28" s="511">
        <v>68.432112997930474</v>
      </c>
      <c r="L28" s="511">
        <v>44.455308417408638</v>
      </c>
      <c r="M28" s="391">
        <f t="shared" si="0"/>
        <v>0.6496264176257871</v>
      </c>
    </row>
    <row r="29" spans="1:183">
      <c r="A29" s="396" t="s">
        <v>337</v>
      </c>
      <c r="B29" s="395">
        <v>8644.8542443978622</v>
      </c>
      <c r="C29" s="395">
        <v>5570.8959651496316</v>
      </c>
      <c r="D29" s="395">
        <v>3073.9582792483375</v>
      </c>
      <c r="E29" s="395"/>
      <c r="F29" s="395">
        <v>6400.6972532252239</v>
      </c>
      <c r="G29" s="395">
        <v>4534.3767604306213</v>
      </c>
      <c r="H29" s="395">
        <v>1866.3204927947788</v>
      </c>
      <c r="I29" s="395"/>
      <c r="J29" s="511">
        <v>74.04054565029962</v>
      </c>
      <c r="K29" s="511">
        <v>81.394030489830655</v>
      </c>
      <c r="L29" s="511">
        <v>60.713917472267475</v>
      </c>
      <c r="M29" s="391">
        <f t="shared" si="0"/>
        <v>0.74592592487299236</v>
      </c>
    </row>
    <row r="30" spans="1:183" s="15" customFormat="1" ht="15" customHeight="1">
      <c r="A30" s="394" t="s">
        <v>336</v>
      </c>
      <c r="B30" s="393">
        <v>12054.052723660763</v>
      </c>
      <c r="C30" s="393">
        <v>6112.2476238708487</v>
      </c>
      <c r="D30" s="393">
        <v>5941.8050997891278</v>
      </c>
      <c r="E30" s="393"/>
      <c r="F30" s="393">
        <v>8504.8288684158524</v>
      </c>
      <c r="G30" s="393">
        <v>5144.8495973806457</v>
      </c>
      <c r="H30" s="393">
        <v>3359.9792710354614</v>
      </c>
      <c r="I30" s="393"/>
      <c r="J30" s="510">
        <v>70.555762973578524</v>
      </c>
      <c r="K30" s="510">
        <v>84.172793937338255</v>
      </c>
      <c r="L30" s="510">
        <v>56.548123248853692</v>
      </c>
      <c r="M30" s="391">
        <f t="shared" si="0"/>
        <v>0.671809982818801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  <c r="FK30" s="45"/>
      <c r="FL30" s="45"/>
      <c r="FM30" s="45"/>
      <c r="FN30" s="45"/>
      <c r="FO30" s="45"/>
      <c r="FP30" s="45"/>
      <c r="FQ30" s="45"/>
      <c r="FR30" s="45"/>
      <c r="FS30" s="45"/>
      <c r="FT30" s="45"/>
      <c r="FU30" s="45"/>
      <c r="FV30" s="45"/>
      <c r="FW30" s="45"/>
      <c r="FX30" s="45"/>
      <c r="FY30" s="45"/>
      <c r="FZ30" s="45"/>
      <c r="GA30" s="45"/>
    </row>
    <row r="31" spans="1:183" ht="15" customHeight="1">
      <c r="A31" s="396" t="s">
        <v>336</v>
      </c>
      <c r="B31" s="395">
        <v>9991.6328140207479</v>
      </c>
      <c r="C31" s="395">
        <v>4973.86404088377</v>
      </c>
      <c r="D31" s="395">
        <v>5017.7687731368542</v>
      </c>
      <c r="E31" s="395"/>
      <c r="F31" s="395">
        <v>7087.8985282851436</v>
      </c>
      <c r="G31" s="395">
        <v>4255.505408387241</v>
      </c>
      <c r="H31" s="395">
        <v>2832.393119898195</v>
      </c>
      <c r="I31" s="395"/>
      <c r="J31" s="511">
        <v>70.938340711834485</v>
      </c>
      <c r="K31" s="511">
        <v>85.557332757954882</v>
      </c>
      <c r="L31" s="511">
        <v>56.447262677022771</v>
      </c>
      <c r="M31" s="391">
        <f t="shared" si="0"/>
        <v>0.65975949526984834</v>
      </c>
    </row>
    <row r="32" spans="1:183">
      <c r="A32" s="396" t="s">
        <v>335</v>
      </c>
      <c r="B32" s="395">
        <v>2062.4199096395928</v>
      </c>
      <c r="C32" s="395">
        <v>1138.3835829872071</v>
      </c>
      <c r="D32" s="395">
        <v>924.03632665238081</v>
      </c>
      <c r="E32" s="395"/>
      <c r="F32" s="395">
        <v>1416.9303401307677</v>
      </c>
      <c r="G32" s="395">
        <v>889.34418899350612</v>
      </c>
      <c r="H32" s="395">
        <v>527.58615113726069</v>
      </c>
      <c r="I32" s="395"/>
      <c r="J32" s="511">
        <v>68.702320682036969</v>
      </c>
      <c r="K32" s="511">
        <v>78.123420109397472</v>
      </c>
      <c r="L32" s="511">
        <v>57.09582360778073</v>
      </c>
      <c r="M32" s="391">
        <f t="shared" si="0"/>
        <v>0.73084132169109517</v>
      </c>
    </row>
    <row r="33" spans="1:183" s="15" customFormat="1">
      <c r="A33" s="394" t="s">
        <v>334</v>
      </c>
      <c r="B33" s="393">
        <v>7370.9415784438506</v>
      </c>
      <c r="C33" s="393">
        <v>3734.5207861186532</v>
      </c>
      <c r="D33" s="393">
        <v>3636.4207923255312</v>
      </c>
      <c r="E33" s="393"/>
      <c r="F33" s="393">
        <v>4586.8685024202441</v>
      </c>
      <c r="G33" s="393">
        <v>2971.8633644462639</v>
      </c>
      <c r="H33" s="393">
        <v>1615.0051379740316</v>
      </c>
      <c r="I33" s="393"/>
      <c r="J33" s="510">
        <v>62.229071464010069</v>
      </c>
      <c r="K33" s="510">
        <v>79.578171729362694</v>
      </c>
      <c r="L33" s="510">
        <v>44.41194323226869</v>
      </c>
      <c r="M33" s="391">
        <f t="shared" si="0"/>
        <v>0.55809202784036327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  <c r="FK33" s="45"/>
      <c r="FL33" s="45"/>
      <c r="FM33" s="45"/>
      <c r="FN33" s="45"/>
      <c r="FO33" s="45"/>
      <c r="FP33" s="45"/>
      <c r="FQ33" s="45"/>
      <c r="FR33" s="45"/>
      <c r="FS33" s="45"/>
      <c r="FT33" s="45"/>
      <c r="FU33" s="45"/>
      <c r="FV33" s="45"/>
      <c r="FW33" s="45"/>
      <c r="FX33" s="45"/>
      <c r="FY33" s="45"/>
      <c r="FZ33" s="45"/>
      <c r="GA33" s="45"/>
    </row>
    <row r="34" spans="1:183">
      <c r="A34" s="396" t="s">
        <v>334</v>
      </c>
      <c r="B34" s="395">
        <v>7370.9415784438506</v>
      </c>
      <c r="C34" s="395">
        <v>3734.5207861186532</v>
      </c>
      <c r="D34" s="395">
        <v>3636.4207923255312</v>
      </c>
      <c r="E34" s="395"/>
      <c r="F34" s="395">
        <v>4586.8685024202441</v>
      </c>
      <c r="G34" s="395">
        <v>2971.8633644462639</v>
      </c>
      <c r="H34" s="395">
        <v>1615.0051379740316</v>
      </c>
      <c r="I34" s="395"/>
      <c r="J34" s="511">
        <v>62.229071464010069</v>
      </c>
      <c r="K34" s="511">
        <v>79.578171729362694</v>
      </c>
      <c r="L34" s="511">
        <v>44.41194323226869</v>
      </c>
      <c r="M34" s="391">
        <f t="shared" si="0"/>
        <v>0.55809202784036327</v>
      </c>
    </row>
    <row r="35" spans="1:183" s="15" customFormat="1" ht="15" customHeight="1">
      <c r="A35" s="394" t="s">
        <v>333</v>
      </c>
      <c r="B35" s="393">
        <v>29752.577507268943</v>
      </c>
      <c r="C35" s="393">
        <v>14324.373174214528</v>
      </c>
      <c r="D35" s="393">
        <v>15428.204333057103</v>
      </c>
      <c r="E35" s="393"/>
      <c r="F35" s="393">
        <v>17195.842100657464</v>
      </c>
      <c r="G35" s="393">
        <v>10663.802248428359</v>
      </c>
      <c r="H35" s="393">
        <v>6532.0398522276591</v>
      </c>
      <c r="I35" s="393"/>
      <c r="J35" s="510">
        <v>57.796142523973202</v>
      </c>
      <c r="K35" s="510">
        <v>74.445158044502492</v>
      </c>
      <c r="L35" s="510">
        <v>42.338302703393992</v>
      </c>
      <c r="M35" s="391">
        <f t="shared" si="0"/>
        <v>0.5687180176054516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45"/>
      <c r="FX35" s="45"/>
      <c r="FY35" s="45"/>
      <c r="FZ35" s="45"/>
      <c r="GA35" s="45"/>
    </row>
    <row r="36" spans="1:183" ht="14.25" customHeight="1">
      <c r="A36" s="396" t="s">
        <v>333</v>
      </c>
      <c r="B36" s="395">
        <v>12082.20897421478</v>
      </c>
      <c r="C36" s="395">
        <v>5688.1614435677538</v>
      </c>
      <c r="D36" s="395">
        <v>6394.0475306462267</v>
      </c>
      <c r="E36" s="395"/>
      <c r="F36" s="395">
        <v>7257.9588280127855</v>
      </c>
      <c r="G36" s="395">
        <v>4347.2093288259139</v>
      </c>
      <c r="H36" s="395">
        <v>2910.7494991871718</v>
      </c>
      <c r="I36" s="395"/>
      <c r="J36" s="511">
        <v>60.071455836450468</v>
      </c>
      <c r="K36" s="511">
        <v>76.425561615199371</v>
      </c>
      <c r="L36" s="511">
        <v>45.522800467718419</v>
      </c>
      <c r="M36" s="391">
        <f t="shared" si="0"/>
        <v>0.59564888377169523</v>
      </c>
    </row>
    <row r="37" spans="1:183">
      <c r="A37" s="396" t="s">
        <v>332</v>
      </c>
      <c r="B37" s="395">
        <v>9575.5453984172673</v>
      </c>
      <c r="C37" s="395">
        <v>4689.9280450192828</v>
      </c>
      <c r="D37" s="395">
        <v>4885.6173533979909</v>
      </c>
      <c r="E37" s="395"/>
      <c r="F37" s="395">
        <v>5332.378405510387</v>
      </c>
      <c r="G37" s="395">
        <v>3414.8480497444948</v>
      </c>
      <c r="H37" s="395">
        <v>1917.5303557660482</v>
      </c>
      <c r="I37" s="395"/>
      <c r="J37" s="511">
        <v>55.687464093604881</v>
      </c>
      <c r="K37" s="511">
        <v>72.812376159395754</v>
      </c>
      <c r="L37" s="511">
        <v>39.248476027955462</v>
      </c>
      <c r="M37" s="391">
        <f t="shared" si="0"/>
        <v>0.53903578070348157</v>
      </c>
    </row>
    <row r="38" spans="1:183">
      <c r="A38" s="396" t="s">
        <v>331</v>
      </c>
      <c r="B38" s="395">
        <v>8094.8231346375878</v>
      </c>
      <c r="C38" s="395">
        <v>3946.2836856263962</v>
      </c>
      <c r="D38" s="395">
        <v>4148.5394490116296</v>
      </c>
      <c r="E38" s="395"/>
      <c r="F38" s="395">
        <v>4605.504867132523</v>
      </c>
      <c r="G38" s="395">
        <v>2901.744869857886</v>
      </c>
      <c r="H38" s="395">
        <v>1703.7599972746848</v>
      </c>
      <c r="I38" s="395"/>
      <c r="J38" s="511">
        <v>56.8944471118295</v>
      </c>
      <c r="K38" s="511">
        <v>73.531076349805673</v>
      </c>
      <c r="L38" s="511">
        <v>41.068911558273669</v>
      </c>
      <c r="M38" s="391">
        <f t="shared" si="0"/>
        <v>0.55852455311409577</v>
      </c>
    </row>
    <row r="39" spans="1:183" s="15" customFormat="1">
      <c r="A39" s="394" t="s">
        <v>330</v>
      </c>
      <c r="B39" s="393">
        <v>28615.816542429591</v>
      </c>
      <c r="C39" s="393">
        <v>14255.512909144045</v>
      </c>
      <c r="D39" s="393">
        <v>14360.303633288338</v>
      </c>
      <c r="E39" s="393"/>
      <c r="F39" s="393">
        <v>16508.17171854819</v>
      </c>
      <c r="G39" s="393">
        <v>10389.517265683049</v>
      </c>
      <c r="H39" s="393">
        <v>6118.6544528636332</v>
      </c>
      <c r="I39" s="393"/>
      <c r="J39" s="510">
        <v>57.688976633149245</v>
      </c>
      <c r="K39" s="510">
        <v>72.880697677448467</v>
      </c>
      <c r="L39" s="510">
        <v>42.608113373593362</v>
      </c>
      <c r="M39" s="391">
        <f t="shared" si="0"/>
        <v>0.5846282312247626</v>
      </c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  <c r="FX39" s="45"/>
      <c r="FY39" s="45"/>
      <c r="FZ39" s="45"/>
      <c r="GA39" s="45"/>
    </row>
    <row r="40" spans="1:183">
      <c r="A40" s="396" t="s">
        <v>330</v>
      </c>
      <c r="B40" s="395">
        <v>28615.816542429591</v>
      </c>
      <c r="C40" s="395">
        <v>14255.512909144045</v>
      </c>
      <c r="D40" s="395">
        <v>14360.303633288338</v>
      </c>
      <c r="E40" s="395"/>
      <c r="F40" s="395">
        <v>16508.17171854819</v>
      </c>
      <c r="G40" s="395">
        <v>10389.517265683049</v>
      </c>
      <c r="H40" s="395">
        <v>6118.6544528636332</v>
      </c>
      <c r="I40" s="395"/>
      <c r="J40" s="511">
        <v>57.688976633149245</v>
      </c>
      <c r="K40" s="511">
        <v>72.880697677448467</v>
      </c>
      <c r="L40" s="511">
        <v>42.608113373593362</v>
      </c>
      <c r="M40" s="391">
        <f t="shared" si="0"/>
        <v>0.5846282312247626</v>
      </c>
    </row>
    <row r="41" spans="1:183" s="15" customFormat="1">
      <c r="A41" s="394" t="s">
        <v>329</v>
      </c>
      <c r="B41" s="393">
        <v>16382.324064421142</v>
      </c>
      <c r="C41" s="393">
        <v>8367.8557488983915</v>
      </c>
      <c r="D41" s="393">
        <v>8014.4683155207003</v>
      </c>
      <c r="E41" s="393"/>
      <c r="F41" s="393">
        <v>11409.285148318275</v>
      </c>
      <c r="G41" s="393">
        <v>6342.6170429552167</v>
      </c>
      <c r="H41" s="393">
        <v>5066.6681053623806</v>
      </c>
      <c r="I41" s="393"/>
      <c r="J41" s="510">
        <v>69.643874113664722</v>
      </c>
      <c r="K41" s="510">
        <v>75.797399396976871</v>
      </c>
      <c r="L41" s="510">
        <v>63.219017231004074</v>
      </c>
      <c r="M41" s="391">
        <f t="shared" si="0"/>
        <v>0.83405258932307802</v>
      </c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45"/>
      <c r="FC41" s="45"/>
      <c r="FD41" s="45"/>
      <c r="FE41" s="45"/>
      <c r="FF41" s="45"/>
      <c r="FG41" s="45"/>
      <c r="FH41" s="45"/>
      <c r="FI41" s="45"/>
      <c r="FJ41" s="45"/>
      <c r="FK41" s="45"/>
      <c r="FL41" s="45"/>
      <c r="FM41" s="45"/>
      <c r="FN41" s="45"/>
      <c r="FO41" s="45"/>
      <c r="FP41" s="45"/>
      <c r="FQ41" s="45"/>
      <c r="FR41" s="45"/>
      <c r="FS41" s="45"/>
      <c r="FT41" s="45"/>
      <c r="FU41" s="45"/>
      <c r="FV41" s="45"/>
      <c r="FW41" s="45"/>
      <c r="FX41" s="45"/>
      <c r="FY41" s="45"/>
      <c r="FZ41" s="45"/>
      <c r="GA41" s="45"/>
    </row>
    <row r="42" spans="1:183">
      <c r="A42" s="396" t="s">
        <v>329</v>
      </c>
      <c r="B42" s="395">
        <v>16382.324064421142</v>
      </c>
      <c r="C42" s="395">
        <v>8367.8557488983915</v>
      </c>
      <c r="D42" s="395">
        <v>8014.4683155207003</v>
      </c>
      <c r="E42" s="395"/>
      <c r="F42" s="395">
        <v>11409.285148318275</v>
      </c>
      <c r="G42" s="395">
        <v>6342.6170429552167</v>
      </c>
      <c r="H42" s="395">
        <v>5066.6681053623806</v>
      </c>
      <c r="I42" s="395"/>
      <c r="J42" s="511">
        <v>69.643874113664722</v>
      </c>
      <c r="K42" s="511">
        <v>75.797399396976871</v>
      </c>
      <c r="L42" s="511">
        <v>63.219017231004074</v>
      </c>
      <c r="M42" s="391">
        <f t="shared" si="0"/>
        <v>0.83405258932307802</v>
      </c>
    </row>
    <row r="43" spans="1:183" s="15" customFormat="1">
      <c r="A43" s="394" t="s">
        <v>328</v>
      </c>
      <c r="B43" s="393">
        <v>101570.77054066637</v>
      </c>
      <c r="C43" s="393">
        <v>49486.259490870987</v>
      </c>
      <c r="D43" s="393">
        <v>52084.511049820365</v>
      </c>
      <c r="E43" s="393"/>
      <c r="F43" s="393">
        <v>89945.874917445413</v>
      </c>
      <c r="G43" s="393">
        <v>45602.576965769702</v>
      </c>
      <c r="H43" s="393">
        <v>44343.297951686793</v>
      </c>
      <c r="I43" s="393"/>
      <c r="J43" s="510">
        <v>88.554880935382528</v>
      </c>
      <c r="K43" s="510">
        <v>92.151998221175987</v>
      </c>
      <c r="L43" s="510">
        <v>85.137206931359671</v>
      </c>
      <c r="M43" s="391">
        <f t="shared" si="0"/>
        <v>0.92387803384382439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  <c r="ES43" s="45"/>
      <c r="ET43" s="45"/>
      <c r="EU43" s="45"/>
      <c r="EV43" s="45"/>
      <c r="EW43" s="45"/>
      <c r="EX43" s="45"/>
      <c r="EY43" s="45"/>
      <c r="EZ43" s="45"/>
      <c r="FA43" s="45"/>
      <c r="FB43" s="45"/>
      <c r="FC43" s="45"/>
      <c r="FD43" s="45"/>
      <c r="FE43" s="45"/>
      <c r="FF43" s="45"/>
      <c r="FG43" s="45"/>
      <c r="FH43" s="45"/>
      <c r="FI43" s="45"/>
      <c r="FJ43" s="45"/>
      <c r="FK43" s="45"/>
      <c r="FL43" s="45"/>
      <c r="FM43" s="45"/>
      <c r="FN43" s="45"/>
      <c r="FO43" s="45"/>
      <c r="FP43" s="45"/>
      <c r="FQ43" s="45"/>
      <c r="FR43" s="45"/>
      <c r="FS43" s="45"/>
      <c r="FT43" s="45"/>
      <c r="FU43" s="45"/>
      <c r="FV43" s="45"/>
      <c r="FW43" s="45"/>
      <c r="FX43" s="45"/>
      <c r="FY43" s="45"/>
      <c r="FZ43" s="45"/>
      <c r="GA43" s="45"/>
    </row>
    <row r="44" spans="1:183">
      <c r="A44" s="396" t="s">
        <v>328</v>
      </c>
      <c r="B44" s="395">
        <v>101570.77054066637</v>
      </c>
      <c r="C44" s="395">
        <v>49486.259490870987</v>
      </c>
      <c r="D44" s="395">
        <v>52084.511049820365</v>
      </c>
      <c r="E44" s="395"/>
      <c r="F44" s="395">
        <v>89945.874917445413</v>
      </c>
      <c r="G44" s="395">
        <v>45602.576965769702</v>
      </c>
      <c r="H44" s="395">
        <v>44343.297951686793</v>
      </c>
      <c r="I44" s="395"/>
      <c r="J44" s="511">
        <v>88.554880935382528</v>
      </c>
      <c r="K44" s="511">
        <v>92.151998221175987</v>
      </c>
      <c r="L44" s="511">
        <v>85.137206931359671</v>
      </c>
      <c r="M44" s="391">
        <f t="shared" si="0"/>
        <v>0.92387803384382439</v>
      </c>
    </row>
    <row r="45" spans="1:183" s="15" customFormat="1" ht="15" customHeight="1">
      <c r="A45" s="394" t="s">
        <v>327</v>
      </c>
      <c r="B45" s="393">
        <v>44930.282129834508</v>
      </c>
      <c r="C45" s="393">
        <v>21836.216842246857</v>
      </c>
      <c r="D45" s="393">
        <v>23094.065287582074</v>
      </c>
      <c r="E45" s="393"/>
      <c r="F45" s="393">
        <v>35836.497556448441</v>
      </c>
      <c r="G45" s="393">
        <v>18963.043658369668</v>
      </c>
      <c r="H45" s="393">
        <v>16873.453898080312</v>
      </c>
      <c r="I45" s="393"/>
      <c r="J45" s="510">
        <v>79.760232648632382</v>
      </c>
      <c r="K45" s="510">
        <v>86.842165908892568</v>
      </c>
      <c r="L45" s="510">
        <v>73.064026138147156</v>
      </c>
      <c r="M45" s="391">
        <f t="shared" si="0"/>
        <v>0.8413427437404053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  <c r="FF45" s="45"/>
      <c r="FG45" s="45"/>
      <c r="FH45" s="45"/>
      <c r="FI45" s="45"/>
      <c r="FJ45" s="45"/>
      <c r="FK45" s="45"/>
      <c r="FL45" s="45"/>
      <c r="FM45" s="45"/>
      <c r="FN45" s="45"/>
      <c r="FO45" s="45"/>
      <c r="FP45" s="45"/>
      <c r="FQ45" s="45"/>
      <c r="FR45" s="45"/>
      <c r="FS45" s="45"/>
      <c r="FT45" s="45"/>
      <c r="FU45" s="45"/>
      <c r="FV45" s="45"/>
      <c r="FW45" s="45"/>
      <c r="FX45" s="45"/>
      <c r="FY45" s="45"/>
      <c r="FZ45" s="45"/>
      <c r="GA45" s="45"/>
    </row>
    <row r="46" spans="1:183">
      <c r="A46" s="1086" t="s">
        <v>327</v>
      </c>
      <c r="B46" s="1087">
        <v>44930.282129834508</v>
      </c>
      <c r="C46" s="1087">
        <v>21836.216842246857</v>
      </c>
      <c r="D46" s="1087">
        <v>23094.065287582074</v>
      </c>
      <c r="E46" s="1087"/>
      <c r="F46" s="1087">
        <v>35836.497556448441</v>
      </c>
      <c r="G46" s="1087">
        <v>18963.043658369668</v>
      </c>
      <c r="H46" s="1087">
        <v>16873.453898080312</v>
      </c>
      <c r="I46" s="1087"/>
      <c r="J46" s="1088">
        <v>79.760232648632382</v>
      </c>
      <c r="K46" s="1088">
        <v>86.842165908892568</v>
      </c>
      <c r="L46" s="1088">
        <v>73.064026138147156</v>
      </c>
      <c r="M46" s="1089">
        <f t="shared" si="0"/>
        <v>0.8413427437404053</v>
      </c>
    </row>
    <row r="47" spans="1:183" ht="15.75" customHeight="1">
      <c r="A47" s="1090"/>
      <c r="B47" s="1090"/>
      <c r="C47" s="1090"/>
      <c r="D47" s="1090"/>
      <c r="E47" s="1090"/>
      <c r="F47" s="1090"/>
      <c r="G47" s="1090"/>
      <c r="H47" s="1090"/>
      <c r="I47" s="1090"/>
      <c r="J47" s="1091"/>
      <c r="K47" s="1091"/>
      <c r="L47" s="1091"/>
      <c r="M47" s="1092"/>
    </row>
    <row r="48" spans="1:183">
      <c r="A48" s="1093"/>
      <c r="B48" s="1093"/>
      <c r="C48" s="1093"/>
      <c r="D48" s="1093"/>
      <c r="E48" s="1093"/>
      <c r="F48" s="1093"/>
      <c r="G48" s="1093"/>
      <c r="H48" s="1093"/>
      <c r="I48" s="1093"/>
      <c r="J48" s="1094"/>
      <c r="K48" s="1094"/>
      <c r="L48" s="1094"/>
      <c r="M48" s="1094"/>
    </row>
    <row r="49" spans="1:13">
      <c r="A49" s="1093"/>
      <c r="B49" s="1093"/>
      <c r="C49" s="1093"/>
      <c r="D49" s="1093"/>
      <c r="E49" s="1093"/>
      <c r="F49" s="1093"/>
      <c r="G49" s="1093"/>
      <c r="H49" s="1093"/>
      <c r="I49" s="1093"/>
      <c r="J49" s="1094"/>
      <c r="K49" s="1094"/>
      <c r="L49" s="1094"/>
      <c r="M49" s="1094"/>
    </row>
    <row r="50" spans="1:13">
      <c r="A50" s="1093"/>
      <c r="B50" s="1093"/>
      <c r="C50" s="1093"/>
      <c r="D50" s="1093"/>
      <c r="E50" s="1093"/>
      <c r="F50" s="1093"/>
      <c r="G50" s="1093"/>
      <c r="H50" s="1093"/>
      <c r="I50" s="1093"/>
      <c r="J50" s="1094"/>
      <c r="K50" s="1094"/>
      <c r="L50" s="1094"/>
      <c r="M50" s="1094"/>
    </row>
    <row r="51" spans="1:13">
      <c r="A51" s="1093"/>
      <c r="B51" s="1093"/>
      <c r="C51" s="1093"/>
      <c r="D51" s="1093"/>
      <c r="E51" s="1093"/>
      <c r="F51" s="1093"/>
      <c r="G51" s="1093"/>
      <c r="H51" s="1093"/>
      <c r="I51" s="1093"/>
      <c r="J51" s="1094"/>
      <c r="K51" s="1094"/>
      <c r="L51" s="1094"/>
      <c r="M51" s="1094"/>
    </row>
    <row r="52" spans="1:13">
      <c r="A52" s="1093"/>
      <c r="B52" s="1093"/>
      <c r="C52" s="1093"/>
      <c r="D52" s="1093"/>
      <c r="E52" s="1093"/>
      <c r="F52" s="1093"/>
      <c r="G52" s="1093"/>
      <c r="H52" s="1093"/>
      <c r="I52" s="1093"/>
      <c r="J52" s="1094"/>
      <c r="K52" s="1094"/>
      <c r="L52" s="1094"/>
      <c r="M52" s="1094"/>
    </row>
    <row r="53" spans="1:13">
      <c r="A53" s="1093"/>
      <c r="B53" s="1093"/>
      <c r="C53" s="1093"/>
      <c r="D53" s="1093"/>
      <c r="E53" s="1093"/>
      <c r="F53" s="1093"/>
      <c r="G53" s="1093"/>
      <c r="H53" s="1093"/>
      <c r="I53" s="1093"/>
      <c r="J53" s="1094"/>
      <c r="K53" s="1094"/>
      <c r="L53" s="1094"/>
      <c r="M53" s="1094"/>
    </row>
    <row r="54" spans="1:13">
      <c r="A54" s="1093"/>
      <c r="B54" s="1093"/>
      <c r="C54" s="1093"/>
      <c r="D54" s="1093"/>
      <c r="E54" s="1093"/>
      <c r="F54" s="1093"/>
      <c r="G54" s="1093"/>
      <c r="H54" s="1093"/>
      <c r="I54" s="1093"/>
      <c r="J54" s="1094"/>
      <c r="K54" s="1094"/>
      <c r="L54" s="1094"/>
      <c r="M54" s="1094"/>
    </row>
    <row r="55" spans="1:13">
      <c r="A55" s="1093"/>
      <c r="B55" s="1093"/>
      <c r="C55" s="1093"/>
      <c r="D55" s="1093"/>
      <c r="E55" s="1093"/>
      <c r="F55" s="1093"/>
      <c r="G55" s="1093"/>
      <c r="H55" s="1093"/>
      <c r="I55" s="1093"/>
      <c r="J55" s="1094"/>
      <c r="K55" s="1094"/>
      <c r="L55" s="1094"/>
      <c r="M55" s="1094"/>
    </row>
    <row r="56" spans="1:13">
      <c r="A56" s="44"/>
      <c r="B56" s="44"/>
      <c r="C56" s="44"/>
      <c r="D56" s="44"/>
      <c r="E56" s="44"/>
      <c r="F56" s="44"/>
      <c r="G56" s="44"/>
      <c r="H56" s="44"/>
      <c r="I56" s="44"/>
      <c r="J56" s="1095"/>
      <c r="K56" s="1095"/>
      <c r="L56" s="1095"/>
      <c r="M56" s="1095"/>
    </row>
    <row r="57" spans="1:13">
      <c r="A57" s="44"/>
      <c r="B57" s="44"/>
      <c r="C57" s="44"/>
      <c r="D57" s="44"/>
      <c r="E57" s="44"/>
      <c r="F57" s="44"/>
      <c r="G57" s="44"/>
      <c r="H57" s="44"/>
      <c r="I57" s="44"/>
      <c r="J57" s="1095"/>
      <c r="K57" s="1095"/>
      <c r="L57" s="1095"/>
      <c r="M57" s="1095"/>
    </row>
    <row r="58" spans="1:13">
      <c r="A58" s="44"/>
      <c r="B58" s="44"/>
      <c r="C58" s="44"/>
      <c r="D58" s="44"/>
      <c r="E58" s="44"/>
      <c r="F58" s="44"/>
      <c r="G58" s="44"/>
      <c r="H58" s="44"/>
      <c r="I58" s="44"/>
      <c r="J58" s="1095"/>
      <c r="K58" s="1095"/>
      <c r="L58" s="1095"/>
      <c r="M58" s="1095"/>
    </row>
    <row r="59" spans="1:13">
      <c r="A59" s="44"/>
      <c r="B59" s="44"/>
      <c r="C59" s="44"/>
      <c r="D59" s="44"/>
      <c r="E59" s="44"/>
      <c r="F59" s="44"/>
      <c r="G59" s="44"/>
      <c r="H59" s="44"/>
      <c r="I59" s="44"/>
      <c r="J59" s="1095"/>
      <c r="K59" s="1095"/>
      <c r="L59" s="1095"/>
      <c r="M59" s="1095"/>
    </row>
    <row r="60" spans="1:13">
      <c r="A60" s="44"/>
      <c r="B60" s="44"/>
      <c r="C60" s="44"/>
      <c r="D60" s="44"/>
      <c r="E60" s="44"/>
      <c r="F60" s="44"/>
      <c r="G60" s="44"/>
      <c r="H60" s="44"/>
      <c r="I60" s="44"/>
      <c r="J60" s="1095"/>
      <c r="K60" s="1095"/>
      <c r="L60" s="1095"/>
      <c r="M60" s="1095"/>
    </row>
    <row r="61" spans="1:13">
      <c r="A61" s="44"/>
      <c r="B61" s="44"/>
      <c r="C61" s="44"/>
      <c r="D61" s="44"/>
      <c r="E61" s="44"/>
      <c r="F61" s="44"/>
      <c r="G61" s="44"/>
      <c r="H61" s="44"/>
      <c r="I61" s="44"/>
      <c r="J61" s="1095"/>
      <c r="K61" s="1095"/>
      <c r="L61" s="1095"/>
      <c r="M61" s="1095"/>
    </row>
    <row r="62" spans="1:13">
      <c r="A62" s="44"/>
      <c r="B62" s="44"/>
      <c r="C62" s="44"/>
      <c r="D62" s="44"/>
      <c r="E62" s="44"/>
      <c r="F62" s="44"/>
      <c r="G62" s="44"/>
      <c r="H62" s="44"/>
      <c r="I62" s="44"/>
      <c r="J62" s="1095"/>
      <c r="K62" s="1095"/>
      <c r="L62" s="1095"/>
      <c r="M62" s="1095"/>
    </row>
    <row r="63" spans="1:13">
      <c r="A63" s="44"/>
      <c r="B63" s="44"/>
      <c r="C63" s="44"/>
      <c r="D63" s="44"/>
      <c r="E63" s="44"/>
      <c r="F63" s="44"/>
      <c r="G63" s="44"/>
      <c r="H63" s="44"/>
      <c r="I63" s="44"/>
      <c r="J63" s="1095"/>
      <c r="K63" s="1095"/>
      <c r="L63" s="1095"/>
      <c r="M63" s="1095"/>
    </row>
    <row r="64" spans="1:13">
      <c r="A64" s="44"/>
      <c r="B64" s="44"/>
      <c r="C64" s="44"/>
      <c r="D64" s="44"/>
      <c r="E64" s="44"/>
      <c r="F64" s="44"/>
      <c r="G64" s="44"/>
      <c r="H64" s="44"/>
      <c r="I64" s="44"/>
      <c r="J64" s="1095"/>
      <c r="K64" s="1095"/>
      <c r="L64" s="1095"/>
      <c r="M64" s="1095"/>
    </row>
    <row r="65" spans="1:13">
      <c r="A65" s="44"/>
      <c r="B65" s="44"/>
      <c r="C65" s="44"/>
      <c r="D65" s="44"/>
      <c r="E65" s="44"/>
      <c r="F65" s="44"/>
      <c r="G65" s="44"/>
      <c r="H65" s="44"/>
      <c r="I65" s="44"/>
      <c r="J65" s="1095"/>
      <c r="K65" s="1095"/>
      <c r="L65" s="1095"/>
      <c r="M65" s="1095"/>
    </row>
    <row r="66" spans="1:13">
      <c r="A66" s="44"/>
      <c r="B66" s="44"/>
      <c r="C66" s="44"/>
      <c r="D66" s="44"/>
      <c r="E66" s="44"/>
      <c r="F66" s="44"/>
      <c r="G66" s="44"/>
      <c r="H66" s="44"/>
      <c r="I66" s="44"/>
      <c r="J66" s="1095"/>
      <c r="K66" s="1095"/>
      <c r="L66" s="1095"/>
      <c r="M66" s="1095"/>
    </row>
    <row r="67" spans="1:13">
      <c r="A67" s="44"/>
      <c r="B67" s="44"/>
      <c r="C67" s="44"/>
      <c r="D67" s="44"/>
      <c r="E67" s="44"/>
      <c r="F67" s="44"/>
      <c r="G67" s="44"/>
      <c r="H67" s="44"/>
      <c r="I67" s="44"/>
      <c r="J67" s="1095"/>
      <c r="K67" s="1095"/>
      <c r="L67" s="1095"/>
      <c r="M67" s="1095"/>
    </row>
    <row r="68" spans="1:13">
      <c r="A68" s="44"/>
      <c r="B68" s="44"/>
      <c r="C68" s="44"/>
      <c r="D68" s="44"/>
      <c r="E68" s="44"/>
      <c r="F68" s="44"/>
      <c r="G68" s="44"/>
      <c r="H68" s="44"/>
      <c r="I68" s="44"/>
      <c r="J68" s="1095"/>
      <c r="K68" s="1095"/>
      <c r="L68" s="1095"/>
      <c r="M68" s="1095"/>
    </row>
    <row r="69" spans="1:13">
      <c r="A69" s="44"/>
      <c r="B69" s="44"/>
      <c r="C69" s="44"/>
      <c r="D69" s="44"/>
      <c r="E69" s="44"/>
      <c r="F69" s="44"/>
      <c r="G69" s="44"/>
      <c r="H69" s="44"/>
      <c r="I69" s="44"/>
      <c r="J69" s="1095"/>
      <c r="K69" s="1095"/>
      <c r="L69" s="1095"/>
      <c r="M69" s="1095"/>
    </row>
    <row r="70" spans="1:13">
      <c r="A70" s="44"/>
      <c r="B70" s="44"/>
      <c r="C70" s="44"/>
      <c r="D70" s="44"/>
      <c r="E70" s="44"/>
      <c r="F70" s="44"/>
      <c r="G70" s="44"/>
      <c r="H70" s="44"/>
      <c r="I70" s="44"/>
      <c r="J70" s="1095"/>
      <c r="K70" s="1095"/>
      <c r="L70" s="1095"/>
      <c r="M70" s="1095"/>
    </row>
    <row r="71" spans="1:13">
      <c r="A71" s="44"/>
      <c r="B71" s="44"/>
      <c r="C71" s="44"/>
      <c r="D71" s="44"/>
      <c r="E71" s="44"/>
      <c r="F71" s="44"/>
      <c r="G71" s="44"/>
      <c r="H71" s="44"/>
      <c r="I71" s="44"/>
      <c r="J71" s="1095"/>
      <c r="K71" s="1095"/>
      <c r="L71" s="1095"/>
      <c r="M71" s="1095"/>
    </row>
    <row r="72" spans="1:13">
      <c r="A72" s="44"/>
      <c r="B72" s="44"/>
      <c r="C72" s="44"/>
      <c r="D72" s="44"/>
      <c r="E72" s="44"/>
      <c r="F72" s="44"/>
      <c r="G72" s="44"/>
      <c r="H72" s="44"/>
      <c r="I72" s="44"/>
      <c r="J72" s="1095"/>
      <c r="K72" s="1095"/>
      <c r="L72" s="1095"/>
      <c r="M72" s="1095"/>
    </row>
    <row r="73" spans="1:13">
      <c r="A73" s="44"/>
      <c r="B73" s="44"/>
      <c r="C73" s="44"/>
      <c r="D73" s="44"/>
      <c r="E73" s="44"/>
      <c r="F73" s="44"/>
      <c r="G73" s="44"/>
      <c r="H73" s="44"/>
      <c r="I73" s="44"/>
      <c r="J73" s="1095"/>
      <c r="K73" s="1095"/>
      <c r="L73" s="1095"/>
      <c r="M73" s="1095"/>
    </row>
    <row r="74" spans="1:13">
      <c r="A74" s="44"/>
      <c r="B74" s="44"/>
      <c r="C74" s="44"/>
      <c r="D74" s="44"/>
      <c r="E74" s="44"/>
      <c r="F74" s="44"/>
      <c r="G74" s="44"/>
      <c r="H74" s="44"/>
      <c r="I74" s="44"/>
      <c r="J74" s="1095"/>
      <c r="K74" s="1095"/>
      <c r="L74" s="1095"/>
      <c r="M74" s="1095"/>
    </row>
    <row r="75" spans="1:13">
      <c r="A75" s="44"/>
      <c r="B75" s="44"/>
      <c r="C75" s="44"/>
      <c r="D75" s="44"/>
      <c r="E75" s="44"/>
      <c r="F75" s="44"/>
      <c r="G75" s="44"/>
      <c r="H75" s="44"/>
      <c r="I75" s="44"/>
      <c r="J75" s="1095"/>
      <c r="K75" s="1095"/>
      <c r="L75" s="1095"/>
      <c r="M75" s="1095"/>
    </row>
    <row r="76" spans="1:13">
      <c r="A76" s="44"/>
      <c r="B76" s="44"/>
      <c r="C76" s="44"/>
      <c r="D76" s="44"/>
      <c r="E76" s="44"/>
      <c r="F76" s="44"/>
      <c r="G76" s="44"/>
      <c r="H76" s="44"/>
      <c r="I76" s="44"/>
      <c r="J76" s="1095"/>
      <c r="K76" s="1095"/>
      <c r="L76" s="1095"/>
      <c r="M76" s="1095"/>
    </row>
    <row r="77" spans="1:13">
      <c r="A77" s="44"/>
      <c r="B77" s="44"/>
      <c r="C77" s="44"/>
      <c r="D77" s="44"/>
      <c r="E77" s="44"/>
      <c r="F77" s="44"/>
      <c r="G77" s="44"/>
      <c r="H77" s="44"/>
      <c r="I77" s="44"/>
      <c r="J77" s="1095"/>
      <c r="K77" s="1095"/>
      <c r="L77" s="1095"/>
      <c r="M77" s="1095"/>
    </row>
    <row r="78" spans="1:13">
      <c r="A78" s="44"/>
      <c r="B78" s="44"/>
      <c r="C78" s="44"/>
      <c r="D78" s="44"/>
      <c r="E78" s="44"/>
      <c r="F78" s="44"/>
      <c r="G78" s="44"/>
      <c r="H78" s="44"/>
      <c r="I78" s="44"/>
      <c r="J78" s="1095"/>
      <c r="K78" s="1095"/>
      <c r="L78" s="1095"/>
      <c r="M78" s="1095"/>
    </row>
    <row r="79" spans="1:13">
      <c r="A79" s="44"/>
      <c r="B79" s="44"/>
      <c r="C79" s="44"/>
      <c r="D79" s="44"/>
      <c r="E79" s="44"/>
      <c r="F79" s="44"/>
      <c r="G79" s="44"/>
      <c r="H79" s="44"/>
      <c r="I79" s="44"/>
      <c r="J79" s="1095"/>
      <c r="K79" s="1095"/>
      <c r="L79" s="1095"/>
      <c r="M79" s="1095"/>
    </row>
    <row r="80" spans="1:13">
      <c r="A80" s="44"/>
      <c r="B80" s="44"/>
      <c r="C80" s="44"/>
      <c r="D80" s="44"/>
      <c r="E80" s="44"/>
      <c r="F80" s="44"/>
      <c r="G80" s="44"/>
      <c r="H80" s="44"/>
      <c r="I80" s="44"/>
      <c r="J80" s="1095"/>
      <c r="K80" s="1095"/>
      <c r="L80" s="1095"/>
      <c r="M80" s="1095"/>
    </row>
    <row r="81" spans="1:13">
      <c r="A81" s="44"/>
      <c r="B81" s="44"/>
      <c r="C81" s="44"/>
      <c r="D81" s="44"/>
      <c r="E81" s="44"/>
      <c r="F81" s="44"/>
      <c r="G81" s="44"/>
      <c r="H81" s="44"/>
      <c r="I81" s="44"/>
      <c r="J81" s="1095"/>
      <c r="K81" s="1095"/>
      <c r="L81" s="1095"/>
      <c r="M81" s="1095"/>
    </row>
    <row r="82" spans="1:13">
      <c r="A82" s="44"/>
      <c r="B82" s="44"/>
      <c r="C82" s="44"/>
      <c r="D82" s="44"/>
      <c r="E82" s="44"/>
      <c r="F82" s="44"/>
      <c r="G82" s="44"/>
      <c r="H82" s="44"/>
      <c r="I82" s="44"/>
      <c r="J82" s="1095"/>
      <c r="K82" s="1095"/>
      <c r="L82" s="1095"/>
      <c r="M82" s="1095"/>
    </row>
    <row r="83" spans="1:13">
      <c r="A83" s="44"/>
      <c r="B83" s="44"/>
      <c r="C83" s="44"/>
      <c r="D83" s="44"/>
      <c r="E83" s="44"/>
      <c r="F83" s="44"/>
      <c r="G83" s="44"/>
      <c r="H83" s="44"/>
      <c r="I83" s="44"/>
      <c r="J83" s="1095"/>
      <c r="K83" s="1095"/>
      <c r="L83" s="1095"/>
      <c r="M83" s="1095"/>
    </row>
    <row r="84" spans="1:13">
      <c r="A84" s="44"/>
      <c r="B84" s="44"/>
      <c r="C84" s="44"/>
      <c r="D84" s="44"/>
      <c r="E84" s="44"/>
      <c r="F84" s="44"/>
      <c r="G84" s="44"/>
      <c r="H84" s="44"/>
      <c r="I84" s="44"/>
      <c r="J84" s="1095"/>
      <c r="K84" s="1095"/>
      <c r="L84" s="1095"/>
      <c r="M84" s="1095"/>
    </row>
    <row r="85" spans="1:13">
      <c r="A85" s="44"/>
      <c r="B85" s="44"/>
      <c r="C85" s="44"/>
      <c r="D85" s="44"/>
      <c r="E85" s="44"/>
      <c r="F85" s="44"/>
      <c r="G85" s="44"/>
      <c r="H85" s="44"/>
      <c r="I85" s="44"/>
      <c r="J85" s="1095"/>
      <c r="K85" s="1095"/>
      <c r="L85" s="1095"/>
      <c r="M85" s="1095"/>
    </row>
    <row r="86" spans="1:13">
      <c r="A86" s="44"/>
      <c r="B86" s="44"/>
      <c r="C86" s="44"/>
      <c r="D86" s="44"/>
      <c r="E86" s="44"/>
      <c r="F86" s="44"/>
      <c r="G86" s="44"/>
      <c r="H86" s="44"/>
      <c r="I86" s="44"/>
      <c r="J86" s="1095"/>
      <c r="K86" s="1095"/>
      <c r="L86" s="1095"/>
      <c r="M86" s="1095"/>
    </row>
    <row r="87" spans="1:13">
      <c r="A87" s="44"/>
      <c r="B87" s="44"/>
      <c r="C87" s="44"/>
      <c r="D87" s="44"/>
      <c r="E87" s="44"/>
      <c r="F87" s="44"/>
      <c r="G87" s="44"/>
      <c r="H87" s="44"/>
      <c r="I87" s="44"/>
      <c r="J87" s="1095"/>
      <c r="K87" s="1095"/>
      <c r="L87" s="1095"/>
      <c r="M87" s="1095"/>
    </row>
    <row r="88" spans="1:13">
      <c r="A88" s="44"/>
      <c r="B88" s="44"/>
      <c r="C88" s="44"/>
      <c r="D88" s="44"/>
      <c r="E88" s="44"/>
      <c r="F88" s="44"/>
      <c r="G88" s="44"/>
      <c r="H88" s="44"/>
      <c r="I88" s="44"/>
      <c r="J88" s="1095"/>
      <c r="K88" s="1095"/>
      <c r="L88" s="1095"/>
      <c r="M88" s="1095"/>
    </row>
    <row r="89" spans="1:13">
      <c r="A89" s="44"/>
      <c r="B89" s="44"/>
      <c r="C89" s="44"/>
      <c r="D89" s="44"/>
      <c r="E89" s="44"/>
      <c r="F89" s="44"/>
      <c r="G89" s="44"/>
      <c r="H89" s="44"/>
      <c r="I89" s="44"/>
      <c r="J89" s="1095"/>
      <c r="K89" s="1095"/>
      <c r="L89" s="1095"/>
      <c r="M89" s="1095"/>
    </row>
    <row r="90" spans="1:13">
      <c r="A90" s="44"/>
      <c r="B90" s="44"/>
      <c r="C90" s="44"/>
      <c r="D90" s="44"/>
      <c r="E90" s="44"/>
      <c r="F90" s="44"/>
      <c r="G90" s="44"/>
      <c r="H90" s="44"/>
      <c r="I90" s="44"/>
      <c r="J90" s="1095"/>
      <c r="K90" s="1095"/>
      <c r="L90" s="1095"/>
      <c r="M90" s="1095"/>
    </row>
    <row r="91" spans="1:13">
      <c r="A91" s="44"/>
      <c r="B91" s="44"/>
      <c r="C91" s="44"/>
      <c r="D91" s="44"/>
      <c r="E91" s="44"/>
      <c r="F91" s="44"/>
      <c r="G91" s="44"/>
      <c r="H91" s="44"/>
      <c r="I91" s="44"/>
      <c r="J91" s="1095"/>
      <c r="K91" s="1095"/>
      <c r="L91" s="1095"/>
      <c r="M91" s="1095"/>
    </row>
    <row r="92" spans="1:13">
      <c r="A92" s="44"/>
      <c r="B92" s="44"/>
      <c r="C92" s="44"/>
      <c r="D92" s="44"/>
      <c r="E92" s="44"/>
      <c r="F92" s="44"/>
      <c r="G92" s="44"/>
      <c r="H92" s="44"/>
      <c r="I92" s="44"/>
      <c r="J92" s="1095"/>
      <c r="K92" s="1095"/>
      <c r="L92" s="1095"/>
      <c r="M92" s="1095"/>
    </row>
    <row r="93" spans="1:13">
      <c r="A93" s="44"/>
      <c r="B93" s="44"/>
      <c r="C93" s="44"/>
      <c r="D93" s="44"/>
      <c r="E93" s="44"/>
      <c r="F93" s="44"/>
      <c r="G93" s="44"/>
      <c r="H93" s="44"/>
      <c r="I93" s="44"/>
      <c r="J93" s="1095"/>
      <c r="K93" s="1095"/>
      <c r="L93" s="1095"/>
      <c r="M93" s="1095"/>
    </row>
    <row r="94" spans="1:13">
      <c r="A94" s="44"/>
      <c r="B94" s="44"/>
      <c r="C94" s="44"/>
      <c r="D94" s="44"/>
      <c r="E94" s="44"/>
      <c r="F94" s="44"/>
      <c r="G94" s="44"/>
      <c r="H94" s="44"/>
      <c r="I94" s="44"/>
      <c r="J94" s="1095"/>
      <c r="K94" s="1095"/>
      <c r="L94" s="1095"/>
      <c r="M94" s="1095"/>
    </row>
    <row r="95" spans="1:13">
      <c r="A95" s="44"/>
      <c r="B95" s="44"/>
      <c r="C95" s="44"/>
      <c r="D95" s="44"/>
      <c r="E95" s="44"/>
      <c r="F95" s="44"/>
      <c r="G95" s="44"/>
      <c r="H95" s="44"/>
      <c r="I95" s="44"/>
      <c r="J95" s="1095"/>
      <c r="K95" s="1095"/>
      <c r="L95" s="1095"/>
      <c r="M95" s="1095"/>
    </row>
    <row r="96" spans="1:13">
      <c r="A96" s="44"/>
      <c r="B96" s="44"/>
      <c r="C96" s="44"/>
      <c r="D96" s="44"/>
      <c r="E96" s="44"/>
      <c r="F96" s="44"/>
      <c r="G96" s="44"/>
      <c r="H96" s="44"/>
      <c r="I96" s="44"/>
      <c r="J96" s="1095"/>
      <c r="K96" s="1095"/>
      <c r="L96" s="1095"/>
      <c r="M96" s="1095"/>
    </row>
    <row r="97" spans="1:13">
      <c r="A97" s="44"/>
      <c r="B97" s="44"/>
      <c r="C97" s="44"/>
      <c r="D97" s="44"/>
      <c r="E97" s="44"/>
      <c r="F97" s="44"/>
      <c r="G97" s="44"/>
      <c r="H97" s="44"/>
      <c r="I97" s="44"/>
      <c r="J97" s="1095"/>
      <c r="K97" s="1095"/>
      <c r="L97" s="1095"/>
      <c r="M97" s="1095"/>
    </row>
    <row r="98" spans="1:13">
      <c r="A98" s="44"/>
      <c r="B98" s="44"/>
      <c r="C98" s="44"/>
      <c r="D98" s="44"/>
      <c r="E98" s="44"/>
      <c r="F98" s="44"/>
      <c r="G98" s="44"/>
      <c r="H98" s="44"/>
      <c r="I98" s="44"/>
      <c r="J98" s="1095"/>
      <c r="K98" s="1095"/>
      <c r="L98" s="1095"/>
      <c r="M98" s="1095"/>
    </row>
    <row r="99" spans="1:13">
      <c r="A99" s="44"/>
      <c r="B99" s="44"/>
      <c r="C99" s="44"/>
      <c r="D99" s="44"/>
      <c r="E99" s="44"/>
      <c r="F99" s="44"/>
      <c r="G99" s="44"/>
      <c r="H99" s="44"/>
      <c r="I99" s="44"/>
      <c r="J99" s="1095"/>
      <c r="K99" s="1095"/>
      <c r="L99" s="1095"/>
      <c r="M99" s="1095"/>
    </row>
    <row r="100" spans="1:13">
      <c r="A100" s="44"/>
      <c r="B100" s="44"/>
      <c r="C100" s="44"/>
      <c r="D100" s="44"/>
      <c r="E100" s="44"/>
      <c r="F100" s="44"/>
      <c r="G100" s="44"/>
      <c r="H100" s="44"/>
      <c r="I100" s="44"/>
      <c r="J100" s="1095"/>
      <c r="K100" s="1095"/>
      <c r="L100" s="1095"/>
      <c r="M100" s="1095"/>
    </row>
    <row r="101" spans="1:13">
      <c r="A101" s="44"/>
      <c r="B101" s="44"/>
      <c r="C101" s="44"/>
      <c r="D101" s="44"/>
      <c r="E101" s="44"/>
      <c r="F101" s="44"/>
      <c r="G101" s="44"/>
      <c r="H101" s="44"/>
      <c r="I101" s="44"/>
      <c r="J101" s="1095"/>
      <c r="K101" s="1095"/>
      <c r="L101" s="1095"/>
      <c r="M101" s="1095"/>
    </row>
    <row r="102" spans="1:13">
      <c r="A102" s="44"/>
      <c r="B102" s="44"/>
      <c r="C102" s="44"/>
      <c r="D102" s="44"/>
      <c r="E102" s="44"/>
      <c r="F102" s="44"/>
      <c r="G102" s="44"/>
      <c r="H102" s="44"/>
      <c r="I102" s="44"/>
      <c r="J102" s="1095"/>
      <c r="K102" s="1095"/>
      <c r="L102" s="1095"/>
      <c r="M102" s="1095"/>
    </row>
    <row r="103" spans="1:13">
      <c r="A103" s="44"/>
      <c r="B103" s="44"/>
      <c r="C103" s="44"/>
      <c r="D103" s="44"/>
      <c r="E103" s="44"/>
      <c r="F103" s="44"/>
      <c r="G103" s="44"/>
      <c r="H103" s="44"/>
      <c r="I103" s="44"/>
      <c r="J103" s="1095"/>
      <c r="K103" s="1095"/>
      <c r="L103" s="1095"/>
      <c r="M103" s="1095"/>
    </row>
    <row r="104" spans="1:13">
      <c r="A104" s="44"/>
      <c r="B104" s="44"/>
      <c r="C104" s="44"/>
      <c r="D104" s="44"/>
      <c r="E104" s="44"/>
      <c r="F104" s="44"/>
      <c r="G104" s="44"/>
      <c r="H104" s="44"/>
      <c r="I104" s="44"/>
      <c r="J104" s="1095"/>
      <c r="K104" s="1095"/>
      <c r="L104" s="1095"/>
      <c r="M104" s="1095"/>
    </row>
    <row r="105" spans="1:13">
      <c r="A105" s="44"/>
      <c r="B105" s="44"/>
      <c r="C105" s="44"/>
      <c r="D105" s="44"/>
      <c r="E105" s="44"/>
      <c r="F105" s="44"/>
      <c r="G105" s="44"/>
      <c r="H105" s="44"/>
      <c r="I105" s="44"/>
      <c r="J105" s="1095"/>
      <c r="K105" s="1095"/>
      <c r="L105" s="1095"/>
      <c r="M105" s="1095"/>
    </row>
    <row r="106" spans="1:13">
      <c r="A106" s="44"/>
      <c r="B106" s="44"/>
      <c r="C106" s="44"/>
      <c r="D106" s="44"/>
      <c r="E106" s="44"/>
      <c r="F106" s="44"/>
      <c r="G106" s="44"/>
      <c r="H106" s="44"/>
      <c r="I106" s="44"/>
      <c r="J106" s="1095"/>
      <c r="K106" s="1095"/>
      <c r="L106" s="1095"/>
      <c r="M106" s="1095"/>
    </row>
    <row r="107" spans="1:13">
      <c r="A107" s="44"/>
      <c r="B107" s="44"/>
      <c r="C107" s="44"/>
      <c r="D107" s="44"/>
      <c r="E107" s="44"/>
      <c r="F107" s="44"/>
      <c r="G107" s="44"/>
      <c r="H107" s="44"/>
      <c r="I107" s="44"/>
      <c r="J107" s="1095"/>
      <c r="K107" s="1095"/>
      <c r="L107" s="1095"/>
      <c r="M107" s="1095"/>
    </row>
    <row r="108" spans="1:13">
      <c r="A108" s="44"/>
      <c r="B108" s="44"/>
      <c r="C108" s="44"/>
      <c r="D108" s="44"/>
      <c r="E108" s="44"/>
      <c r="F108" s="44"/>
      <c r="G108" s="44"/>
      <c r="H108" s="44"/>
      <c r="I108" s="44"/>
      <c r="J108" s="1095"/>
      <c r="K108" s="1095"/>
      <c r="L108" s="1095"/>
      <c r="M108" s="1095"/>
    </row>
    <row r="109" spans="1:13">
      <c r="A109" s="44"/>
      <c r="B109" s="44"/>
      <c r="C109" s="44"/>
      <c r="D109" s="44"/>
      <c r="E109" s="44"/>
      <c r="F109" s="44"/>
      <c r="G109" s="44"/>
      <c r="H109" s="44"/>
      <c r="I109" s="44"/>
      <c r="J109" s="1095"/>
      <c r="K109" s="1095"/>
      <c r="L109" s="1095"/>
      <c r="M109" s="1095"/>
    </row>
    <row r="110" spans="1:13">
      <c r="A110" s="44"/>
      <c r="B110" s="44"/>
      <c r="C110" s="44"/>
      <c r="D110" s="44"/>
      <c r="E110" s="44"/>
      <c r="F110" s="44"/>
      <c r="G110" s="44"/>
      <c r="H110" s="44"/>
      <c r="I110" s="44"/>
      <c r="J110" s="1095"/>
      <c r="K110" s="1095"/>
      <c r="L110" s="1095"/>
      <c r="M110" s="1095"/>
    </row>
    <row r="111" spans="1:13">
      <c r="A111" s="44"/>
      <c r="B111" s="44"/>
      <c r="C111" s="44"/>
      <c r="D111" s="44"/>
      <c r="E111" s="44"/>
      <c r="F111" s="44"/>
      <c r="G111" s="44"/>
      <c r="H111" s="44"/>
      <c r="I111" s="44"/>
      <c r="J111" s="1095"/>
      <c r="K111" s="1095"/>
      <c r="L111" s="1095"/>
      <c r="M111" s="1095"/>
    </row>
    <row r="112" spans="1:13">
      <c r="A112" s="44"/>
      <c r="B112" s="44"/>
      <c r="C112" s="44"/>
      <c r="D112" s="44"/>
      <c r="E112" s="44"/>
      <c r="F112" s="44"/>
      <c r="G112" s="44"/>
      <c r="H112" s="44"/>
      <c r="I112" s="44"/>
      <c r="J112" s="1095"/>
      <c r="K112" s="1095"/>
      <c r="L112" s="1095"/>
      <c r="M112" s="1095"/>
    </row>
    <row r="113" spans="1:13">
      <c r="A113" s="44"/>
      <c r="B113" s="44"/>
      <c r="C113" s="44"/>
      <c r="D113" s="44"/>
      <c r="E113" s="44"/>
      <c r="F113" s="44"/>
      <c r="G113" s="44"/>
      <c r="H113" s="44"/>
      <c r="I113" s="44"/>
      <c r="J113" s="1095"/>
      <c r="K113" s="1095"/>
      <c r="L113" s="1095"/>
      <c r="M113" s="1095"/>
    </row>
    <row r="114" spans="1:13">
      <c r="A114" s="44"/>
      <c r="B114" s="44"/>
      <c r="C114" s="44"/>
      <c r="D114" s="44"/>
      <c r="E114" s="44"/>
      <c r="F114" s="44"/>
      <c r="G114" s="44"/>
      <c r="H114" s="44"/>
      <c r="I114" s="44"/>
      <c r="J114" s="1095"/>
      <c r="K114" s="1095"/>
      <c r="L114" s="1095"/>
      <c r="M114" s="1095"/>
    </row>
    <row r="115" spans="1:13">
      <c r="A115" s="44"/>
      <c r="B115" s="44"/>
      <c r="C115" s="44"/>
      <c r="D115" s="44"/>
      <c r="E115" s="44"/>
      <c r="F115" s="44"/>
      <c r="G115" s="44"/>
      <c r="H115" s="44"/>
      <c r="I115" s="44"/>
      <c r="J115" s="1095"/>
      <c r="K115" s="1095"/>
      <c r="L115" s="1095"/>
      <c r="M115" s="1095"/>
    </row>
    <row r="116" spans="1:13">
      <c r="A116" s="44"/>
      <c r="B116" s="44"/>
      <c r="C116" s="44"/>
      <c r="D116" s="44"/>
      <c r="E116" s="44"/>
      <c r="F116" s="44"/>
      <c r="G116" s="44"/>
      <c r="H116" s="44"/>
      <c r="I116" s="44"/>
      <c r="J116" s="1095"/>
      <c r="K116" s="1095"/>
      <c r="L116" s="1095"/>
      <c r="M116" s="1095"/>
    </row>
    <row r="117" spans="1:13">
      <c r="A117" s="44"/>
      <c r="B117" s="44"/>
      <c r="C117" s="44"/>
      <c r="D117" s="44"/>
      <c r="E117" s="44"/>
      <c r="F117" s="44"/>
      <c r="G117" s="44"/>
      <c r="H117" s="44"/>
      <c r="I117" s="44"/>
      <c r="J117" s="1095"/>
      <c r="K117" s="1095"/>
      <c r="L117" s="1095"/>
      <c r="M117" s="1095"/>
    </row>
    <row r="118" spans="1:13">
      <c r="A118" s="44"/>
      <c r="B118" s="44"/>
      <c r="C118" s="44"/>
      <c r="D118" s="44"/>
      <c r="E118" s="44"/>
      <c r="F118" s="44"/>
      <c r="G118" s="44"/>
      <c r="H118" s="44"/>
      <c r="I118" s="44"/>
      <c r="J118" s="1095"/>
      <c r="K118" s="1095"/>
      <c r="L118" s="1095"/>
      <c r="M118" s="1095"/>
    </row>
    <row r="119" spans="1:13">
      <c r="A119" s="44"/>
      <c r="B119" s="44"/>
      <c r="C119" s="44"/>
      <c r="D119" s="44"/>
      <c r="E119" s="44"/>
      <c r="F119" s="44"/>
      <c r="G119" s="44"/>
      <c r="H119" s="44"/>
      <c r="I119" s="44"/>
      <c r="J119" s="1095"/>
      <c r="K119" s="1095"/>
      <c r="L119" s="1095"/>
      <c r="M119" s="1095"/>
    </row>
    <row r="120" spans="1:13">
      <c r="A120" s="44"/>
      <c r="B120" s="44"/>
      <c r="C120" s="44"/>
      <c r="D120" s="44"/>
      <c r="E120" s="44"/>
      <c r="F120" s="44"/>
      <c r="G120" s="44"/>
      <c r="H120" s="44"/>
      <c r="I120" s="44"/>
      <c r="J120" s="1095"/>
      <c r="K120" s="1095"/>
      <c r="L120" s="1095"/>
      <c r="M120" s="1095"/>
    </row>
    <row r="121" spans="1:13">
      <c r="A121" s="44"/>
      <c r="B121" s="44"/>
      <c r="C121" s="44"/>
      <c r="D121" s="44"/>
      <c r="E121" s="44"/>
      <c r="F121" s="44"/>
      <c r="G121" s="44"/>
      <c r="H121" s="44"/>
      <c r="I121" s="44"/>
      <c r="J121" s="1095"/>
      <c r="K121" s="1095"/>
      <c r="L121" s="1095"/>
      <c r="M121" s="1095"/>
    </row>
    <row r="122" spans="1:13">
      <c r="A122" s="44"/>
      <c r="B122" s="44"/>
      <c r="C122" s="44"/>
      <c r="D122" s="44"/>
      <c r="E122" s="44"/>
      <c r="F122" s="44"/>
      <c r="G122" s="44"/>
      <c r="H122" s="44"/>
      <c r="I122" s="44"/>
      <c r="J122" s="1095"/>
      <c r="K122" s="1095"/>
      <c r="L122" s="1095"/>
      <c r="M122" s="1095"/>
    </row>
    <row r="123" spans="1:13">
      <c r="A123" s="44"/>
      <c r="B123" s="44"/>
      <c r="C123" s="44"/>
      <c r="D123" s="44"/>
      <c r="E123" s="44"/>
      <c r="F123" s="44"/>
      <c r="G123" s="44"/>
      <c r="H123" s="44"/>
      <c r="I123" s="44"/>
      <c r="J123" s="1095"/>
      <c r="K123" s="1095"/>
      <c r="L123" s="1095"/>
      <c r="M123" s="1095"/>
    </row>
    <row r="124" spans="1:13">
      <c r="A124" s="44"/>
      <c r="B124" s="44"/>
      <c r="C124" s="44"/>
      <c r="D124" s="44"/>
      <c r="E124" s="44"/>
      <c r="F124" s="44"/>
      <c r="G124" s="44"/>
      <c r="H124" s="44"/>
      <c r="I124" s="44"/>
      <c r="J124" s="1095"/>
      <c r="K124" s="1095"/>
      <c r="L124" s="1095"/>
      <c r="M124" s="1095"/>
    </row>
    <row r="125" spans="1:13">
      <c r="A125" s="44"/>
      <c r="B125" s="44"/>
      <c r="C125" s="44"/>
      <c r="D125" s="44"/>
      <c r="E125" s="44"/>
      <c r="F125" s="44"/>
      <c r="G125" s="44"/>
      <c r="H125" s="44"/>
      <c r="I125" s="44"/>
      <c r="J125" s="1095"/>
      <c r="K125" s="1095"/>
      <c r="L125" s="1095"/>
      <c r="M125" s="1095"/>
    </row>
    <row r="126" spans="1:13">
      <c r="A126" s="44"/>
      <c r="B126" s="44"/>
      <c r="C126" s="44"/>
      <c r="D126" s="44"/>
      <c r="E126" s="44"/>
      <c r="F126" s="44"/>
      <c r="G126" s="44"/>
      <c r="H126" s="44"/>
      <c r="I126" s="44"/>
      <c r="J126" s="1095"/>
      <c r="K126" s="1095"/>
      <c r="L126" s="1095"/>
      <c r="M126" s="1095"/>
    </row>
    <row r="127" spans="1:13">
      <c r="A127" s="44"/>
      <c r="B127" s="44"/>
      <c r="C127" s="44"/>
      <c r="D127" s="44"/>
      <c r="E127" s="44"/>
      <c r="F127" s="44"/>
      <c r="G127" s="44"/>
      <c r="H127" s="44"/>
      <c r="I127" s="44"/>
      <c r="J127" s="1095"/>
      <c r="K127" s="1095"/>
      <c r="L127" s="1095"/>
      <c r="M127" s="1095"/>
    </row>
    <row r="128" spans="1:13">
      <c r="A128" s="44"/>
      <c r="B128" s="44"/>
      <c r="C128" s="44"/>
      <c r="D128" s="44"/>
      <c r="E128" s="44"/>
      <c r="F128" s="44"/>
      <c r="G128" s="44"/>
      <c r="H128" s="44"/>
      <c r="I128" s="44"/>
      <c r="J128" s="1095"/>
      <c r="K128" s="1095"/>
      <c r="L128" s="1095"/>
      <c r="M128" s="1095"/>
    </row>
    <row r="129" spans="1:13">
      <c r="A129" s="44"/>
      <c r="B129" s="44"/>
      <c r="C129" s="44"/>
      <c r="D129" s="44"/>
      <c r="E129" s="44"/>
      <c r="F129" s="44"/>
      <c r="G129" s="44"/>
      <c r="H129" s="44"/>
      <c r="I129" s="44"/>
      <c r="J129" s="1095"/>
      <c r="K129" s="1095"/>
      <c r="L129" s="1095"/>
      <c r="M129" s="1095"/>
    </row>
    <row r="130" spans="1:13">
      <c r="A130" s="44"/>
      <c r="B130" s="44"/>
      <c r="C130" s="44"/>
      <c r="D130" s="44"/>
      <c r="E130" s="44"/>
      <c r="F130" s="44"/>
      <c r="G130" s="44"/>
      <c r="H130" s="44"/>
      <c r="I130" s="44"/>
      <c r="J130" s="1095"/>
      <c r="K130" s="1095"/>
      <c r="L130" s="1095"/>
      <c r="M130" s="1095"/>
    </row>
    <row r="131" spans="1:13">
      <c r="A131" s="44"/>
      <c r="B131" s="44"/>
      <c r="C131" s="44"/>
      <c r="D131" s="44"/>
      <c r="E131" s="44"/>
      <c r="F131" s="44"/>
      <c r="G131" s="44"/>
      <c r="H131" s="44"/>
      <c r="I131" s="44"/>
      <c r="J131" s="1095"/>
      <c r="K131" s="1095"/>
      <c r="L131" s="1095"/>
      <c r="M131" s="1095"/>
    </row>
    <row r="132" spans="1:13">
      <c r="A132" s="44"/>
      <c r="B132" s="44"/>
      <c r="C132" s="44"/>
      <c r="D132" s="44"/>
      <c r="E132" s="44"/>
      <c r="F132" s="44"/>
      <c r="G132" s="44"/>
      <c r="H132" s="44"/>
      <c r="I132" s="44"/>
      <c r="J132" s="1095"/>
      <c r="K132" s="1095"/>
      <c r="L132" s="1095"/>
      <c r="M132" s="1095"/>
    </row>
    <row r="133" spans="1:13">
      <c r="A133" s="44"/>
      <c r="B133" s="44"/>
      <c r="C133" s="44"/>
      <c r="D133" s="44"/>
      <c r="E133" s="44"/>
      <c r="F133" s="44"/>
      <c r="G133" s="44"/>
      <c r="H133" s="44"/>
      <c r="I133" s="44"/>
      <c r="J133" s="1095"/>
      <c r="K133" s="1095"/>
      <c r="L133" s="1095"/>
      <c r="M133" s="1095"/>
    </row>
    <row r="134" spans="1:13">
      <c r="A134" s="44"/>
      <c r="B134" s="44"/>
      <c r="C134" s="44"/>
      <c r="D134" s="44"/>
      <c r="E134" s="44"/>
      <c r="F134" s="44"/>
      <c r="G134" s="44"/>
      <c r="H134" s="44"/>
      <c r="I134" s="44"/>
      <c r="J134" s="1095"/>
      <c r="K134" s="1095"/>
      <c r="L134" s="1095"/>
      <c r="M134" s="1095"/>
    </row>
    <row r="135" spans="1:13">
      <c r="A135" s="44"/>
      <c r="B135" s="44"/>
      <c r="C135" s="44"/>
      <c r="D135" s="44"/>
      <c r="E135" s="44"/>
      <c r="F135" s="44"/>
      <c r="G135" s="44"/>
      <c r="H135" s="44"/>
      <c r="I135" s="44"/>
      <c r="J135" s="1095"/>
      <c r="K135" s="1095"/>
      <c r="L135" s="1095"/>
      <c r="M135" s="1095"/>
    </row>
    <row r="136" spans="1:13">
      <c r="A136" s="44"/>
      <c r="B136" s="44"/>
      <c r="C136" s="44"/>
      <c r="D136" s="44"/>
      <c r="E136" s="44"/>
      <c r="F136" s="44"/>
      <c r="G136" s="44"/>
      <c r="H136" s="44"/>
      <c r="I136" s="44"/>
      <c r="J136" s="1095"/>
      <c r="K136" s="1095"/>
      <c r="L136" s="1095"/>
      <c r="M136" s="1095"/>
    </row>
    <row r="137" spans="1:13">
      <c r="A137" s="44"/>
      <c r="B137" s="44"/>
      <c r="C137" s="44"/>
      <c r="D137" s="44"/>
      <c r="E137" s="44"/>
      <c r="F137" s="44"/>
      <c r="G137" s="44"/>
      <c r="H137" s="44"/>
      <c r="I137" s="44"/>
      <c r="J137" s="1095"/>
      <c r="K137" s="1095"/>
      <c r="L137" s="1095"/>
      <c r="M137" s="1095"/>
    </row>
    <row r="138" spans="1:13">
      <c r="A138" s="44"/>
      <c r="B138" s="44"/>
      <c r="C138" s="44"/>
      <c r="D138" s="44"/>
      <c r="E138" s="44"/>
      <c r="F138" s="44"/>
      <c r="G138" s="44"/>
      <c r="H138" s="44"/>
      <c r="I138" s="44"/>
      <c r="J138" s="1095"/>
      <c r="K138" s="1095"/>
      <c r="L138" s="1095"/>
      <c r="M138" s="1095"/>
    </row>
    <row r="139" spans="1:13">
      <c r="A139" s="44"/>
      <c r="B139" s="44"/>
      <c r="C139" s="44"/>
      <c r="D139" s="44"/>
      <c r="E139" s="44"/>
      <c r="F139" s="44"/>
      <c r="G139" s="44"/>
      <c r="H139" s="44"/>
      <c r="I139" s="44"/>
      <c r="J139" s="1095"/>
      <c r="K139" s="1095"/>
      <c r="L139" s="1095"/>
      <c r="M139" s="1095"/>
    </row>
    <row r="140" spans="1:13">
      <c r="A140" s="44"/>
      <c r="B140" s="44"/>
      <c r="C140" s="44"/>
      <c r="D140" s="44"/>
      <c r="E140" s="44"/>
      <c r="F140" s="44"/>
      <c r="G140" s="44"/>
      <c r="H140" s="44"/>
      <c r="I140" s="44"/>
      <c r="J140" s="1095"/>
      <c r="K140" s="1095"/>
      <c r="L140" s="1095"/>
      <c r="M140" s="1095"/>
    </row>
    <row r="141" spans="1:13">
      <c r="A141" s="44"/>
      <c r="B141" s="44"/>
      <c r="C141" s="44"/>
      <c r="D141" s="44"/>
      <c r="E141" s="44"/>
      <c r="F141" s="44"/>
      <c r="G141" s="44"/>
      <c r="H141" s="44"/>
      <c r="I141" s="44"/>
      <c r="J141" s="1095"/>
      <c r="K141" s="1095"/>
      <c r="L141" s="1095"/>
      <c r="M141" s="1095"/>
    </row>
    <row r="142" spans="1:13">
      <c r="A142" s="44"/>
      <c r="B142" s="44"/>
      <c r="C142" s="44"/>
      <c r="D142" s="44"/>
      <c r="E142" s="44"/>
      <c r="F142" s="44"/>
      <c r="G142" s="44"/>
      <c r="H142" s="44"/>
      <c r="I142" s="44"/>
      <c r="J142" s="1095"/>
      <c r="K142" s="1095"/>
      <c r="L142" s="1095"/>
      <c r="M142" s="1095"/>
    </row>
    <row r="143" spans="1:13">
      <c r="A143" s="44"/>
      <c r="B143" s="44"/>
      <c r="C143" s="44"/>
      <c r="D143" s="44"/>
      <c r="E143" s="44"/>
      <c r="F143" s="44"/>
      <c r="G143" s="44"/>
      <c r="H143" s="44"/>
      <c r="I143" s="44"/>
      <c r="J143" s="1095"/>
      <c r="K143" s="1095"/>
      <c r="L143" s="1095"/>
      <c r="M143" s="1095"/>
    </row>
    <row r="144" spans="1:13">
      <c r="A144" s="44"/>
      <c r="B144" s="44"/>
      <c r="C144" s="44"/>
      <c r="D144" s="44"/>
      <c r="E144" s="44"/>
      <c r="F144" s="44"/>
      <c r="G144" s="44"/>
      <c r="H144" s="44"/>
      <c r="I144" s="44"/>
      <c r="J144" s="1095"/>
      <c r="K144" s="1095"/>
      <c r="L144" s="1095"/>
      <c r="M144" s="1095"/>
    </row>
    <row r="145" spans="1:13">
      <c r="A145" s="44"/>
      <c r="B145" s="44"/>
      <c r="C145" s="44"/>
      <c r="D145" s="44"/>
      <c r="E145" s="44"/>
      <c r="F145" s="44"/>
      <c r="G145" s="44"/>
      <c r="H145" s="44"/>
      <c r="I145" s="44"/>
      <c r="J145" s="1095"/>
      <c r="K145" s="1095"/>
      <c r="L145" s="1095"/>
      <c r="M145" s="1095"/>
    </row>
    <row r="146" spans="1:13">
      <c r="A146" s="44"/>
      <c r="B146" s="44"/>
      <c r="C146" s="44"/>
      <c r="D146" s="44"/>
      <c r="E146" s="44"/>
      <c r="F146" s="44"/>
      <c r="G146" s="44"/>
      <c r="H146" s="44"/>
      <c r="I146" s="44"/>
      <c r="J146" s="1095"/>
      <c r="K146" s="1095"/>
      <c r="L146" s="1095"/>
      <c r="M146" s="1095"/>
    </row>
    <row r="147" spans="1:13">
      <c r="A147" s="44"/>
      <c r="B147" s="44"/>
      <c r="C147" s="44"/>
      <c r="D147" s="44"/>
      <c r="E147" s="44"/>
      <c r="F147" s="44"/>
      <c r="G147" s="44"/>
      <c r="H147" s="44"/>
      <c r="I147" s="44"/>
      <c r="J147" s="1095"/>
      <c r="K147" s="1095"/>
      <c r="L147" s="1095"/>
      <c r="M147" s="1095"/>
    </row>
    <row r="148" spans="1:13">
      <c r="A148" s="44"/>
      <c r="B148" s="44"/>
      <c r="C148" s="44"/>
      <c r="D148" s="44"/>
      <c r="E148" s="44"/>
      <c r="F148" s="44"/>
      <c r="G148" s="44"/>
      <c r="H148" s="44"/>
      <c r="I148" s="44"/>
      <c r="J148" s="1095"/>
      <c r="K148" s="1095"/>
      <c r="L148" s="1095"/>
      <c r="M148" s="1095"/>
    </row>
    <row r="149" spans="1:13">
      <c r="A149" s="44"/>
      <c r="B149" s="44"/>
      <c r="C149" s="44"/>
      <c r="D149" s="44"/>
      <c r="E149" s="44"/>
      <c r="F149" s="44"/>
      <c r="G149" s="44"/>
      <c r="H149" s="44"/>
      <c r="I149" s="44"/>
      <c r="J149" s="1095"/>
      <c r="K149" s="1095"/>
      <c r="L149" s="1095"/>
      <c r="M149" s="1095"/>
    </row>
    <row r="150" spans="1:13">
      <c r="A150" s="44"/>
      <c r="B150" s="44"/>
      <c r="C150" s="44"/>
      <c r="D150" s="44"/>
      <c r="E150" s="44"/>
      <c r="F150" s="44"/>
      <c r="G150" s="44"/>
      <c r="H150" s="44"/>
      <c r="I150" s="44"/>
      <c r="J150" s="1095"/>
      <c r="K150" s="1095"/>
      <c r="L150" s="1095"/>
      <c r="M150" s="1095"/>
    </row>
    <row r="151" spans="1:13">
      <c r="A151" s="44"/>
      <c r="B151" s="44"/>
      <c r="C151" s="44"/>
      <c r="D151" s="44"/>
      <c r="E151" s="44"/>
      <c r="F151" s="44"/>
      <c r="G151" s="44"/>
      <c r="H151" s="44"/>
      <c r="I151" s="44"/>
      <c r="J151" s="1095"/>
      <c r="K151" s="1095"/>
      <c r="L151" s="1095"/>
      <c r="M151" s="1095"/>
    </row>
    <row r="152" spans="1:13">
      <c r="A152" s="44"/>
      <c r="B152" s="44"/>
      <c r="C152" s="44"/>
      <c r="D152" s="44"/>
      <c r="E152" s="44"/>
      <c r="F152" s="44"/>
      <c r="G152" s="44"/>
      <c r="H152" s="44"/>
      <c r="I152" s="44"/>
      <c r="J152" s="1095"/>
      <c r="K152" s="1095"/>
      <c r="L152" s="1095"/>
      <c r="M152" s="1095"/>
    </row>
    <row r="153" spans="1:13">
      <c r="A153" s="44"/>
      <c r="B153" s="44"/>
      <c r="C153" s="44"/>
      <c r="D153" s="44"/>
      <c r="E153" s="44"/>
      <c r="F153" s="44"/>
      <c r="G153" s="44"/>
      <c r="H153" s="44"/>
      <c r="I153" s="44"/>
      <c r="J153" s="1095"/>
      <c r="K153" s="1095"/>
      <c r="L153" s="1095"/>
      <c r="M153" s="1095"/>
    </row>
    <row r="154" spans="1:13">
      <c r="A154" s="44"/>
      <c r="B154" s="44"/>
      <c r="C154" s="44"/>
      <c r="D154" s="44"/>
      <c r="E154" s="44"/>
      <c r="F154" s="44"/>
      <c r="G154" s="44"/>
      <c r="H154" s="44"/>
      <c r="I154" s="44"/>
      <c r="J154" s="1095"/>
      <c r="K154" s="1095"/>
      <c r="L154" s="1095"/>
      <c r="M154" s="1095"/>
    </row>
    <row r="155" spans="1:13">
      <c r="A155" s="44"/>
      <c r="B155" s="44"/>
      <c r="C155" s="44"/>
      <c r="D155" s="44"/>
      <c r="E155" s="44"/>
      <c r="F155" s="44"/>
      <c r="G155" s="44"/>
      <c r="H155" s="44"/>
      <c r="I155" s="44"/>
      <c r="J155" s="1095"/>
      <c r="K155" s="1095"/>
      <c r="L155" s="1095"/>
      <c r="M155" s="1095"/>
    </row>
    <row r="156" spans="1:13">
      <c r="A156" s="44"/>
      <c r="B156" s="44"/>
      <c r="C156" s="44"/>
      <c r="D156" s="44"/>
      <c r="E156" s="44"/>
      <c r="F156" s="44"/>
      <c r="G156" s="44"/>
      <c r="H156" s="44"/>
      <c r="I156" s="44"/>
      <c r="J156" s="1095"/>
      <c r="K156" s="1095"/>
      <c r="L156" s="1095"/>
      <c r="M156" s="1095"/>
    </row>
    <row r="157" spans="1:13">
      <c r="A157" s="44"/>
      <c r="B157" s="44"/>
      <c r="C157" s="44"/>
      <c r="D157" s="44"/>
      <c r="E157" s="44"/>
      <c r="F157" s="44"/>
      <c r="G157" s="44"/>
      <c r="H157" s="44"/>
      <c r="I157" s="44"/>
      <c r="J157" s="1095"/>
      <c r="K157" s="1095"/>
      <c r="L157" s="1095"/>
      <c r="M157" s="1095"/>
    </row>
    <row r="158" spans="1:13">
      <c r="A158" s="44"/>
      <c r="B158" s="44"/>
      <c r="C158" s="44"/>
      <c r="D158" s="44"/>
      <c r="E158" s="44"/>
      <c r="F158" s="44"/>
      <c r="G158" s="44"/>
      <c r="H158" s="44"/>
      <c r="I158" s="44"/>
      <c r="J158" s="1095"/>
      <c r="K158" s="1095"/>
      <c r="L158" s="1095"/>
      <c r="M158" s="1095"/>
    </row>
    <row r="159" spans="1:13">
      <c r="A159" s="44"/>
      <c r="B159" s="44"/>
      <c r="C159" s="44"/>
      <c r="D159" s="44"/>
      <c r="E159" s="44"/>
      <c r="F159" s="44"/>
      <c r="G159" s="44"/>
      <c r="H159" s="44"/>
      <c r="I159" s="44"/>
      <c r="J159" s="1095"/>
      <c r="K159" s="1095"/>
      <c r="L159" s="1095"/>
      <c r="M159" s="1095"/>
    </row>
    <row r="160" spans="1:13">
      <c r="A160" s="44"/>
      <c r="B160" s="44"/>
      <c r="C160" s="44"/>
      <c r="D160" s="44"/>
      <c r="E160" s="44"/>
      <c r="F160" s="44"/>
      <c r="G160" s="44"/>
      <c r="H160" s="44"/>
      <c r="I160" s="44"/>
      <c r="J160" s="1095"/>
      <c r="K160" s="1095"/>
      <c r="L160" s="1095"/>
      <c r="M160" s="1095"/>
    </row>
    <row r="161" spans="1:13">
      <c r="A161" s="44"/>
      <c r="B161" s="44"/>
      <c r="C161" s="44"/>
      <c r="D161" s="44"/>
      <c r="E161" s="44"/>
      <c r="F161" s="44"/>
      <c r="G161" s="44"/>
      <c r="H161" s="44"/>
      <c r="I161" s="44"/>
      <c r="J161" s="1095"/>
      <c r="K161" s="1095"/>
      <c r="L161" s="1095"/>
      <c r="M161" s="1095"/>
    </row>
    <row r="162" spans="1:13">
      <c r="A162" s="44"/>
      <c r="B162" s="44"/>
      <c r="C162" s="44"/>
      <c r="D162" s="44"/>
      <c r="E162" s="44"/>
      <c r="F162" s="44"/>
      <c r="G162" s="44"/>
      <c r="H162" s="44"/>
      <c r="I162" s="44"/>
      <c r="J162" s="1095"/>
      <c r="K162" s="1095"/>
      <c r="L162" s="1095"/>
      <c r="M162" s="1095"/>
    </row>
    <row r="163" spans="1:13">
      <c r="A163" s="44"/>
      <c r="B163" s="44"/>
      <c r="C163" s="44"/>
      <c r="D163" s="44"/>
      <c r="E163" s="44"/>
      <c r="F163" s="44"/>
      <c r="G163" s="44"/>
      <c r="H163" s="44"/>
      <c r="I163" s="44"/>
      <c r="J163" s="1095"/>
      <c r="K163" s="1095"/>
      <c r="L163" s="1095"/>
      <c r="M163" s="1095"/>
    </row>
    <row r="164" spans="1:13">
      <c r="A164" s="44"/>
      <c r="B164" s="44"/>
      <c r="C164" s="44"/>
      <c r="D164" s="44"/>
      <c r="E164" s="44"/>
      <c r="F164" s="44"/>
      <c r="G164" s="44"/>
      <c r="H164" s="44"/>
      <c r="I164" s="44"/>
      <c r="J164" s="1095"/>
      <c r="K164" s="1095"/>
      <c r="L164" s="1095"/>
      <c r="M164" s="1095"/>
    </row>
    <row r="165" spans="1:13">
      <c r="A165" s="44"/>
      <c r="B165" s="44"/>
      <c r="C165" s="44"/>
      <c r="D165" s="44"/>
      <c r="E165" s="44"/>
      <c r="F165" s="44"/>
      <c r="G165" s="44"/>
      <c r="H165" s="44"/>
      <c r="I165" s="44"/>
      <c r="J165" s="1095"/>
      <c r="K165" s="1095"/>
      <c r="L165" s="1095"/>
      <c r="M165" s="1095"/>
    </row>
    <row r="166" spans="1:13">
      <c r="A166" s="44"/>
      <c r="B166" s="44"/>
      <c r="C166" s="44"/>
      <c r="D166" s="44"/>
      <c r="E166" s="44"/>
      <c r="F166" s="44"/>
      <c r="G166" s="44"/>
      <c r="H166" s="44"/>
      <c r="I166" s="44"/>
      <c r="J166" s="1095"/>
      <c r="K166" s="1095"/>
      <c r="L166" s="1095"/>
      <c r="M166" s="1095"/>
    </row>
    <row r="167" spans="1:13">
      <c r="A167" s="44"/>
      <c r="B167" s="44"/>
      <c r="C167" s="44"/>
      <c r="D167" s="44"/>
      <c r="E167" s="44"/>
      <c r="F167" s="44"/>
      <c r="G167" s="44"/>
      <c r="H167" s="44"/>
      <c r="I167" s="44"/>
      <c r="J167" s="1095"/>
      <c r="K167" s="1095"/>
      <c r="L167" s="1095"/>
      <c r="M167" s="1095"/>
    </row>
    <row r="168" spans="1:13">
      <c r="A168" s="44"/>
      <c r="B168" s="44"/>
      <c r="C168" s="44"/>
      <c r="D168" s="44"/>
      <c r="E168" s="44"/>
      <c r="F168" s="44"/>
      <c r="G168" s="44"/>
      <c r="H168" s="44"/>
      <c r="I168" s="44"/>
      <c r="J168" s="1095"/>
      <c r="K168" s="1095"/>
      <c r="L168" s="1095"/>
      <c r="M168" s="1095"/>
    </row>
    <row r="169" spans="1:13">
      <c r="A169" s="44"/>
      <c r="B169" s="44"/>
      <c r="C169" s="44"/>
      <c r="D169" s="44"/>
      <c r="E169" s="44"/>
      <c r="F169" s="44"/>
      <c r="G169" s="44"/>
      <c r="H169" s="44"/>
      <c r="I169" s="44"/>
      <c r="J169" s="1095"/>
      <c r="K169" s="1095"/>
      <c r="L169" s="1095"/>
      <c r="M169" s="1095"/>
    </row>
    <row r="170" spans="1:13">
      <c r="A170" s="44"/>
      <c r="B170" s="44"/>
      <c r="C170" s="44"/>
      <c r="D170" s="44"/>
      <c r="E170" s="44"/>
      <c r="F170" s="44"/>
      <c r="G170" s="44"/>
      <c r="H170" s="44"/>
      <c r="I170" s="44"/>
      <c r="J170" s="1095"/>
      <c r="K170" s="1095"/>
      <c r="L170" s="1095"/>
      <c r="M170" s="1095"/>
    </row>
    <row r="171" spans="1:13">
      <c r="A171" s="44"/>
      <c r="B171" s="44"/>
      <c r="C171" s="44"/>
      <c r="D171" s="44"/>
      <c r="E171" s="44"/>
      <c r="F171" s="44"/>
      <c r="G171" s="44"/>
      <c r="H171" s="44"/>
      <c r="I171" s="44"/>
      <c r="J171" s="1095"/>
      <c r="K171" s="1095"/>
      <c r="L171" s="1095"/>
      <c r="M171" s="1095"/>
    </row>
    <row r="172" spans="1:13">
      <c r="A172" s="44"/>
      <c r="B172" s="44"/>
      <c r="C172" s="44"/>
      <c r="D172" s="44"/>
      <c r="E172" s="44"/>
      <c r="F172" s="44"/>
      <c r="G172" s="44"/>
      <c r="H172" s="44"/>
      <c r="I172" s="44"/>
      <c r="J172" s="1095"/>
      <c r="K172" s="1095"/>
      <c r="L172" s="1095"/>
      <c r="M172" s="1095"/>
    </row>
    <row r="173" spans="1:13">
      <c r="A173" s="44"/>
      <c r="B173" s="44"/>
      <c r="C173" s="44"/>
      <c r="D173" s="44"/>
      <c r="E173" s="44"/>
      <c r="F173" s="44"/>
      <c r="G173" s="44"/>
      <c r="H173" s="44"/>
      <c r="I173" s="44"/>
      <c r="J173" s="1095"/>
      <c r="K173" s="1095"/>
      <c r="L173" s="1095"/>
      <c r="M173" s="1095"/>
    </row>
    <row r="174" spans="1:13">
      <c r="A174" s="44"/>
      <c r="B174" s="44"/>
      <c r="C174" s="44"/>
      <c r="D174" s="44"/>
      <c r="E174" s="44"/>
      <c r="F174" s="44"/>
      <c r="G174" s="44"/>
      <c r="H174" s="44"/>
      <c r="I174" s="44"/>
      <c r="J174" s="1095"/>
      <c r="K174" s="1095"/>
      <c r="L174" s="1095"/>
      <c r="M174" s="1095"/>
    </row>
    <row r="175" spans="1:13">
      <c r="A175" s="44"/>
      <c r="B175" s="44"/>
      <c r="C175" s="44"/>
      <c r="D175" s="44"/>
      <c r="E175" s="44"/>
      <c r="F175" s="44"/>
      <c r="G175" s="44"/>
      <c r="H175" s="44"/>
      <c r="I175" s="44"/>
      <c r="J175" s="1095"/>
      <c r="K175" s="1095"/>
      <c r="L175" s="1095"/>
      <c r="M175" s="1095"/>
    </row>
    <row r="176" spans="1:13">
      <c r="A176" s="44"/>
      <c r="B176" s="44"/>
      <c r="C176" s="44"/>
      <c r="D176" s="44"/>
      <c r="E176" s="44"/>
      <c r="F176" s="44"/>
      <c r="G176" s="44"/>
      <c r="H176" s="44"/>
      <c r="I176" s="44"/>
      <c r="J176" s="1095"/>
      <c r="K176" s="1095"/>
      <c r="L176" s="1095"/>
      <c r="M176" s="1095"/>
    </row>
    <row r="177" spans="1:13">
      <c r="A177" s="44"/>
      <c r="B177" s="44"/>
      <c r="C177" s="44"/>
      <c r="D177" s="44"/>
      <c r="E177" s="44"/>
      <c r="F177" s="44"/>
      <c r="G177" s="44"/>
      <c r="H177" s="44"/>
      <c r="I177" s="44"/>
      <c r="J177" s="1095"/>
      <c r="K177" s="1095"/>
      <c r="L177" s="1095"/>
      <c r="M177" s="1095"/>
    </row>
    <row r="178" spans="1:13">
      <c r="A178" s="44"/>
      <c r="B178" s="44"/>
      <c r="C178" s="44"/>
      <c r="D178" s="44"/>
      <c r="E178" s="44"/>
      <c r="F178" s="44"/>
      <c r="G178" s="44"/>
      <c r="H178" s="44"/>
      <c r="I178" s="44"/>
      <c r="J178" s="1095"/>
      <c r="K178" s="1095"/>
      <c r="L178" s="1095"/>
      <c r="M178" s="1095"/>
    </row>
    <row r="179" spans="1:13">
      <c r="A179" s="44"/>
      <c r="B179" s="44"/>
      <c r="C179" s="44"/>
      <c r="D179" s="44"/>
      <c r="E179" s="44"/>
      <c r="F179" s="44"/>
      <c r="G179" s="44"/>
      <c r="H179" s="44"/>
      <c r="I179" s="44"/>
      <c r="J179" s="1095"/>
      <c r="K179" s="1095"/>
      <c r="L179" s="1095"/>
      <c r="M179" s="1095"/>
    </row>
    <row r="180" spans="1:13">
      <c r="A180" s="44"/>
      <c r="B180" s="44"/>
      <c r="C180" s="44"/>
      <c r="D180" s="44"/>
      <c r="E180" s="44"/>
      <c r="F180" s="44"/>
      <c r="G180" s="44"/>
      <c r="H180" s="44"/>
      <c r="I180" s="44"/>
      <c r="J180" s="1095"/>
      <c r="K180" s="1095"/>
      <c r="L180" s="1095"/>
      <c r="M180" s="1095"/>
    </row>
    <row r="181" spans="1:13">
      <c r="A181" s="44"/>
      <c r="B181" s="44"/>
      <c r="C181" s="44"/>
      <c r="D181" s="44"/>
      <c r="E181" s="44"/>
      <c r="F181" s="44"/>
      <c r="G181" s="44"/>
      <c r="H181" s="44"/>
      <c r="I181" s="44"/>
      <c r="J181" s="1095"/>
      <c r="K181" s="1095"/>
      <c r="L181" s="1095"/>
      <c r="M181" s="1095"/>
    </row>
    <row r="182" spans="1:13">
      <c r="A182" s="44"/>
      <c r="B182" s="44"/>
      <c r="C182" s="44"/>
      <c r="D182" s="44"/>
      <c r="E182" s="44"/>
      <c r="F182" s="44"/>
      <c r="G182" s="44"/>
      <c r="H182" s="44"/>
      <c r="I182" s="44"/>
      <c r="J182" s="1095"/>
      <c r="K182" s="1095"/>
      <c r="L182" s="1095"/>
      <c r="M182" s="1095"/>
    </row>
    <row r="183" spans="1:13">
      <c r="A183" s="44"/>
      <c r="B183" s="44"/>
      <c r="C183" s="44"/>
      <c r="D183" s="44"/>
      <c r="E183" s="44"/>
      <c r="F183" s="44"/>
      <c r="G183" s="44"/>
      <c r="H183" s="44"/>
      <c r="I183" s="44"/>
      <c r="J183" s="1095"/>
      <c r="K183" s="1095"/>
      <c r="L183" s="1095"/>
      <c r="M183" s="1095"/>
    </row>
    <row r="184" spans="1:13">
      <c r="A184" s="44"/>
      <c r="B184" s="44"/>
      <c r="C184" s="44"/>
      <c r="D184" s="44"/>
      <c r="E184" s="44"/>
      <c r="F184" s="44"/>
      <c r="G184" s="44"/>
      <c r="H184" s="44"/>
      <c r="I184" s="44"/>
      <c r="J184" s="1095"/>
      <c r="K184" s="1095"/>
      <c r="L184" s="1095"/>
      <c r="M184" s="1095"/>
    </row>
    <row r="185" spans="1:13">
      <c r="A185" s="44"/>
      <c r="B185" s="44"/>
      <c r="C185" s="44"/>
      <c r="D185" s="44"/>
      <c r="E185" s="44"/>
      <c r="F185" s="44"/>
      <c r="G185" s="44"/>
      <c r="H185" s="44"/>
      <c r="I185" s="44"/>
      <c r="J185" s="1095"/>
      <c r="K185" s="1095"/>
      <c r="L185" s="1095"/>
      <c r="M185" s="1095"/>
    </row>
    <row r="186" spans="1:13">
      <c r="A186" s="44"/>
      <c r="B186" s="44"/>
      <c r="C186" s="44"/>
      <c r="D186" s="44"/>
      <c r="E186" s="44"/>
      <c r="F186" s="44"/>
      <c r="G186" s="44"/>
      <c r="H186" s="44"/>
      <c r="I186" s="44"/>
      <c r="J186" s="1095"/>
      <c r="K186" s="1095"/>
      <c r="L186" s="1095"/>
      <c r="M186" s="1095"/>
    </row>
    <row r="187" spans="1:13">
      <c r="A187" s="44"/>
      <c r="B187" s="44"/>
      <c r="C187" s="44"/>
      <c r="D187" s="44"/>
      <c r="E187" s="44"/>
      <c r="F187" s="44"/>
      <c r="G187" s="44"/>
      <c r="H187" s="44"/>
      <c r="I187" s="44"/>
      <c r="J187" s="1095"/>
      <c r="K187" s="1095"/>
      <c r="L187" s="1095"/>
      <c r="M187" s="1095"/>
    </row>
    <row r="188" spans="1:13">
      <c r="A188" s="44"/>
      <c r="B188" s="44"/>
      <c r="C188" s="44"/>
      <c r="D188" s="44"/>
      <c r="E188" s="44"/>
      <c r="F188" s="44"/>
      <c r="G188" s="44"/>
      <c r="H188" s="44"/>
      <c r="I188" s="44"/>
      <c r="J188" s="1095"/>
      <c r="K188" s="1095"/>
      <c r="L188" s="1095"/>
      <c r="M188" s="1095"/>
    </row>
    <row r="189" spans="1:13">
      <c r="A189" s="44"/>
      <c r="B189" s="44"/>
      <c r="C189" s="44"/>
      <c r="D189" s="44"/>
      <c r="E189" s="44"/>
      <c r="F189" s="44"/>
      <c r="G189" s="44"/>
      <c r="H189" s="44"/>
      <c r="I189" s="44"/>
      <c r="J189" s="1095"/>
      <c r="K189" s="1095"/>
      <c r="L189" s="1095"/>
      <c r="M189" s="1095"/>
    </row>
    <row r="190" spans="1:13">
      <c r="A190" s="44"/>
      <c r="B190" s="44"/>
      <c r="C190" s="44"/>
      <c r="D190" s="44"/>
      <c r="E190" s="44"/>
      <c r="F190" s="44"/>
      <c r="G190" s="44"/>
      <c r="H190" s="44"/>
      <c r="I190" s="44"/>
      <c r="J190" s="1095"/>
      <c r="K190" s="1095"/>
      <c r="L190" s="1095"/>
      <c r="M190" s="1095"/>
    </row>
    <row r="191" spans="1:13">
      <c r="A191" s="44"/>
      <c r="B191" s="44"/>
      <c r="C191" s="44"/>
      <c r="D191" s="44"/>
      <c r="E191" s="44"/>
      <c r="F191" s="44"/>
      <c r="G191" s="44"/>
      <c r="H191" s="44"/>
      <c r="I191" s="44"/>
      <c r="J191" s="1095"/>
      <c r="K191" s="1095"/>
      <c r="L191" s="1095"/>
      <c r="M191" s="1095"/>
    </row>
    <row r="192" spans="1:13">
      <c r="A192" s="44"/>
      <c r="B192" s="44"/>
      <c r="C192" s="44"/>
      <c r="D192" s="44"/>
      <c r="E192" s="44"/>
      <c r="F192" s="44"/>
      <c r="G192" s="44"/>
      <c r="H192" s="44"/>
      <c r="I192" s="44"/>
      <c r="J192" s="1095"/>
      <c r="K192" s="1095"/>
      <c r="L192" s="1095"/>
      <c r="M192" s="1095"/>
    </row>
    <row r="193" spans="1:13">
      <c r="A193" s="44"/>
      <c r="B193" s="44"/>
      <c r="C193" s="44"/>
      <c r="D193" s="44"/>
      <c r="E193" s="44"/>
      <c r="F193" s="44"/>
      <c r="G193" s="44"/>
      <c r="H193" s="44"/>
      <c r="I193" s="44"/>
      <c r="J193" s="1095"/>
      <c r="K193" s="1095"/>
      <c r="L193" s="1095"/>
      <c r="M193" s="1095"/>
    </row>
    <row r="194" spans="1:13">
      <c r="A194" s="44"/>
      <c r="B194" s="44"/>
      <c r="C194" s="44"/>
      <c r="D194" s="44"/>
      <c r="E194" s="44"/>
      <c r="F194" s="44"/>
      <c r="G194" s="44"/>
      <c r="H194" s="44"/>
      <c r="I194" s="44"/>
      <c r="J194" s="1095"/>
      <c r="K194" s="1095"/>
      <c r="L194" s="1095"/>
      <c r="M194" s="1095"/>
    </row>
    <row r="195" spans="1:13">
      <c r="A195" s="44"/>
      <c r="B195" s="44"/>
      <c r="C195" s="44"/>
      <c r="D195" s="44"/>
      <c r="E195" s="44"/>
      <c r="F195" s="44"/>
      <c r="G195" s="44"/>
      <c r="H195" s="44"/>
      <c r="I195" s="44"/>
      <c r="J195" s="1095"/>
      <c r="K195" s="1095"/>
      <c r="L195" s="1095"/>
      <c r="M195" s="1095"/>
    </row>
    <row r="196" spans="1:13">
      <c r="A196" s="44"/>
      <c r="B196" s="44"/>
      <c r="C196" s="44"/>
      <c r="D196" s="44"/>
      <c r="E196" s="44"/>
      <c r="F196" s="44"/>
      <c r="G196" s="44"/>
      <c r="H196" s="44"/>
      <c r="I196" s="44"/>
      <c r="J196" s="1095"/>
      <c r="K196" s="1095"/>
      <c r="L196" s="1095"/>
      <c r="M196" s="1095"/>
    </row>
    <row r="197" spans="1:13">
      <c r="A197" s="44"/>
      <c r="B197" s="44"/>
      <c r="C197" s="44"/>
      <c r="D197" s="44"/>
      <c r="E197" s="44"/>
      <c r="F197" s="44"/>
      <c r="G197" s="44"/>
      <c r="H197" s="44"/>
      <c r="I197" s="44"/>
      <c r="J197" s="1095"/>
      <c r="K197" s="1095"/>
      <c r="L197" s="1095"/>
      <c r="M197" s="1095"/>
    </row>
    <row r="198" spans="1:13">
      <c r="A198" s="44"/>
      <c r="B198" s="44"/>
      <c r="C198" s="44"/>
      <c r="D198" s="44"/>
      <c r="E198" s="44"/>
      <c r="F198" s="44"/>
      <c r="G198" s="44"/>
      <c r="H198" s="44"/>
      <c r="I198" s="44"/>
      <c r="J198" s="1095"/>
      <c r="K198" s="1095"/>
      <c r="L198" s="1095"/>
      <c r="M198" s="1095"/>
    </row>
    <row r="199" spans="1:13">
      <c r="A199" s="44"/>
      <c r="B199" s="44"/>
      <c r="C199" s="44"/>
      <c r="D199" s="44"/>
      <c r="E199" s="44"/>
      <c r="F199" s="44"/>
      <c r="G199" s="44"/>
      <c r="H199" s="44"/>
      <c r="I199" s="44"/>
      <c r="J199" s="1095"/>
      <c r="K199" s="1095"/>
      <c r="L199" s="1095"/>
      <c r="M199" s="1095"/>
    </row>
    <row r="200" spans="1:13">
      <c r="A200" s="44"/>
      <c r="B200" s="44"/>
      <c r="C200" s="44"/>
      <c r="D200" s="44"/>
      <c r="E200" s="44"/>
      <c r="F200" s="44"/>
      <c r="G200" s="44"/>
      <c r="H200" s="44"/>
      <c r="I200" s="44"/>
      <c r="J200" s="1095"/>
      <c r="K200" s="1095"/>
      <c r="L200" s="1095"/>
      <c r="M200" s="1095"/>
    </row>
    <row r="201" spans="1:13">
      <c r="A201" s="44"/>
      <c r="B201" s="44"/>
      <c r="C201" s="44"/>
      <c r="D201" s="44"/>
      <c r="E201" s="44"/>
      <c r="F201" s="44"/>
      <c r="G201" s="44"/>
      <c r="H201" s="44"/>
      <c r="I201" s="44"/>
      <c r="J201" s="1095"/>
      <c r="K201" s="1095"/>
      <c r="L201" s="1095"/>
      <c r="M201" s="1095"/>
    </row>
    <row r="202" spans="1:13">
      <c r="A202" s="44"/>
      <c r="B202" s="44"/>
      <c r="C202" s="44"/>
      <c r="D202" s="44"/>
      <c r="E202" s="44"/>
      <c r="F202" s="44"/>
      <c r="G202" s="44"/>
      <c r="H202" s="44"/>
      <c r="I202" s="44"/>
      <c r="J202" s="1095"/>
      <c r="K202" s="1095"/>
      <c r="L202" s="1095"/>
      <c r="M202" s="1095"/>
    </row>
    <row r="203" spans="1:13">
      <c r="A203" s="44"/>
      <c r="B203" s="44"/>
      <c r="C203" s="44"/>
      <c r="D203" s="44"/>
      <c r="E203" s="44"/>
      <c r="F203" s="44"/>
      <c r="G203" s="44"/>
      <c r="H203" s="44"/>
      <c r="I203" s="44"/>
      <c r="J203" s="1095"/>
      <c r="K203" s="1095"/>
      <c r="L203" s="1095"/>
      <c r="M203" s="1095"/>
    </row>
    <row r="204" spans="1:13">
      <c r="A204" s="44"/>
      <c r="B204" s="44"/>
      <c r="C204" s="44"/>
      <c r="D204" s="44"/>
      <c r="E204" s="44"/>
      <c r="F204" s="44"/>
      <c r="G204" s="44"/>
      <c r="H204" s="44"/>
      <c r="I204" s="44"/>
      <c r="J204" s="1095"/>
      <c r="K204" s="1095"/>
      <c r="L204" s="1095"/>
      <c r="M204" s="1095"/>
    </row>
    <row r="205" spans="1:13">
      <c r="A205" s="44"/>
      <c r="B205" s="44"/>
      <c r="C205" s="44"/>
      <c r="D205" s="44"/>
      <c r="E205" s="44"/>
      <c r="F205" s="44"/>
      <c r="G205" s="44"/>
      <c r="H205" s="44"/>
      <c r="I205" s="44"/>
      <c r="J205" s="1095"/>
      <c r="K205" s="1095"/>
      <c r="L205" s="1095"/>
      <c r="M205" s="1095"/>
    </row>
    <row r="206" spans="1:13">
      <c r="A206" s="44"/>
      <c r="B206" s="44"/>
      <c r="C206" s="44"/>
      <c r="D206" s="44"/>
      <c r="E206" s="44"/>
      <c r="F206" s="44"/>
      <c r="G206" s="44"/>
      <c r="H206" s="44"/>
      <c r="I206" s="44"/>
      <c r="J206" s="1095"/>
      <c r="K206" s="1095"/>
      <c r="L206" s="1095"/>
      <c r="M206" s="1095"/>
    </row>
    <row r="207" spans="1:13">
      <c r="A207" s="44"/>
      <c r="B207" s="44"/>
      <c r="C207" s="44"/>
      <c r="D207" s="44"/>
      <c r="E207" s="44"/>
      <c r="F207" s="44"/>
      <c r="G207" s="44"/>
      <c r="H207" s="44"/>
      <c r="I207" s="44"/>
      <c r="J207" s="1095"/>
      <c r="K207" s="1095"/>
      <c r="L207" s="1095"/>
      <c r="M207" s="1095"/>
    </row>
    <row r="208" spans="1:13">
      <c r="A208" s="44"/>
      <c r="B208" s="44"/>
      <c r="C208" s="44"/>
      <c r="D208" s="44"/>
      <c r="E208" s="44"/>
      <c r="F208" s="44"/>
      <c r="G208" s="44"/>
      <c r="H208" s="44"/>
      <c r="I208" s="44"/>
      <c r="J208" s="1095"/>
      <c r="K208" s="1095"/>
      <c r="L208" s="1095"/>
      <c r="M208" s="1095"/>
    </row>
    <row r="209" spans="1:13">
      <c r="A209" s="44"/>
      <c r="B209" s="44"/>
      <c r="C209" s="44"/>
      <c r="D209" s="44"/>
      <c r="E209" s="44"/>
      <c r="F209" s="44"/>
      <c r="G209" s="44"/>
      <c r="H209" s="44"/>
      <c r="I209" s="44"/>
      <c r="J209" s="1095"/>
      <c r="K209" s="1095"/>
      <c r="L209" s="1095"/>
      <c r="M209" s="1095"/>
    </row>
    <row r="210" spans="1:13">
      <c r="A210" s="44"/>
      <c r="B210" s="44"/>
      <c r="C210" s="44"/>
      <c r="D210" s="44"/>
      <c r="E210" s="44"/>
      <c r="F210" s="44"/>
      <c r="G210" s="44"/>
      <c r="H210" s="44"/>
      <c r="I210" s="44"/>
      <c r="J210" s="1095"/>
      <c r="K210" s="1095"/>
      <c r="L210" s="1095"/>
      <c r="M210" s="1095"/>
    </row>
    <row r="211" spans="1:13">
      <c r="A211" s="44"/>
      <c r="B211" s="44"/>
      <c r="C211" s="44"/>
      <c r="D211" s="44"/>
      <c r="E211" s="44"/>
      <c r="F211" s="44"/>
      <c r="G211" s="44"/>
      <c r="H211" s="44"/>
      <c r="I211" s="44"/>
      <c r="J211" s="1095"/>
      <c r="K211" s="1095"/>
      <c r="L211" s="1095"/>
      <c r="M211" s="1095"/>
    </row>
    <row r="212" spans="1:13">
      <c r="A212" s="44"/>
      <c r="B212" s="44"/>
      <c r="C212" s="44"/>
      <c r="D212" s="44"/>
      <c r="E212" s="44"/>
      <c r="F212" s="44"/>
      <c r="G212" s="44"/>
      <c r="H212" s="44"/>
      <c r="I212" s="44"/>
      <c r="J212" s="1095"/>
      <c r="K212" s="1095"/>
      <c r="L212" s="1095"/>
      <c r="M212" s="1095"/>
    </row>
    <row r="213" spans="1:13">
      <c r="A213" s="44"/>
      <c r="B213" s="44"/>
      <c r="C213" s="44"/>
      <c r="D213" s="44"/>
      <c r="E213" s="44"/>
      <c r="F213" s="44"/>
      <c r="G213" s="44"/>
      <c r="H213" s="44"/>
      <c r="I213" s="44"/>
      <c r="J213" s="1095"/>
      <c r="K213" s="1095"/>
      <c r="L213" s="1095"/>
      <c r="M213" s="1095"/>
    </row>
    <row r="214" spans="1:13">
      <c r="A214" s="44"/>
      <c r="B214" s="44"/>
      <c r="C214" s="44"/>
      <c r="D214" s="44"/>
      <c r="E214" s="44"/>
      <c r="F214" s="44"/>
      <c r="G214" s="44"/>
      <c r="H214" s="44"/>
      <c r="I214" s="44"/>
      <c r="J214" s="1095"/>
      <c r="K214" s="1095"/>
      <c r="L214" s="1095"/>
      <c r="M214" s="1095"/>
    </row>
    <row r="215" spans="1:13">
      <c r="A215" s="44"/>
      <c r="B215" s="44"/>
      <c r="C215" s="44"/>
      <c r="D215" s="44"/>
      <c r="E215" s="44"/>
      <c r="F215" s="44"/>
      <c r="G215" s="44"/>
      <c r="H215" s="44"/>
      <c r="I215" s="44"/>
      <c r="J215" s="1095"/>
      <c r="K215" s="1095"/>
      <c r="L215" s="1095"/>
      <c r="M215" s="1095"/>
    </row>
    <row r="216" spans="1:13">
      <c r="A216" s="44"/>
      <c r="B216" s="44"/>
      <c r="C216" s="44"/>
      <c r="D216" s="44"/>
      <c r="E216" s="44"/>
      <c r="F216" s="44"/>
      <c r="G216" s="44"/>
      <c r="H216" s="44"/>
      <c r="I216" s="44"/>
      <c r="J216" s="1095"/>
      <c r="K216" s="1095"/>
      <c r="L216" s="1095"/>
      <c r="M216" s="1095"/>
    </row>
    <row r="217" spans="1:13">
      <c r="A217" s="44"/>
      <c r="B217" s="44"/>
      <c r="C217" s="44"/>
      <c r="D217" s="44"/>
      <c r="E217" s="44"/>
      <c r="F217" s="44"/>
      <c r="G217" s="44"/>
      <c r="H217" s="44"/>
      <c r="I217" s="44"/>
      <c r="J217" s="1095"/>
      <c r="K217" s="1095"/>
      <c r="L217" s="1095"/>
      <c r="M217" s="1095"/>
    </row>
    <row r="218" spans="1:13">
      <c r="A218" s="44"/>
      <c r="B218" s="44"/>
      <c r="C218" s="44"/>
      <c r="D218" s="44"/>
      <c r="E218" s="44"/>
      <c r="F218" s="44"/>
      <c r="G218" s="44"/>
      <c r="H218" s="44"/>
      <c r="I218" s="44"/>
      <c r="J218" s="1095"/>
      <c r="K218" s="1095"/>
      <c r="L218" s="1095"/>
      <c r="M218" s="1095"/>
    </row>
    <row r="219" spans="1:13">
      <c r="A219" s="44"/>
      <c r="B219" s="44"/>
      <c r="C219" s="44"/>
      <c r="D219" s="44"/>
      <c r="E219" s="44"/>
      <c r="F219" s="44"/>
      <c r="G219" s="44"/>
      <c r="H219" s="44"/>
      <c r="I219" s="44"/>
      <c r="J219" s="1095"/>
      <c r="K219" s="1095"/>
      <c r="L219" s="1095"/>
      <c r="M219" s="1095"/>
    </row>
    <row r="220" spans="1:13">
      <c r="A220" s="44"/>
      <c r="B220" s="44"/>
      <c r="C220" s="44"/>
      <c r="D220" s="44"/>
      <c r="E220" s="44"/>
      <c r="F220" s="44"/>
      <c r="G220" s="44"/>
      <c r="H220" s="44"/>
      <c r="I220" s="44"/>
      <c r="J220" s="1095"/>
      <c r="K220" s="1095"/>
      <c r="L220" s="1095"/>
      <c r="M220" s="1095"/>
    </row>
    <row r="221" spans="1:13">
      <c r="A221" s="44"/>
      <c r="B221" s="44"/>
      <c r="C221" s="44"/>
      <c r="D221" s="44"/>
      <c r="E221" s="44"/>
      <c r="F221" s="44"/>
      <c r="G221" s="44"/>
      <c r="H221" s="44"/>
      <c r="I221" s="44"/>
      <c r="J221" s="1095"/>
      <c r="K221" s="1095"/>
      <c r="L221" s="1095"/>
      <c r="M221" s="1095"/>
    </row>
    <row r="222" spans="1:13">
      <c r="A222" s="44"/>
      <c r="B222" s="44"/>
      <c r="C222" s="44"/>
      <c r="D222" s="44"/>
      <c r="E222" s="44"/>
      <c r="F222" s="44"/>
      <c r="G222" s="44"/>
      <c r="H222" s="44"/>
      <c r="I222" s="44"/>
      <c r="J222" s="1095"/>
      <c r="K222" s="1095"/>
      <c r="L222" s="1095"/>
      <c r="M222" s="1095"/>
    </row>
    <row r="223" spans="1:13">
      <c r="A223" s="44"/>
      <c r="B223" s="44"/>
      <c r="C223" s="44"/>
      <c r="D223" s="44"/>
      <c r="E223" s="44"/>
      <c r="F223" s="44"/>
      <c r="G223" s="44"/>
      <c r="H223" s="44"/>
      <c r="I223" s="44"/>
      <c r="J223" s="1095"/>
      <c r="K223" s="1095"/>
      <c r="L223" s="1095"/>
      <c r="M223" s="1095"/>
    </row>
    <row r="224" spans="1:13">
      <c r="A224" s="44"/>
      <c r="B224" s="44"/>
      <c r="C224" s="44"/>
      <c r="D224" s="44"/>
      <c r="E224" s="44"/>
      <c r="F224" s="44"/>
      <c r="G224" s="44"/>
      <c r="H224" s="44"/>
      <c r="I224" s="44"/>
      <c r="J224" s="1095"/>
      <c r="K224" s="1095"/>
      <c r="L224" s="1095"/>
      <c r="M224" s="1095"/>
    </row>
    <row r="225" spans="1:13">
      <c r="A225" s="44"/>
      <c r="B225" s="44"/>
      <c r="C225" s="44"/>
      <c r="D225" s="44"/>
      <c r="E225" s="44"/>
      <c r="F225" s="44"/>
      <c r="G225" s="44"/>
      <c r="H225" s="44"/>
      <c r="I225" s="44"/>
      <c r="J225" s="1095"/>
      <c r="K225" s="1095"/>
      <c r="L225" s="1095"/>
      <c r="M225" s="1095"/>
    </row>
    <row r="226" spans="1:13">
      <c r="A226" s="44"/>
      <c r="B226" s="44"/>
      <c r="C226" s="44"/>
      <c r="D226" s="44"/>
      <c r="E226" s="44"/>
      <c r="F226" s="44"/>
      <c r="G226" s="44"/>
      <c r="H226" s="44"/>
      <c r="I226" s="44"/>
      <c r="J226" s="1095"/>
      <c r="K226" s="1095"/>
      <c r="L226" s="1095"/>
      <c r="M226" s="1095"/>
    </row>
    <row r="227" spans="1:13">
      <c r="A227" s="44"/>
      <c r="B227" s="44"/>
      <c r="C227" s="44"/>
      <c r="D227" s="44"/>
      <c r="E227" s="44"/>
      <c r="F227" s="44"/>
      <c r="G227" s="44"/>
      <c r="H227" s="44"/>
      <c r="I227" s="44"/>
      <c r="J227" s="1095"/>
      <c r="K227" s="1095"/>
      <c r="L227" s="1095"/>
      <c r="M227" s="1095"/>
    </row>
    <row r="228" spans="1:13">
      <c r="A228" s="44"/>
      <c r="B228" s="44"/>
      <c r="C228" s="44"/>
      <c r="D228" s="44"/>
      <c r="E228" s="44"/>
      <c r="F228" s="44"/>
      <c r="G228" s="44"/>
      <c r="H228" s="44"/>
      <c r="I228" s="44"/>
      <c r="J228" s="1095"/>
      <c r="K228" s="1095"/>
      <c r="L228" s="1095"/>
      <c r="M228" s="1095"/>
    </row>
    <row r="229" spans="1:13">
      <c r="A229" s="44"/>
      <c r="B229" s="44"/>
      <c r="C229" s="44"/>
      <c r="D229" s="44"/>
      <c r="E229" s="44"/>
      <c r="F229" s="44"/>
      <c r="G229" s="44"/>
      <c r="H229" s="44"/>
      <c r="I229" s="44"/>
      <c r="J229" s="1095"/>
      <c r="K229" s="1095"/>
      <c r="L229" s="1095"/>
      <c r="M229" s="1095"/>
    </row>
    <row r="230" spans="1:13">
      <c r="A230" s="44"/>
      <c r="B230" s="44"/>
      <c r="C230" s="44"/>
      <c r="D230" s="44"/>
      <c r="E230" s="44"/>
      <c r="F230" s="44"/>
      <c r="G230" s="44"/>
      <c r="H230" s="44"/>
      <c r="I230" s="44"/>
      <c r="J230" s="1095"/>
      <c r="K230" s="1095"/>
      <c r="L230" s="1095"/>
      <c r="M230" s="1095"/>
    </row>
    <row r="231" spans="1:13">
      <c r="A231" s="44"/>
      <c r="B231" s="44"/>
      <c r="C231" s="44"/>
      <c r="D231" s="44"/>
      <c r="E231" s="44"/>
      <c r="F231" s="44"/>
      <c r="G231" s="44"/>
      <c r="H231" s="44"/>
      <c r="I231" s="44"/>
      <c r="J231" s="1095"/>
      <c r="K231" s="1095"/>
      <c r="L231" s="1095"/>
      <c r="M231" s="1095"/>
    </row>
    <row r="232" spans="1:13">
      <c r="A232" s="44"/>
      <c r="B232" s="44"/>
      <c r="C232" s="44"/>
      <c r="D232" s="44"/>
      <c r="E232" s="44"/>
      <c r="F232" s="44"/>
      <c r="G232" s="44"/>
      <c r="H232" s="44"/>
      <c r="I232" s="44"/>
      <c r="J232" s="1095"/>
      <c r="K232" s="1095"/>
      <c r="L232" s="1095"/>
      <c r="M232" s="1095"/>
    </row>
    <row r="233" spans="1:13">
      <c r="A233" s="44"/>
      <c r="B233" s="44"/>
      <c r="C233" s="44"/>
      <c r="D233" s="44"/>
      <c r="E233" s="44"/>
      <c r="F233" s="44"/>
      <c r="G233" s="44"/>
      <c r="H233" s="44"/>
      <c r="I233" s="44"/>
      <c r="J233" s="1095"/>
      <c r="K233" s="1095"/>
      <c r="L233" s="1095"/>
      <c r="M233" s="1095"/>
    </row>
    <row r="234" spans="1:13">
      <c r="A234" s="44"/>
      <c r="B234" s="44"/>
      <c r="C234" s="44"/>
      <c r="D234" s="44"/>
      <c r="E234" s="44"/>
      <c r="F234" s="44"/>
      <c r="G234" s="44"/>
      <c r="H234" s="44"/>
      <c r="I234" s="44"/>
      <c r="J234" s="1095"/>
      <c r="K234" s="1095"/>
      <c r="L234" s="1095"/>
      <c r="M234" s="1095"/>
    </row>
    <row r="235" spans="1:13">
      <c r="A235" s="44"/>
      <c r="B235" s="44"/>
      <c r="C235" s="44"/>
      <c r="D235" s="44"/>
      <c r="E235" s="44"/>
      <c r="F235" s="44"/>
      <c r="G235" s="44"/>
      <c r="H235" s="44"/>
      <c r="I235" s="44"/>
      <c r="J235" s="1095"/>
      <c r="K235" s="1095"/>
      <c r="L235" s="1095"/>
      <c r="M235" s="1095"/>
    </row>
    <row r="236" spans="1:13">
      <c r="A236" s="44"/>
      <c r="B236" s="44"/>
      <c r="C236" s="44"/>
      <c r="D236" s="44"/>
      <c r="E236" s="44"/>
      <c r="F236" s="44"/>
      <c r="G236" s="44"/>
      <c r="H236" s="44"/>
      <c r="I236" s="44"/>
      <c r="J236" s="1095"/>
      <c r="K236" s="1095"/>
      <c r="L236" s="1095"/>
      <c r="M236" s="1095"/>
    </row>
    <row r="237" spans="1:13">
      <c r="A237" s="44"/>
      <c r="B237" s="44"/>
      <c r="C237" s="44"/>
      <c r="D237" s="44"/>
      <c r="E237" s="44"/>
      <c r="F237" s="44"/>
      <c r="G237" s="44"/>
      <c r="H237" s="44"/>
      <c r="I237" s="44"/>
      <c r="J237" s="1095"/>
      <c r="K237" s="1095"/>
      <c r="L237" s="1095"/>
      <c r="M237" s="1095"/>
    </row>
    <row r="238" spans="1:13">
      <c r="A238" s="44"/>
      <c r="B238" s="44"/>
      <c r="C238" s="44"/>
      <c r="D238" s="44"/>
      <c r="E238" s="44"/>
      <c r="F238" s="44"/>
      <c r="G238" s="44"/>
      <c r="H238" s="44"/>
      <c r="I238" s="44"/>
      <c r="J238" s="1095"/>
      <c r="K238" s="1095"/>
      <c r="L238" s="1095"/>
      <c r="M238" s="1095"/>
    </row>
    <row r="239" spans="1:13">
      <c r="A239" s="44"/>
      <c r="B239" s="44"/>
      <c r="C239" s="44"/>
      <c r="D239" s="44"/>
      <c r="E239" s="44"/>
      <c r="F239" s="44"/>
      <c r="G239" s="44"/>
      <c r="H239" s="44"/>
      <c r="I239" s="44"/>
      <c r="J239" s="1095"/>
      <c r="K239" s="1095"/>
      <c r="L239" s="1095"/>
      <c r="M239" s="1095"/>
    </row>
    <row r="240" spans="1:13">
      <c r="A240" s="44"/>
      <c r="B240" s="44"/>
      <c r="C240" s="44"/>
      <c r="D240" s="44"/>
      <c r="E240" s="44"/>
      <c r="F240" s="44"/>
      <c r="G240" s="44"/>
      <c r="H240" s="44"/>
      <c r="I240" s="44"/>
      <c r="J240" s="1095"/>
      <c r="K240" s="1095"/>
      <c r="L240" s="1095"/>
      <c r="M240" s="1095"/>
    </row>
    <row r="241" spans="1:13">
      <c r="A241" s="44"/>
      <c r="B241" s="44"/>
      <c r="C241" s="44"/>
      <c r="D241" s="44"/>
      <c r="E241" s="44"/>
      <c r="F241" s="44"/>
      <c r="G241" s="44"/>
      <c r="H241" s="44"/>
      <c r="I241" s="44"/>
      <c r="J241" s="1095"/>
      <c r="K241" s="1095"/>
      <c r="L241" s="1095"/>
      <c r="M241" s="1095"/>
    </row>
    <row r="242" spans="1:13">
      <c r="A242" s="44"/>
      <c r="B242" s="44"/>
      <c r="C242" s="44"/>
      <c r="D242" s="44"/>
      <c r="E242" s="44"/>
      <c r="F242" s="44"/>
      <c r="G242" s="44"/>
      <c r="H242" s="44"/>
      <c r="I242" s="44"/>
      <c r="J242" s="1095"/>
      <c r="K242" s="1095"/>
      <c r="L242" s="1095"/>
      <c r="M242" s="1095"/>
    </row>
    <row r="243" spans="1:13">
      <c r="A243" s="44"/>
      <c r="B243" s="44"/>
      <c r="C243" s="44"/>
      <c r="D243" s="44"/>
      <c r="E243" s="44"/>
      <c r="F243" s="44"/>
      <c r="G243" s="44"/>
      <c r="H243" s="44"/>
      <c r="I243" s="44"/>
      <c r="J243" s="1095"/>
      <c r="K243" s="1095"/>
      <c r="L243" s="1095"/>
      <c r="M243" s="1095"/>
    </row>
    <row r="244" spans="1:13">
      <c r="A244" s="44"/>
      <c r="B244" s="44"/>
      <c r="C244" s="44"/>
      <c r="D244" s="44"/>
      <c r="E244" s="44"/>
      <c r="F244" s="44"/>
      <c r="G244" s="44"/>
      <c r="H244" s="44"/>
      <c r="I244" s="44"/>
      <c r="J244" s="1095"/>
      <c r="K244" s="1095"/>
      <c r="L244" s="1095"/>
      <c r="M244" s="1095"/>
    </row>
    <row r="245" spans="1:13">
      <c r="A245" s="44"/>
      <c r="B245" s="44"/>
      <c r="C245" s="44"/>
      <c r="D245" s="44"/>
      <c r="E245" s="44"/>
      <c r="F245" s="44"/>
      <c r="G245" s="44"/>
      <c r="H245" s="44"/>
      <c r="I245" s="44"/>
      <c r="J245" s="1095"/>
      <c r="K245" s="1095"/>
      <c r="L245" s="1095"/>
      <c r="M245" s="1095"/>
    </row>
    <row r="246" spans="1:13">
      <c r="A246" s="44"/>
      <c r="B246" s="44"/>
      <c r="C246" s="44"/>
      <c r="D246" s="44"/>
      <c r="E246" s="44"/>
      <c r="F246" s="44"/>
      <c r="G246" s="44"/>
      <c r="H246" s="44"/>
      <c r="I246" s="44"/>
      <c r="J246" s="1095"/>
      <c r="K246" s="1095"/>
      <c r="L246" s="1095"/>
      <c r="M246" s="1095"/>
    </row>
    <row r="247" spans="1:13">
      <c r="A247" s="44"/>
      <c r="B247" s="44"/>
      <c r="C247" s="44"/>
      <c r="D247" s="44"/>
      <c r="E247" s="44"/>
      <c r="F247" s="44"/>
      <c r="G247" s="44"/>
      <c r="H247" s="44"/>
      <c r="I247" s="44"/>
      <c r="J247" s="1095"/>
      <c r="K247" s="1095"/>
      <c r="L247" s="1095"/>
      <c r="M247" s="1095"/>
    </row>
    <row r="248" spans="1:13">
      <c r="A248" s="44"/>
      <c r="B248" s="44"/>
      <c r="C248" s="44"/>
      <c r="D248" s="44"/>
      <c r="E248" s="44"/>
      <c r="F248" s="44"/>
      <c r="G248" s="44"/>
      <c r="H248" s="44"/>
      <c r="I248" s="44"/>
      <c r="J248" s="1095"/>
      <c r="K248" s="1095"/>
      <c r="L248" s="1095"/>
      <c r="M248" s="1095"/>
    </row>
    <row r="249" spans="1:13">
      <c r="A249" s="44"/>
      <c r="B249" s="44"/>
      <c r="C249" s="44"/>
      <c r="D249" s="44"/>
      <c r="E249" s="44"/>
      <c r="F249" s="44"/>
      <c r="G249" s="44"/>
      <c r="H249" s="44"/>
      <c r="I249" s="44"/>
      <c r="J249" s="1095"/>
      <c r="K249" s="1095"/>
      <c r="L249" s="1095"/>
      <c r="M249" s="1095"/>
    </row>
    <row r="250" spans="1:13">
      <c r="A250" s="44"/>
      <c r="B250" s="44"/>
      <c r="C250" s="44"/>
      <c r="D250" s="44"/>
      <c r="E250" s="44"/>
      <c r="F250" s="44"/>
      <c r="G250" s="44"/>
      <c r="H250" s="44"/>
      <c r="I250" s="44"/>
      <c r="J250" s="1095"/>
      <c r="K250" s="1095"/>
      <c r="L250" s="1095"/>
      <c r="M250" s="1095"/>
    </row>
    <row r="251" spans="1:13">
      <c r="A251" s="44"/>
      <c r="B251" s="44"/>
      <c r="C251" s="44"/>
      <c r="D251" s="44"/>
      <c r="E251" s="44"/>
      <c r="F251" s="44"/>
      <c r="G251" s="44"/>
      <c r="H251" s="44"/>
      <c r="I251" s="44"/>
      <c r="J251" s="1095"/>
      <c r="K251" s="1095"/>
      <c r="L251" s="1095"/>
      <c r="M251" s="1095"/>
    </row>
    <row r="252" spans="1:13">
      <c r="A252" s="44"/>
      <c r="B252" s="44"/>
      <c r="C252" s="44"/>
      <c r="D252" s="44"/>
      <c r="E252" s="44"/>
      <c r="F252" s="44"/>
      <c r="G252" s="44"/>
      <c r="H252" s="44"/>
      <c r="I252" s="44"/>
      <c r="J252" s="1095"/>
      <c r="K252" s="1095"/>
      <c r="L252" s="1095"/>
      <c r="M252" s="1095"/>
    </row>
    <row r="253" spans="1:13">
      <c r="A253" s="44"/>
      <c r="B253" s="44"/>
      <c r="C253" s="44"/>
      <c r="D253" s="44"/>
      <c r="E253" s="44"/>
      <c r="F253" s="44"/>
      <c r="G253" s="44"/>
      <c r="H253" s="44"/>
      <c r="I253" s="44"/>
      <c r="J253" s="1095"/>
      <c r="K253" s="1095"/>
      <c r="L253" s="1095"/>
      <c r="M253" s="1095"/>
    </row>
    <row r="254" spans="1:13">
      <c r="A254" s="44"/>
      <c r="B254" s="44"/>
      <c r="C254" s="44"/>
      <c r="D254" s="44"/>
      <c r="E254" s="44"/>
      <c r="F254" s="44"/>
      <c r="G254" s="44"/>
      <c r="H254" s="44"/>
      <c r="I254" s="44"/>
      <c r="J254" s="1095"/>
      <c r="K254" s="1095"/>
      <c r="L254" s="1095"/>
      <c r="M254" s="1095"/>
    </row>
    <row r="255" spans="1:13">
      <c r="A255" s="44"/>
      <c r="B255" s="44"/>
      <c r="C255" s="44"/>
      <c r="D255" s="44"/>
      <c r="E255" s="44"/>
      <c r="F255" s="44"/>
      <c r="G255" s="44"/>
      <c r="H255" s="44"/>
      <c r="I255" s="44"/>
      <c r="J255" s="1095"/>
      <c r="K255" s="1095"/>
      <c r="L255" s="1095"/>
      <c r="M255" s="1095"/>
    </row>
    <row r="256" spans="1:13">
      <c r="A256" s="44"/>
      <c r="B256" s="44"/>
      <c r="C256" s="44"/>
      <c r="D256" s="44"/>
      <c r="E256" s="44"/>
      <c r="F256" s="44"/>
      <c r="G256" s="44"/>
      <c r="H256" s="44"/>
      <c r="I256" s="44"/>
      <c r="J256" s="1095"/>
      <c r="K256" s="1095"/>
      <c r="L256" s="1095"/>
      <c r="M256" s="1095"/>
    </row>
    <row r="257" spans="1:13">
      <c r="A257" s="44"/>
      <c r="B257" s="44"/>
      <c r="C257" s="44"/>
      <c r="D257" s="44"/>
      <c r="E257" s="44"/>
      <c r="F257" s="44"/>
      <c r="G257" s="44"/>
      <c r="H257" s="44"/>
      <c r="I257" s="44"/>
      <c r="J257" s="1095"/>
      <c r="K257" s="1095"/>
      <c r="L257" s="1095"/>
      <c r="M257" s="1095"/>
    </row>
    <row r="258" spans="1:13">
      <c r="A258" s="44"/>
      <c r="B258" s="44"/>
      <c r="C258" s="44"/>
      <c r="D258" s="44"/>
      <c r="E258" s="44"/>
      <c r="F258" s="44"/>
      <c r="G258" s="44"/>
      <c r="H258" s="44"/>
      <c r="I258" s="44"/>
      <c r="J258" s="1095"/>
      <c r="K258" s="1095"/>
      <c r="L258" s="1095"/>
      <c r="M258" s="1095"/>
    </row>
    <row r="259" spans="1:13">
      <c r="A259" s="44"/>
      <c r="B259" s="44"/>
      <c r="C259" s="44"/>
      <c r="D259" s="44"/>
      <c r="E259" s="44"/>
      <c r="F259" s="44"/>
      <c r="G259" s="44"/>
      <c r="H259" s="44"/>
      <c r="I259" s="44"/>
      <c r="J259" s="1095"/>
      <c r="K259" s="1095"/>
      <c r="L259" s="1095"/>
      <c r="M259" s="1095"/>
    </row>
    <row r="260" spans="1:13">
      <c r="A260" s="44"/>
      <c r="B260" s="44"/>
      <c r="C260" s="44"/>
      <c r="D260" s="44"/>
      <c r="E260" s="44"/>
      <c r="F260" s="44"/>
      <c r="G260" s="44"/>
      <c r="H260" s="44"/>
      <c r="I260" s="44"/>
      <c r="J260" s="1095"/>
      <c r="K260" s="1095"/>
      <c r="L260" s="1095"/>
      <c r="M260" s="1095"/>
    </row>
    <row r="261" spans="1:13">
      <c r="A261" s="44"/>
      <c r="B261" s="44"/>
      <c r="C261" s="44"/>
      <c r="D261" s="44"/>
      <c r="E261" s="44"/>
      <c r="F261" s="44"/>
      <c r="G261" s="44"/>
      <c r="H261" s="44"/>
      <c r="I261" s="44"/>
      <c r="J261" s="1095"/>
      <c r="K261" s="1095"/>
      <c r="L261" s="1095"/>
      <c r="M261" s="1095"/>
    </row>
    <row r="262" spans="1:13">
      <c r="A262" s="44"/>
      <c r="B262" s="44"/>
      <c r="C262" s="44"/>
      <c r="D262" s="44"/>
      <c r="E262" s="44"/>
      <c r="F262" s="44"/>
      <c r="G262" s="44"/>
      <c r="H262" s="44"/>
      <c r="I262" s="44"/>
      <c r="J262" s="1095"/>
      <c r="K262" s="1095"/>
      <c r="L262" s="1095"/>
      <c r="M262" s="1095"/>
    </row>
    <row r="263" spans="1:13">
      <c r="A263" s="44"/>
      <c r="B263" s="44"/>
      <c r="C263" s="44"/>
      <c r="D263" s="44"/>
      <c r="E263" s="44"/>
      <c r="F263" s="44"/>
      <c r="G263" s="44"/>
      <c r="H263" s="44"/>
      <c r="I263" s="44"/>
      <c r="J263" s="1095"/>
      <c r="K263" s="1095"/>
      <c r="L263" s="1095"/>
      <c r="M263" s="1095"/>
    </row>
    <row r="264" spans="1:13">
      <c r="A264" s="44"/>
      <c r="B264" s="44"/>
      <c r="C264" s="44"/>
      <c r="D264" s="44"/>
      <c r="E264" s="44"/>
      <c r="F264" s="44"/>
      <c r="G264" s="44"/>
      <c r="H264" s="44"/>
      <c r="I264" s="44"/>
      <c r="J264" s="1095"/>
      <c r="K264" s="1095"/>
      <c r="L264" s="1095"/>
      <c r="M264" s="1095"/>
    </row>
    <row r="265" spans="1:13">
      <c r="A265" s="44"/>
      <c r="B265" s="44"/>
      <c r="C265" s="44"/>
      <c r="D265" s="44"/>
      <c r="E265" s="44"/>
      <c r="F265" s="44"/>
      <c r="G265" s="44"/>
      <c r="H265" s="44"/>
      <c r="I265" s="44"/>
      <c r="J265" s="1095"/>
      <c r="K265" s="1095"/>
      <c r="L265" s="1095"/>
      <c r="M265" s="1095"/>
    </row>
    <row r="266" spans="1:13">
      <c r="A266" s="44"/>
      <c r="B266" s="44"/>
      <c r="C266" s="44"/>
      <c r="D266" s="44"/>
      <c r="E266" s="44"/>
      <c r="F266" s="44"/>
      <c r="G266" s="44"/>
      <c r="H266" s="44"/>
      <c r="I266" s="44"/>
      <c r="J266" s="1095"/>
      <c r="K266" s="1095"/>
      <c r="L266" s="1095"/>
      <c r="M266" s="1095"/>
    </row>
    <row r="267" spans="1:13">
      <c r="A267" s="44"/>
      <c r="B267" s="44"/>
      <c r="C267" s="44"/>
      <c r="D267" s="44"/>
      <c r="E267" s="44"/>
      <c r="F267" s="44"/>
      <c r="G267" s="44"/>
      <c r="H267" s="44"/>
      <c r="I267" s="44"/>
      <c r="J267" s="1095"/>
      <c r="K267" s="1095"/>
      <c r="L267" s="1095"/>
      <c r="M267" s="1095"/>
    </row>
    <row r="268" spans="1:13">
      <c r="A268" s="44"/>
      <c r="B268" s="44"/>
      <c r="C268" s="44"/>
      <c r="D268" s="44"/>
      <c r="E268" s="44"/>
      <c r="F268" s="44"/>
      <c r="G268" s="44"/>
      <c r="H268" s="44"/>
      <c r="I268" s="44"/>
      <c r="J268" s="1095"/>
      <c r="K268" s="1095"/>
      <c r="L268" s="1095"/>
      <c r="M268" s="1095"/>
    </row>
    <row r="269" spans="1:13">
      <c r="A269" s="44"/>
      <c r="B269" s="44"/>
      <c r="C269" s="44"/>
      <c r="D269" s="44"/>
      <c r="E269" s="44"/>
      <c r="F269" s="44"/>
      <c r="G269" s="44"/>
      <c r="H269" s="44"/>
      <c r="I269" s="44"/>
      <c r="J269" s="1095"/>
      <c r="K269" s="1095"/>
      <c r="L269" s="1095"/>
      <c r="M269" s="1095"/>
    </row>
    <row r="270" spans="1:13">
      <c r="A270" s="44"/>
      <c r="B270" s="44"/>
      <c r="C270" s="44"/>
      <c r="D270" s="44"/>
      <c r="E270" s="44"/>
      <c r="F270" s="44"/>
      <c r="G270" s="44"/>
      <c r="H270" s="44"/>
      <c r="I270" s="44"/>
      <c r="J270" s="1095"/>
      <c r="K270" s="1095"/>
      <c r="L270" s="1095"/>
      <c r="M270" s="1095"/>
    </row>
    <row r="271" spans="1:13">
      <c r="A271" s="44"/>
      <c r="B271" s="44"/>
      <c r="C271" s="44"/>
      <c r="D271" s="44"/>
      <c r="E271" s="44"/>
      <c r="F271" s="44"/>
      <c r="G271" s="44"/>
      <c r="H271" s="44"/>
      <c r="I271" s="44"/>
      <c r="J271" s="1095"/>
      <c r="K271" s="1095"/>
      <c r="L271" s="1095"/>
      <c r="M271" s="1095"/>
    </row>
    <row r="272" spans="1:13">
      <c r="A272" s="44"/>
      <c r="B272" s="44"/>
      <c r="C272" s="44"/>
      <c r="D272" s="44"/>
      <c r="E272" s="44"/>
      <c r="F272" s="44"/>
      <c r="G272" s="44"/>
      <c r="H272" s="44"/>
      <c r="I272" s="44"/>
      <c r="J272" s="1095"/>
      <c r="K272" s="1095"/>
      <c r="L272" s="1095"/>
      <c r="M272" s="1095"/>
    </row>
    <row r="273" spans="1:13">
      <c r="A273" s="44"/>
      <c r="B273" s="44"/>
      <c r="C273" s="44"/>
      <c r="D273" s="44"/>
      <c r="E273" s="44"/>
      <c r="F273" s="44"/>
      <c r="G273" s="44"/>
      <c r="H273" s="44"/>
      <c r="I273" s="44"/>
      <c r="J273" s="1095"/>
      <c r="K273" s="1095"/>
      <c r="L273" s="1095"/>
      <c r="M273" s="1095"/>
    </row>
    <row r="274" spans="1:13">
      <c r="A274" s="44"/>
      <c r="B274" s="44"/>
      <c r="C274" s="44"/>
      <c r="D274" s="44"/>
      <c r="E274" s="44"/>
      <c r="F274" s="44"/>
      <c r="G274" s="44"/>
      <c r="H274" s="44"/>
      <c r="I274" s="44"/>
      <c r="J274" s="1095"/>
      <c r="K274" s="1095"/>
      <c r="L274" s="1095"/>
      <c r="M274" s="1095"/>
    </row>
    <row r="275" spans="1:13">
      <c r="A275" s="44"/>
      <c r="B275" s="44"/>
      <c r="C275" s="44"/>
      <c r="D275" s="44"/>
      <c r="E275" s="44"/>
      <c r="F275" s="44"/>
      <c r="G275" s="44"/>
      <c r="H275" s="44"/>
      <c r="I275" s="44"/>
      <c r="J275" s="1095"/>
      <c r="K275" s="1095"/>
      <c r="L275" s="1095"/>
      <c r="M275" s="1095"/>
    </row>
    <row r="276" spans="1:13">
      <c r="A276" s="44"/>
      <c r="B276" s="44"/>
      <c r="C276" s="44"/>
      <c r="D276" s="44"/>
      <c r="E276" s="44"/>
      <c r="F276" s="44"/>
      <c r="G276" s="44"/>
      <c r="H276" s="44"/>
      <c r="I276" s="44"/>
      <c r="J276" s="1095"/>
      <c r="K276" s="1095"/>
      <c r="L276" s="1095"/>
      <c r="M276" s="1095"/>
    </row>
    <row r="277" spans="1:13">
      <c r="A277" s="44"/>
      <c r="B277" s="44"/>
      <c r="C277" s="44"/>
      <c r="D277" s="44"/>
      <c r="E277" s="44"/>
      <c r="F277" s="44"/>
      <c r="G277" s="44"/>
      <c r="H277" s="44"/>
      <c r="I277" s="44"/>
      <c r="J277" s="1095"/>
      <c r="K277" s="1095"/>
      <c r="L277" s="1095"/>
      <c r="M277" s="1095"/>
    </row>
    <row r="278" spans="1:13">
      <c r="A278" s="44"/>
      <c r="B278" s="44"/>
      <c r="C278" s="44"/>
      <c r="D278" s="44"/>
      <c r="E278" s="44"/>
      <c r="F278" s="44"/>
      <c r="G278" s="44"/>
      <c r="H278" s="44"/>
      <c r="I278" s="44"/>
      <c r="J278" s="1095"/>
      <c r="K278" s="1095"/>
      <c r="L278" s="1095"/>
      <c r="M278" s="1095"/>
    </row>
    <row r="279" spans="1:13">
      <c r="A279" s="44"/>
      <c r="B279" s="44"/>
      <c r="C279" s="44"/>
      <c r="D279" s="44"/>
      <c r="E279" s="44"/>
      <c r="F279" s="44"/>
      <c r="G279" s="44"/>
      <c r="H279" s="44"/>
      <c r="I279" s="44"/>
      <c r="J279" s="1095"/>
      <c r="K279" s="1095"/>
      <c r="L279" s="1095"/>
      <c r="M279" s="1095"/>
    </row>
    <row r="280" spans="1:13">
      <c r="A280" s="44"/>
      <c r="B280" s="44"/>
      <c r="C280" s="44"/>
      <c r="D280" s="44"/>
      <c r="E280" s="44"/>
      <c r="F280" s="44"/>
      <c r="G280" s="44"/>
      <c r="H280" s="44"/>
      <c r="I280" s="44"/>
      <c r="J280" s="1095"/>
      <c r="K280" s="1095"/>
      <c r="L280" s="1095"/>
      <c r="M280" s="1095"/>
    </row>
    <row r="281" spans="1:13">
      <c r="A281" s="44"/>
      <c r="B281" s="44"/>
      <c r="C281" s="44"/>
      <c r="D281" s="44"/>
      <c r="E281" s="44"/>
      <c r="F281" s="44"/>
      <c r="G281" s="44"/>
      <c r="H281" s="44"/>
      <c r="I281" s="44"/>
      <c r="J281" s="1095"/>
      <c r="K281" s="1095"/>
      <c r="L281" s="1095"/>
      <c r="M281" s="1095"/>
    </row>
    <row r="282" spans="1:13">
      <c r="A282" s="44"/>
      <c r="B282" s="44"/>
      <c r="C282" s="44"/>
      <c r="D282" s="44"/>
      <c r="E282" s="44"/>
      <c r="F282" s="44"/>
      <c r="G282" s="44"/>
      <c r="H282" s="44"/>
      <c r="I282" s="44"/>
      <c r="J282" s="1095"/>
      <c r="K282" s="1095"/>
      <c r="L282" s="1095"/>
      <c r="M282" s="1095"/>
    </row>
    <row r="283" spans="1:13">
      <c r="A283" s="44"/>
      <c r="B283" s="44"/>
      <c r="C283" s="44"/>
      <c r="D283" s="44"/>
      <c r="E283" s="44"/>
      <c r="F283" s="44"/>
      <c r="G283" s="44"/>
      <c r="H283" s="44"/>
      <c r="I283" s="44"/>
      <c r="J283" s="1095"/>
      <c r="K283" s="1095"/>
      <c r="L283" s="1095"/>
      <c r="M283" s="1095"/>
    </row>
    <row r="284" spans="1:13">
      <c r="A284" s="44"/>
      <c r="B284" s="44"/>
      <c r="C284" s="44"/>
      <c r="D284" s="44"/>
      <c r="E284" s="44"/>
      <c r="F284" s="44"/>
      <c r="G284" s="44"/>
      <c r="H284" s="44"/>
      <c r="I284" s="44"/>
      <c r="J284" s="1095"/>
      <c r="K284" s="1095"/>
      <c r="L284" s="1095"/>
      <c r="M284" s="1095"/>
    </row>
    <row r="285" spans="1:13">
      <c r="A285" s="44"/>
      <c r="B285" s="44"/>
      <c r="C285" s="44"/>
      <c r="D285" s="44"/>
      <c r="E285" s="44"/>
      <c r="F285" s="44"/>
      <c r="G285" s="44"/>
      <c r="H285" s="44"/>
      <c r="I285" s="44"/>
      <c r="J285" s="1095"/>
      <c r="K285" s="1095"/>
      <c r="L285" s="1095"/>
      <c r="M285" s="1095"/>
    </row>
    <row r="286" spans="1:13">
      <c r="A286" s="44"/>
      <c r="B286" s="44"/>
      <c r="C286" s="44"/>
      <c r="D286" s="44"/>
      <c r="E286" s="44"/>
      <c r="F286" s="44"/>
      <c r="G286" s="44"/>
      <c r="H286" s="44"/>
      <c r="I286" s="44"/>
      <c r="J286" s="1095"/>
      <c r="K286" s="1095"/>
      <c r="L286" s="1095"/>
      <c r="M286" s="1095"/>
    </row>
    <row r="287" spans="1:13">
      <c r="A287" s="44"/>
      <c r="B287" s="44"/>
      <c r="C287" s="44"/>
      <c r="D287" s="44"/>
      <c r="E287" s="44"/>
      <c r="F287" s="44"/>
      <c r="G287" s="44"/>
      <c r="H287" s="44"/>
      <c r="I287" s="44"/>
      <c r="J287" s="1095"/>
      <c r="K287" s="1095"/>
      <c r="L287" s="1095"/>
      <c r="M287" s="1095"/>
    </row>
    <row r="288" spans="1:13">
      <c r="A288" s="44"/>
      <c r="B288" s="44"/>
      <c r="C288" s="44"/>
      <c r="D288" s="44"/>
      <c r="E288" s="44"/>
      <c r="F288" s="44"/>
      <c r="G288" s="44"/>
      <c r="H288" s="44"/>
      <c r="I288" s="44"/>
      <c r="J288" s="1095"/>
      <c r="K288" s="1095"/>
      <c r="L288" s="1095"/>
      <c r="M288" s="1095"/>
    </row>
    <row r="289" spans="1:13">
      <c r="A289" s="44"/>
      <c r="B289" s="44"/>
      <c r="C289" s="44"/>
      <c r="D289" s="44"/>
      <c r="E289" s="44"/>
      <c r="F289" s="44"/>
      <c r="G289" s="44"/>
      <c r="H289" s="44"/>
      <c r="I289" s="44"/>
      <c r="J289" s="1095"/>
      <c r="K289" s="1095"/>
      <c r="L289" s="1095"/>
      <c r="M289" s="1095"/>
    </row>
    <row r="290" spans="1:13">
      <c r="A290" s="44"/>
      <c r="B290" s="44"/>
      <c r="C290" s="44"/>
      <c r="D290" s="44"/>
      <c r="E290" s="44"/>
      <c r="F290" s="44"/>
      <c r="G290" s="44"/>
      <c r="H290" s="44"/>
      <c r="I290" s="44"/>
      <c r="J290" s="1095"/>
      <c r="K290" s="1095"/>
      <c r="L290" s="1095"/>
      <c r="M290" s="1095"/>
    </row>
    <row r="291" spans="1:13">
      <c r="A291" s="44"/>
      <c r="B291" s="44"/>
      <c r="C291" s="44"/>
      <c r="D291" s="44"/>
      <c r="E291" s="44"/>
      <c r="F291" s="44"/>
      <c r="G291" s="44"/>
      <c r="H291" s="44"/>
      <c r="I291" s="44"/>
      <c r="J291" s="1095"/>
      <c r="K291" s="1095"/>
      <c r="L291" s="1095"/>
      <c r="M291" s="1095"/>
    </row>
    <row r="292" spans="1:13">
      <c r="A292" s="44"/>
      <c r="B292" s="44"/>
      <c r="C292" s="44"/>
      <c r="D292" s="44"/>
      <c r="E292" s="44"/>
      <c r="F292" s="44"/>
      <c r="G292" s="44"/>
      <c r="H292" s="44"/>
      <c r="I292" s="44"/>
      <c r="J292" s="1095"/>
      <c r="K292" s="1095"/>
      <c r="L292" s="1095"/>
      <c r="M292" s="1095"/>
    </row>
    <row r="293" spans="1:13">
      <c r="A293" s="44"/>
      <c r="B293" s="44"/>
      <c r="C293" s="44"/>
      <c r="D293" s="44"/>
      <c r="E293" s="44"/>
      <c r="F293" s="44"/>
      <c r="G293" s="44"/>
      <c r="H293" s="44"/>
      <c r="I293" s="44"/>
      <c r="J293" s="1095"/>
      <c r="K293" s="1095"/>
      <c r="L293" s="1095"/>
      <c r="M293" s="1095"/>
    </row>
    <row r="294" spans="1:13">
      <c r="A294" s="44"/>
      <c r="B294" s="44"/>
      <c r="C294" s="44"/>
      <c r="D294" s="44"/>
      <c r="E294" s="44"/>
      <c r="F294" s="44"/>
      <c r="G294" s="44"/>
      <c r="H294" s="44"/>
      <c r="I294" s="44"/>
      <c r="J294" s="1095"/>
      <c r="K294" s="1095"/>
      <c r="L294" s="1095"/>
      <c r="M294" s="1095"/>
    </row>
    <row r="295" spans="1:13">
      <c r="A295" s="44"/>
      <c r="B295" s="44"/>
      <c r="C295" s="44"/>
      <c r="D295" s="44"/>
      <c r="E295" s="44"/>
      <c r="F295" s="44"/>
      <c r="G295" s="44"/>
      <c r="H295" s="44"/>
      <c r="I295" s="44"/>
      <c r="J295" s="1095"/>
      <c r="K295" s="1095"/>
      <c r="L295" s="1095"/>
      <c r="M295" s="1095"/>
    </row>
    <row r="296" spans="1:13">
      <c r="A296" s="44"/>
      <c r="B296" s="44"/>
      <c r="C296" s="44"/>
      <c r="D296" s="44"/>
      <c r="E296" s="44"/>
      <c r="F296" s="44"/>
      <c r="G296" s="44"/>
      <c r="H296" s="44"/>
      <c r="I296" s="44"/>
      <c r="J296" s="1095"/>
      <c r="K296" s="1095"/>
      <c r="L296" s="1095"/>
      <c r="M296" s="1095"/>
    </row>
    <row r="297" spans="1:13">
      <c r="A297" s="44"/>
      <c r="B297" s="44"/>
      <c r="C297" s="44"/>
      <c r="D297" s="44"/>
      <c r="E297" s="44"/>
      <c r="F297" s="44"/>
      <c r="G297" s="44"/>
      <c r="H297" s="44"/>
      <c r="I297" s="44"/>
      <c r="J297" s="1095"/>
      <c r="K297" s="1095"/>
      <c r="L297" s="1095"/>
      <c r="M297" s="1095"/>
    </row>
    <row r="298" spans="1:13">
      <c r="A298" s="44"/>
      <c r="B298" s="44"/>
      <c r="C298" s="44"/>
      <c r="D298" s="44"/>
      <c r="E298" s="44"/>
      <c r="F298" s="44"/>
      <c r="G298" s="44"/>
      <c r="H298" s="44"/>
      <c r="I298" s="44"/>
      <c r="J298" s="1095"/>
      <c r="K298" s="1095"/>
      <c r="L298" s="1095"/>
      <c r="M298" s="1095"/>
    </row>
    <row r="299" spans="1:13">
      <c r="A299" s="44"/>
      <c r="B299" s="44"/>
      <c r="C299" s="44"/>
      <c r="D299" s="44"/>
      <c r="E299" s="44"/>
      <c r="F299" s="44"/>
      <c r="G299" s="44"/>
      <c r="H299" s="44"/>
      <c r="I299" s="44"/>
      <c r="J299" s="1095"/>
      <c r="K299" s="1095"/>
      <c r="L299" s="1095"/>
      <c r="M299" s="1095"/>
    </row>
    <row r="300" spans="1:13">
      <c r="A300" s="44"/>
      <c r="B300" s="44"/>
      <c r="C300" s="44"/>
      <c r="D300" s="44"/>
      <c r="E300" s="44"/>
      <c r="F300" s="44"/>
      <c r="G300" s="44"/>
      <c r="H300" s="44"/>
      <c r="I300" s="44"/>
      <c r="J300" s="1095"/>
      <c r="K300" s="1095"/>
      <c r="L300" s="1095"/>
      <c r="M300" s="1095"/>
    </row>
    <row r="301" spans="1:13">
      <c r="A301" s="44"/>
      <c r="B301" s="44"/>
      <c r="C301" s="44"/>
      <c r="D301" s="44"/>
      <c r="E301" s="44"/>
      <c r="F301" s="44"/>
      <c r="G301" s="44"/>
      <c r="H301" s="44"/>
      <c r="I301" s="44"/>
      <c r="J301" s="1095"/>
      <c r="K301" s="1095"/>
      <c r="L301" s="1095"/>
      <c r="M301" s="1095"/>
    </row>
    <row r="302" spans="1:13">
      <c r="A302" s="44"/>
      <c r="B302" s="44"/>
      <c r="C302" s="44"/>
      <c r="D302" s="44"/>
      <c r="E302" s="44"/>
      <c r="F302" s="44"/>
      <c r="G302" s="44"/>
      <c r="H302" s="44"/>
      <c r="I302" s="44"/>
      <c r="J302" s="1095"/>
      <c r="K302" s="1095"/>
      <c r="L302" s="1095"/>
      <c r="M302" s="1095"/>
    </row>
    <row r="303" spans="1:13">
      <c r="A303" s="44"/>
      <c r="B303" s="44"/>
      <c r="C303" s="44"/>
      <c r="D303" s="44"/>
      <c r="E303" s="44"/>
      <c r="F303" s="44"/>
      <c r="G303" s="44"/>
      <c r="H303" s="44"/>
      <c r="I303" s="44"/>
      <c r="J303" s="1095"/>
      <c r="K303" s="1095"/>
      <c r="L303" s="1095"/>
      <c r="M303" s="1095"/>
    </row>
    <row r="304" spans="1:13">
      <c r="A304" s="44"/>
      <c r="B304" s="44"/>
      <c r="C304" s="44"/>
      <c r="D304" s="44"/>
      <c r="E304" s="44"/>
      <c r="F304" s="44"/>
      <c r="G304" s="44"/>
      <c r="H304" s="44"/>
      <c r="I304" s="44"/>
      <c r="J304" s="1095"/>
      <c r="K304" s="1095"/>
      <c r="L304" s="1095"/>
      <c r="M304" s="1095"/>
    </row>
    <row r="305" spans="1:13">
      <c r="A305" s="44"/>
      <c r="B305" s="44"/>
      <c r="C305" s="44"/>
      <c r="D305" s="44"/>
      <c r="E305" s="44"/>
      <c r="F305" s="44"/>
      <c r="G305" s="44"/>
      <c r="H305" s="44"/>
      <c r="I305" s="44"/>
      <c r="J305" s="1095"/>
      <c r="K305" s="1095"/>
      <c r="L305" s="1095"/>
      <c r="M305" s="1095"/>
    </row>
    <row r="306" spans="1:13">
      <c r="A306" s="44"/>
      <c r="B306" s="44"/>
      <c r="C306" s="44"/>
      <c r="D306" s="44"/>
      <c r="E306" s="44"/>
      <c r="F306" s="44"/>
      <c r="G306" s="44"/>
      <c r="H306" s="44"/>
      <c r="I306" s="44"/>
      <c r="J306" s="1095"/>
      <c r="K306" s="1095"/>
      <c r="L306" s="1095"/>
      <c r="M306" s="1095"/>
    </row>
    <row r="307" spans="1:13">
      <c r="A307" s="44"/>
      <c r="B307" s="44"/>
      <c r="C307" s="44"/>
      <c r="D307" s="44"/>
      <c r="E307" s="44"/>
      <c r="F307" s="44"/>
      <c r="G307" s="44"/>
      <c r="H307" s="44"/>
      <c r="I307" s="44"/>
      <c r="J307" s="1095"/>
      <c r="K307" s="1095"/>
      <c r="L307" s="1095"/>
      <c r="M307" s="1095"/>
    </row>
    <row r="308" spans="1:13">
      <c r="A308" s="44"/>
      <c r="B308" s="44"/>
      <c r="C308" s="44"/>
      <c r="D308" s="44"/>
      <c r="E308" s="44"/>
      <c r="F308" s="44"/>
      <c r="G308" s="44"/>
      <c r="H308" s="44"/>
      <c r="I308" s="44"/>
      <c r="J308" s="1095"/>
      <c r="K308" s="1095"/>
      <c r="L308" s="1095"/>
      <c r="M308" s="1095"/>
    </row>
    <row r="309" spans="1:13">
      <c r="A309" s="44"/>
      <c r="B309" s="44"/>
      <c r="C309" s="44"/>
      <c r="D309" s="44"/>
      <c r="E309" s="44"/>
      <c r="F309" s="44"/>
      <c r="G309" s="44"/>
      <c r="H309" s="44"/>
      <c r="I309" s="44"/>
      <c r="J309" s="1095"/>
      <c r="K309" s="1095"/>
      <c r="L309" s="1095"/>
      <c r="M309" s="1095"/>
    </row>
    <row r="310" spans="1:13">
      <c r="A310" s="44"/>
      <c r="B310" s="44"/>
      <c r="C310" s="44"/>
      <c r="D310" s="44"/>
      <c r="E310" s="44"/>
      <c r="F310" s="44"/>
      <c r="G310" s="44"/>
      <c r="H310" s="44"/>
      <c r="I310" s="44"/>
      <c r="J310" s="1095"/>
      <c r="K310" s="1095"/>
      <c r="L310" s="1095"/>
      <c r="M310" s="1095"/>
    </row>
    <row r="311" spans="1:13">
      <c r="A311" s="44"/>
      <c r="B311" s="44"/>
      <c r="C311" s="44"/>
      <c r="D311" s="44"/>
      <c r="E311" s="44"/>
      <c r="F311" s="44"/>
      <c r="G311" s="44"/>
      <c r="H311" s="44"/>
      <c r="I311" s="44"/>
      <c r="J311" s="1095"/>
      <c r="K311" s="1095"/>
      <c r="L311" s="1095"/>
      <c r="M311" s="1095"/>
    </row>
    <row r="312" spans="1:13">
      <c r="A312" s="44"/>
      <c r="B312" s="44"/>
      <c r="C312" s="44"/>
      <c r="D312" s="44"/>
      <c r="E312" s="44"/>
      <c r="F312" s="44"/>
      <c r="G312" s="44"/>
      <c r="H312" s="44"/>
      <c r="I312" s="44"/>
      <c r="J312" s="1095"/>
      <c r="K312" s="1095"/>
      <c r="L312" s="1095"/>
      <c r="M312" s="1095"/>
    </row>
    <row r="313" spans="1:13">
      <c r="A313" s="44"/>
      <c r="B313" s="44"/>
      <c r="C313" s="44"/>
      <c r="D313" s="44"/>
      <c r="E313" s="44"/>
      <c r="F313" s="44"/>
      <c r="G313" s="44"/>
      <c r="H313" s="44"/>
      <c r="I313" s="44"/>
      <c r="J313" s="1095"/>
      <c r="K313" s="1095"/>
      <c r="L313" s="1095"/>
      <c r="M313" s="1095"/>
    </row>
    <row r="314" spans="1:13">
      <c r="A314" s="44"/>
      <c r="B314" s="44"/>
      <c r="C314" s="44"/>
      <c r="D314" s="44"/>
      <c r="E314" s="44"/>
      <c r="F314" s="44"/>
      <c r="G314" s="44"/>
      <c r="H314" s="44"/>
      <c r="I314" s="44"/>
      <c r="J314" s="1095"/>
      <c r="K314" s="1095"/>
      <c r="L314" s="1095"/>
      <c r="M314" s="1095"/>
    </row>
    <row r="315" spans="1:13">
      <c r="A315" s="44"/>
      <c r="B315" s="44"/>
      <c r="C315" s="44"/>
      <c r="D315" s="44"/>
      <c r="E315" s="44"/>
      <c r="F315" s="44"/>
      <c r="G315" s="44"/>
      <c r="H315" s="44"/>
      <c r="I315" s="44"/>
      <c r="J315" s="1095"/>
      <c r="K315" s="1095"/>
      <c r="L315" s="1095"/>
      <c r="M315" s="1095"/>
    </row>
    <row r="316" spans="1:13">
      <c r="A316" s="44"/>
      <c r="B316" s="44"/>
      <c r="C316" s="44"/>
      <c r="D316" s="44"/>
      <c r="E316" s="44"/>
      <c r="F316" s="44"/>
      <c r="G316" s="44"/>
      <c r="H316" s="44"/>
      <c r="I316" s="44"/>
      <c r="J316" s="1095"/>
      <c r="K316" s="1095"/>
      <c r="L316" s="1095"/>
      <c r="M316" s="1095"/>
    </row>
    <row r="317" spans="1:13">
      <c r="A317" s="44"/>
      <c r="B317" s="44"/>
      <c r="C317" s="44"/>
      <c r="D317" s="44"/>
      <c r="E317" s="44"/>
      <c r="F317" s="44"/>
      <c r="G317" s="44"/>
      <c r="H317" s="44"/>
      <c r="I317" s="44"/>
      <c r="J317" s="1095"/>
      <c r="K317" s="1095"/>
      <c r="L317" s="1095"/>
      <c r="M317" s="1095"/>
    </row>
    <row r="318" spans="1:13">
      <c r="A318" s="44"/>
      <c r="B318" s="44"/>
      <c r="C318" s="44"/>
      <c r="D318" s="44"/>
      <c r="E318" s="44"/>
      <c r="F318" s="44"/>
      <c r="G318" s="44"/>
      <c r="H318" s="44"/>
      <c r="I318" s="44"/>
      <c r="J318" s="1095"/>
      <c r="K318" s="1095"/>
      <c r="L318" s="1095"/>
      <c r="M318" s="1095"/>
    </row>
    <row r="319" spans="1:13">
      <c r="A319" s="44"/>
      <c r="B319" s="44"/>
      <c r="C319" s="44"/>
      <c r="D319" s="44"/>
      <c r="E319" s="44"/>
      <c r="F319" s="44"/>
      <c r="G319" s="44"/>
      <c r="H319" s="44"/>
      <c r="I319" s="44"/>
      <c r="J319" s="1095"/>
      <c r="K319" s="1095"/>
      <c r="L319" s="1095"/>
      <c r="M319" s="1095"/>
    </row>
    <row r="320" spans="1:13">
      <c r="A320" s="44"/>
      <c r="B320" s="44"/>
      <c r="C320" s="44"/>
      <c r="D320" s="44"/>
      <c r="E320" s="44"/>
      <c r="F320" s="44"/>
      <c r="G320" s="44"/>
      <c r="H320" s="44"/>
      <c r="I320" s="44"/>
      <c r="J320" s="1095"/>
      <c r="K320" s="1095"/>
      <c r="L320" s="1095"/>
      <c r="M320" s="1095"/>
    </row>
    <row r="321" spans="1:13">
      <c r="A321" s="44"/>
      <c r="B321" s="44"/>
      <c r="C321" s="44"/>
      <c r="D321" s="44"/>
      <c r="E321" s="44"/>
      <c r="F321" s="44"/>
      <c r="G321" s="44"/>
      <c r="H321" s="44"/>
      <c r="I321" s="44"/>
      <c r="J321" s="1095"/>
      <c r="K321" s="1095"/>
      <c r="L321" s="1095"/>
      <c r="M321" s="1095"/>
    </row>
    <row r="322" spans="1:13">
      <c r="A322" s="44"/>
      <c r="B322" s="44"/>
      <c r="C322" s="44"/>
      <c r="D322" s="44"/>
      <c r="E322" s="44"/>
      <c r="F322" s="44"/>
      <c r="G322" s="44"/>
      <c r="H322" s="44"/>
      <c r="I322" s="44"/>
      <c r="J322" s="1095"/>
      <c r="K322" s="1095"/>
      <c r="L322" s="1095"/>
      <c r="M322" s="1095"/>
    </row>
    <row r="323" spans="1:13">
      <c r="A323" s="44"/>
      <c r="B323" s="44"/>
      <c r="C323" s="44"/>
      <c r="D323" s="44"/>
      <c r="E323" s="44"/>
      <c r="F323" s="44"/>
      <c r="G323" s="44"/>
      <c r="H323" s="44"/>
      <c r="I323" s="44"/>
      <c r="J323" s="1095"/>
      <c r="K323" s="1095"/>
      <c r="L323" s="1095"/>
      <c r="M323" s="1095"/>
    </row>
    <row r="324" spans="1:13">
      <c r="A324" s="44"/>
      <c r="B324" s="44"/>
      <c r="C324" s="44"/>
      <c r="D324" s="44"/>
      <c r="E324" s="44"/>
      <c r="F324" s="44"/>
      <c r="G324" s="44"/>
      <c r="H324" s="44"/>
      <c r="I324" s="44"/>
      <c r="J324" s="1095"/>
      <c r="K324" s="1095"/>
      <c r="L324" s="1095"/>
      <c r="M324" s="1095"/>
    </row>
    <row r="325" spans="1:13">
      <c r="A325" s="44"/>
      <c r="B325" s="44"/>
      <c r="C325" s="44"/>
      <c r="D325" s="44"/>
      <c r="E325" s="44"/>
      <c r="F325" s="44"/>
      <c r="G325" s="44"/>
      <c r="H325" s="44"/>
      <c r="I325" s="44"/>
      <c r="J325" s="1095"/>
      <c r="K325" s="1095"/>
      <c r="L325" s="1095"/>
      <c r="M325" s="1095"/>
    </row>
    <row r="326" spans="1:13">
      <c r="A326" s="44"/>
      <c r="B326" s="44"/>
      <c r="C326" s="44"/>
      <c r="D326" s="44"/>
      <c r="E326" s="44"/>
      <c r="F326" s="44"/>
      <c r="G326" s="44"/>
      <c r="H326" s="44"/>
      <c r="I326" s="44"/>
      <c r="J326" s="1095"/>
      <c r="K326" s="1095"/>
      <c r="L326" s="1095"/>
      <c r="M326" s="1095"/>
    </row>
    <row r="327" spans="1:13">
      <c r="A327" s="44"/>
      <c r="B327" s="44"/>
      <c r="C327" s="44"/>
      <c r="D327" s="44"/>
      <c r="E327" s="44"/>
      <c r="F327" s="44"/>
      <c r="G327" s="44"/>
      <c r="H327" s="44"/>
      <c r="I327" s="44"/>
      <c r="J327" s="1095"/>
      <c r="K327" s="1095"/>
      <c r="L327" s="1095"/>
      <c r="M327" s="1095"/>
    </row>
    <row r="328" spans="1:13">
      <c r="A328" s="44"/>
      <c r="B328" s="44"/>
      <c r="C328" s="44"/>
      <c r="D328" s="44"/>
      <c r="E328" s="44"/>
      <c r="F328" s="44"/>
      <c r="G328" s="44"/>
      <c r="H328" s="44"/>
      <c r="I328" s="44"/>
      <c r="J328" s="1095"/>
      <c r="K328" s="1095"/>
      <c r="L328" s="1095"/>
      <c r="M328" s="1095"/>
    </row>
    <row r="329" spans="1:13">
      <c r="A329" s="44"/>
      <c r="B329" s="44"/>
      <c r="C329" s="44"/>
      <c r="D329" s="44"/>
      <c r="E329" s="44"/>
      <c r="F329" s="44"/>
      <c r="G329" s="44"/>
      <c r="H329" s="44"/>
      <c r="I329" s="44"/>
      <c r="J329" s="1095"/>
      <c r="K329" s="1095"/>
      <c r="L329" s="1095"/>
      <c r="M329" s="1095"/>
    </row>
    <row r="330" spans="1:13">
      <c r="A330" s="44"/>
      <c r="B330" s="44"/>
      <c r="C330" s="44"/>
      <c r="D330" s="44"/>
      <c r="E330" s="44"/>
      <c r="F330" s="44"/>
      <c r="G330" s="44"/>
      <c r="H330" s="44"/>
      <c r="I330" s="44"/>
      <c r="J330" s="1095"/>
      <c r="K330" s="1095"/>
      <c r="L330" s="1095"/>
      <c r="M330" s="1095"/>
    </row>
    <row r="331" spans="1:13">
      <c r="A331" s="44"/>
      <c r="B331" s="44"/>
      <c r="C331" s="44"/>
      <c r="D331" s="44"/>
      <c r="E331" s="44"/>
      <c r="F331" s="44"/>
      <c r="G331" s="44"/>
      <c r="H331" s="44"/>
      <c r="I331" s="44"/>
      <c r="J331" s="1095"/>
      <c r="K331" s="1095"/>
      <c r="L331" s="1095"/>
      <c r="M331" s="1095"/>
    </row>
    <row r="332" spans="1:13">
      <c r="A332" s="44"/>
      <c r="B332" s="44"/>
      <c r="C332" s="44"/>
      <c r="D332" s="44"/>
      <c r="E332" s="44"/>
      <c r="F332" s="44"/>
      <c r="G332" s="44"/>
      <c r="H332" s="44"/>
      <c r="I332" s="44"/>
      <c r="J332" s="1095"/>
      <c r="K332" s="1095"/>
      <c r="L332" s="1095"/>
      <c r="M332" s="1095"/>
    </row>
    <row r="333" spans="1:13">
      <c r="A333" s="44"/>
      <c r="B333" s="44"/>
      <c r="C333" s="44"/>
      <c r="D333" s="44"/>
      <c r="E333" s="44"/>
      <c r="F333" s="44"/>
      <c r="G333" s="44"/>
      <c r="H333" s="44"/>
      <c r="I333" s="44"/>
      <c r="J333" s="1095"/>
      <c r="K333" s="1095"/>
      <c r="L333" s="1095"/>
      <c r="M333" s="1095"/>
    </row>
    <row r="334" spans="1:13">
      <c r="A334" s="44"/>
      <c r="B334" s="44"/>
      <c r="C334" s="44"/>
      <c r="D334" s="44"/>
      <c r="E334" s="44"/>
      <c r="F334" s="44"/>
      <c r="G334" s="44"/>
      <c r="H334" s="44"/>
      <c r="I334" s="44"/>
      <c r="J334" s="1095"/>
      <c r="K334" s="1095"/>
      <c r="L334" s="1095"/>
      <c r="M334" s="1095"/>
    </row>
    <row r="335" spans="1:13">
      <c r="A335" s="44"/>
      <c r="B335" s="44"/>
      <c r="C335" s="44"/>
      <c r="D335" s="44"/>
      <c r="E335" s="44"/>
      <c r="F335" s="44"/>
      <c r="G335" s="44"/>
      <c r="H335" s="44"/>
      <c r="I335" s="44"/>
      <c r="J335" s="1095"/>
      <c r="K335" s="1095"/>
      <c r="L335" s="1095"/>
      <c r="M335" s="1095"/>
    </row>
    <row r="336" spans="1:13">
      <c r="A336" s="44"/>
      <c r="B336" s="44"/>
      <c r="C336" s="44"/>
      <c r="D336" s="44"/>
      <c r="E336" s="44"/>
      <c r="F336" s="44"/>
      <c r="G336" s="44"/>
      <c r="H336" s="44"/>
      <c r="I336" s="44"/>
      <c r="J336" s="1095"/>
      <c r="K336" s="1095"/>
      <c r="L336" s="1095"/>
      <c r="M336" s="1095"/>
    </row>
    <row r="337" spans="1:13">
      <c r="A337" s="44"/>
      <c r="B337" s="44"/>
      <c r="C337" s="44"/>
      <c r="D337" s="44"/>
      <c r="E337" s="44"/>
      <c r="F337" s="44"/>
      <c r="G337" s="44"/>
      <c r="H337" s="44"/>
      <c r="I337" s="44"/>
      <c r="J337" s="1095"/>
      <c r="K337" s="1095"/>
      <c r="L337" s="1095"/>
      <c r="M337" s="1095"/>
    </row>
    <row r="338" spans="1:13">
      <c r="A338" s="44"/>
      <c r="B338" s="44"/>
      <c r="C338" s="44"/>
      <c r="D338" s="44"/>
      <c r="E338" s="44"/>
      <c r="F338" s="44"/>
      <c r="G338" s="44"/>
      <c r="H338" s="44"/>
      <c r="I338" s="44"/>
      <c r="J338" s="1095"/>
      <c r="K338" s="1095"/>
      <c r="L338" s="1095"/>
      <c r="M338" s="1095"/>
    </row>
    <row r="339" spans="1:13">
      <c r="A339" s="44"/>
      <c r="B339" s="44"/>
      <c r="C339" s="44"/>
      <c r="D339" s="44"/>
      <c r="E339" s="44"/>
      <c r="F339" s="44"/>
      <c r="G339" s="44"/>
      <c r="H339" s="44"/>
      <c r="I339" s="44"/>
      <c r="J339" s="1095"/>
      <c r="K339" s="1095"/>
      <c r="L339" s="1095"/>
      <c r="M339" s="1095"/>
    </row>
    <row r="340" spans="1:13">
      <c r="A340" s="44"/>
      <c r="B340" s="44"/>
      <c r="C340" s="44"/>
      <c r="D340" s="44"/>
      <c r="E340" s="44"/>
      <c r="F340" s="44"/>
      <c r="G340" s="44"/>
      <c r="H340" s="44"/>
      <c r="I340" s="44"/>
      <c r="J340" s="1095"/>
      <c r="K340" s="1095"/>
      <c r="L340" s="1095"/>
      <c r="M340" s="1095"/>
    </row>
    <row r="341" spans="1:13">
      <c r="A341" s="44"/>
      <c r="B341" s="44"/>
      <c r="C341" s="44"/>
      <c r="D341" s="44"/>
      <c r="E341" s="44"/>
      <c r="F341" s="44"/>
      <c r="G341" s="44"/>
      <c r="H341" s="44"/>
      <c r="I341" s="44"/>
      <c r="J341" s="1095"/>
      <c r="K341" s="1095"/>
      <c r="L341" s="1095"/>
      <c r="M341" s="1095"/>
    </row>
    <row r="342" spans="1:13">
      <c r="A342" s="44"/>
      <c r="B342" s="44"/>
      <c r="C342" s="44"/>
      <c r="D342" s="44"/>
      <c r="E342" s="44"/>
      <c r="F342" s="44"/>
      <c r="G342" s="44"/>
      <c r="H342" s="44"/>
      <c r="I342" s="44"/>
      <c r="J342" s="1095"/>
      <c r="K342" s="1095"/>
      <c r="L342" s="1095"/>
      <c r="M342" s="1095"/>
    </row>
    <row r="343" spans="1:13">
      <c r="A343" s="44"/>
      <c r="B343" s="44"/>
      <c r="C343" s="44"/>
      <c r="D343" s="44"/>
      <c r="E343" s="44"/>
      <c r="F343" s="44"/>
      <c r="G343" s="44"/>
      <c r="H343" s="44"/>
      <c r="I343" s="44"/>
      <c r="J343" s="1095"/>
      <c r="K343" s="1095"/>
      <c r="L343" s="1095"/>
      <c r="M343" s="1095"/>
    </row>
    <row r="344" spans="1:13">
      <c r="A344" s="44"/>
      <c r="B344" s="44"/>
      <c r="C344" s="44"/>
      <c r="D344" s="44"/>
      <c r="E344" s="44"/>
      <c r="F344" s="44"/>
      <c r="G344" s="44"/>
      <c r="H344" s="44"/>
      <c r="I344" s="44"/>
      <c r="J344" s="1095"/>
      <c r="K344" s="1095"/>
      <c r="L344" s="1095"/>
      <c r="M344" s="1095"/>
    </row>
    <row r="345" spans="1:13">
      <c r="A345" s="44"/>
      <c r="B345" s="44"/>
      <c r="C345" s="44"/>
      <c r="D345" s="44"/>
      <c r="E345" s="44"/>
      <c r="F345" s="44"/>
      <c r="G345" s="44"/>
      <c r="H345" s="44"/>
      <c r="I345" s="44"/>
      <c r="J345" s="1095"/>
      <c r="K345" s="1095"/>
      <c r="L345" s="1095"/>
      <c r="M345" s="1095"/>
    </row>
    <row r="346" spans="1:13">
      <c r="A346" s="44"/>
      <c r="B346" s="44"/>
      <c r="C346" s="44"/>
      <c r="D346" s="44"/>
      <c r="E346" s="44"/>
      <c r="F346" s="44"/>
      <c r="G346" s="44"/>
      <c r="H346" s="44"/>
      <c r="I346" s="44"/>
      <c r="J346" s="1095"/>
      <c r="K346" s="1095"/>
      <c r="L346" s="1095"/>
      <c r="M346" s="1095"/>
    </row>
    <row r="347" spans="1:13">
      <c r="A347" s="44"/>
      <c r="B347" s="44"/>
      <c r="C347" s="44"/>
      <c r="D347" s="44"/>
      <c r="E347" s="44"/>
      <c r="F347" s="44"/>
      <c r="G347" s="44"/>
      <c r="H347" s="44"/>
      <c r="I347" s="44"/>
      <c r="J347" s="1095"/>
      <c r="K347" s="1095"/>
      <c r="L347" s="1095"/>
      <c r="M347" s="1095"/>
    </row>
    <row r="348" spans="1:13">
      <c r="A348" s="44"/>
      <c r="B348" s="44"/>
      <c r="C348" s="44"/>
      <c r="D348" s="44"/>
      <c r="E348" s="44"/>
      <c r="F348" s="44"/>
      <c r="G348" s="44"/>
      <c r="H348" s="44"/>
      <c r="I348" s="44"/>
      <c r="J348" s="1095"/>
      <c r="K348" s="1095"/>
      <c r="L348" s="1095"/>
      <c r="M348" s="1095"/>
    </row>
    <row r="349" spans="1:13">
      <c r="A349" s="44"/>
      <c r="B349" s="44"/>
      <c r="C349" s="44"/>
      <c r="D349" s="44"/>
      <c r="E349" s="44"/>
      <c r="F349" s="44"/>
      <c r="G349" s="44"/>
      <c r="H349" s="44"/>
      <c r="I349" s="44"/>
      <c r="J349" s="1095"/>
      <c r="K349" s="1095"/>
      <c r="L349" s="1095"/>
      <c r="M349" s="1095"/>
    </row>
    <row r="350" spans="1:13">
      <c r="A350" s="44"/>
      <c r="B350" s="44"/>
      <c r="C350" s="44"/>
      <c r="D350" s="44"/>
      <c r="E350" s="44"/>
      <c r="F350" s="44"/>
      <c r="G350" s="44"/>
      <c r="H350" s="44"/>
      <c r="I350" s="44"/>
      <c r="J350" s="1095"/>
      <c r="K350" s="1095"/>
      <c r="L350" s="1095"/>
      <c r="M350" s="1095"/>
    </row>
    <row r="351" spans="1:13">
      <c r="A351" s="44"/>
      <c r="B351" s="44"/>
      <c r="C351" s="44"/>
      <c r="D351" s="44"/>
      <c r="E351" s="44"/>
      <c r="F351" s="44"/>
      <c r="G351" s="44"/>
      <c r="H351" s="44"/>
      <c r="I351" s="44"/>
      <c r="J351" s="1095"/>
      <c r="K351" s="1095"/>
      <c r="L351" s="1095"/>
      <c r="M351" s="1095"/>
    </row>
    <row r="352" spans="1:13">
      <c r="A352" s="44"/>
      <c r="B352" s="44"/>
      <c r="C352" s="44"/>
      <c r="D352" s="44"/>
      <c r="E352" s="44"/>
      <c r="F352" s="44"/>
      <c r="G352" s="44"/>
      <c r="H352" s="44"/>
      <c r="I352" s="44"/>
      <c r="J352" s="1095"/>
      <c r="K352" s="1095"/>
      <c r="L352" s="1095"/>
      <c r="M352" s="1095"/>
    </row>
    <row r="353" spans="1:13">
      <c r="A353" s="44"/>
      <c r="B353" s="44"/>
      <c r="C353" s="44"/>
      <c r="D353" s="44"/>
      <c r="E353" s="44"/>
      <c r="F353" s="44"/>
      <c r="G353" s="44"/>
      <c r="H353" s="44"/>
      <c r="I353" s="44"/>
      <c r="J353" s="1095"/>
      <c r="K353" s="1095"/>
      <c r="L353" s="1095"/>
      <c r="M353" s="1095"/>
    </row>
    <row r="354" spans="1:13">
      <c r="A354" s="44"/>
      <c r="B354" s="44"/>
      <c r="C354" s="44"/>
      <c r="D354" s="44"/>
      <c r="E354" s="44"/>
      <c r="F354" s="44"/>
      <c r="G354" s="44"/>
      <c r="H354" s="44"/>
      <c r="I354" s="44"/>
      <c r="J354" s="1095"/>
      <c r="K354" s="1095"/>
      <c r="L354" s="1095"/>
      <c r="M354" s="1095"/>
    </row>
    <row r="355" spans="1:13">
      <c r="A355" s="44"/>
      <c r="B355" s="44"/>
      <c r="C355" s="44"/>
      <c r="D355" s="44"/>
      <c r="E355" s="44"/>
      <c r="F355" s="44"/>
      <c r="G355" s="44"/>
      <c r="H355" s="44"/>
      <c r="I355" s="44"/>
      <c r="J355" s="1095"/>
      <c r="K355" s="1095"/>
      <c r="L355" s="1095"/>
      <c r="M355" s="1095"/>
    </row>
    <row r="356" spans="1:13">
      <c r="A356" s="44"/>
      <c r="B356" s="44"/>
      <c r="C356" s="44"/>
      <c r="D356" s="44"/>
      <c r="E356" s="44"/>
      <c r="F356" s="44"/>
      <c r="G356" s="44"/>
      <c r="H356" s="44"/>
      <c r="I356" s="44"/>
      <c r="J356" s="1095"/>
      <c r="K356" s="1095"/>
      <c r="L356" s="1095"/>
      <c r="M356" s="1095"/>
    </row>
    <row r="357" spans="1:13">
      <c r="A357" s="44"/>
      <c r="B357" s="44"/>
      <c r="C357" s="44"/>
      <c r="D357" s="44"/>
      <c r="E357" s="44"/>
      <c r="F357" s="44"/>
      <c r="G357" s="44"/>
      <c r="H357" s="44"/>
      <c r="I357" s="44"/>
      <c r="J357" s="1095"/>
      <c r="K357" s="1095"/>
      <c r="L357" s="1095"/>
      <c r="M357" s="1095"/>
    </row>
    <row r="358" spans="1:13">
      <c r="A358" s="44"/>
      <c r="B358" s="44"/>
      <c r="C358" s="44"/>
      <c r="D358" s="44"/>
      <c r="E358" s="44"/>
      <c r="F358" s="44"/>
      <c r="G358" s="44"/>
      <c r="H358" s="44"/>
      <c r="I358" s="44"/>
      <c r="J358" s="1095"/>
      <c r="K358" s="1095"/>
      <c r="L358" s="1095"/>
      <c r="M358" s="1095"/>
    </row>
    <row r="359" spans="1:13">
      <c r="A359" s="44"/>
      <c r="B359" s="44"/>
      <c r="C359" s="44"/>
      <c r="D359" s="44"/>
      <c r="E359" s="44"/>
      <c r="F359" s="44"/>
      <c r="G359" s="44"/>
      <c r="H359" s="44"/>
      <c r="I359" s="44"/>
      <c r="J359" s="1095"/>
      <c r="K359" s="1095"/>
      <c r="L359" s="1095"/>
      <c r="M359" s="1095"/>
    </row>
    <row r="360" spans="1:13">
      <c r="A360" s="44"/>
      <c r="B360" s="44"/>
      <c r="C360" s="44"/>
      <c r="D360" s="44"/>
      <c r="E360" s="44"/>
      <c r="F360" s="44"/>
      <c r="G360" s="44"/>
      <c r="H360" s="44"/>
      <c r="I360" s="44"/>
      <c r="J360" s="1095"/>
      <c r="K360" s="1095"/>
      <c r="L360" s="1095"/>
      <c r="M360" s="1095"/>
    </row>
    <row r="361" spans="1:13">
      <c r="A361" s="44"/>
      <c r="B361" s="44"/>
      <c r="C361" s="44"/>
      <c r="D361" s="44"/>
      <c r="E361" s="44"/>
      <c r="F361" s="44"/>
      <c r="G361" s="44"/>
      <c r="H361" s="44"/>
      <c r="I361" s="44"/>
      <c r="J361" s="1095"/>
      <c r="K361" s="1095"/>
      <c r="L361" s="1095"/>
      <c r="M361" s="1095"/>
    </row>
    <row r="362" spans="1:13">
      <c r="A362" s="44"/>
      <c r="B362" s="44"/>
      <c r="C362" s="44"/>
      <c r="D362" s="44"/>
      <c r="E362" s="44"/>
      <c r="F362" s="44"/>
      <c r="G362" s="44"/>
      <c r="H362" s="44"/>
      <c r="I362" s="44"/>
      <c r="J362" s="1095"/>
      <c r="K362" s="1095"/>
      <c r="L362" s="1095"/>
      <c r="M362" s="1095"/>
    </row>
    <row r="363" spans="1:13">
      <c r="A363" s="44"/>
      <c r="B363" s="44"/>
      <c r="C363" s="44"/>
      <c r="D363" s="44"/>
      <c r="E363" s="44"/>
      <c r="F363" s="44"/>
      <c r="G363" s="44"/>
      <c r="H363" s="44"/>
      <c r="I363" s="44"/>
      <c r="J363" s="1095"/>
      <c r="K363" s="1095"/>
      <c r="L363" s="1095"/>
      <c r="M363" s="1095"/>
    </row>
    <row r="364" spans="1:13">
      <c r="A364" s="44"/>
      <c r="B364" s="44"/>
      <c r="C364" s="44"/>
      <c r="D364" s="44"/>
      <c r="E364" s="44"/>
      <c r="F364" s="44"/>
      <c r="G364" s="44"/>
      <c r="H364" s="44"/>
      <c r="I364" s="44"/>
      <c r="J364" s="1095"/>
      <c r="K364" s="1095"/>
      <c r="L364" s="1095"/>
      <c r="M364" s="1095"/>
    </row>
    <row r="365" spans="1:13">
      <c r="A365" s="44"/>
      <c r="B365" s="44"/>
      <c r="C365" s="44"/>
      <c r="D365" s="44"/>
      <c r="E365" s="44"/>
      <c r="F365" s="44"/>
      <c r="G365" s="44"/>
      <c r="H365" s="44"/>
      <c r="I365" s="44"/>
      <c r="J365" s="1095"/>
      <c r="K365" s="1095"/>
      <c r="L365" s="1095"/>
      <c r="M365" s="1095"/>
    </row>
    <row r="366" spans="1:13">
      <c r="A366" s="44"/>
      <c r="B366" s="44"/>
      <c r="C366" s="44"/>
      <c r="D366" s="44"/>
      <c r="E366" s="44"/>
      <c r="F366" s="44"/>
      <c r="G366" s="44"/>
      <c r="H366" s="44"/>
      <c r="I366" s="44"/>
      <c r="J366" s="1095"/>
      <c r="K366" s="1095"/>
      <c r="L366" s="1095"/>
      <c r="M366" s="1095"/>
    </row>
    <row r="367" spans="1:13">
      <c r="A367" s="44"/>
      <c r="B367" s="44"/>
      <c r="C367" s="44"/>
      <c r="D367" s="44"/>
      <c r="E367" s="44"/>
      <c r="F367" s="44"/>
      <c r="G367" s="44"/>
      <c r="H367" s="44"/>
      <c r="I367" s="44"/>
      <c r="J367" s="1095"/>
      <c r="K367" s="1095"/>
      <c r="L367" s="1095"/>
      <c r="M367" s="1095"/>
    </row>
    <row r="368" spans="1:13">
      <c r="A368" s="44"/>
      <c r="B368" s="44"/>
      <c r="C368" s="44"/>
      <c r="D368" s="44"/>
      <c r="E368" s="44"/>
      <c r="F368" s="44"/>
      <c r="G368" s="44"/>
      <c r="H368" s="44"/>
      <c r="I368" s="44"/>
      <c r="J368" s="1095"/>
      <c r="K368" s="1095"/>
      <c r="L368" s="1095"/>
      <c r="M368" s="1095"/>
    </row>
    <row r="369" spans="1:13">
      <c r="A369" s="44"/>
      <c r="B369" s="44"/>
      <c r="C369" s="44"/>
      <c r="D369" s="44"/>
      <c r="E369" s="44"/>
      <c r="F369" s="44"/>
      <c r="G369" s="44"/>
      <c r="H369" s="44"/>
      <c r="I369" s="44"/>
      <c r="J369" s="1095"/>
      <c r="K369" s="1095"/>
      <c r="L369" s="1095"/>
      <c r="M369" s="1095"/>
    </row>
    <row r="370" spans="1:13">
      <c r="A370" s="44"/>
      <c r="B370" s="44"/>
      <c r="C370" s="44"/>
      <c r="D370" s="44"/>
      <c r="E370" s="44"/>
      <c r="F370" s="44"/>
      <c r="G370" s="44"/>
      <c r="H370" s="44"/>
      <c r="I370" s="44"/>
      <c r="J370" s="1095"/>
      <c r="K370" s="1095"/>
      <c r="L370" s="1095"/>
      <c r="M370" s="1095"/>
    </row>
    <row r="371" spans="1:13">
      <c r="A371" s="44"/>
      <c r="B371" s="44"/>
      <c r="C371" s="44"/>
      <c r="D371" s="44"/>
      <c r="E371" s="44"/>
      <c r="F371" s="44"/>
      <c r="G371" s="44"/>
      <c r="H371" s="44"/>
      <c r="I371" s="44"/>
      <c r="J371" s="1095"/>
      <c r="K371" s="1095"/>
      <c r="L371" s="1095"/>
      <c r="M371" s="1095"/>
    </row>
    <row r="372" spans="1:13">
      <c r="A372" s="44"/>
      <c r="B372" s="44"/>
      <c r="C372" s="44"/>
      <c r="D372" s="44"/>
      <c r="E372" s="44"/>
      <c r="F372" s="44"/>
      <c r="G372" s="44"/>
      <c r="H372" s="44"/>
      <c r="I372" s="44"/>
      <c r="J372" s="1095"/>
      <c r="K372" s="1095"/>
      <c r="L372" s="1095"/>
      <c r="M372" s="1095"/>
    </row>
    <row r="373" spans="1:13">
      <c r="A373" s="44"/>
      <c r="B373" s="44"/>
      <c r="C373" s="44"/>
      <c r="D373" s="44"/>
      <c r="E373" s="44"/>
      <c r="F373" s="44"/>
      <c r="G373" s="44"/>
      <c r="H373" s="44"/>
      <c r="I373" s="44"/>
      <c r="J373" s="1095"/>
      <c r="K373" s="1095"/>
      <c r="L373" s="1095"/>
      <c r="M373" s="1095"/>
    </row>
    <row r="374" spans="1:13">
      <c r="A374" s="44"/>
      <c r="B374" s="44"/>
      <c r="C374" s="44"/>
      <c r="D374" s="44"/>
      <c r="E374" s="44"/>
      <c r="F374" s="44"/>
      <c r="G374" s="44"/>
      <c r="H374" s="44"/>
      <c r="I374" s="44"/>
      <c r="J374" s="1095"/>
      <c r="K374" s="1095"/>
      <c r="L374" s="1095"/>
      <c r="M374" s="1095"/>
    </row>
    <row r="375" spans="1:13">
      <c r="A375" s="44"/>
      <c r="B375" s="44"/>
      <c r="C375" s="44"/>
      <c r="D375" s="44"/>
      <c r="E375" s="44"/>
      <c r="F375" s="44"/>
      <c r="G375" s="44"/>
      <c r="H375" s="44"/>
      <c r="I375" s="44"/>
      <c r="J375" s="1095"/>
      <c r="K375" s="1095"/>
      <c r="L375" s="1095"/>
      <c r="M375" s="1095"/>
    </row>
    <row r="376" spans="1:13">
      <c r="A376" s="44"/>
      <c r="B376" s="44"/>
      <c r="C376" s="44"/>
      <c r="D376" s="44"/>
      <c r="E376" s="44"/>
      <c r="F376" s="44"/>
      <c r="G376" s="44"/>
      <c r="H376" s="44"/>
      <c r="I376" s="44"/>
      <c r="J376" s="1095"/>
      <c r="K376" s="1095"/>
      <c r="L376" s="1095"/>
      <c r="M376" s="1095"/>
    </row>
    <row r="377" spans="1:13">
      <c r="A377" s="44"/>
      <c r="B377" s="44"/>
      <c r="C377" s="44"/>
      <c r="D377" s="44"/>
      <c r="E377" s="44"/>
      <c r="F377" s="44"/>
      <c r="G377" s="44"/>
      <c r="H377" s="44"/>
      <c r="I377" s="44"/>
      <c r="J377" s="1095"/>
      <c r="K377" s="1095"/>
      <c r="L377" s="1095"/>
      <c r="M377" s="1095"/>
    </row>
    <row r="378" spans="1:13">
      <c r="A378" s="44"/>
      <c r="B378" s="44"/>
      <c r="C378" s="44"/>
      <c r="D378" s="44"/>
      <c r="E378" s="44"/>
      <c r="F378" s="44"/>
      <c r="G378" s="44"/>
      <c r="H378" s="44"/>
      <c r="I378" s="44"/>
      <c r="J378" s="1095"/>
      <c r="K378" s="1095"/>
      <c r="L378" s="1095"/>
      <c r="M378" s="1095"/>
    </row>
    <row r="379" spans="1:13">
      <c r="A379" s="44"/>
      <c r="B379" s="44"/>
      <c r="C379" s="44"/>
      <c r="D379" s="44"/>
      <c r="E379" s="44"/>
      <c r="F379" s="44"/>
      <c r="G379" s="44"/>
      <c r="H379" s="44"/>
      <c r="I379" s="44"/>
      <c r="J379" s="1095"/>
      <c r="K379" s="1095"/>
      <c r="L379" s="1095"/>
      <c r="M379" s="1095"/>
    </row>
    <row r="380" spans="1:13">
      <c r="A380" s="44"/>
      <c r="B380" s="44"/>
      <c r="C380" s="44"/>
      <c r="D380" s="44"/>
      <c r="E380" s="44"/>
      <c r="F380" s="44"/>
      <c r="G380" s="44"/>
      <c r="H380" s="44"/>
      <c r="I380" s="44"/>
      <c r="J380" s="1095"/>
      <c r="K380" s="1095"/>
      <c r="L380" s="1095"/>
      <c r="M380" s="1095"/>
    </row>
    <row r="381" spans="1:13">
      <c r="A381" s="44"/>
      <c r="B381" s="44"/>
      <c r="C381" s="44"/>
      <c r="D381" s="44"/>
      <c r="E381" s="44"/>
      <c r="F381" s="44"/>
      <c r="G381" s="44"/>
      <c r="H381" s="44"/>
      <c r="I381" s="44"/>
      <c r="J381" s="1095"/>
      <c r="K381" s="1095"/>
      <c r="L381" s="1095"/>
      <c r="M381" s="1095"/>
    </row>
    <row r="382" spans="1:13">
      <c r="A382" s="44"/>
      <c r="B382" s="44"/>
      <c r="C382" s="44"/>
      <c r="D382" s="44"/>
      <c r="E382" s="44"/>
      <c r="F382" s="44"/>
      <c r="G382" s="44"/>
      <c r="H382" s="44"/>
      <c r="I382" s="44"/>
      <c r="J382" s="1095"/>
      <c r="K382" s="1095"/>
      <c r="L382" s="1095"/>
      <c r="M382" s="1095"/>
    </row>
    <row r="383" spans="1:13">
      <c r="A383" s="44"/>
      <c r="B383" s="44"/>
      <c r="C383" s="44"/>
      <c r="D383" s="44"/>
      <c r="E383" s="44"/>
      <c r="F383" s="44"/>
      <c r="G383" s="44"/>
      <c r="H383" s="44"/>
      <c r="I383" s="44"/>
      <c r="J383" s="1095"/>
      <c r="K383" s="1095"/>
      <c r="L383" s="1095"/>
      <c r="M383" s="1095"/>
    </row>
    <row r="384" spans="1:13">
      <c r="A384" s="44"/>
      <c r="B384" s="44"/>
      <c r="C384" s="44"/>
      <c r="D384" s="44"/>
      <c r="E384" s="44"/>
      <c r="F384" s="44"/>
      <c r="G384" s="44"/>
      <c r="H384" s="44"/>
      <c r="I384" s="44"/>
      <c r="J384" s="1095"/>
      <c r="K384" s="1095"/>
      <c r="L384" s="1095"/>
      <c r="M384" s="1095"/>
    </row>
    <row r="385" spans="1:13">
      <c r="A385" s="44"/>
      <c r="B385" s="44"/>
      <c r="C385" s="44"/>
      <c r="D385" s="44"/>
      <c r="E385" s="44"/>
      <c r="F385" s="44"/>
      <c r="G385" s="44"/>
      <c r="H385" s="44"/>
      <c r="I385" s="44"/>
      <c r="J385" s="1095"/>
      <c r="K385" s="1095"/>
      <c r="L385" s="1095"/>
      <c r="M385" s="1095"/>
    </row>
    <row r="386" spans="1:13">
      <c r="A386" s="44"/>
      <c r="B386" s="44"/>
      <c r="C386" s="44"/>
      <c r="D386" s="44"/>
      <c r="E386" s="44"/>
      <c r="F386" s="44"/>
      <c r="G386" s="44"/>
      <c r="H386" s="44"/>
      <c r="I386" s="44"/>
      <c r="J386" s="1095"/>
      <c r="K386" s="1095"/>
      <c r="L386" s="1095"/>
      <c r="M386" s="1095"/>
    </row>
    <row r="387" spans="1:13">
      <c r="A387" s="44"/>
      <c r="B387" s="44"/>
      <c r="C387" s="44"/>
      <c r="D387" s="44"/>
      <c r="E387" s="44"/>
      <c r="F387" s="44"/>
      <c r="G387" s="44"/>
      <c r="H387" s="44"/>
      <c r="I387" s="44"/>
      <c r="J387" s="1095"/>
      <c r="K387" s="1095"/>
      <c r="L387" s="1095"/>
      <c r="M387" s="1095"/>
    </row>
    <row r="388" spans="1:13">
      <c r="A388" s="44"/>
      <c r="B388" s="44"/>
      <c r="C388" s="44"/>
      <c r="D388" s="44"/>
      <c r="E388" s="44"/>
      <c r="F388" s="44"/>
      <c r="G388" s="44"/>
      <c r="H388" s="44"/>
      <c r="I388" s="44"/>
      <c r="J388" s="1095"/>
      <c r="K388" s="1095"/>
      <c r="L388" s="1095"/>
      <c r="M388" s="1095"/>
    </row>
    <row r="389" spans="1:13">
      <c r="A389" s="44"/>
      <c r="B389" s="44"/>
      <c r="C389" s="44"/>
      <c r="D389" s="44"/>
      <c r="E389" s="44"/>
      <c r="F389" s="44"/>
      <c r="G389" s="44"/>
      <c r="H389" s="44"/>
      <c r="I389" s="44"/>
      <c r="J389" s="1095"/>
      <c r="K389" s="1095"/>
      <c r="L389" s="1095"/>
      <c r="M389" s="1095"/>
    </row>
    <row r="390" spans="1:13">
      <c r="A390" s="44"/>
      <c r="B390" s="44"/>
      <c r="C390" s="44"/>
      <c r="D390" s="44"/>
      <c r="E390" s="44"/>
      <c r="F390" s="44"/>
      <c r="G390" s="44"/>
      <c r="H390" s="44"/>
      <c r="I390" s="44"/>
      <c r="J390" s="1095"/>
      <c r="K390" s="1095"/>
      <c r="L390" s="1095"/>
      <c r="M390" s="1095"/>
    </row>
    <row r="391" spans="1:13">
      <c r="A391" s="44"/>
      <c r="B391" s="44"/>
      <c r="C391" s="44"/>
      <c r="D391" s="44"/>
      <c r="E391" s="44"/>
      <c r="F391" s="44"/>
      <c r="G391" s="44"/>
      <c r="H391" s="44"/>
      <c r="I391" s="44"/>
      <c r="J391" s="1095"/>
      <c r="K391" s="1095"/>
      <c r="L391" s="1095"/>
      <c r="M391" s="1095"/>
    </row>
    <row r="392" spans="1:13">
      <c r="A392" s="44"/>
      <c r="B392" s="44"/>
      <c r="C392" s="44"/>
      <c r="D392" s="44"/>
      <c r="E392" s="44"/>
      <c r="F392" s="44"/>
      <c r="G392" s="44"/>
      <c r="H392" s="44"/>
      <c r="I392" s="44"/>
      <c r="J392" s="1095"/>
      <c r="K392" s="1095"/>
      <c r="L392" s="1095"/>
      <c r="M392" s="1095"/>
    </row>
    <row r="393" spans="1:13">
      <c r="A393" s="44"/>
      <c r="B393" s="44"/>
      <c r="C393" s="44"/>
      <c r="D393" s="44"/>
      <c r="E393" s="44"/>
      <c r="F393" s="44"/>
      <c r="G393" s="44"/>
      <c r="H393" s="44"/>
      <c r="I393" s="44"/>
      <c r="J393" s="1095"/>
      <c r="K393" s="1095"/>
      <c r="L393" s="1095"/>
      <c r="M393" s="1095"/>
    </row>
    <row r="394" spans="1:13">
      <c r="A394" s="44"/>
      <c r="B394" s="44"/>
      <c r="C394" s="44"/>
      <c r="D394" s="44"/>
      <c r="E394" s="44"/>
      <c r="F394" s="44"/>
      <c r="G394" s="44"/>
      <c r="H394" s="44"/>
      <c r="I394" s="44"/>
      <c r="J394" s="1095"/>
      <c r="K394" s="1095"/>
      <c r="L394" s="1095"/>
      <c r="M394" s="1095"/>
    </row>
    <row r="395" spans="1:13">
      <c r="A395" s="44"/>
      <c r="B395" s="44"/>
      <c r="C395" s="44"/>
      <c r="D395" s="44"/>
      <c r="E395" s="44"/>
      <c r="F395" s="44"/>
      <c r="G395" s="44"/>
      <c r="H395" s="44"/>
      <c r="I395" s="44"/>
      <c r="J395" s="1095"/>
      <c r="K395" s="1095"/>
      <c r="L395" s="1095"/>
      <c r="M395" s="1095"/>
    </row>
    <row r="396" spans="1:13">
      <c r="A396" s="44"/>
      <c r="B396" s="44"/>
      <c r="C396" s="44"/>
      <c r="D396" s="44"/>
      <c r="E396" s="44"/>
      <c r="F396" s="44"/>
      <c r="G396" s="44"/>
      <c r="H396" s="44"/>
      <c r="I396" s="44"/>
      <c r="J396" s="1095"/>
      <c r="K396" s="1095"/>
      <c r="L396" s="1095"/>
      <c r="M396" s="1095"/>
    </row>
    <row r="397" spans="1:13">
      <c r="A397" s="44"/>
      <c r="B397" s="44"/>
      <c r="C397" s="44"/>
      <c r="D397" s="44"/>
      <c r="E397" s="44"/>
      <c r="F397" s="44"/>
      <c r="G397" s="44"/>
      <c r="H397" s="44"/>
      <c r="I397" s="44"/>
      <c r="J397" s="1095"/>
      <c r="K397" s="1095"/>
      <c r="L397" s="1095"/>
      <c r="M397" s="1095"/>
    </row>
    <row r="398" spans="1:13">
      <c r="A398" s="44"/>
      <c r="B398" s="44"/>
      <c r="C398" s="44"/>
      <c r="D398" s="44"/>
      <c r="E398" s="44"/>
      <c r="F398" s="44"/>
      <c r="G398" s="44"/>
      <c r="H398" s="44"/>
      <c r="I398" s="44"/>
      <c r="J398" s="1095"/>
      <c r="K398" s="1095"/>
      <c r="L398" s="1095"/>
      <c r="M398" s="1095"/>
    </row>
    <row r="399" spans="1:13">
      <c r="A399" s="44"/>
      <c r="B399" s="44"/>
      <c r="C399" s="44"/>
      <c r="D399" s="44"/>
      <c r="E399" s="44"/>
      <c r="F399" s="44"/>
      <c r="G399" s="44"/>
      <c r="H399" s="44"/>
      <c r="I399" s="44"/>
      <c r="J399" s="1095"/>
      <c r="K399" s="1095"/>
      <c r="L399" s="1095"/>
      <c r="M399" s="1095"/>
    </row>
    <row r="400" spans="1:13">
      <c r="A400" s="44"/>
      <c r="B400" s="44"/>
      <c r="C400" s="44"/>
      <c r="D400" s="44"/>
      <c r="E400" s="44"/>
      <c r="F400" s="44"/>
      <c r="G400" s="44"/>
      <c r="H400" s="44"/>
      <c r="I400" s="44"/>
      <c r="J400" s="1095"/>
      <c r="K400" s="1095"/>
      <c r="L400" s="1095"/>
      <c r="M400" s="1095"/>
    </row>
    <row r="401" spans="1:13">
      <c r="A401" s="44"/>
      <c r="B401" s="44"/>
      <c r="C401" s="44"/>
      <c r="D401" s="44"/>
      <c r="E401" s="44"/>
      <c r="F401" s="44"/>
      <c r="G401" s="44"/>
      <c r="H401" s="44"/>
      <c r="I401" s="44"/>
      <c r="J401" s="1095"/>
      <c r="K401" s="1095"/>
      <c r="L401" s="1095"/>
      <c r="M401" s="1095"/>
    </row>
    <row r="402" spans="1:13">
      <c r="A402" s="44"/>
      <c r="B402" s="44"/>
      <c r="C402" s="44"/>
      <c r="D402" s="44"/>
      <c r="E402" s="44"/>
      <c r="F402" s="44"/>
      <c r="G402" s="44"/>
      <c r="H402" s="44"/>
      <c r="I402" s="44"/>
      <c r="J402" s="1095"/>
      <c r="K402" s="1095"/>
      <c r="L402" s="1095"/>
      <c r="M402" s="1095"/>
    </row>
    <row r="403" spans="1:13">
      <c r="A403" s="44"/>
      <c r="B403" s="44"/>
      <c r="C403" s="44"/>
      <c r="D403" s="44"/>
      <c r="E403" s="44"/>
      <c r="F403" s="44"/>
      <c r="G403" s="44"/>
      <c r="H403" s="44"/>
      <c r="I403" s="44"/>
      <c r="J403" s="1095"/>
      <c r="K403" s="1095"/>
      <c r="L403" s="1095"/>
      <c r="M403" s="1095"/>
    </row>
    <row r="404" spans="1:13">
      <c r="A404" s="44"/>
      <c r="B404" s="44"/>
      <c r="C404" s="44"/>
      <c r="D404" s="44"/>
      <c r="E404" s="44"/>
      <c r="F404" s="44"/>
      <c r="G404" s="44"/>
      <c r="H404" s="44"/>
      <c r="I404" s="44"/>
      <c r="J404" s="1095"/>
      <c r="K404" s="1095"/>
      <c r="L404" s="1095"/>
      <c r="M404" s="1095"/>
    </row>
    <row r="405" spans="1:13">
      <c r="A405" s="44"/>
      <c r="B405" s="44"/>
      <c r="C405" s="44"/>
      <c r="D405" s="44"/>
      <c r="E405" s="44"/>
      <c r="F405" s="44"/>
      <c r="G405" s="44"/>
      <c r="H405" s="44"/>
      <c r="I405" s="44"/>
      <c r="J405" s="1095"/>
      <c r="K405" s="1095"/>
      <c r="L405" s="1095"/>
      <c r="M405" s="1095"/>
    </row>
    <row r="406" spans="1:13">
      <c r="A406" s="44"/>
      <c r="B406" s="44"/>
      <c r="C406" s="44"/>
      <c r="D406" s="44"/>
      <c r="E406" s="44"/>
      <c r="F406" s="44"/>
      <c r="G406" s="44"/>
      <c r="H406" s="44"/>
      <c r="I406" s="44"/>
      <c r="J406" s="1095"/>
      <c r="K406" s="1095"/>
      <c r="L406" s="1095"/>
      <c r="M406" s="1095"/>
    </row>
    <row r="407" spans="1:13">
      <c r="A407" s="44"/>
      <c r="B407" s="44"/>
      <c r="C407" s="44"/>
      <c r="D407" s="44"/>
      <c r="E407" s="44"/>
      <c r="F407" s="44"/>
      <c r="G407" s="44"/>
      <c r="H407" s="44"/>
      <c r="I407" s="44"/>
      <c r="J407" s="1095"/>
      <c r="K407" s="1095"/>
      <c r="L407" s="1095"/>
      <c r="M407" s="1095"/>
    </row>
    <row r="408" spans="1:13">
      <c r="A408" s="44"/>
      <c r="B408" s="44"/>
      <c r="C408" s="44"/>
      <c r="D408" s="44"/>
      <c r="E408" s="44"/>
      <c r="F408" s="44"/>
      <c r="G408" s="44"/>
      <c r="H408" s="44"/>
      <c r="I408" s="44"/>
      <c r="J408" s="1095"/>
      <c r="K408" s="1095"/>
      <c r="L408" s="1095"/>
      <c r="M408" s="1095"/>
    </row>
    <row r="409" spans="1:13">
      <c r="A409" s="44"/>
      <c r="B409" s="44"/>
      <c r="C409" s="44"/>
      <c r="D409" s="44"/>
      <c r="E409" s="44"/>
      <c r="F409" s="44"/>
      <c r="G409" s="44"/>
      <c r="H409" s="44"/>
      <c r="I409" s="44"/>
      <c r="J409" s="1095"/>
      <c r="K409" s="1095"/>
      <c r="L409" s="1095"/>
      <c r="M409" s="1095"/>
    </row>
    <row r="410" spans="1:13">
      <c r="A410" s="44"/>
      <c r="B410" s="44"/>
      <c r="C410" s="44"/>
      <c r="D410" s="44"/>
      <c r="E410" s="44"/>
      <c r="F410" s="44"/>
      <c r="G410" s="44"/>
      <c r="H410" s="44"/>
      <c r="I410" s="44"/>
      <c r="J410" s="1095"/>
      <c r="K410" s="1095"/>
      <c r="L410" s="1095"/>
      <c r="M410" s="1095"/>
    </row>
    <row r="411" spans="1:13">
      <c r="A411" s="44"/>
      <c r="B411" s="44"/>
      <c r="C411" s="44"/>
      <c r="D411" s="44"/>
      <c r="E411" s="44"/>
      <c r="F411" s="44"/>
      <c r="G411" s="44"/>
      <c r="H411" s="44"/>
      <c r="I411" s="44"/>
      <c r="J411" s="1095"/>
      <c r="K411" s="1095"/>
      <c r="L411" s="1095"/>
      <c r="M411" s="1095"/>
    </row>
    <row r="412" spans="1:13">
      <c r="A412" s="44"/>
      <c r="B412" s="44"/>
      <c r="C412" s="44"/>
      <c r="D412" s="44"/>
      <c r="E412" s="44"/>
      <c r="F412" s="44"/>
      <c r="G412" s="44"/>
      <c r="H412" s="44"/>
      <c r="I412" s="44"/>
      <c r="J412" s="1095"/>
      <c r="K412" s="1095"/>
      <c r="L412" s="1095"/>
      <c r="M412" s="1095"/>
    </row>
    <row r="413" spans="1:13">
      <c r="A413" s="44"/>
      <c r="B413" s="44"/>
      <c r="C413" s="44"/>
      <c r="D413" s="44"/>
      <c r="E413" s="44"/>
      <c r="F413" s="44"/>
      <c r="G413" s="44"/>
      <c r="H413" s="44"/>
      <c r="I413" s="44"/>
      <c r="J413" s="1095"/>
      <c r="K413" s="1095"/>
      <c r="L413" s="1095"/>
      <c r="M413" s="1095"/>
    </row>
    <row r="414" spans="1:13">
      <c r="A414" s="44"/>
      <c r="B414" s="44"/>
      <c r="C414" s="44"/>
      <c r="D414" s="44"/>
      <c r="E414" s="44"/>
      <c r="F414" s="44"/>
      <c r="G414" s="44"/>
      <c r="H414" s="44"/>
      <c r="I414" s="44"/>
      <c r="J414" s="1095"/>
      <c r="K414" s="1095"/>
      <c r="L414" s="1095"/>
      <c r="M414" s="1095"/>
    </row>
    <row r="415" spans="1:13">
      <c r="A415" s="44"/>
      <c r="B415" s="44"/>
      <c r="C415" s="44"/>
      <c r="D415" s="44"/>
      <c r="E415" s="44"/>
      <c r="F415" s="44"/>
      <c r="G415" s="44"/>
      <c r="H415" s="44"/>
      <c r="I415" s="44"/>
      <c r="J415" s="1095"/>
      <c r="K415" s="1095"/>
      <c r="L415" s="1095"/>
      <c r="M415" s="1095"/>
    </row>
    <row r="416" spans="1:13">
      <c r="A416" s="44"/>
      <c r="B416" s="44"/>
      <c r="C416" s="44"/>
      <c r="D416" s="44"/>
      <c r="E416" s="44"/>
      <c r="F416" s="44"/>
      <c r="G416" s="44"/>
      <c r="H416" s="44"/>
      <c r="I416" s="44"/>
      <c r="J416" s="1095"/>
      <c r="K416" s="1095"/>
      <c r="L416" s="1095"/>
      <c r="M416" s="1095"/>
    </row>
    <row r="417" spans="1:13">
      <c r="A417" s="44"/>
      <c r="B417" s="44"/>
      <c r="C417" s="44"/>
      <c r="D417" s="44"/>
      <c r="E417" s="44"/>
      <c r="F417" s="44"/>
      <c r="G417" s="44"/>
      <c r="H417" s="44"/>
      <c r="I417" s="44"/>
      <c r="J417" s="1095"/>
      <c r="K417" s="1095"/>
      <c r="L417" s="1095"/>
      <c r="M417" s="1095"/>
    </row>
    <row r="418" spans="1:13">
      <c r="A418" s="44"/>
      <c r="B418" s="44"/>
      <c r="C418" s="44"/>
      <c r="D418" s="44"/>
      <c r="E418" s="44"/>
      <c r="F418" s="44"/>
      <c r="G418" s="44"/>
      <c r="H418" s="44"/>
      <c r="I418" s="44"/>
      <c r="J418" s="1095"/>
      <c r="K418" s="1095"/>
      <c r="L418" s="1095"/>
      <c r="M418" s="1095"/>
    </row>
    <row r="419" spans="1:13">
      <c r="A419" s="44"/>
      <c r="B419" s="44"/>
      <c r="C419" s="44"/>
      <c r="D419" s="44"/>
      <c r="E419" s="44"/>
      <c r="F419" s="44"/>
      <c r="G419" s="44"/>
      <c r="H419" s="44"/>
      <c r="I419" s="44"/>
      <c r="J419" s="1095"/>
      <c r="K419" s="1095"/>
      <c r="L419" s="1095"/>
      <c r="M419" s="1095"/>
    </row>
    <row r="420" spans="1:13">
      <c r="A420" s="44"/>
      <c r="B420" s="44"/>
      <c r="C420" s="44"/>
      <c r="D420" s="44"/>
      <c r="E420" s="44"/>
      <c r="F420" s="44"/>
      <c r="G420" s="44"/>
      <c r="H420" s="44"/>
      <c r="I420" s="44"/>
      <c r="J420" s="1095"/>
      <c r="K420" s="1095"/>
      <c r="L420" s="1095"/>
      <c r="M420" s="1095"/>
    </row>
    <row r="421" spans="1:13">
      <c r="A421" s="44"/>
      <c r="B421" s="44"/>
      <c r="C421" s="44"/>
      <c r="D421" s="44"/>
      <c r="E421" s="44"/>
      <c r="F421" s="44"/>
      <c r="G421" s="44"/>
      <c r="H421" s="44"/>
      <c r="I421" s="44"/>
      <c r="J421" s="1095"/>
      <c r="K421" s="1095"/>
      <c r="L421" s="1095"/>
      <c r="M421" s="1095"/>
    </row>
    <row r="422" spans="1:13">
      <c r="A422" s="44"/>
      <c r="B422" s="44"/>
      <c r="C422" s="44"/>
      <c r="D422" s="44"/>
      <c r="E422" s="44"/>
      <c r="F422" s="44"/>
      <c r="G422" s="44"/>
      <c r="H422" s="44"/>
      <c r="I422" s="44"/>
      <c r="J422" s="1095"/>
      <c r="K422" s="1095"/>
      <c r="L422" s="1095"/>
      <c r="M422" s="1095"/>
    </row>
    <row r="423" spans="1:13">
      <c r="A423" s="44"/>
      <c r="B423" s="44"/>
      <c r="C423" s="44"/>
      <c r="D423" s="44"/>
      <c r="E423" s="44"/>
      <c r="F423" s="44"/>
      <c r="G423" s="44"/>
      <c r="H423" s="44"/>
      <c r="I423" s="44"/>
      <c r="J423" s="1095"/>
      <c r="K423" s="1095"/>
      <c r="L423" s="1095"/>
      <c r="M423" s="1095"/>
    </row>
    <row r="424" spans="1:13">
      <c r="A424" s="44"/>
      <c r="B424" s="44"/>
      <c r="C424" s="44"/>
      <c r="D424" s="44"/>
      <c r="E424" s="44"/>
      <c r="F424" s="44"/>
      <c r="G424" s="44"/>
      <c r="H424" s="44"/>
      <c r="I424" s="44"/>
      <c r="J424" s="1095"/>
      <c r="K424" s="1095"/>
      <c r="L424" s="1095"/>
      <c r="M424" s="1095"/>
    </row>
    <row r="425" spans="1:13">
      <c r="A425" s="44"/>
      <c r="B425" s="44"/>
      <c r="C425" s="44"/>
      <c r="D425" s="44"/>
      <c r="E425" s="44"/>
      <c r="F425" s="44"/>
      <c r="G425" s="44"/>
      <c r="H425" s="44"/>
      <c r="I425" s="44"/>
      <c r="J425" s="1095"/>
      <c r="K425" s="1095"/>
      <c r="L425" s="1095"/>
      <c r="M425" s="1095"/>
    </row>
    <row r="426" spans="1:13">
      <c r="A426" s="44"/>
      <c r="B426" s="44"/>
      <c r="C426" s="44"/>
      <c r="D426" s="44"/>
      <c r="E426" s="44"/>
      <c r="F426" s="44"/>
      <c r="G426" s="44"/>
      <c r="H426" s="44"/>
      <c r="I426" s="44"/>
      <c r="J426" s="1095"/>
      <c r="K426" s="1095"/>
      <c r="L426" s="1095"/>
      <c r="M426" s="1095"/>
    </row>
    <row r="427" spans="1:13">
      <c r="A427" s="44"/>
      <c r="B427" s="44"/>
      <c r="C427" s="44"/>
      <c r="D427" s="44"/>
      <c r="E427" s="44"/>
      <c r="F427" s="44"/>
      <c r="G427" s="44"/>
      <c r="H427" s="44"/>
      <c r="I427" s="44"/>
      <c r="J427" s="1095"/>
      <c r="K427" s="1095"/>
      <c r="L427" s="1095"/>
      <c r="M427" s="1095"/>
    </row>
    <row r="428" spans="1:13">
      <c r="A428" s="44"/>
      <c r="B428" s="44"/>
      <c r="C428" s="44"/>
      <c r="D428" s="44"/>
      <c r="E428" s="44"/>
      <c r="F428" s="44"/>
      <c r="G428" s="44"/>
      <c r="H428" s="44"/>
      <c r="I428" s="44"/>
      <c r="J428" s="1095"/>
      <c r="K428" s="1095"/>
      <c r="L428" s="1095"/>
      <c r="M428" s="1095"/>
    </row>
    <row r="429" spans="1:13">
      <c r="A429" s="44"/>
      <c r="B429" s="44"/>
      <c r="C429" s="44"/>
      <c r="D429" s="44"/>
      <c r="E429" s="44"/>
      <c r="F429" s="44"/>
      <c r="G429" s="44"/>
      <c r="H429" s="44"/>
      <c r="I429" s="44"/>
      <c r="J429" s="1095"/>
      <c r="K429" s="1095"/>
      <c r="L429" s="1095"/>
      <c r="M429" s="1095"/>
    </row>
    <row r="430" spans="1:13">
      <c r="A430" s="44"/>
      <c r="B430" s="44"/>
      <c r="C430" s="44"/>
      <c r="D430" s="44"/>
      <c r="E430" s="44"/>
      <c r="F430" s="44"/>
      <c r="G430" s="44"/>
      <c r="H430" s="44"/>
      <c r="I430" s="44"/>
      <c r="J430" s="1095"/>
      <c r="K430" s="1095"/>
      <c r="L430" s="1095"/>
      <c r="M430" s="1095"/>
    </row>
    <row r="431" spans="1:13">
      <c r="A431" s="44"/>
      <c r="B431" s="44"/>
      <c r="C431" s="44"/>
      <c r="D431" s="44"/>
      <c r="E431" s="44"/>
      <c r="F431" s="44"/>
      <c r="G431" s="44"/>
      <c r="H431" s="44"/>
      <c r="I431" s="44"/>
      <c r="J431" s="1095"/>
      <c r="K431" s="1095"/>
      <c r="L431" s="1095"/>
      <c r="M431" s="1095"/>
    </row>
    <row r="432" spans="1:13">
      <c r="A432" s="44"/>
      <c r="B432" s="44"/>
      <c r="C432" s="44"/>
      <c r="D432" s="44"/>
      <c r="E432" s="44"/>
      <c r="F432" s="44"/>
      <c r="G432" s="44"/>
      <c r="H432" s="44"/>
      <c r="I432" s="44"/>
      <c r="J432" s="1095"/>
      <c r="K432" s="1095"/>
      <c r="L432" s="1095"/>
      <c r="M432" s="1095"/>
    </row>
    <row r="433" spans="1:13">
      <c r="A433" s="44"/>
      <c r="B433" s="44"/>
      <c r="C433" s="44"/>
      <c r="D433" s="44"/>
      <c r="E433" s="44"/>
      <c r="F433" s="44"/>
      <c r="G433" s="44"/>
      <c r="H433" s="44"/>
      <c r="I433" s="44"/>
      <c r="J433" s="1095"/>
      <c r="K433" s="1095"/>
      <c r="L433" s="1095"/>
      <c r="M433" s="1095"/>
    </row>
    <row r="434" spans="1:13">
      <c r="A434" s="44"/>
      <c r="B434" s="44"/>
      <c r="C434" s="44"/>
      <c r="D434" s="44"/>
      <c r="E434" s="44"/>
      <c r="F434" s="44"/>
      <c r="G434" s="44"/>
      <c r="H434" s="44"/>
      <c r="I434" s="44"/>
      <c r="J434" s="1095"/>
      <c r="K434" s="1095"/>
      <c r="L434" s="1095"/>
      <c r="M434" s="1095"/>
    </row>
    <row r="435" spans="1:13">
      <c r="A435" s="44"/>
      <c r="B435" s="44"/>
      <c r="C435" s="44"/>
      <c r="D435" s="44"/>
      <c r="E435" s="44"/>
      <c r="F435" s="44"/>
      <c r="G435" s="44"/>
      <c r="H435" s="44"/>
      <c r="I435" s="44"/>
      <c r="J435" s="1095"/>
      <c r="K435" s="1095"/>
      <c r="L435" s="1095"/>
      <c r="M435" s="1095"/>
    </row>
    <row r="436" spans="1:13">
      <c r="A436" s="44"/>
      <c r="B436" s="44"/>
      <c r="C436" s="44"/>
      <c r="D436" s="44"/>
      <c r="E436" s="44"/>
      <c r="F436" s="44"/>
      <c r="G436" s="44"/>
      <c r="H436" s="44"/>
      <c r="I436" s="44"/>
      <c r="J436" s="1095"/>
      <c r="K436" s="1095"/>
      <c r="L436" s="1095"/>
      <c r="M436" s="1095"/>
    </row>
    <row r="437" spans="1:13">
      <c r="A437" s="44"/>
      <c r="B437" s="44"/>
      <c r="C437" s="44"/>
      <c r="D437" s="44"/>
      <c r="E437" s="44"/>
      <c r="F437" s="44"/>
      <c r="G437" s="44"/>
      <c r="H437" s="44"/>
      <c r="I437" s="44"/>
      <c r="J437" s="1095"/>
      <c r="K437" s="1095"/>
      <c r="L437" s="1095"/>
      <c r="M437" s="1095"/>
    </row>
    <row r="438" spans="1:13">
      <c r="A438" s="44"/>
      <c r="B438" s="44"/>
      <c r="C438" s="44"/>
      <c r="D438" s="44"/>
      <c r="E438" s="44"/>
      <c r="F438" s="44"/>
      <c r="G438" s="44"/>
      <c r="H438" s="44"/>
      <c r="I438" s="44"/>
      <c r="J438" s="1095"/>
      <c r="K438" s="1095"/>
      <c r="L438" s="1095"/>
      <c r="M438" s="1095"/>
    </row>
    <row r="439" spans="1:13">
      <c r="A439" s="44"/>
      <c r="B439" s="44"/>
      <c r="C439" s="44"/>
      <c r="D439" s="44"/>
      <c r="E439" s="44"/>
      <c r="F439" s="44"/>
      <c r="G439" s="44"/>
      <c r="H439" s="44"/>
      <c r="I439" s="44"/>
      <c r="J439" s="1095"/>
      <c r="K439" s="1095"/>
      <c r="L439" s="1095"/>
      <c r="M439" s="1095"/>
    </row>
    <row r="440" spans="1:13">
      <c r="A440" s="44"/>
      <c r="B440" s="44"/>
      <c r="C440" s="44"/>
      <c r="D440" s="44"/>
      <c r="E440" s="44"/>
      <c r="F440" s="44"/>
      <c r="G440" s="44"/>
      <c r="H440" s="44"/>
      <c r="I440" s="44"/>
      <c r="J440" s="1095"/>
      <c r="K440" s="1095"/>
      <c r="L440" s="1095"/>
      <c r="M440" s="1095"/>
    </row>
    <row r="441" spans="1:13">
      <c r="A441" s="44"/>
      <c r="B441" s="44"/>
      <c r="C441" s="44"/>
      <c r="D441" s="44"/>
      <c r="E441" s="44"/>
      <c r="F441" s="44"/>
      <c r="G441" s="44"/>
      <c r="H441" s="44"/>
      <c r="I441" s="44"/>
      <c r="J441" s="1095"/>
      <c r="K441" s="1095"/>
      <c r="L441" s="1095"/>
      <c r="M441" s="1095"/>
    </row>
    <row r="442" spans="1:13">
      <c r="A442" s="44"/>
      <c r="B442" s="44"/>
      <c r="C442" s="44"/>
      <c r="D442" s="44"/>
      <c r="E442" s="44"/>
      <c r="F442" s="44"/>
      <c r="G442" s="44"/>
      <c r="H442" s="44"/>
      <c r="I442" s="44"/>
      <c r="J442" s="1095"/>
      <c r="K442" s="1095"/>
      <c r="L442" s="1095"/>
      <c r="M442" s="1095"/>
    </row>
    <row r="443" spans="1:13">
      <c r="A443" s="44"/>
      <c r="B443" s="44"/>
      <c r="C443" s="44"/>
      <c r="D443" s="44"/>
      <c r="E443" s="44"/>
      <c r="F443" s="44"/>
      <c r="G443" s="44"/>
      <c r="H443" s="44"/>
      <c r="I443" s="44"/>
      <c r="J443" s="1095"/>
      <c r="K443" s="1095"/>
      <c r="L443" s="1095"/>
      <c r="M443" s="1095"/>
    </row>
    <row r="444" spans="1:13">
      <c r="A444" s="44"/>
      <c r="B444" s="44"/>
      <c r="C444" s="44"/>
      <c r="D444" s="44"/>
      <c r="E444" s="44"/>
      <c r="F444" s="44"/>
      <c r="G444" s="44"/>
      <c r="H444" s="44"/>
      <c r="I444" s="44"/>
      <c r="J444" s="1095"/>
      <c r="K444" s="1095"/>
      <c r="L444" s="1095"/>
      <c r="M444" s="1095"/>
    </row>
    <row r="445" spans="1:13">
      <c r="A445" s="44"/>
      <c r="B445" s="44"/>
      <c r="C445" s="44"/>
      <c r="D445" s="44"/>
      <c r="E445" s="44"/>
      <c r="F445" s="44"/>
      <c r="G445" s="44"/>
      <c r="H445" s="44"/>
      <c r="I445" s="44"/>
      <c r="J445" s="1095"/>
      <c r="K445" s="1095"/>
      <c r="L445" s="1095"/>
      <c r="M445" s="1095"/>
    </row>
    <row r="446" spans="1:13">
      <c r="A446" s="44"/>
      <c r="B446" s="44"/>
      <c r="C446" s="44"/>
      <c r="D446" s="44"/>
      <c r="E446" s="44"/>
      <c r="F446" s="44"/>
      <c r="G446" s="44"/>
      <c r="H446" s="44"/>
      <c r="I446" s="44"/>
      <c r="J446" s="1095"/>
      <c r="K446" s="1095"/>
      <c r="L446" s="1095"/>
      <c r="M446" s="1095"/>
    </row>
    <row r="447" spans="1:13">
      <c r="A447" s="44"/>
      <c r="B447" s="44"/>
      <c r="C447" s="44"/>
      <c r="D447" s="44"/>
      <c r="E447" s="44"/>
      <c r="F447" s="44"/>
      <c r="G447" s="44"/>
      <c r="H447" s="44"/>
      <c r="I447" s="44"/>
      <c r="J447" s="1095"/>
      <c r="K447" s="1095"/>
      <c r="L447" s="1095"/>
      <c r="M447" s="1095"/>
    </row>
    <row r="448" spans="1:13">
      <c r="A448" s="44"/>
      <c r="B448" s="44"/>
      <c r="C448" s="44"/>
      <c r="D448" s="44"/>
      <c r="E448" s="44"/>
      <c r="F448" s="44"/>
      <c r="G448" s="44"/>
      <c r="H448" s="44"/>
      <c r="I448" s="44"/>
      <c r="J448" s="1095"/>
      <c r="K448" s="1095"/>
      <c r="L448" s="1095"/>
      <c r="M448" s="1095"/>
    </row>
    <row r="449" spans="1:13">
      <c r="A449" s="44"/>
      <c r="B449" s="44"/>
      <c r="C449" s="44"/>
      <c r="D449" s="44"/>
      <c r="E449" s="44"/>
      <c r="F449" s="44"/>
      <c r="G449" s="44"/>
      <c r="H449" s="44"/>
      <c r="I449" s="44"/>
      <c r="J449" s="1095"/>
      <c r="K449" s="1095"/>
      <c r="L449" s="1095"/>
      <c r="M449" s="1095"/>
    </row>
    <row r="450" spans="1:13">
      <c r="A450" s="44"/>
      <c r="B450" s="44"/>
      <c r="C450" s="44"/>
      <c r="D450" s="44"/>
      <c r="E450" s="44"/>
      <c r="F450" s="44"/>
      <c r="G450" s="44"/>
      <c r="H450" s="44"/>
      <c r="I450" s="44"/>
      <c r="J450" s="1095"/>
      <c r="K450" s="1095"/>
      <c r="L450" s="1095"/>
      <c r="M450" s="1095"/>
    </row>
    <row r="451" spans="1:13">
      <c r="A451" s="44"/>
      <c r="B451" s="44"/>
      <c r="C451" s="44"/>
      <c r="D451" s="44"/>
      <c r="E451" s="44"/>
      <c r="F451" s="44"/>
      <c r="G451" s="44"/>
      <c r="H451" s="44"/>
      <c r="I451" s="44"/>
      <c r="J451" s="1095"/>
      <c r="K451" s="1095"/>
      <c r="L451" s="1095"/>
      <c r="M451" s="1095"/>
    </row>
    <row r="452" spans="1:13">
      <c r="A452" s="44"/>
      <c r="B452" s="44"/>
      <c r="C452" s="44"/>
      <c r="D452" s="44"/>
      <c r="E452" s="44"/>
      <c r="F452" s="44"/>
      <c r="G452" s="44"/>
      <c r="H452" s="44"/>
      <c r="I452" s="44"/>
      <c r="J452" s="1095"/>
      <c r="K452" s="1095"/>
      <c r="L452" s="1095"/>
      <c r="M452" s="1095"/>
    </row>
    <row r="453" spans="1:13">
      <c r="A453" s="44"/>
      <c r="B453" s="44"/>
      <c r="C453" s="44"/>
      <c r="D453" s="44"/>
      <c r="E453" s="44"/>
      <c r="F453" s="44"/>
      <c r="G453" s="44"/>
      <c r="H453" s="44"/>
      <c r="I453" s="44"/>
      <c r="J453" s="1095"/>
      <c r="K453" s="1095"/>
      <c r="L453" s="1095"/>
      <c r="M453" s="1095"/>
    </row>
    <row r="454" spans="1:13">
      <c r="A454" s="44"/>
      <c r="B454" s="44"/>
      <c r="C454" s="44"/>
      <c r="D454" s="44"/>
      <c r="E454" s="44"/>
      <c r="F454" s="44"/>
      <c r="G454" s="44"/>
      <c r="H454" s="44"/>
      <c r="I454" s="44"/>
      <c r="J454" s="1095"/>
      <c r="K454" s="1095"/>
      <c r="L454" s="1095"/>
      <c r="M454" s="1095"/>
    </row>
    <row r="455" spans="1:13">
      <c r="A455" s="44"/>
      <c r="B455" s="44"/>
      <c r="C455" s="44"/>
      <c r="D455" s="44"/>
      <c r="E455" s="44"/>
      <c r="F455" s="44"/>
      <c r="G455" s="44"/>
      <c r="H455" s="44"/>
      <c r="I455" s="44"/>
      <c r="J455" s="1095"/>
      <c r="K455" s="1095"/>
      <c r="L455" s="1095"/>
      <c r="M455" s="1095"/>
    </row>
    <row r="456" spans="1:13">
      <c r="A456" s="44"/>
      <c r="B456" s="44"/>
      <c r="C456" s="44"/>
      <c r="D456" s="44"/>
      <c r="E456" s="44"/>
      <c r="F456" s="44"/>
      <c r="G456" s="44"/>
      <c r="H456" s="44"/>
      <c r="I456" s="44"/>
      <c r="J456" s="1095"/>
      <c r="K456" s="1095"/>
      <c r="L456" s="1095"/>
      <c r="M456" s="1095"/>
    </row>
    <row r="457" spans="1:13">
      <c r="A457" s="44"/>
      <c r="B457" s="44"/>
      <c r="C457" s="44"/>
      <c r="D457" s="44"/>
      <c r="E457" s="44"/>
      <c r="F457" s="44"/>
      <c r="G457" s="44"/>
      <c r="H457" s="44"/>
      <c r="I457" s="44"/>
      <c r="J457" s="1095"/>
      <c r="K457" s="1095"/>
      <c r="L457" s="1095"/>
      <c r="M457" s="1095"/>
    </row>
    <row r="458" spans="1:13">
      <c r="A458" s="44"/>
      <c r="B458" s="44"/>
      <c r="C458" s="44"/>
      <c r="D458" s="44"/>
      <c r="E458" s="44"/>
      <c r="F458" s="44"/>
      <c r="G458" s="44"/>
      <c r="H458" s="44"/>
      <c r="I458" s="44"/>
      <c r="J458" s="1095"/>
      <c r="K458" s="1095"/>
      <c r="L458" s="1095"/>
      <c r="M458" s="1095"/>
    </row>
    <row r="459" spans="1:13">
      <c r="A459" s="44"/>
      <c r="B459" s="44"/>
      <c r="C459" s="44"/>
      <c r="D459" s="44"/>
      <c r="E459" s="44"/>
      <c r="F459" s="44"/>
      <c r="G459" s="44"/>
      <c r="H459" s="44"/>
      <c r="I459" s="44"/>
      <c r="J459" s="1095"/>
      <c r="K459" s="1095"/>
      <c r="L459" s="1095"/>
      <c r="M459" s="1095"/>
    </row>
    <row r="460" spans="1:13">
      <c r="A460" s="44"/>
      <c r="B460" s="44"/>
      <c r="C460" s="44"/>
      <c r="D460" s="44"/>
      <c r="E460" s="44"/>
      <c r="F460" s="44"/>
      <c r="G460" s="44"/>
      <c r="H460" s="44"/>
      <c r="I460" s="44"/>
      <c r="J460" s="1095"/>
      <c r="K460" s="1095"/>
      <c r="L460" s="1095"/>
      <c r="M460" s="1095"/>
    </row>
    <row r="461" spans="1:13">
      <c r="A461" s="44"/>
      <c r="B461" s="44"/>
      <c r="C461" s="44"/>
      <c r="D461" s="44"/>
      <c r="E461" s="44"/>
      <c r="F461" s="44"/>
      <c r="G461" s="44"/>
      <c r="H461" s="44"/>
      <c r="I461" s="44"/>
      <c r="J461" s="1095"/>
      <c r="K461" s="1095"/>
      <c r="L461" s="1095"/>
      <c r="M461" s="1095"/>
    </row>
    <row r="462" spans="1:13">
      <c r="A462" s="44"/>
      <c r="B462" s="44"/>
      <c r="C462" s="44"/>
      <c r="D462" s="44"/>
      <c r="E462" s="44"/>
      <c r="F462" s="44"/>
      <c r="G462" s="44"/>
      <c r="H462" s="44"/>
      <c r="I462" s="44"/>
      <c r="J462" s="1095"/>
      <c r="K462" s="1095"/>
      <c r="L462" s="1095"/>
      <c r="M462" s="1095"/>
    </row>
    <row r="463" spans="1:13">
      <c r="A463" s="44"/>
      <c r="B463" s="44"/>
      <c r="C463" s="44"/>
      <c r="D463" s="44"/>
      <c r="E463" s="44"/>
      <c r="F463" s="44"/>
      <c r="G463" s="44"/>
      <c r="H463" s="44"/>
      <c r="I463" s="44"/>
      <c r="J463" s="1095"/>
      <c r="K463" s="1095"/>
      <c r="L463" s="1095"/>
      <c r="M463" s="1095"/>
    </row>
    <row r="464" spans="1:13">
      <c r="A464" s="44"/>
      <c r="B464" s="44"/>
      <c r="C464" s="44"/>
      <c r="D464" s="44"/>
      <c r="E464" s="44"/>
      <c r="F464" s="44"/>
      <c r="G464" s="44"/>
      <c r="H464" s="44"/>
      <c r="I464" s="44"/>
      <c r="J464" s="1095"/>
      <c r="K464" s="1095"/>
      <c r="L464" s="1095"/>
      <c r="M464" s="1095"/>
    </row>
    <row r="465" spans="1:13">
      <c r="A465" s="44"/>
      <c r="B465" s="44"/>
      <c r="C465" s="44"/>
      <c r="D465" s="44"/>
      <c r="E465" s="44"/>
      <c r="F465" s="44"/>
      <c r="G465" s="44"/>
      <c r="H465" s="44"/>
      <c r="I465" s="44"/>
      <c r="J465" s="1095"/>
      <c r="K465" s="1095"/>
      <c r="L465" s="1095"/>
      <c r="M465" s="1095"/>
    </row>
    <row r="466" spans="1:13">
      <c r="A466" s="44"/>
      <c r="B466" s="44"/>
      <c r="C466" s="44"/>
      <c r="D466" s="44"/>
      <c r="E466" s="44"/>
      <c r="F466" s="44"/>
      <c r="G466" s="44"/>
      <c r="H466" s="44"/>
      <c r="I466" s="44"/>
      <c r="J466" s="1095"/>
      <c r="K466" s="1095"/>
      <c r="L466" s="1095"/>
      <c r="M466" s="1095"/>
    </row>
    <row r="467" spans="1:13">
      <c r="A467" s="44"/>
      <c r="B467" s="44"/>
      <c r="C467" s="44"/>
      <c r="D467" s="44"/>
      <c r="E467" s="44"/>
      <c r="F467" s="44"/>
      <c r="G467" s="44"/>
      <c r="H467" s="44"/>
      <c r="I467" s="44"/>
      <c r="J467" s="1095"/>
      <c r="K467" s="1095"/>
      <c r="L467" s="1095"/>
      <c r="M467" s="1095"/>
    </row>
    <row r="468" spans="1:13">
      <c r="A468" s="44"/>
      <c r="B468" s="44"/>
      <c r="C468" s="44"/>
      <c r="D468" s="44"/>
      <c r="E468" s="44"/>
      <c r="F468" s="44"/>
      <c r="G468" s="44"/>
      <c r="H468" s="44"/>
      <c r="I468" s="44"/>
      <c r="J468" s="1095"/>
      <c r="K468" s="1095"/>
      <c r="L468" s="1095"/>
      <c r="M468" s="1095"/>
    </row>
    <row r="469" spans="1:13">
      <c r="A469" s="44"/>
      <c r="B469" s="44"/>
      <c r="C469" s="44"/>
      <c r="D469" s="44"/>
      <c r="E469" s="44"/>
      <c r="F469" s="44"/>
      <c r="G469" s="44"/>
      <c r="H469" s="44"/>
      <c r="I469" s="44"/>
      <c r="J469" s="1095"/>
      <c r="K469" s="1095"/>
      <c r="L469" s="1095"/>
      <c r="M469" s="1095"/>
    </row>
    <row r="470" spans="1:13">
      <c r="A470" s="44"/>
      <c r="B470" s="44"/>
      <c r="C470" s="44"/>
      <c r="D470" s="44"/>
      <c r="E470" s="44"/>
      <c r="F470" s="44"/>
      <c r="G470" s="44"/>
      <c r="H470" s="44"/>
      <c r="I470" s="44"/>
      <c r="J470" s="1095"/>
      <c r="K470" s="1095"/>
      <c r="L470" s="1095"/>
      <c r="M470" s="1095"/>
    </row>
    <row r="471" spans="1:13">
      <c r="A471" s="44"/>
      <c r="B471" s="44"/>
      <c r="C471" s="44"/>
      <c r="D471" s="44"/>
      <c r="E471" s="44"/>
      <c r="F471" s="44"/>
      <c r="G471" s="44"/>
      <c r="H471" s="44"/>
      <c r="I471" s="44"/>
      <c r="J471" s="1095"/>
      <c r="K471" s="1095"/>
      <c r="L471" s="1095"/>
      <c r="M471" s="1095"/>
    </row>
    <row r="472" spans="1:13">
      <c r="A472" s="44"/>
      <c r="B472" s="44"/>
      <c r="C472" s="44"/>
      <c r="D472" s="44"/>
      <c r="E472" s="44"/>
      <c r="F472" s="44"/>
      <c r="G472" s="44"/>
      <c r="H472" s="44"/>
      <c r="I472" s="44"/>
      <c r="J472" s="1095"/>
      <c r="K472" s="1095"/>
      <c r="L472" s="1095"/>
      <c r="M472" s="1095"/>
    </row>
    <row r="473" spans="1:13">
      <c r="A473" s="44"/>
      <c r="B473" s="44"/>
      <c r="C473" s="44"/>
      <c r="D473" s="44"/>
      <c r="E473" s="44"/>
      <c r="F473" s="44"/>
      <c r="G473" s="44"/>
      <c r="H473" s="44"/>
      <c r="I473" s="44"/>
      <c r="J473" s="1095"/>
      <c r="K473" s="1095"/>
      <c r="L473" s="1095"/>
      <c r="M473" s="1095"/>
    </row>
    <row r="474" spans="1:13">
      <c r="A474" s="44"/>
      <c r="B474" s="44"/>
      <c r="C474" s="44"/>
      <c r="D474" s="44"/>
      <c r="E474" s="44"/>
      <c r="F474" s="44"/>
      <c r="G474" s="44"/>
      <c r="H474" s="44"/>
      <c r="I474" s="44"/>
      <c r="J474" s="1095"/>
      <c r="K474" s="1095"/>
      <c r="L474" s="1095"/>
      <c r="M474" s="1095"/>
    </row>
    <row r="475" spans="1:13">
      <c r="A475" s="44"/>
      <c r="B475" s="44"/>
      <c r="C475" s="44"/>
      <c r="D475" s="44"/>
      <c r="E475" s="44"/>
      <c r="F475" s="44"/>
      <c r="G475" s="44"/>
      <c r="H475" s="44"/>
      <c r="I475" s="44"/>
      <c r="J475" s="1095"/>
      <c r="K475" s="1095"/>
      <c r="L475" s="1095"/>
      <c r="M475" s="1095"/>
    </row>
    <row r="476" spans="1:13">
      <c r="A476" s="44"/>
      <c r="B476" s="44"/>
      <c r="C476" s="44"/>
      <c r="D476" s="44"/>
      <c r="E476" s="44"/>
      <c r="F476" s="44"/>
      <c r="G476" s="44"/>
      <c r="H476" s="44"/>
      <c r="I476" s="44"/>
      <c r="J476" s="1095"/>
      <c r="K476" s="1095"/>
      <c r="L476" s="1095"/>
      <c r="M476" s="1095"/>
    </row>
    <row r="477" spans="1:13">
      <c r="A477" s="44"/>
      <c r="B477" s="44"/>
      <c r="C477" s="44"/>
      <c r="D477" s="44"/>
      <c r="E477" s="44"/>
      <c r="F477" s="44"/>
      <c r="G477" s="44"/>
      <c r="H477" s="44"/>
      <c r="I477" s="44"/>
      <c r="J477" s="1095"/>
      <c r="K477" s="1095"/>
      <c r="L477" s="1095"/>
      <c r="M477" s="1095"/>
    </row>
    <row r="478" spans="1:13">
      <c r="A478" s="44"/>
      <c r="B478" s="44"/>
      <c r="C478" s="44"/>
      <c r="D478" s="44"/>
      <c r="E478" s="44"/>
      <c r="F478" s="44"/>
      <c r="G478" s="44"/>
      <c r="H478" s="44"/>
      <c r="I478" s="44"/>
      <c r="J478" s="1095"/>
      <c r="K478" s="1095"/>
      <c r="L478" s="1095"/>
      <c r="M478" s="1095"/>
    </row>
    <row r="479" spans="1:13">
      <c r="A479" s="44"/>
      <c r="B479" s="44"/>
      <c r="C479" s="44"/>
      <c r="D479" s="44"/>
      <c r="E479" s="44"/>
      <c r="F479" s="44"/>
      <c r="G479" s="44"/>
      <c r="H479" s="44"/>
      <c r="I479" s="44"/>
      <c r="J479" s="1095"/>
      <c r="K479" s="1095"/>
      <c r="L479" s="1095"/>
      <c r="M479" s="1095"/>
    </row>
    <row r="480" spans="1:13">
      <c r="A480" s="44"/>
      <c r="B480" s="44"/>
      <c r="C480" s="44"/>
      <c r="D480" s="44"/>
      <c r="E480" s="44"/>
      <c r="F480" s="44"/>
      <c r="G480" s="44"/>
      <c r="H480" s="44"/>
      <c r="I480" s="44"/>
      <c r="J480" s="1095"/>
      <c r="K480" s="1095"/>
      <c r="L480" s="1095"/>
      <c r="M480" s="1095"/>
    </row>
    <row r="481" spans="1:13">
      <c r="A481" s="44"/>
      <c r="B481" s="44"/>
      <c r="C481" s="44"/>
      <c r="D481" s="44"/>
      <c r="E481" s="44"/>
      <c r="F481" s="44"/>
      <c r="G481" s="44"/>
      <c r="H481" s="44"/>
      <c r="I481" s="44"/>
      <c r="J481" s="1095"/>
      <c r="K481" s="1095"/>
      <c r="L481" s="1095"/>
      <c r="M481" s="1095"/>
    </row>
    <row r="482" spans="1:13">
      <c r="A482" s="44"/>
      <c r="B482" s="44"/>
      <c r="C482" s="44"/>
      <c r="D482" s="44"/>
      <c r="E482" s="44"/>
      <c r="F482" s="44"/>
      <c r="G482" s="44"/>
      <c r="H482" s="44"/>
      <c r="I482" s="44"/>
      <c r="J482" s="1095"/>
      <c r="K482" s="1095"/>
      <c r="L482" s="1095"/>
      <c r="M482" s="1095"/>
    </row>
    <row r="483" spans="1:13">
      <c r="A483" s="44"/>
      <c r="B483" s="44"/>
      <c r="C483" s="44"/>
      <c r="D483" s="44"/>
      <c r="E483" s="44"/>
      <c r="F483" s="44"/>
      <c r="G483" s="44"/>
      <c r="H483" s="44"/>
      <c r="I483" s="44"/>
      <c r="J483" s="1095"/>
      <c r="K483" s="1095"/>
      <c r="L483" s="1095"/>
      <c r="M483" s="1095"/>
    </row>
    <row r="484" spans="1:13">
      <c r="A484" s="44"/>
      <c r="B484" s="44"/>
      <c r="C484" s="44"/>
      <c r="D484" s="44"/>
      <c r="E484" s="44"/>
      <c r="F484" s="44"/>
      <c r="G484" s="44"/>
      <c r="H484" s="44"/>
      <c r="I484" s="44"/>
      <c r="J484" s="1095"/>
      <c r="K484" s="1095"/>
      <c r="L484" s="1095"/>
      <c r="M484" s="1095"/>
    </row>
    <row r="485" spans="1:13">
      <c r="A485" s="44"/>
      <c r="B485" s="44"/>
      <c r="C485" s="44"/>
      <c r="D485" s="44"/>
      <c r="E485" s="44"/>
      <c r="F485" s="44"/>
      <c r="G485" s="44"/>
      <c r="H485" s="44"/>
      <c r="I485" s="44"/>
      <c r="J485" s="1095"/>
      <c r="K485" s="1095"/>
      <c r="L485" s="1095"/>
      <c r="M485" s="1095"/>
    </row>
    <row r="486" spans="1:13">
      <c r="A486" s="44"/>
      <c r="B486" s="44"/>
      <c r="C486" s="44"/>
      <c r="D486" s="44"/>
      <c r="E486" s="44"/>
      <c r="F486" s="44"/>
      <c r="G486" s="44"/>
      <c r="H486" s="44"/>
      <c r="I486" s="44"/>
      <c r="J486" s="1095"/>
      <c r="K486" s="1095"/>
      <c r="L486" s="1095"/>
      <c r="M486" s="1095"/>
    </row>
    <row r="487" spans="1:13">
      <c r="A487" s="44"/>
      <c r="B487" s="44"/>
      <c r="C487" s="44"/>
      <c r="D487" s="44"/>
      <c r="E487" s="44"/>
      <c r="F487" s="44"/>
      <c r="G487" s="44"/>
      <c r="H487" s="44"/>
      <c r="I487" s="44"/>
      <c r="J487" s="1095"/>
      <c r="K487" s="1095"/>
      <c r="L487" s="1095"/>
      <c r="M487" s="1095"/>
    </row>
    <row r="488" spans="1:13">
      <c r="A488" s="44"/>
      <c r="B488" s="44"/>
      <c r="C488" s="44"/>
      <c r="D488" s="44"/>
      <c r="E488" s="44"/>
      <c r="F488" s="44"/>
      <c r="G488" s="44"/>
      <c r="H488" s="44"/>
      <c r="I488" s="44"/>
      <c r="J488" s="1095"/>
      <c r="K488" s="1095"/>
      <c r="L488" s="1095"/>
      <c r="M488" s="1095"/>
    </row>
    <row r="489" spans="1:13">
      <c r="A489" s="44"/>
      <c r="B489" s="44"/>
      <c r="C489" s="44"/>
      <c r="D489" s="44"/>
      <c r="E489" s="44"/>
      <c r="F489" s="44"/>
      <c r="G489" s="44"/>
      <c r="H489" s="44"/>
      <c r="I489" s="44"/>
      <c r="J489" s="1095"/>
      <c r="K489" s="1095"/>
      <c r="L489" s="1095"/>
      <c r="M489" s="1095"/>
    </row>
    <row r="490" spans="1:13">
      <c r="A490" s="44"/>
      <c r="B490" s="44"/>
      <c r="C490" s="44"/>
      <c r="D490" s="44"/>
      <c r="E490" s="44"/>
      <c r="F490" s="44"/>
      <c r="G490" s="44"/>
      <c r="H490" s="44"/>
      <c r="I490" s="44"/>
      <c r="J490" s="1095"/>
      <c r="K490" s="1095"/>
      <c r="L490" s="1095"/>
      <c r="M490" s="1095"/>
    </row>
    <row r="491" spans="1:13">
      <c r="A491" s="44"/>
      <c r="B491" s="44"/>
      <c r="C491" s="44"/>
      <c r="D491" s="44"/>
      <c r="E491" s="44"/>
      <c r="F491" s="44"/>
      <c r="G491" s="44"/>
      <c r="H491" s="44"/>
      <c r="I491" s="44"/>
      <c r="J491" s="1095"/>
      <c r="K491" s="1095"/>
      <c r="L491" s="1095"/>
      <c r="M491" s="1095"/>
    </row>
    <row r="492" spans="1:13">
      <c r="A492" s="44"/>
      <c r="B492" s="44"/>
      <c r="C492" s="44"/>
      <c r="D492" s="44"/>
      <c r="E492" s="44"/>
      <c r="F492" s="44"/>
      <c r="G492" s="44"/>
      <c r="H492" s="44"/>
      <c r="I492" s="44"/>
      <c r="J492" s="1095"/>
      <c r="K492" s="1095"/>
      <c r="L492" s="1095"/>
      <c r="M492" s="1095"/>
    </row>
    <row r="493" spans="1:13">
      <c r="A493" s="44"/>
      <c r="B493" s="44"/>
      <c r="C493" s="44"/>
      <c r="D493" s="44"/>
      <c r="E493" s="44"/>
      <c r="F493" s="44"/>
      <c r="G493" s="44"/>
      <c r="H493" s="44"/>
      <c r="I493" s="44"/>
      <c r="J493" s="1095"/>
      <c r="K493" s="1095"/>
      <c r="L493" s="1095"/>
      <c r="M493" s="1095"/>
    </row>
    <row r="494" spans="1:13">
      <c r="A494" s="44"/>
      <c r="B494" s="44"/>
      <c r="C494" s="44"/>
      <c r="D494" s="44"/>
      <c r="E494" s="44"/>
      <c r="F494" s="44"/>
      <c r="G494" s="44"/>
      <c r="H494" s="44"/>
      <c r="I494" s="44"/>
      <c r="J494" s="1095"/>
      <c r="K494" s="1095"/>
      <c r="L494" s="1095"/>
      <c r="M494" s="1095"/>
    </row>
    <row r="495" spans="1:13">
      <c r="A495" s="44"/>
      <c r="B495" s="44"/>
      <c r="C495" s="44"/>
      <c r="D495" s="44"/>
      <c r="E495" s="44"/>
      <c r="F495" s="44"/>
      <c r="G495" s="44"/>
      <c r="H495" s="44"/>
      <c r="I495" s="44"/>
      <c r="J495" s="1095"/>
      <c r="K495" s="1095"/>
      <c r="L495" s="1095"/>
      <c r="M495" s="1095"/>
    </row>
    <row r="496" spans="1:13">
      <c r="A496" s="44"/>
      <c r="B496" s="44"/>
      <c r="C496" s="44"/>
      <c r="D496" s="44"/>
      <c r="E496" s="44"/>
      <c r="F496" s="44"/>
      <c r="G496" s="44"/>
      <c r="H496" s="44"/>
      <c r="I496" s="44"/>
      <c r="J496" s="1095"/>
      <c r="K496" s="1095"/>
      <c r="L496" s="1095"/>
      <c r="M496" s="1095"/>
    </row>
    <row r="497" spans="1:13">
      <c r="A497" s="44"/>
      <c r="B497" s="44"/>
      <c r="C497" s="44"/>
      <c r="D497" s="44"/>
      <c r="E497" s="44"/>
      <c r="F497" s="44"/>
      <c r="G497" s="44"/>
      <c r="H497" s="44"/>
      <c r="I497" s="44"/>
      <c r="J497" s="1095"/>
      <c r="K497" s="1095"/>
      <c r="L497" s="1095"/>
      <c r="M497" s="1095"/>
    </row>
    <row r="498" spans="1:13">
      <c r="A498" s="44"/>
      <c r="B498" s="44"/>
      <c r="C498" s="44"/>
      <c r="D498" s="44"/>
      <c r="E498" s="44"/>
      <c r="F498" s="44"/>
      <c r="G498" s="44"/>
      <c r="H498" s="44"/>
      <c r="I498" s="44"/>
      <c r="J498" s="1095"/>
      <c r="K498" s="1095"/>
      <c r="L498" s="1095"/>
      <c r="M498" s="1095"/>
    </row>
    <row r="499" spans="1:13">
      <c r="A499" s="44"/>
      <c r="B499" s="44"/>
      <c r="C499" s="44"/>
      <c r="D499" s="44"/>
      <c r="E499" s="44"/>
      <c r="F499" s="44"/>
      <c r="G499" s="44"/>
      <c r="H499" s="44"/>
      <c r="I499" s="44"/>
      <c r="J499" s="1095"/>
      <c r="K499" s="1095"/>
      <c r="L499" s="1095"/>
      <c r="M499" s="1095"/>
    </row>
    <row r="500" spans="1:13">
      <c r="A500" s="44"/>
      <c r="B500" s="44"/>
      <c r="C500" s="44"/>
      <c r="D500" s="44"/>
      <c r="E500" s="44"/>
      <c r="F500" s="44"/>
      <c r="G500" s="44"/>
      <c r="H500" s="44"/>
      <c r="I500" s="44"/>
      <c r="J500" s="1095"/>
      <c r="K500" s="1095"/>
      <c r="L500" s="1095"/>
      <c r="M500" s="1095"/>
    </row>
    <row r="501" spans="1:13">
      <c r="A501" s="44"/>
      <c r="B501" s="44"/>
      <c r="C501" s="44"/>
      <c r="D501" s="44"/>
      <c r="E501" s="44"/>
      <c r="F501" s="44"/>
      <c r="G501" s="44"/>
      <c r="H501" s="44"/>
      <c r="I501" s="44"/>
      <c r="J501" s="1095"/>
      <c r="K501" s="1095"/>
      <c r="L501" s="1095"/>
      <c r="M501" s="1095"/>
    </row>
    <row r="502" spans="1:13">
      <c r="A502" s="44"/>
      <c r="B502" s="44"/>
      <c r="C502" s="44"/>
      <c r="D502" s="44"/>
      <c r="E502" s="44"/>
      <c r="F502" s="44"/>
      <c r="G502" s="44"/>
      <c r="H502" s="44"/>
      <c r="I502" s="44"/>
      <c r="J502" s="1095"/>
      <c r="K502" s="1095"/>
      <c r="L502" s="1095"/>
      <c r="M502" s="1095"/>
    </row>
    <row r="503" spans="1:13">
      <c r="A503" s="44"/>
      <c r="B503" s="44"/>
      <c r="C503" s="44"/>
      <c r="D503" s="44"/>
      <c r="E503" s="44"/>
      <c r="F503" s="44"/>
      <c r="G503" s="44"/>
      <c r="H503" s="44"/>
      <c r="I503" s="44"/>
      <c r="J503" s="1095"/>
      <c r="K503" s="1095"/>
      <c r="L503" s="1095"/>
      <c r="M503" s="1095"/>
    </row>
    <row r="504" spans="1:13">
      <c r="A504" s="44"/>
      <c r="B504" s="44"/>
      <c r="C504" s="44"/>
      <c r="D504" s="44"/>
      <c r="E504" s="44"/>
      <c r="F504" s="44"/>
      <c r="G504" s="44"/>
      <c r="H504" s="44"/>
      <c r="I504" s="44"/>
      <c r="J504" s="1095"/>
      <c r="K504" s="1095"/>
      <c r="L504" s="1095"/>
      <c r="M504" s="1095"/>
    </row>
    <row r="505" spans="1:13">
      <c r="A505" s="44"/>
      <c r="B505" s="44"/>
      <c r="C505" s="44"/>
      <c r="D505" s="44"/>
      <c r="E505" s="44"/>
      <c r="F505" s="44"/>
      <c r="G505" s="44"/>
      <c r="H505" s="44"/>
      <c r="I505" s="44"/>
      <c r="J505" s="1095"/>
      <c r="K505" s="1095"/>
      <c r="L505" s="1095"/>
      <c r="M505" s="1095"/>
    </row>
    <row r="506" spans="1:13">
      <c r="A506" s="44"/>
      <c r="B506" s="44"/>
      <c r="C506" s="44"/>
      <c r="D506" s="44"/>
      <c r="E506" s="44"/>
      <c r="F506" s="44"/>
      <c r="G506" s="44"/>
      <c r="H506" s="44"/>
      <c r="I506" s="44"/>
      <c r="J506" s="1095"/>
      <c r="K506" s="1095"/>
      <c r="L506" s="1095"/>
      <c r="M506" s="1095"/>
    </row>
    <row r="507" spans="1:13">
      <c r="A507" s="44"/>
      <c r="B507" s="44"/>
      <c r="C507" s="44"/>
      <c r="D507" s="44"/>
      <c r="E507" s="44"/>
      <c r="F507" s="44"/>
      <c r="G507" s="44"/>
      <c r="H507" s="44"/>
      <c r="I507" s="44"/>
      <c r="J507" s="1095"/>
      <c r="K507" s="1095"/>
      <c r="L507" s="1095"/>
      <c r="M507" s="1095"/>
    </row>
    <row r="508" spans="1:13">
      <c r="A508" s="44"/>
      <c r="B508" s="44"/>
      <c r="C508" s="44"/>
      <c r="D508" s="44"/>
      <c r="E508" s="44"/>
      <c r="F508" s="44"/>
      <c r="G508" s="44"/>
      <c r="H508" s="44"/>
      <c r="I508" s="44"/>
      <c r="J508" s="1095"/>
      <c r="K508" s="1095"/>
      <c r="L508" s="1095"/>
      <c r="M508" s="1095"/>
    </row>
    <row r="509" spans="1:13">
      <c r="A509" s="44"/>
      <c r="B509" s="44"/>
      <c r="C509" s="44"/>
      <c r="D509" s="44"/>
      <c r="E509" s="44"/>
      <c r="F509" s="44"/>
      <c r="G509" s="44"/>
      <c r="H509" s="44"/>
      <c r="I509" s="44"/>
      <c r="J509" s="1095"/>
      <c r="K509" s="1095"/>
      <c r="L509" s="1095"/>
      <c r="M509" s="1095"/>
    </row>
    <row r="510" spans="1:13">
      <c r="A510" s="44"/>
      <c r="B510" s="44"/>
      <c r="C510" s="44"/>
      <c r="D510" s="44"/>
      <c r="E510" s="44"/>
      <c r="F510" s="44"/>
      <c r="G510" s="44"/>
      <c r="H510" s="44"/>
      <c r="I510" s="44"/>
      <c r="J510" s="1095"/>
      <c r="K510" s="1095"/>
      <c r="L510" s="1095"/>
      <c r="M510" s="1095"/>
    </row>
    <row r="511" spans="1:13">
      <c r="A511" s="44"/>
      <c r="B511" s="44"/>
      <c r="C511" s="44"/>
      <c r="D511" s="44"/>
      <c r="E511" s="44"/>
      <c r="F511" s="44"/>
      <c r="G511" s="44"/>
      <c r="H511" s="44"/>
      <c r="I511" s="44"/>
      <c r="J511" s="1095"/>
      <c r="K511" s="1095"/>
      <c r="L511" s="1095"/>
      <c r="M511" s="1095"/>
    </row>
    <row r="512" spans="1:13">
      <c r="A512" s="44"/>
      <c r="B512" s="44"/>
      <c r="C512" s="44"/>
      <c r="D512" s="44"/>
      <c r="E512" s="44"/>
      <c r="F512" s="44"/>
      <c r="G512" s="44"/>
      <c r="H512" s="44"/>
      <c r="I512" s="44"/>
      <c r="J512" s="1095"/>
      <c r="K512" s="1095"/>
      <c r="L512" s="1095"/>
      <c r="M512" s="1095"/>
    </row>
    <row r="513" spans="1:13">
      <c r="A513" s="44"/>
      <c r="B513" s="44"/>
      <c r="C513" s="44"/>
      <c r="D513" s="44"/>
      <c r="E513" s="44"/>
      <c r="F513" s="44"/>
      <c r="G513" s="44"/>
      <c r="H513" s="44"/>
      <c r="I513" s="44"/>
      <c r="J513" s="1095"/>
      <c r="K513" s="1095"/>
      <c r="L513" s="1095"/>
      <c r="M513" s="1095"/>
    </row>
    <row r="514" spans="1:13">
      <c r="A514" s="44"/>
      <c r="B514" s="44"/>
      <c r="C514" s="44"/>
      <c r="D514" s="44"/>
      <c r="E514" s="44"/>
      <c r="F514" s="44"/>
      <c r="G514" s="44"/>
      <c r="H514" s="44"/>
      <c r="I514" s="44"/>
      <c r="J514" s="1095"/>
      <c r="K514" s="1095"/>
      <c r="L514" s="1095"/>
      <c r="M514" s="1095"/>
    </row>
    <row r="515" spans="1:13">
      <c r="A515" s="44"/>
      <c r="B515" s="44"/>
      <c r="C515" s="44"/>
      <c r="D515" s="44"/>
      <c r="E515" s="44"/>
      <c r="F515" s="44"/>
      <c r="G515" s="44"/>
      <c r="H515" s="44"/>
      <c r="I515" s="44"/>
      <c r="J515" s="1095"/>
      <c r="K515" s="1095"/>
      <c r="L515" s="1095"/>
      <c r="M515" s="1095"/>
    </row>
    <row r="516" spans="1:13">
      <c r="A516" s="44"/>
      <c r="B516" s="44"/>
      <c r="C516" s="44"/>
      <c r="D516" s="44"/>
      <c r="E516" s="44"/>
      <c r="F516" s="44"/>
      <c r="G516" s="44"/>
      <c r="H516" s="44"/>
      <c r="I516" s="44"/>
      <c r="J516" s="1095"/>
      <c r="K516" s="1095"/>
      <c r="L516" s="1095"/>
      <c r="M516" s="1095"/>
    </row>
    <row r="517" spans="1:13">
      <c r="A517" s="44"/>
      <c r="B517" s="44"/>
      <c r="C517" s="44"/>
      <c r="D517" s="44"/>
      <c r="E517" s="44"/>
      <c r="F517" s="44"/>
      <c r="G517" s="44"/>
      <c r="H517" s="44"/>
      <c r="I517" s="44"/>
      <c r="J517" s="1095"/>
      <c r="K517" s="1095"/>
      <c r="L517" s="1095"/>
      <c r="M517" s="1095"/>
    </row>
    <row r="518" spans="1:13">
      <c r="A518" s="44"/>
      <c r="B518" s="44"/>
      <c r="C518" s="44"/>
      <c r="D518" s="44"/>
      <c r="E518" s="44"/>
      <c r="F518" s="44"/>
      <c r="G518" s="44"/>
      <c r="H518" s="44"/>
      <c r="I518" s="44"/>
      <c r="J518" s="1095"/>
      <c r="K518" s="1095"/>
      <c r="L518" s="1095"/>
      <c r="M518" s="1095"/>
    </row>
    <row r="519" spans="1:13">
      <c r="A519" s="44"/>
      <c r="B519" s="44"/>
      <c r="C519" s="44"/>
      <c r="D519" s="44"/>
      <c r="E519" s="44"/>
      <c r="F519" s="44"/>
      <c r="G519" s="44"/>
      <c r="H519" s="44"/>
      <c r="I519" s="44"/>
      <c r="J519" s="1095"/>
      <c r="K519" s="1095"/>
      <c r="L519" s="1095"/>
      <c r="M519" s="1095"/>
    </row>
    <row r="520" spans="1:13">
      <c r="A520" s="44"/>
      <c r="B520" s="44"/>
      <c r="C520" s="44"/>
      <c r="D520" s="44"/>
      <c r="E520" s="44"/>
      <c r="F520" s="44"/>
      <c r="G520" s="44"/>
      <c r="H520" s="44"/>
      <c r="I520" s="44"/>
      <c r="J520" s="1095"/>
      <c r="K520" s="1095"/>
      <c r="L520" s="1095"/>
      <c r="M520" s="1095"/>
    </row>
    <row r="521" spans="1:13">
      <c r="A521" s="44"/>
      <c r="B521" s="44"/>
      <c r="C521" s="44"/>
      <c r="D521" s="44"/>
      <c r="E521" s="44"/>
      <c r="F521" s="44"/>
      <c r="G521" s="44"/>
      <c r="H521" s="44"/>
      <c r="I521" s="44"/>
      <c r="J521" s="1095"/>
      <c r="K521" s="1095"/>
      <c r="L521" s="1095"/>
      <c r="M521" s="1095"/>
    </row>
    <row r="522" spans="1:13">
      <c r="A522" s="44"/>
      <c r="B522" s="44"/>
      <c r="C522" s="44"/>
      <c r="D522" s="44"/>
      <c r="E522" s="44"/>
      <c r="F522" s="44"/>
      <c r="G522" s="44"/>
      <c r="H522" s="44"/>
      <c r="I522" s="44"/>
      <c r="J522" s="1095"/>
      <c r="K522" s="1095"/>
      <c r="L522" s="1095"/>
      <c r="M522" s="1095"/>
    </row>
    <row r="523" spans="1:13">
      <c r="A523" s="44"/>
      <c r="B523" s="44"/>
      <c r="C523" s="44"/>
      <c r="D523" s="44"/>
      <c r="E523" s="44"/>
      <c r="F523" s="44"/>
      <c r="G523" s="44"/>
      <c r="H523" s="44"/>
      <c r="I523" s="44"/>
      <c r="J523" s="1095"/>
      <c r="K523" s="1095"/>
      <c r="L523" s="1095"/>
      <c r="M523" s="1095"/>
    </row>
    <row r="524" spans="1:13">
      <c r="A524" s="44"/>
      <c r="B524" s="44"/>
      <c r="C524" s="44"/>
      <c r="D524" s="44"/>
      <c r="E524" s="44"/>
      <c r="F524" s="44"/>
      <c r="G524" s="44"/>
      <c r="H524" s="44"/>
      <c r="I524" s="44"/>
      <c r="J524" s="1095"/>
      <c r="K524" s="1095"/>
      <c r="L524" s="1095"/>
      <c r="M524" s="1095"/>
    </row>
    <row r="525" spans="1:13">
      <c r="A525" s="44"/>
      <c r="B525" s="44"/>
      <c r="C525" s="44"/>
      <c r="D525" s="44"/>
      <c r="E525" s="44"/>
      <c r="F525" s="44"/>
      <c r="G525" s="44"/>
      <c r="H525" s="44"/>
      <c r="I525" s="44"/>
      <c r="J525" s="1095"/>
      <c r="K525" s="1095"/>
      <c r="L525" s="1095"/>
      <c r="M525" s="1095"/>
    </row>
    <row r="526" spans="1:13">
      <c r="A526" s="44"/>
      <c r="B526" s="44"/>
      <c r="C526" s="44"/>
      <c r="D526" s="44"/>
      <c r="E526" s="44"/>
      <c r="F526" s="44"/>
      <c r="G526" s="44"/>
      <c r="H526" s="44"/>
      <c r="I526" s="44"/>
      <c r="J526" s="1095"/>
      <c r="K526" s="1095"/>
      <c r="L526" s="1095"/>
      <c r="M526" s="1095"/>
    </row>
    <row r="527" spans="1:13">
      <c r="A527" s="44"/>
      <c r="B527" s="44"/>
      <c r="C527" s="44"/>
      <c r="D527" s="44"/>
      <c r="E527" s="44"/>
      <c r="F527" s="44"/>
      <c r="G527" s="44"/>
      <c r="H527" s="44"/>
      <c r="I527" s="44"/>
      <c r="J527" s="1095"/>
      <c r="K527" s="1095"/>
      <c r="L527" s="1095"/>
      <c r="M527" s="1095"/>
    </row>
    <row r="528" spans="1:13">
      <c r="A528" s="44"/>
      <c r="B528" s="44"/>
      <c r="C528" s="44"/>
      <c r="D528" s="44"/>
      <c r="E528" s="44"/>
      <c r="F528" s="44"/>
      <c r="G528" s="44"/>
      <c r="H528" s="44"/>
      <c r="I528" s="44"/>
      <c r="J528" s="1095"/>
      <c r="K528" s="1095"/>
      <c r="L528" s="1095"/>
      <c r="M528" s="1095"/>
    </row>
    <row r="529" spans="1:13">
      <c r="A529" s="44"/>
      <c r="B529" s="44"/>
      <c r="C529" s="44"/>
      <c r="D529" s="44"/>
      <c r="E529" s="44"/>
      <c r="F529" s="44"/>
      <c r="G529" s="44"/>
      <c r="H529" s="44"/>
      <c r="I529" s="44"/>
      <c r="J529" s="1095"/>
      <c r="K529" s="1095"/>
      <c r="L529" s="1095"/>
      <c r="M529" s="1095"/>
    </row>
    <row r="530" spans="1:13">
      <c r="A530" s="44"/>
      <c r="B530" s="44"/>
      <c r="C530" s="44"/>
      <c r="D530" s="44"/>
      <c r="E530" s="44"/>
      <c r="F530" s="44"/>
      <c r="G530" s="44"/>
      <c r="H530" s="44"/>
      <c r="I530" s="44"/>
      <c r="J530" s="1095"/>
      <c r="K530" s="1095"/>
      <c r="L530" s="1095"/>
      <c r="M530" s="1095"/>
    </row>
    <row r="531" spans="1:13">
      <c r="A531" s="44"/>
      <c r="B531" s="44"/>
      <c r="C531" s="44"/>
      <c r="D531" s="44"/>
      <c r="E531" s="44"/>
      <c r="F531" s="44"/>
      <c r="G531" s="44"/>
      <c r="H531" s="44"/>
      <c r="I531" s="44"/>
      <c r="J531" s="1095"/>
      <c r="K531" s="1095"/>
      <c r="L531" s="1095"/>
      <c r="M531" s="1095"/>
    </row>
    <row r="532" spans="1:13">
      <c r="A532" s="44"/>
      <c r="B532" s="44"/>
      <c r="C532" s="44"/>
      <c r="D532" s="44"/>
      <c r="E532" s="44"/>
      <c r="F532" s="44"/>
      <c r="G532" s="44"/>
      <c r="H532" s="44"/>
      <c r="I532" s="44"/>
      <c r="J532" s="1095"/>
      <c r="K532" s="1095"/>
      <c r="L532" s="1095"/>
      <c r="M532" s="1095"/>
    </row>
    <row r="533" spans="1:13">
      <c r="A533" s="44"/>
      <c r="B533" s="44"/>
      <c r="C533" s="44"/>
      <c r="D533" s="44"/>
      <c r="E533" s="44"/>
      <c r="F533" s="44"/>
      <c r="G533" s="44"/>
      <c r="H533" s="44"/>
      <c r="I533" s="44"/>
      <c r="J533" s="1095"/>
      <c r="K533" s="1095"/>
      <c r="L533" s="1095"/>
      <c r="M533" s="1095"/>
    </row>
    <row r="534" spans="1:13">
      <c r="A534" s="44"/>
      <c r="B534" s="44"/>
      <c r="C534" s="44"/>
      <c r="D534" s="44"/>
      <c r="E534" s="44"/>
      <c r="F534" s="44"/>
      <c r="G534" s="44"/>
      <c r="H534" s="44"/>
      <c r="I534" s="44"/>
      <c r="J534" s="1095"/>
      <c r="K534" s="1095"/>
      <c r="L534" s="1095"/>
      <c r="M534" s="1095"/>
    </row>
    <row r="535" spans="1:13">
      <c r="A535" s="44"/>
      <c r="B535" s="44"/>
      <c r="C535" s="44"/>
      <c r="D535" s="44"/>
      <c r="E535" s="44"/>
      <c r="F535" s="44"/>
      <c r="G535" s="44"/>
      <c r="H535" s="44"/>
      <c r="I535" s="44"/>
      <c r="J535" s="1095"/>
      <c r="K535" s="1095"/>
      <c r="L535" s="1095"/>
      <c r="M535" s="1095"/>
    </row>
    <row r="536" spans="1:13">
      <c r="A536" s="44"/>
      <c r="B536" s="44"/>
      <c r="C536" s="44"/>
      <c r="D536" s="44"/>
      <c r="E536" s="44"/>
      <c r="F536" s="44"/>
      <c r="G536" s="44"/>
      <c r="H536" s="44"/>
      <c r="I536" s="44"/>
      <c r="J536" s="1095"/>
      <c r="K536" s="1095"/>
      <c r="L536" s="1095"/>
      <c r="M536" s="1095"/>
    </row>
    <row r="537" spans="1:13">
      <c r="A537" s="44"/>
      <c r="B537" s="44"/>
      <c r="C537" s="44"/>
      <c r="D537" s="44"/>
      <c r="E537" s="44"/>
      <c r="F537" s="44"/>
      <c r="G537" s="44"/>
      <c r="H537" s="44"/>
      <c r="I537" s="44"/>
      <c r="J537" s="1095"/>
      <c r="K537" s="1095"/>
      <c r="L537" s="1095"/>
      <c r="M537" s="1095"/>
    </row>
    <row r="538" spans="1:13">
      <c r="A538" s="44"/>
      <c r="B538" s="44"/>
      <c r="C538" s="44"/>
      <c r="D538" s="44"/>
      <c r="E538" s="44"/>
      <c r="F538" s="44"/>
      <c r="G538" s="44"/>
      <c r="H538" s="44"/>
      <c r="I538" s="44"/>
      <c r="J538" s="1095"/>
      <c r="K538" s="1095"/>
      <c r="L538" s="1095"/>
      <c r="M538" s="1095"/>
    </row>
    <row r="539" spans="1:13">
      <c r="A539" s="44"/>
      <c r="B539" s="44"/>
      <c r="C539" s="44"/>
      <c r="D539" s="44"/>
      <c r="E539" s="44"/>
      <c r="F539" s="44"/>
      <c r="G539" s="44"/>
      <c r="H539" s="44"/>
      <c r="I539" s="44"/>
      <c r="J539" s="1095"/>
      <c r="K539" s="1095"/>
      <c r="L539" s="1095"/>
      <c r="M539" s="1095"/>
    </row>
    <row r="540" spans="1:13">
      <c r="A540" s="44"/>
      <c r="B540" s="44"/>
      <c r="C540" s="44"/>
      <c r="D540" s="44"/>
      <c r="E540" s="44"/>
      <c r="F540" s="44"/>
      <c r="G540" s="44"/>
      <c r="H540" s="44"/>
      <c r="I540" s="44"/>
      <c r="J540" s="1095"/>
      <c r="K540" s="1095"/>
      <c r="L540" s="1095"/>
      <c r="M540" s="1095"/>
    </row>
    <row r="541" spans="1:13">
      <c r="A541" s="44"/>
      <c r="B541" s="44"/>
      <c r="C541" s="44"/>
      <c r="D541" s="44"/>
      <c r="E541" s="44"/>
      <c r="F541" s="44"/>
      <c r="G541" s="44"/>
      <c r="H541" s="44"/>
      <c r="I541" s="44"/>
      <c r="J541" s="1095"/>
      <c r="K541" s="1095"/>
      <c r="L541" s="1095"/>
      <c r="M541" s="1095"/>
    </row>
    <row r="542" spans="1:13">
      <c r="A542" s="44"/>
      <c r="B542" s="44"/>
      <c r="C542" s="44"/>
      <c r="D542" s="44"/>
      <c r="E542" s="44"/>
      <c r="F542" s="44"/>
      <c r="G542" s="44"/>
      <c r="H542" s="44"/>
      <c r="I542" s="44"/>
      <c r="J542" s="1095"/>
      <c r="K542" s="1095"/>
      <c r="L542" s="1095"/>
      <c r="M542" s="1095"/>
    </row>
    <row r="543" spans="1:13">
      <c r="A543" s="44"/>
      <c r="B543" s="44"/>
      <c r="C543" s="44"/>
      <c r="D543" s="44"/>
      <c r="E543" s="44"/>
      <c r="F543" s="44"/>
      <c r="G543" s="44"/>
      <c r="H543" s="44"/>
      <c r="I543" s="44"/>
      <c r="J543" s="1095"/>
      <c r="K543" s="1095"/>
      <c r="L543" s="1095"/>
      <c r="M543" s="1095"/>
    </row>
    <row r="544" spans="1:13">
      <c r="A544" s="44"/>
      <c r="B544" s="44"/>
      <c r="C544" s="44"/>
      <c r="D544" s="44"/>
      <c r="E544" s="44"/>
      <c r="F544" s="44"/>
      <c r="G544" s="44"/>
      <c r="H544" s="44"/>
      <c r="I544" s="44"/>
      <c r="J544" s="1095"/>
      <c r="K544" s="1095"/>
      <c r="L544" s="1095"/>
      <c r="M544" s="1095"/>
    </row>
    <row r="545" spans="1:13">
      <c r="A545" s="44"/>
      <c r="B545" s="44"/>
      <c r="C545" s="44"/>
      <c r="D545" s="44"/>
      <c r="E545" s="44"/>
      <c r="F545" s="44"/>
      <c r="G545" s="44"/>
      <c r="H545" s="44"/>
      <c r="I545" s="44"/>
      <c r="J545" s="1095"/>
      <c r="K545" s="1095"/>
      <c r="L545" s="1095"/>
      <c r="M545" s="1095"/>
    </row>
    <row r="546" spans="1:13">
      <c r="A546" s="44"/>
      <c r="B546" s="44"/>
      <c r="C546" s="44"/>
      <c r="D546" s="44"/>
      <c r="E546" s="44"/>
      <c r="F546" s="44"/>
      <c r="G546" s="44"/>
      <c r="H546" s="44"/>
      <c r="I546" s="44"/>
      <c r="J546" s="1095"/>
      <c r="K546" s="1095"/>
      <c r="L546" s="1095"/>
      <c r="M546" s="1095"/>
    </row>
    <row r="547" spans="1:13">
      <c r="A547" s="44"/>
      <c r="B547" s="44"/>
      <c r="C547" s="44"/>
      <c r="D547" s="44"/>
      <c r="E547" s="44"/>
      <c r="F547" s="44"/>
      <c r="G547" s="44"/>
      <c r="H547" s="44"/>
      <c r="I547" s="44"/>
      <c r="J547" s="1095"/>
      <c r="K547" s="1095"/>
      <c r="L547" s="1095"/>
      <c r="M547" s="1095"/>
    </row>
    <row r="548" spans="1:13">
      <c r="A548" s="44"/>
      <c r="B548" s="44"/>
      <c r="C548" s="44"/>
      <c r="D548" s="44"/>
      <c r="E548" s="44"/>
      <c r="F548" s="44"/>
      <c r="G548" s="44"/>
      <c r="H548" s="44"/>
      <c r="I548" s="44"/>
      <c r="J548" s="1095"/>
      <c r="K548" s="1095"/>
      <c r="L548" s="1095"/>
      <c r="M548" s="1095"/>
    </row>
    <row r="549" spans="1:13">
      <c r="A549" s="44"/>
      <c r="B549" s="44"/>
      <c r="C549" s="44"/>
      <c r="D549" s="44"/>
      <c r="E549" s="44"/>
      <c r="F549" s="44"/>
      <c r="G549" s="44"/>
      <c r="H549" s="44"/>
      <c r="I549" s="44"/>
      <c r="J549" s="1095"/>
      <c r="K549" s="1095"/>
      <c r="L549" s="1095"/>
      <c r="M549" s="1095"/>
    </row>
    <row r="550" spans="1:13">
      <c r="A550" s="44"/>
      <c r="B550" s="44"/>
      <c r="C550" s="44"/>
      <c r="D550" s="44"/>
      <c r="E550" s="44"/>
      <c r="F550" s="44"/>
      <c r="G550" s="44"/>
      <c r="H550" s="44"/>
      <c r="I550" s="44"/>
      <c r="J550" s="1095"/>
      <c r="K550" s="1095"/>
      <c r="L550" s="1095"/>
      <c r="M550" s="1095"/>
    </row>
    <row r="551" spans="1:13">
      <c r="A551" s="44"/>
      <c r="B551" s="44"/>
      <c r="C551" s="44"/>
      <c r="D551" s="44"/>
      <c r="E551" s="44"/>
      <c r="F551" s="44"/>
      <c r="G551" s="44"/>
      <c r="H551" s="44"/>
      <c r="I551" s="44"/>
      <c r="J551" s="1095"/>
      <c r="K551" s="1095"/>
      <c r="L551" s="1095"/>
      <c r="M551" s="1095"/>
    </row>
    <row r="552" spans="1:13">
      <c r="A552" s="44"/>
      <c r="B552" s="44"/>
      <c r="C552" s="44"/>
      <c r="D552" s="44"/>
      <c r="E552" s="44"/>
      <c r="F552" s="44"/>
      <c r="G552" s="44"/>
      <c r="H552" s="44"/>
      <c r="I552" s="44"/>
      <c r="J552" s="1095"/>
      <c r="K552" s="1095"/>
      <c r="L552" s="1095"/>
      <c r="M552" s="1095"/>
    </row>
    <row r="553" spans="1:13">
      <c r="A553" s="44"/>
      <c r="B553" s="44"/>
      <c r="C553" s="44"/>
      <c r="D553" s="44"/>
      <c r="E553" s="44"/>
      <c r="F553" s="44"/>
      <c r="G553" s="44"/>
      <c r="H553" s="44"/>
      <c r="I553" s="44"/>
      <c r="J553" s="1095"/>
      <c r="K553" s="1095"/>
      <c r="L553" s="1095"/>
      <c r="M553" s="1095"/>
    </row>
    <row r="554" spans="1:13">
      <c r="A554" s="44"/>
      <c r="B554" s="44"/>
      <c r="C554" s="44"/>
      <c r="D554" s="44"/>
      <c r="E554" s="44"/>
      <c r="F554" s="44"/>
      <c r="G554" s="44"/>
      <c r="H554" s="44"/>
      <c r="I554" s="44"/>
      <c r="J554" s="1095"/>
      <c r="K554" s="1095"/>
      <c r="L554" s="1095"/>
      <c r="M554" s="1095"/>
    </row>
    <row r="555" spans="1:13">
      <c r="A555" s="44"/>
      <c r="B555" s="44"/>
      <c r="C555" s="44"/>
      <c r="D555" s="44"/>
      <c r="E555" s="44"/>
      <c r="F555" s="44"/>
      <c r="G555" s="44"/>
      <c r="H555" s="44"/>
      <c r="I555" s="44"/>
      <c r="J555" s="1095"/>
      <c r="K555" s="1095"/>
      <c r="L555" s="1095"/>
      <c r="M555" s="1095"/>
    </row>
    <row r="556" spans="1:13">
      <c r="A556" s="44"/>
      <c r="B556" s="44"/>
      <c r="C556" s="44"/>
      <c r="D556" s="44"/>
      <c r="E556" s="44"/>
      <c r="F556" s="44"/>
      <c r="G556" s="44"/>
      <c r="H556" s="44"/>
      <c r="I556" s="44"/>
      <c r="J556" s="1095"/>
      <c r="K556" s="1095"/>
      <c r="L556" s="1095"/>
      <c r="M556" s="1095"/>
    </row>
    <row r="557" spans="1:13">
      <c r="A557" s="44"/>
      <c r="B557" s="44"/>
      <c r="C557" s="44"/>
      <c r="D557" s="44"/>
      <c r="E557" s="44"/>
      <c r="F557" s="44"/>
      <c r="G557" s="44"/>
      <c r="H557" s="44"/>
      <c r="I557" s="44"/>
      <c r="J557" s="1095"/>
      <c r="K557" s="1095"/>
      <c r="L557" s="1095"/>
      <c r="M557" s="1095"/>
    </row>
    <row r="558" spans="1:13">
      <c r="A558" s="44"/>
      <c r="B558" s="44"/>
      <c r="C558" s="44"/>
      <c r="D558" s="44"/>
      <c r="E558" s="44"/>
      <c r="F558" s="44"/>
      <c r="G558" s="44"/>
      <c r="H558" s="44"/>
      <c r="I558" s="44"/>
      <c r="J558" s="1095"/>
      <c r="K558" s="1095"/>
      <c r="L558" s="1095"/>
      <c r="M558" s="1095"/>
    </row>
    <row r="559" spans="1:13">
      <c r="A559" s="44"/>
      <c r="B559" s="44"/>
      <c r="C559" s="44"/>
      <c r="D559" s="44"/>
      <c r="E559" s="44"/>
      <c r="F559" s="44"/>
      <c r="G559" s="44"/>
      <c r="H559" s="44"/>
      <c r="I559" s="44"/>
      <c r="J559" s="1095"/>
      <c r="K559" s="1095"/>
      <c r="L559" s="1095"/>
      <c r="M559" s="1095"/>
    </row>
    <row r="560" spans="1:13">
      <c r="A560" s="44"/>
      <c r="B560" s="44"/>
      <c r="C560" s="44"/>
      <c r="D560" s="44"/>
      <c r="E560" s="44"/>
      <c r="F560" s="44"/>
      <c r="G560" s="44"/>
      <c r="H560" s="44"/>
      <c r="I560" s="44"/>
      <c r="J560" s="1095"/>
      <c r="K560" s="1095"/>
      <c r="L560" s="1095"/>
      <c r="M560" s="1095"/>
    </row>
    <row r="561" spans="1:13">
      <c r="A561" s="44"/>
      <c r="B561" s="44"/>
      <c r="C561" s="44"/>
      <c r="D561" s="44"/>
      <c r="E561" s="44"/>
      <c r="F561" s="44"/>
      <c r="G561" s="44"/>
      <c r="H561" s="44"/>
      <c r="I561" s="44"/>
      <c r="J561" s="1095"/>
      <c r="K561" s="1095"/>
      <c r="L561" s="1095"/>
      <c r="M561" s="1095"/>
    </row>
    <row r="562" spans="1:13">
      <c r="A562" s="44"/>
      <c r="B562" s="44"/>
      <c r="C562" s="44"/>
      <c r="D562" s="44"/>
      <c r="E562" s="44"/>
      <c r="F562" s="44"/>
      <c r="G562" s="44"/>
      <c r="H562" s="44"/>
      <c r="I562" s="44"/>
      <c r="J562" s="1095"/>
      <c r="K562" s="1095"/>
      <c r="L562" s="1095"/>
      <c r="M562" s="1095"/>
    </row>
    <row r="563" spans="1:13">
      <c r="A563" s="44"/>
      <c r="B563" s="44"/>
      <c r="C563" s="44"/>
      <c r="D563" s="44"/>
      <c r="E563" s="44"/>
      <c r="F563" s="44"/>
      <c r="G563" s="44"/>
      <c r="H563" s="44"/>
      <c r="I563" s="44"/>
      <c r="J563" s="1095"/>
      <c r="K563" s="1095"/>
      <c r="L563" s="1095"/>
      <c r="M563" s="1095"/>
    </row>
    <row r="564" spans="1:13">
      <c r="A564" s="44"/>
      <c r="B564" s="44"/>
      <c r="C564" s="44"/>
      <c r="D564" s="44"/>
      <c r="E564" s="44"/>
      <c r="F564" s="44"/>
      <c r="G564" s="44"/>
      <c r="H564" s="44"/>
      <c r="I564" s="44"/>
      <c r="J564" s="1095"/>
      <c r="K564" s="1095"/>
      <c r="L564" s="1095"/>
      <c r="M564" s="1095"/>
    </row>
    <row r="565" spans="1:13">
      <c r="A565" s="44"/>
      <c r="B565" s="44"/>
      <c r="C565" s="44"/>
      <c r="D565" s="44"/>
      <c r="E565" s="44"/>
      <c r="F565" s="44"/>
      <c r="G565" s="44"/>
      <c r="H565" s="44"/>
      <c r="I565" s="44"/>
      <c r="J565" s="1095"/>
      <c r="K565" s="1095"/>
      <c r="L565" s="1095"/>
      <c r="M565" s="1095"/>
    </row>
    <row r="566" spans="1:13">
      <c r="A566" s="44"/>
      <c r="B566" s="44"/>
      <c r="C566" s="44"/>
      <c r="D566" s="44"/>
      <c r="E566" s="44"/>
      <c r="F566" s="44"/>
      <c r="G566" s="44"/>
      <c r="H566" s="44"/>
      <c r="I566" s="44"/>
      <c r="J566" s="1095"/>
      <c r="K566" s="1095"/>
      <c r="L566" s="1095"/>
      <c r="M566" s="1095"/>
    </row>
    <row r="567" spans="1:13">
      <c r="A567" s="44"/>
      <c r="B567" s="44"/>
      <c r="C567" s="44"/>
      <c r="D567" s="44"/>
      <c r="E567" s="44"/>
      <c r="F567" s="44"/>
      <c r="G567" s="44"/>
      <c r="H567" s="44"/>
      <c r="I567" s="44"/>
      <c r="J567" s="1095"/>
      <c r="K567" s="1095"/>
      <c r="L567" s="1095"/>
      <c r="M567" s="1095"/>
    </row>
    <row r="568" spans="1:13">
      <c r="A568" s="44"/>
      <c r="B568" s="44"/>
      <c r="C568" s="44"/>
      <c r="D568" s="44"/>
      <c r="E568" s="44"/>
      <c r="F568" s="44"/>
      <c r="G568" s="44"/>
      <c r="H568" s="44"/>
      <c r="I568" s="44"/>
      <c r="J568" s="1095"/>
      <c r="K568" s="1095"/>
      <c r="L568" s="1095"/>
      <c r="M568" s="1095"/>
    </row>
    <row r="569" spans="1:13">
      <c r="A569" s="44"/>
      <c r="B569" s="44"/>
      <c r="C569" s="44"/>
      <c r="D569" s="44"/>
      <c r="E569" s="44"/>
      <c r="F569" s="44"/>
      <c r="G569" s="44"/>
      <c r="H569" s="44"/>
      <c r="I569" s="44"/>
      <c r="J569" s="1095"/>
      <c r="K569" s="1095"/>
      <c r="L569" s="1095"/>
      <c r="M569" s="1095"/>
    </row>
    <row r="570" spans="1:13">
      <c r="A570" s="44"/>
      <c r="B570" s="44"/>
      <c r="C570" s="44"/>
      <c r="D570" s="44"/>
      <c r="E570" s="44"/>
      <c r="F570" s="44"/>
      <c r="G570" s="44"/>
      <c r="H570" s="44"/>
      <c r="I570" s="44"/>
      <c r="J570" s="1095"/>
      <c r="K570" s="1095"/>
      <c r="L570" s="1095"/>
      <c r="M570" s="1095"/>
    </row>
    <row r="571" spans="1:13">
      <c r="A571" s="44"/>
      <c r="B571" s="44"/>
      <c r="C571" s="44"/>
      <c r="D571" s="44"/>
      <c r="E571" s="44"/>
      <c r="F571" s="44"/>
      <c r="G571" s="44"/>
      <c r="H571" s="44"/>
      <c r="I571" s="44"/>
      <c r="J571" s="1095"/>
      <c r="K571" s="1095"/>
      <c r="L571" s="1095"/>
      <c r="M571" s="1095"/>
    </row>
    <row r="572" spans="1:13">
      <c r="A572" s="44"/>
      <c r="B572" s="44"/>
      <c r="C572" s="44"/>
      <c r="D572" s="44"/>
      <c r="E572" s="44"/>
      <c r="F572" s="44"/>
      <c r="G572" s="44"/>
      <c r="H572" s="44"/>
      <c r="I572" s="44"/>
      <c r="J572" s="1095"/>
      <c r="K572" s="1095"/>
      <c r="L572" s="1095"/>
      <c r="M572" s="1095"/>
    </row>
    <row r="573" spans="1:13">
      <c r="A573" s="44"/>
      <c r="B573" s="44"/>
      <c r="C573" s="44"/>
      <c r="D573" s="44"/>
      <c r="E573" s="44"/>
      <c r="F573" s="44"/>
      <c r="G573" s="44"/>
      <c r="H573" s="44"/>
      <c r="I573" s="44"/>
      <c r="J573" s="1095"/>
      <c r="K573" s="1095"/>
      <c r="L573" s="1095"/>
      <c r="M573" s="1095"/>
    </row>
    <row r="574" spans="1:13">
      <c r="A574" s="44"/>
      <c r="B574" s="44"/>
      <c r="C574" s="44"/>
      <c r="D574" s="44"/>
      <c r="E574" s="44"/>
      <c r="F574" s="44"/>
      <c r="G574" s="44"/>
      <c r="H574" s="44"/>
      <c r="I574" s="44"/>
      <c r="J574" s="1095"/>
      <c r="K574" s="1095"/>
      <c r="L574" s="1095"/>
      <c r="M574" s="1095"/>
    </row>
    <row r="575" spans="1:13">
      <c r="A575" s="44"/>
      <c r="B575" s="44"/>
      <c r="C575" s="44"/>
      <c r="D575" s="44"/>
      <c r="E575" s="44"/>
      <c r="F575" s="44"/>
      <c r="G575" s="44"/>
      <c r="H575" s="44"/>
      <c r="I575" s="44"/>
      <c r="J575" s="1095"/>
      <c r="K575" s="1095"/>
      <c r="L575" s="1095"/>
      <c r="M575" s="1095"/>
    </row>
    <row r="576" spans="1:13">
      <c r="A576" s="44"/>
      <c r="B576" s="44"/>
      <c r="C576" s="44"/>
      <c r="D576" s="44"/>
      <c r="E576" s="44"/>
      <c r="F576" s="44"/>
      <c r="G576" s="44"/>
      <c r="H576" s="44"/>
      <c r="I576" s="44"/>
      <c r="J576" s="1095"/>
      <c r="K576" s="1095"/>
      <c r="L576" s="1095"/>
      <c r="M576" s="1095"/>
    </row>
    <row r="577" spans="1:13">
      <c r="A577" s="44"/>
      <c r="B577" s="44"/>
      <c r="C577" s="44"/>
      <c r="D577" s="44"/>
      <c r="E577" s="44"/>
      <c r="F577" s="44"/>
      <c r="G577" s="44"/>
      <c r="H577" s="44"/>
      <c r="I577" s="44"/>
      <c r="J577" s="1095"/>
      <c r="K577" s="1095"/>
      <c r="L577" s="1095"/>
      <c r="M577" s="1095"/>
    </row>
    <row r="578" spans="1:13">
      <c r="A578" s="44"/>
      <c r="B578" s="44"/>
      <c r="C578" s="44"/>
      <c r="D578" s="44"/>
      <c r="E578" s="44"/>
      <c r="F578" s="44"/>
      <c r="G578" s="44"/>
      <c r="H578" s="44"/>
      <c r="I578" s="44"/>
      <c r="J578" s="1095"/>
      <c r="K578" s="1095"/>
      <c r="L578" s="1095"/>
      <c r="M578" s="1095"/>
    </row>
    <row r="579" spans="1:13">
      <c r="A579" s="44"/>
      <c r="B579" s="44"/>
      <c r="C579" s="44"/>
      <c r="D579" s="44"/>
      <c r="E579" s="44"/>
      <c r="F579" s="44"/>
      <c r="G579" s="44"/>
      <c r="H579" s="44"/>
      <c r="I579" s="44"/>
      <c r="J579" s="1095"/>
      <c r="K579" s="1095"/>
      <c r="L579" s="1095"/>
      <c r="M579" s="1095"/>
    </row>
    <row r="580" spans="1:13">
      <c r="A580" s="44"/>
      <c r="B580" s="44"/>
      <c r="C580" s="44"/>
      <c r="D580" s="44"/>
      <c r="E580" s="44"/>
      <c r="F580" s="44"/>
      <c r="G580" s="44"/>
      <c r="H580" s="44"/>
      <c r="I580" s="44"/>
      <c r="J580" s="1095"/>
      <c r="K580" s="1095"/>
      <c r="L580" s="1095"/>
      <c r="M580" s="1095"/>
    </row>
    <row r="581" spans="1:13">
      <c r="A581" s="44"/>
      <c r="B581" s="44"/>
      <c r="C581" s="44"/>
      <c r="D581" s="44"/>
      <c r="E581" s="44"/>
      <c r="F581" s="44"/>
      <c r="G581" s="44"/>
      <c r="H581" s="44"/>
      <c r="I581" s="44"/>
      <c r="J581" s="1095"/>
      <c r="K581" s="1095"/>
      <c r="L581" s="1095"/>
      <c r="M581" s="1095"/>
    </row>
    <row r="582" spans="1:13">
      <c r="A582" s="44"/>
      <c r="B582" s="44"/>
      <c r="C582" s="44"/>
      <c r="D582" s="44"/>
      <c r="E582" s="44"/>
      <c r="F582" s="44"/>
      <c r="G582" s="44"/>
      <c r="H582" s="44"/>
      <c r="I582" s="44"/>
      <c r="J582" s="1095"/>
      <c r="K582" s="1095"/>
      <c r="L582" s="1095"/>
      <c r="M582" s="1095"/>
    </row>
    <row r="583" spans="1:13">
      <c r="A583" s="44"/>
      <c r="B583" s="44"/>
      <c r="C583" s="44"/>
      <c r="D583" s="44"/>
      <c r="E583" s="44"/>
      <c r="F583" s="44"/>
      <c r="G583" s="44"/>
      <c r="H583" s="44"/>
      <c r="I583" s="44"/>
      <c r="J583" s="1095"/>
      <c r="K583" s="1095"/>
      <c r="L583" s="1095"/>
      <c r="M583" s="1095"/>
    </row>
    <row r="584" spans="1:13">
      <c r="A584" s="44"/>
      <c r="B584" s="44"/>
      <c r="C584" s="44"/>
      <c r="D584" s="44"/>
      <c r="E584" s="44"/>
      <c r="F584" s="44"/>
      <c r="G584" s="44"/>
      <c r="H584" s="44"/>
      <c r="I584" s="44"/>
      <c r="J584" s="1095"/>
      <c r="K584" s="1095"/>
      <c r="L584" s="1095"/>
      <c r="M584" s="1095"/>
    </row>
    <row r="585" spans="1:13">
      <c r="A585" s="44"/>
      <c r="B585" s="44"/>
      <c r="C585" s="44"/>
      <c r="D585" s="44"/>
      <c r="E585" s="44"/>
      <c r="F585" s="44"/>
      <c r="G585" s="44"/>
      <c r="H585" s="44"/>
      <c r="I585" s="44"/>
      <c r="J585" s="1095"/>
      <c r="K585" s="1095"/>
      <c r="L585" s="1095"/>
      <c r="M585" s="1095"/>
    </row>
    <row r="586" spans="1:13">
      <c r="A586" s="44"/>
      <c r="B586" s="44"/>
      <c r="C586" s="44"/>
      <c r="D586" s="44"/>
      <c r="E586" s="44"/>
      <c r="F586" s="44"/>
      <c r="G586" s="44"/>
      <c r="H586" s="44"/>
      <c r="I586" s="44"/>
      <c r="J586" s="1095"/>
      <c r="K586" s="1095"/>
      <c r="L586" s="1095"/>
      <c r="M586" s="1095"/>
    </row>
    <row r="587" spans="1:13">
      <c r="A587" s="44"/>
      <c r="B587" s="44"/>
      <c r="C587" s="44"/>
      <c r="D587" s="44"/>
      <c r="E587" s="44"/>
      <c r="F587" s="44"/>
      <c r="G587" s="44"/>
      <c r="H587" s="44"/>
      <c r="I587" s="44"/>
      <c r="J587" s="1095"/>
      <c r="K587" s="1095"/>
      <c r="L587" s="1095"/>
      <c r="M587" s="1095"/>
    </row>
    <row r="588" spans="1:13">
      <c r="A588" s="44"/>
      <c r="B588" s="44"/>
      <c r="C588" s="44"/>
      <c r="D588" s="44"/>
      <c r="E588" s="44"/>
      <c r="F588" s="44"/>
      <c r="G588" s="44"/>
      <c r="H588" s="44"/>
      <c r="I588" s="44"/>
      <c r="J588" s="1095"/>
      <c r="K588" s="1095"/>
      <c r="L588" s="1095"/>
      <c r="M588" s="1095"/>
    </row>
    <row r="589" spans="1:13">
      <c r="A589" s="44"/>
      <c r="B589" s="44"/>
      <c r="C589" s="44"/>
      <c r="D589" s="44"/>
      <c r="E589" s="44"/>
      <c r="F589" s="44"/>
      <c r="G589" s="44"/>
      <c r="H589" s="44"/>
      <c r="I589" s="44"/>
      <c r="J589" s="1095"/>
      <c r="K589" s="1095"/>
      <c r="L589" s="1095"/>
      <c r="M589" s="1095"/>
    </row>
    <row r="590" spans="1:13">
      <c r="A590" s="44"/>
      <c r="B590" s="44"/>
      <c r="C590" s="44"/>
      <c r="D590" s="44"/>
      <c r="E590" s="44"/>
      <c r="F590" s="44"/>
      <c r="G590" s="44"/>
      <c r="H590" s="44"/>
      <c r="I590" s="44"/>
      <c r="J590" s="1095"/>
      <c r="K590" s="1095"/>
      <c r="L590" s="1095"/>
      <c r="M590" s="1095"/>
    </row>
    <row r="591" spans="1:13">
      <c r="A591" s="44"/>
      <c r="B591" s="44"/>
      <c r="C591" s="44"/>
      <c r="D591" s="44"/>
      <c r="E591" s="44"/>
      <c r="F591" s="44"/>
      <c r="G591" s="44"/>
      <c r="H591" s="44"/>
      <c r="I591" s="44"/>
      <c r="J591" s="1095"/>
      <c r="K591" s="1095"/>
      <c r="L591" s="1095"/>
      <c r="M591" s="1095"/>
    </row>
    <row r="592" spans="1:13">
      <c r="A592" s="44"/>
      <c r="B592" s="44"/>
      <c r="C592" s="44"/>
      <c r="D592" s="44"/>
      <c r="E592" s="44"/>
      <c r="F592" s="44"/>
      <c r="G592" s="44"/>
      <c r="H592" s="44"/>
      <c r="I592" s="44"/>
      <c r="J592" s="1095"/>
      <c r="K592" s="1095"/>
      <c r="L592" s="1095"/>
      <c r="M592" s="1095"/>
    </row>
    <row r="593" spans="1:13">
      <c r="A593" s="44"/>
      <c r="B593" s="44"/>
      <c r="C593" s="44"/>
      <c r="D593" s="44"/>
      <c r="E593" s="44"/>
      <c r="F593" s="44"/>
      <c r="G593" s="44"/>
      <c r="H593" s="44"/>
      <c r="I593" s="44"/>
      <c r="J593" s="1095"/>
      <c r="K593" s="1095"/>
      <c r="L593" s="1095"/>
      <c r="M593" s="1095"/>
    </row>
    <row r="594" spans="1:13">
      <c r="A594" s="44"/>
      <c r="B594" s="44"/>
      <c r="C594" s="44"/>
      <c r="D594" s="44"/>
      <c r="E594" s="44"/>
      <c r="F594" s="44"/>
      <c r="G594" s="44"/>
      <c r="H594" s="44"/>
      <c r="I594" s="44"/>
      <c r="J594" s="1095"/>
      <c r="K594" s="1095"/>
      <c r="L594" s="1095"/>
      <c r="M594" s="1095"/>
    </row>
    <row r="595" spans="1:13">
      <c r="A595" s="44"/>
      <c r="B595" s="44"/>
      <c r="C595" s="44"/>
      <c r="D595" s="44"/>
      <c r="E595" s="44"/>
      <c r="F595" s="44"/>
      <c r="G595" s="44"/>
      <c r="H595" s="44"/>
      <c r="I595" s="44"/>
      <c r="J595" s="1095"/>
      <c r="K595" s="1095"/>
      <c r="L595" s="1095"/>
      <c r="M595" s="1095"/>
    </row>
    <row r="596" spans="1:13">
      <c r="A596" s="44"/>
      <c r="B596" s="44"/>
      <c r="C596" s="44"/>
      <c r="D596" s="44"/>
      <c r="E596" s="44"/>
      <c r="F596" s="44"/>
      <c r="G596" s="44"/>
      <c r="H596" s="44"/>
      <c r="I596" s="44"/>
      <c r="J596" s="1095"/>
      <c r="K596" s="1095"/>
      <c r="L596" s="1095"/>
      <c r="M596" s="1095"/>
    </row>
    <row r="597" spans="1:13">
      <c r="A597" s="44"/>
      <c r="B597" s="44"/>
      <c r="C597" s="44"/>
      <c r="D597" s="44"/>
      <c r="E597" s="44"/>
      <c r="F597" s="44"/>
      <c r="G597" s="44"/>
      <c r="H597" s="44"/>
      <c r="I597" s="44"/>
      <c r="J597" s="1095"/>
      <c r="K597" s="1095"/>
      <c r="L597" s="1095"/>
      <c r="M597" s="1095"/>
    </row>
    <row r="598" spans="1:13">
      <c r="A598" s="44"/>
      <c r="B598" s="44"/>
      <c r="C598" s="44"/>
      <c r="D598" s="44"/>
      <c r="E598" s="44"/>
      <c r="F598" s="44"/>
      <c r="G598" s="44"/>
      <c r="H598" s="44"/>
      <c r="I598" s="44"/>
      <c r="J598" s="1095"/>
      <c r="K598" s="1095"/>
      <c r="L598" s="1095"/>
      <c r="M598" s="1095"/>
    </row>
    <row r="599" spans="1:13">
      <c r="A599" s="44"/>
      <c r="B599" s="44"/>
      <c r="C599" s="44"/>
      <c r="D599" s="44"/>
      <c r="E599" s="44"/>
      <c r="F599" s="44"/>
      <c r="G599" s="44"/>
      <c r="H599" s="44"/>
      <c r="I599" s="44"/>
      <c r="J599" s="1095"/>
      <c r="K599" s="1095"/>
      <c r="L599" s="1095"/>
      <c r="M599" s="1095"/>
    </row>
    <row r="600" spans="1:13">
      <c r="A600" s="44"/>
      <c r="B600" s="44"/>
      <c r="C600" s="44"/>
      <c r="D600" s="44"/>
      <c r="E600" s="44"/>
      <c r="F600" s="44"/>
      <c r="G600" s="44"/>
      <c r="H600" s="44"/>
      <c r="I600" s="44"/>
      <c r="J600" s="1095"/>
      <c r="K600" s="1095"/>
      <c r="L600" s="1095"/>
      <c r="M600" s="1095"/>
    </row>
    <row r="601" spans="1:13">
      <c r="A601" s="44"/>
      <c r="B601" s="44"/>
      <c r="C601" s="44"/>
      <c r="D601" s="44"/>
      <c r="E601" s="44"/>
      <c r="F601" s="44"/>
      <c r="G601" s="44"/>
      <c r="H601" s="44"/>
      <c r="I601" s="44"/>
      <c r="J601" s="1095"/>
      <c r="K601" s="1095"/>
      <c r="L601" s="1095"/>
      <c r="M601" s="1095"/>
    </row>
    <row r="602" spans="1:13">
      <c r="A602" s="44"/>
      <c r="B602" s="44"/>
      <c r="C602" s="44"/>
      <c r="D602" s="44"/>
      <c r="E602" s="44"/>
      <c r="F602" s="44"/>
      <c r="G602" s="44"/>
      <c r="H602" s="44"/>
      <c r="I602" s="44"/>
      <c r="J602" s="1095"/>
      <c r="K602" s="1095"/>
      <c r="L602" s="1095"/>
      <c r="M602" s="1095"/>
    </row>
    <row r="603" spans="1:13">
      <c r="A603" s="44"/>
      <c r="B603" s="44"/>
      <c r="C603" s="44"/>
      <c r="D603" s="44"/>
      <c r="E603" s="44"/>
      <c r="F603" s="44"/>
      <c r="G603" s="44"/>
      <c r="H603" s="44"/>
      <c r="I603" s="44"/>
      <c r="J603" s="1095"/>
      <c r="K603" s="1095"/>
      <c r="L603" s="1095"/>
      <c r="M603" s="1095"/>
    </row>
    <row r="604" spans="1:13">
      <c r="A604" s="44"/>
      <c r="B604" s="44"/>
      <c r="C604" s="44"/>
      <c r="D604" s="44"/>
      <c r="E604" s="44"/>
      <c r="F604" s="44"/>
      <c r="G604" s="44"/>
      <c r="H604" s="44"/>
      <c r="I604" s="44"/>
      <c r="J604" s="1095"/>
      <c r="K604" s="1095"/>
      <c r="L604" s="1095"/>
      <c r="M604" s="1095"/>
    </row>
    <row r="605" spans="1:13">
      <c r="A605" s="44"/>
      <c r="B605" s="44"/>
      <c r="C605" s="44"/>
      <c r="D605" s="44"/>
      <c r="E605" s="44"/>
      <c r="F605" s="44"/>
      <c r="G605" s="44"/>
      <c r="H605" s="44"/>
      <c r="I605" s="44"/>
      <c r="J605" s="1095"/>
      <c r="K605" s="1095"/>
      <c r="L605" s="1095"/>
      <c r="M605" s="1095"/>
    </row>
    <row r="606" spans="1:13">
      <c r="A606" s="44"/>
      <c r="B606" s="44"/>
      <c r="C606" s="44"/>
      <c r="D606" s="44"/>
      <c r="E606" s="44"/>
      <c r="F606" s="44"/>
      <c r="G606" s="44"/>
      <c r="H606" s="44"/>
      <c r="I606" s="44"/>
      <c r="J606" s="1095"/>
      <c r="K606" s="1095"/>
      <c r="L606" s="1095"/>
      <c r="M606" s="1095"/>
    </row>
    <row r="607" spans="1:13">
      <c r="A607" s="44"/>
      <c r="B607" s="44"/>
      <c r="C607" s="44"/>
      <c r="D607" s="44"/>
      <c r="E607" s="44"/>
      <c r="F607" s="44"/>
      <c r="G607" s="44"/>
      <c r="H607" s="44"/>
      <c r="I607" s="44"/>
      <c r="J607" s="1095"/>
      <c r="K607" s="1095"/>
      <c r="L607" s="1095"/>
      <c r="M607" s="1095"/>
    </row>
    <row r="608" spans="1:13">
      <c r="A608" s="44"/>
      <c r="B608" s="44"/>
      <c r="C608" s="44"/>
      <c r="D608" s="44"/>
      <c r="E608" s="44"/>
      <c r="F608" s="44"/>
      <c r="G608" s="44"/>
      <c r="H608" s="44"/>
      <c r="I608" s="44"/>
      <c r="J608" s="1095"/>
      <c r="K608" s="1095"/>
      <c r="L608" s="1095"/>
      <c r="M608" s="1095"/>
    </row>
    <row r="609" spans="1:13">
      <c r="A609" s="44"/>
      <c r="B609" s="44"/>
      <c r="C609" s="44"/>
      <c r="D609" s="44"/>
      <c r="E609" s="44"/>
      <c r="F609" s="44"/>
      <c r="G609" s="44"/>
      <c r="H609" s="44"/>
      <c r="I609" s="44"/>
      <c r="J609" s="1095"/>
      <c r="K609" s="1095"/>
      <c r="L609" s="1095"/>
      <c r="M609" s="1095"/>
    </row>
    <row r="610" spans="1:13">
      <c r="A610" s="44"/>
      <c r="B610" s="44"/>
      <c r="C610" s="44"/>
      <c r="D610" s="44"/>
      <c r="E610" s="44"/>
      <c r="F610" s="44"/>
      <c r="G610" s="44"/>
      <c r="H610" s="44"/>
      <c r="I610" s="44"/>
      <c r="J610" s="1095"/>
      <c r="K610" s="1095"/>
      <c r="L610" s="1095"/>
      <c r="M610" s="1095"/>
    </row>
    <row r="611" spans="1:13">
      <c r="A611" s="44"/>
      <c r="B611" s="44"/>
      <c r="C611" s="44"/>
      <c r="D611" s="44"/>
      <c r="E611" s="44"/>
      <c r="F611" s="44"/>
      <c r="G611" s="44"/>
      <c r="H611" s="44"/>
      <c r="I611" s="44"/>
      <c r="J611" s="1095"/>
      <c r="K611" s="1095"/>
      <c r="L611" s="1095"/>
      <c r="M611" s="1095"/>
    </row>
    <row r="612" spans="1:13">
      <c r="A612" s="44"/>
      <c r="B612" s="44"/>
      <c r="C612" s="44"/>
      <c r="D612" s="44"/>
      <c r="E612" s="44"/>
      <c r="F612" s="44"/>
      <c r="G612" s="44"/>
      <c r="H612" s="44"/>
      <c r="I612" s="44"/>
      <c r="J612" s="1095"/>
      <c r="K612" s="1095"/>
      <c r="L612" s="1095"/>
      <c r="M612" s="1095"/>
    </row>
    <row r="613" spans="1:13">
      <c r="A613" s="44"/>
      <c r="B613" s="44"/>
      <c r="C613" s="44"/>
      <c r="D613" s="44"/>
      <c r="E613" s="44"/>
      <c r="F613" s="44"/>
      <c r="G613" s="44"/>
      <c r="H613" s="44"/>
      <c r="I613" s="44"/>
      <c r="J613" s="1095"/>
      <c r="K613" s="1095"/>
      <c r="L613" s="1095"/>
      <c r="M613" s="1095"/>
    </row>
    <row r="614" spans="1:13">
      <c r="A614" s="44"/>
      <c r="B614" s="44"/>
      <c r="C614" s="44"/>
      <c r="D614" s="44"/>
      <c r="E614" s="44"/>
      <c r="F614" s="44"/>
      <c r="G614" s="44"/>
      <c r="H614" s="44"/>
      <c r="I614" s="44"/>
      <c r="J614" s="1095"/>
      <c r="K614" s="1095"/>
      <c r="L614" s="1095"/>
      <c r="M614" s="1095"/>
    </row>
    <row r="615" spans="1:13">
      <c r="A615" s="44"/>
      <c r="B615" s="44"/>
      <c r="C615" s="44"/>
      <c r="D615" s="44"/>
      <c r="E615" s="44"/>
      <c r="F615" s="44"/>
      <c r="G615" s="44"/>
      <c r="H615" s="44"/>
      <c r="I615" s="44"/>
      <c r="J615" s="1095"/>
      <c r="K615" s="1095"/>
      <c r="L615" s="1095"/>
      <c r="M615" s="1095"/>
    </row>
    <row r="616" spans="1:13">
      <c r="A616" s="44"/>
      <c r="B616" s="44"/>
      <c r="C616" s="44"/>
      <c r="D616" s="44"/>
      <c r="E616" s="44"/>
      <c r="F616" s="44"/>
      <c r="G616" s="44"/>
      <c r="H616" s="44"/>
      <c r="I616" s="44"/>
      <c r="J616" s="1095"/>
      <c r="K616" s="1095"/>
      <c r="L616" s="1095"/>
      <c r="M616" s="1095"/>
    </row>
    <row r="617" spans="1:13">
      <c r="A617" s="44"/>
      <c r="B617" s="44"/>
      <c r="C617" s="44"/>
      <c r="D617" s="44"/>
      <c r="E617" s="44"/>
      <c r="F617" s="44"/>
      <c r="G617" s="44"/>
      <c r="H617" s="44"/>
      <c r="I617" s="44"/>
      <c r="J617" s="1095"/>
      <c r="K617" s="1095"/>
      <c r="L617" s="1095"/>
      <c r="M617" s="1095"/>
    </row>
    <row r="618" spans="1:13">
      <c r="A618" s="44"/>
      <c r="B618" s="44"/>
      <c r="C618" s="44"/>
      <c r="D618" s="44"/>
      <c r="E618" s="44"/>
      <c r="F618" s="44"/>
      <c r="G618" s="44"/>
      <c r="H618" s="44"/>
      <c r="I618" s="44"/>
      <c r="J618" s="1095"/>
      <c r="K618" s="1095"/>
      <c r="L618" s="1095"/>
      <c r="M618" s="1095"/>
    </row>
    <row r="619" spans="1:13">
      <c r="A619" s="44"/>
      <c r="B619" s="44"/>
      <c r="C619" s="44"/>
      <c r="D619" s="44"/>
      <c r="E619" s="44"/>
      <c r="F619" s="44"/>
      <c r="G619" s="44"/>
      <c r="H619" s="44"/>
      <c r="I619" s="44"/>
      <c r="J619" s="1095"/>
      <c r="K619" s="1095"/>
      <c r="L619" s="1095"/>
      <c r="M619" s="1095"/>
    </row>
    <row r="620" spans="1:13">
      <c r="A620" s="44"/>
      <c r="B620" s="44"/>
      <c r="C620" s="44"/>
      <c r="D620" s="44"/>
      <c r="E620" s="44"/>
      <c r="F620" s="44"/>
      <c r="G620" s="44"/>
      <c r="H620" s="44"/>
      <c r="I620" s="44"/>
      <c r="J620" s="1095"/>
      <c r="K620" s="1095"/>
      <c r="L620" s="1095"/>
      <c r="M620" s="1095"/>
    </row>
    <row r="621" spans="1:13">
      <c r="A621" s="44"/>
      <c r="B621" s="44"/>
      <c r="C621" s="44"/>
      <c r="D621" s="44"/>
      <c r="E621" s="44"/>
      <c r="F621" s="44"/>
      <c r="G621" s="44"/>
      <c r="H621" s="44"/>
      <c r="I621" s="44"/>
      <c r="J621" s="1095"/>
      <c r="K621" s="1095"/>
      <c r="L621" s="1095"/>
      <c r="M621" s="1095"/>
    </row>
    <row r="622" spans="1:13">
      <c r="A622" s="44"/>
      <c r="B622" s="44"/>
      <c r="C622" s="44"/>
      <c r="D622" s="44"/>
      <c r="E622" s="44"/>
      <c r="F622" s="44"/>
      <c r="G622" s="44"/>
      <c r="H622" s="44"/>
      <c r="I622" s="44"/>
      <c r="J622" s="1095"/>
      <c r="K622" s="1095"/>
      <c r="L622" s="1095"/>
      <c r="M622" s="1095"/>
    </row>
    <row r="623" spans="1:13">
      <c r="A623" s="44"/>
      <c r="B623" s="44"/>
      <c r="C623" s="44"/>
      <c r="D623" s="44"/>
      <c r="E623" s="44"/>
      <c r="F623" s="44"/>
      <c r="G623" s="44"/>
      <c r="H623" s="44"/>
      <c r="I623" s="44"/>
      <c r="J623" s="1095"/>
      <c r="K623" s="1095"/>
      <c r="L623" s="1095"/>
      <c r="M623" s="1095"/>
    </row>
    <row r="624" spans="1:13">
      <c r="A624" s="44"/>
      <c r="B624" s="44"/>
      <c r="C624" s="44"/>
      <c r="D624" s="44"/>
      <c r="E624" s="44"/>
      <c r="F624" s="44"/>
      <c r="G624" s="44"/>
      <c r="H624" s="44"/>
      <c r="I624" s="44"/>
      <c r="J624" s="1095"/>
      <c r="K624" s="1095"/>
      <c r="L624" s="1095"/>
      <c r="M624" s="1095"/>
    </row>
    <row r="625" spans="1:13">
      <c r="A625" s="44"/>
      <c r="B625" s="44"/>
      <c r="C625" s="44"/>
      <c r="D625" s="44"/>
      <c r="E625" s="44"/>
      <c r="F625" s="44"/>
      <c r="G625" s="44"/>
      <c r="H625" s="44"/>
      <c r="I625" s="44"/>
      <c r="J625" s="1095"/>
      <c r="K625" s="1095"/>
      <c r="L625" s="1095"/>
      <c r="M625" s="1095"/>
    </row>
    <row r="626" spans="1:13">
      <c r="A626" s="44"/>
      <c r="B626" s="44"/>
      <c r="C626" s="44"/>
      <c r="D626" s="44"/>
      <c r="E626" s="44"/>
      <c r="F626" s="44"/>
      <c r="G626" s="44"/>
      <c r="H626" s="44"/>
      <c r="I626" s="44"/>
      <c r="J626" s="1095"/>
      <c r="K626" s="1095"/>
      <c r="L626" s="1095"/>
      <c r="M626" s="1095"/>
    </row>
    <row r="627" spans="1:13">
      <c r="A627" s="44"/>
      <c r="B627" s="44"/>
      <c r="C627" s="44"/>
      <c r="D627" s="44"/>
      <c r="E627" s="44"/>
      <c r="F627" s="44"/>
      <c r="G627" s="44"/>
      <c r="H627" s="44"/>
      <c r="I627" s="44"/>
      <c r="J627" s="1095"/>
      <c r="K627" s="1095"/>
      <c r="L627" s="1095"/>
      <c r="M627" s="1095"/>
    </row>
    <row r="628" spans="1:13">
      <c r="A628" s="44"/>
      <c r="B628" s="44"/>
      <c r="C628" s="44"/>
      <c r="D628" s="44"/>
      <c r="E628" s="44"/>
      <c r="F628" s="44"/>
      <c r="G628" s="44"/>
      <c r="H628" s="44"/>
      <c r="I628" s="44"/>
      <c r="J628" s="1095"/>
      <c r="K628" s="1095"/>
      <c r="L628" s="1095"/>
      <c r="M628" s="1095"/>
    </row>
    <row r="629" spans="1:13">
      <c r="A629" s="44"/>
      <c r="B629" s="44"/>
      <c r="C629" s="44"/>
      <c r="D629" s="44"/>
      <c r="E629" s="44"/>
      <c r="F629" s="44"/>
      <c r="G629" s="44"/>
      <c r="H629" s="44"/>
      <c r="I629" s="44"/>
      <c r="J629" s="1095"/>
      <c r="K629" s="1095"/>
      <c r="L629" s="1095"/>
      <c r="M629" s="1095"/>
    </row>
    <row r="630" spans="1:13">
      <c r="A630" s="44"/>
      <c r="B630" s="44"/>
      <c r="C630" s="44"/>
      <c r="D630" s="44"/>
      <c r="E630" s="44"/>
      <c r="F630" s="44"/>
      <c r="G630" s="44"/>
      <c r="H630" s="44"/>
      <c r="I630" s="44"/>
      <c r="J630" s="1095"/>
      <c r="K630" s="1095"/>
      <c r="L630" s="1095"/>
      <c r="M630" s="1095"/>
    </row>
    <row r="631" spans="1:13">
      <c r="A631" s="44"/>
      <c r="B631" s="44"/>
      <c r="C631" s="44"/>
      <c r="D631" s="44"/>
      <c r="E631" s="44"/>
      <c r="F631" s="44"/>
      <c r="G631" s="44"/>
      <c r="H631" s="44"/>
      <c r="I631" s="44"/>
      <c r="J631" s="1095"/>
      <c r="K631" s="1095"/>
      <c r="L631" s="1095"/>
      <c r="M631" s="1095"/>
    </row>
    <row r="632" spans="1:13">
      <c r="A632" s="44"/>
      <c r="B632" s="44"/>
      <c r="C632" s="44"/>
      <c r="D632" s="44"/>
      <c r="E632" s="44"/>
      <c r="F632" s="44"/>
      <c r="G632" s="44"/>
      <c r="H632" s="44"/>
      <c r="I632" s="44"/>
      <c r="J632" s="1095"/>
      <c r="K632" s="1095"/>
      <c r="L632" s="1095"/>
      <c r="M632" s="1095"/>
    </row>
    <row r="633" spans="1:13">
      <c r="A633" s="44"/>
      <c r="B633" s="44"/>
      <c r="C633" s="44"/>
      <c r="D633" s="44"/>
      <c r="E633" s="44"/>
      <c r="F633" s="44"/>
      <c r="G633" s="44"/>
      <c r="H633" s="44"/>
      <c r="I633" s="44"/>
      <c r="J633" s="1095"/>
      <c r="K633" s="1095"/>
      <c r="L633" s="1095"/>
      <c r="M633" s="1095"/>
    </row>
    <row r="634" spans="1:13">
      <c r="A634" s="44"/>
      <c r="B634" s="44"/>
      <c r="C634" s="44"/>
      <c r="D634" s="44"/>
      <c r="E634" s="44"/>
      <c r="F634" s="44"/>
      <c r="G634" s="44"/>
      <c r="H634" s="44"/>
      <c r="I634" s="44"/>
      <c r="J634" s="1095"/>
      <c r="K634" s="1095"/>
      <c r="L634" s="1095"/>
      <c r="M634" s="1095"/>
    </row>
    <row r="635" spans="1:13">
      <c r="A635" s="44"/>
      <c r="B635" s="44"/>
      <c r="C635" s="44"/>
      <c r="D635" s="44"/>
      <c r="E635" s="44"/>
      <c r="F635" s="44"/>
      <c r="G635" s="44"/>
      <c r="H635" s="44"/>
      <c r="I635" s="44"/>
      <c r="J635" s="1095"/>
      <c r="K635" s="1095"/>
      <c r="L635" s="1095"/>
      <c r="M635" s="1095"/>
    </row>
    <row r="636" spans="1:13">
      <c r="A636" s="44"/>
      <c r="B636" s="44"/>
      <c r="C636" s="44"/>
      <c r="D636" s="44"/>
      <c r="E636" s="44"/>
      <c r="F636" s="44"/>
      <c r="G636" s="44"/>
      <c r="H636" s="44"/>
      <c r="I636" s="44"/>
      <c r="J636" s="1095"/>
      <c r="K636" s="1095"/>
      <c r="L636" s="1095"/>
      <c r="M636" s="1095"/>
    </row>
    <row r="637" spans="1:13">
      <c r="A637" s="44"/>
      <c r="B637" s="44"/>
      <c r="C637" s="44"/>
      <c r="D637" s="44"/>
      <c r="E637" s="44"/>
      <c r="F637" s="44"/>
      <c r="G637" s="44"/>
      <c r="H637" s="44"/>
      <c r="I637" s="44"/>
      <c r="J637" s="1095"/>
      <c r="K637" s="1095"/>
      <c r="L637" s="1095"/>
      <c r="M637" s="1095"/>
    </row>
    <row r="638" spans="1:13">
      <c r="A638" s="44"/>
      <c r="B638" s="44"/>
      <c r="C638" s="44"/>
      <c r="D638" s="44"/>
      <c r="E638" s="44"/>
      <c r="F638" s="44"/>
      <c r="G638" s="44"/>
      <c r="H638" s="44"/>
      <c r="I638" s="44"/>
      <c r="J638" s="1095"/>
      <c r="K638" s="1095"/>
      <c r="L638" s="1095"/>
      <c r="M638" s="1095"/>
    </row>
    <row r="639" spans="1:13">
      <c r="A639" s="44"/>
      <c r="B639" s="44"/>
      <c r="C639" s="44"/>
      <c r="D639" s="44"/>
      <c r="E639" s="44"/>
      <c r="F639" s="44"/>
      <c r="G639" s="44"/>
      <c r="H639" s="44"/>
      <c r="I639" s="44"/>
      <c r="J639" s="1095"/>
      <c r="K639" s="1095"/>
      <c r="L639" s="1095"/>
      <c r="M639" s="1095"/>
    </row>
    <row r="640" spans="1:13">
      <c r="A640" s="44"/>
      <c r="B640" s="44"/>
      <c r="C640" s="44"/>
      <c r="D640" s="44"/>
      <c r="E640" s="44"/>
      <c r="F640" s="44"/>
      <c r="G640" s="44"/>
      <c r="H640" s="44"/>
      <c r="I640" s="44"/>
      <c r="J640" s="1095"/>
      <c r="K640" s="1095"/>
      <c r="L640" s="1095"/>
      <c r="M640" s="1095"/>
    </row>
    <row r="641" spans="1:13">
      <c r="A641" s="44"/>
      <c r="B641" s="44"/>
      <c r="C641" s="44"/>
      <c r="D641" s="44"/>
      <c r="E641" s="44"/>
      <c r="F641" s="44"/>
      <c r="G641" s="44"/>
      <c r="H641" s="44"/>
      <c r="I641" s="44"/>
      <c r="J641" s="1095"/>
      <c r="K641" s="1095"/>
      <c r="L641" s="1095"/>
      <c r="M641" s="1095"/>
    </row>
    <row r="642" spans="1:13">
      <c r="A642" s="44"/>
      <c r="B642" s="44"/>
      <c r="C642" s="44"/>
      <c r="D642" s="44"/>
      <c r="E642" s="44"/>
      <c r="F642" s="44"/>
      <c r="G642" s="44"/>
      <c r="H642" s="44"/>
      <c r="I642" s="44"/>
      <c r="J642" s="1095"/>
      <c r="K642" s="1095"/>
      <c r="L642" s="1095"/>
      <c r="M642" s="1095"/>
    </row>
    <row r="643" spans="1:13">
      <c r="A643" s="44"/>
      <c r="B643" s="44"/>
      <c r="C643" s="44"/>
      <c r="D643" s="44"/>
      <c r="E643" s="44"/>
      <c r="F643" s="44"/>
      <c r="G643" s="44"/>
      <c r="H643" s="44"/>
      <c r="I643" s="44"/>
      <c r="J643" s="1095"/>
      <c r="K643" s="1095"/>
      <c r="L643" s="1095"/>
      <c r="M643" s="1095"/>
    </row>
    <row r="644" spans="1:13">
      <c r="A644" s="44"/>
      <c r="B644" s="44"/>
      <c r="C644" s="44"/>
      <c r="D644" s="44"/>
      <c r="E644" s="44"/>
      <c r="F644" s="44"/>
      <c r="G644" s="44"/>
      <c r="H644" s="44"/>
      <c r="I644" s="44"/>
      <c r="J644" s="1095"/>
      <c r="K644" s="1095"/>
      <c r="L644" s="1095"/>
      <c r="M644" s="1095"/>
    </row>
    <row r="645" spans="1:13">
      <c r="A645" s="44"/>
      <c r="B645" s="44"/>
      <c r="C645" s="44"/>
      <c r="D645" s="44"/>
      <c r="E645" s="44"/>
      <c r="F645" s="44"/>
      <c r="G645" s="44"/>
      <c r="H645" s="44"/>
      <c r="I645" s="44"/>
      <c r="J645" s="1095"/>
      <c r="K645" s="1095"/>
      <c r="L645" s="1095"/>
      <c r="M645" s="1095"/>
    </row>
    <row r="646" spans="1:13">
      <c r="A646" s="44"/>
      <c r="B646" s="44"/>
      <c r="C646" s="44"/>
      <c r="D646" s="44"/>
      <c r="E646" s="44"/>
      <c r="F646" s="44"/>
      <c r="G646" s="44"/>
      <c r="H646" s="44"/>
      <c r="I646" s="44"/>
      <c r="J646" s="1095"/>
      <c r="K646" s="1095"/>
      <c r="L646" s="1095"/>
      <c r="M646" s="1095"/>
    </row>
    <row r="647" spans="1:13">
      <c r="A647" s="44"/>
      <c r="B647" s="44"/>
      <c r="C647" s="44"/>
      <c r="D647" s="44"/>
      <c r="E647" s="44"/>
      <c r="F647" s="44"/>
      <c r="G647" s="44"/>
      <c r="H647" s="44"/>
      <c r="I647" s="44"/>
      <c r="J647" s="1095"/>
      <c r="K647" s="1095"/>
      <c r="L647" s="1095"/>
      <c r="M647" s="1095"/>
    </row>
    <row r="648" spans="1:13">
      <c r="A648" s="44"/>
      <c r="B648" s="44"/>
      <c r="C648" s="44"/>
      <c r="D648" s="44"/>
      <c r="E648" s="44"/>
      <c r="F648" s="44"/>
      <c r="G648" s="44"/>
      <c r="H648" s="44"/>
      <c r="I648" s="44"/>
      <c r="J648" s="1095"/>
      <c r="K648" s="1095"/>
      <c r="L648" s="1095"/>
      <c r="M648" s="1095"/>
    </row>
    <row r="649" spans="1:13">
      <c r="A649" s="44"/>
      <c r="B649" s="44"/>
      <c r="C649" s="44"/>
      <c r="D649" s="44"/>
      <c r="E649" s="44"/>
      <c r="F649" s="44"/>
      <c r="G649" s="44"/>
      <c r="H649" s="44"/>
      <c r="I649" s="44"/>
      <c r="J649" s="1095"/>
      <c r="K649" s="1095"/>
      <c r="L649" s="1095"/>
      <c r="M649" s="1095"/>
    </row>
    <row r="650" spans="1:13">
      <c r="A650" s="44"/>
      <c r="B650" s="44"/>
      <c r="C650" s="44"/>
      <c r="D650" s="44"/>
      <c r="E650" s="44"/>
      <c r="F650" s="44"/>
      <c r="G650" s="44"/>
      <c r="H650" s="44"/>
      <c r="I650" s="44"/>
      <c r="J650" s="1095"/>
      <c r="K650" s="1095"/>
      <c r="L650" s="1095"/>
      <c r="M650" s="1095"/>
    </row>
    <row r="651" spans="1:13">
      <c r="A651" s="44"/>
      <c r="B651" s="44"/>
      <c r="C651" s="44"/>
      <c r="D651" s="44"/>
      <c r="E651" s="44"/>
      <c r="F651" s="44"/>
      <c r="G651" s="44"/>
      <c r="H651" s="44"/>
      <c r="I651" s="44"/>
      <c r="J651" s="1095"/>
      <c r="K651" s="1095"/>
      <c r="L651" s="1095"/>
      <c r="M651" s="1095"/>
    </row>
    <row r="652" spans="1:13">
      <c r="A652" s="44"/>
      <c r="B652" s="44"/>
      <c r="C652" s="44"/>
      <c r="D652" s="44"/>
      <c r="E652" s="44"/>
      <c r="F652" s="44"/>
      <c r="G652" s="44"/>
      <c r="H652" s="44"/>
      <c r="I652" s="44"/>
      <c r="J652" s="1095"/>
      <c r="K652" s="1095"/>
      <c r="L652" s="1095"/>
      <c r="M652" s="1095"/>
    </row>
    <row r="653" spans="1:13">
      <c r="A653" s="44"/>
      <c r="B653" s="44"/>
      <c r="C653" s="44"/>
      <c r="D653" s="44"/>
      <c r="E653" s="44"/>
      <c r="F653" s="44"/>
      <c r="G653" s="44"/>
      <c r="H653" s="44"/>
      <c r="I653" s="44"/>
      <c r="J653" s="1095"/>
      <c r="K653" s="1095"/>
      <c r="L653" s="1095"/>
      <c r="M653" s="1095"/>
    </row>
    <row r="654" spans="1:13">
      <c r="A654" s="44"/>
      <c r="B654" s="44"/>
      <c r="C654" s="44"/>
      <c r="D654" s="44"/>
      <c r="E654" s="44"/>
      <c r="F654" s="44"/>
      <c r="G654" s="44"/>
      <c r="H654" s="44"/>
      <c r="I654" s="44"/>
      <c r="J654" s="1095"/>
      <c r="K654" s="1095"/>
      <c r="L654" s="1095"/>
      <c r="M654" s="1095"/>
    </row>
    <row r="655" spans="1:13">
      <c r="A655" s="44"/>
      <c r="B655" s="44"/>
      <c r="C655" s="44"/>
      <c r="D655" s="44"/>
      <c r="E655" s="44"/>
      <c r="F655" s="44"/>
      <c r="G655" s="44"/>
      <c r="H655" s="44"/>
      <c r="I655" s="44"/>
      <c r="J655" s="1095"/>
      <c r="K655" s="1095"/>
      <c r="L655" s="1095"/>
      <c r="M655" s="1095"/>
    </row>
    <row r="656" spans="1:13">
      <c r="A656" s="44"/>
      <c r="B656" s="44"/>
      <c r="C656" s="44"/>
      <c r="D656" s="44"/>
      <c r="E656" s="44"/>
      <c r="F656" s="44"/>
      <c r="G656" s="44"/>
      <c r="H656" s="44"/>
      <c r="I656" s="44"/>
      <c r="J656" s="1095"/>
      <c r="K656" s="1095"/>
      <c r="L656" s="1095"/>
      <c r="M656" s="1095"/>
    </row>
    <row r="657" spans="1:13">
      <c r="A657" s="44"/>
      <c r="B657" s="44"/>
      <c r="C657" s="44"/>
      <c r="D657" s="44"/>
      <c r="E657" s="44"/>
      <c r="F657" s="44"/>
      <c r="G657" s="44"/>
      <c r="H657" s="44"/>
      <c r="I657" s="44"/>
      <c r="J657" s="1095"/>
      <c r="K657" s="1095"/>
      <c r="L657" s="1095"/>
      <c r="M657" s="1095"/>
    </row>
    <row r="658" spans="1:13">
      <c r="A658" s="44"/>
      <c r="B658" s="44"/>
      <c r="C658" s="44"/>
      <c r="D658" s="44"/>
      <c r="E658" s="44"/>
      <c r="F658" s="44"/>
      <c r="G658" s="44"/>
      <c r="H658" s="44"/>
      <c r="I658" s="44"/>
      <c r="J658" s="1095"/>
      <c r="K658" s="1095"/>
      <c r="L658" s="1095"/>
      <c r="M658" s="1095"/>
    </row>
    <row r="659" spans="1:13">
      <c r="A659" s="44"/>
      <c r="B659" s="44"/>
      <c r="C659" s="44"/>
      <c r="D659" s="44"/>
      <c r="E659" s="44"/>
      <c r="F659" s="44"/>
      <c r="G659" s="44"/>
      <c r="H659" s="44"/>
      <c r="I659" s="44"/>
      <c r="J659" s="1095"/>
      <c r="K659" s="1095"/>
      <c r="L659" s="1095"/>
      <c r="M659" s="1095"/>
    </row>
    <row r="660" spans="1:13">
      <c r="A660" s="44"/>
      <c r="B660" s="44"/>
      <c r="C660" s="44"/>
      <c r="D660" s="44"/>
      <c r="E660" s="44"/>
      <c r="F660" s="44"/>
      <c r="G660" s="44"/>
      <c r="H660" s="44"/>
      <c r="I660" s="44"/>
      <c r="J660" s="1095"/>
      <c r="K660" s="1095"/>
      <c r="L660" s="1095"/>
      <c r="M660" s="1095"/>
    </row>
    <row r="661" spans="1:13">
      <c r="A661" s="44"/>
      <c r="B661" s="44"/>
      <c r="C661" s="44"/>
      <c r="D661" s="44"/>
      <c r="E661" s="44"/>
      <c r="F661" s="44"/>
      <c r="G661" s="44"/>
      <c r="H661" s="44"/>
      <c r="I661" s="44"/>
      <c r="J661" s="1095"/>
      <c r="K661" s="1095"/>
      <c r="L661" s="1095"/>
      <c r="M661" s="1095"/>
    </row>
    <row r="662" spans="1:13">
      <c r="A662" s="44"/>
      <c r="B662" s="44"/>
      <c r="C662" s="44"/>
      <c r="D662" s="44"/>
      <c r="E662" s="44"/>
      <c r="F662" s="44"/>
      <c r="G662" s="44"/>
      <c r="H662" s="44"/>
      <c r="I662" s="44"/>
      <c r="J662" s="1095"/>
      <c r="K662" s="1095"/>
      <c r="L662" s="1095"/>
      <c r="M662" s="1095"/>
    </row>
    <row r="663" spans="1:13">
      <c r="A663" s="44"/>
      <c r="B663" s="44"/>
      <c r="C663" s="44"/>
      <c r="D663" s="44"/>
      <c r="E663" s="44"/>
      <c r="F663" s="44"/>
      <c r="G663" s="44"/>
      <c r="H663" s="44"/>
      <c r="I663" s="44"/>
      <c r="J663" s="1095"/>
      <c r="K663" s="1095"/>
      <c r="L663" s="1095"/>
      <c r="M663" s="1095"/>
    </row>
    <row r="664" spans="1:13">
      <c r="A664" s="44"/>
      <c r="B664" s="44"/>
      <c r="C664" s="44"/>
      <c r="D664" s="44"/>
      <c r="E664" s="44"/>
      <c r="F664" s="44"/>
      <c r="G664" s="44"/>
      <c r="H664" s="44"/>
      <c r="I664" s="44"/>
      <c r="J664" s="1095"/>
      <c r="K664" s="1095"/>
      <c r="L664" s="1095"/>
      <c r="M664" s="1095"/>
    </row>
    <row r="665" spans="1:13">
      <c r="A665" s="44"/>
      <c r="B665" s="44"/>
      <c r="C665" s="44"/>
      <c r="D665" s="44"/>
      <c r="E665" s="44"/>
      <c r="F665" s="44"/>
      <c r="G665" s="44"/>
      <c r="H665" s="44"/>
      <c r="I665" s="44"/>
      <c r="J665" s="1095"/>
      <c r="K665" s="1095"/>
      <c r="L665" s="1095"/>
      <c r="M665" s="1095"/>
    </row>
    <row r="666" spans="1:13">
      <c r="A666" s="44"/>
      <c r="B666" s="44"/>
      <c r="C666" s="44"/>
      <c r="D666" s="44"/>
      <c r="E666" s="44"/>
      <c r="F666" s="44"/>
      <c r="G666" s="44"/>
      <c r="H666" s="44"/>
      <c r="I666" s="44"/>
      <c r="J666" s="1095"/>
      <c r="K666" s="1095"/>
      <c r="L666" s="1095"/>
      <c r="M666" s="1095"/>
    </row>
    <row r="667" spans="1:13">
      <c r="A667" s="44"/>
      <c r="B667" s="44"/>
      <c r="C667" s="44"/>
      <c r="D667" s="44"/>
      <c r="E667" s="44"/>
      <c r="F667" s="44"/>
      <c r="G667" s="44"/>
      <c r="H667" s="44"/>
      <c r="I667" s="44"/>
      <c r="J667" s="1095"/>
      <c r="K667" s="1095"/>
      <c r="L667" s="1095"/>
      <c r="M667" s="1095"/>
    </row>
    <row r="668" spans="1:13">
      <c r="A668" s="44"/>
      <c r="B668" s="44"/>
      <c r="C668" s="44"/>
      <c r="D668" s="44"/>
      <c r="E668" s="44"/>
      <c r="F668" s="44"/>
      <c r="G668" s="44"/>
      <c r="H668" s="44"/>
      <c r="I668" s="44"/>
      <c r="J668" s="1095"/>
      <c r="K668" s="1095"/>
      <c r="L668" s="1095"/>
      <c r="M668" s="1095"/>
    </row>
    <row r="669" spans="1:13">
      <c r="A669" s="44"/>
      <c r="B669" s="44"/>
      <c r="C669" s="44"/>
      <c r="D669" s="44"/>
      <c r="E669" s="44"/>
      <c r="F669" s="44"/>
      <c r="G669" s="44"/>
      <c r="H669" s="44"/>
      <c r="I669" s="44"/>
      <c r="J669" s="1095"/>
      <c r="K669" s="1095"/>
      <c r="L669" s="1095"/>
      <c r="M669" s="1095"/>
    </row>
    <row r="670" spans="1:13">
      <c r="A670" s="44"/>
      <c r="B670" s="44"/>
      <c r="C670" s="44"/>
      <c r="D670" s="44"/>
      <c r="E670" s="44"/>
      <c r="F670" s="44"/>
      <c r="G670" s="44"/>
      <c r="H670" s="44"/>
      <c r="I670" s="44"/>
      <c r="J670" s="1095"/>
      <c r="K670" s="1095"/>
      <c r="L670" s="1095"/>
      <c r="M670" s="1095"/>
    </row>
    <row r="671" spans="1:13">
      <c r="A671" s="44"/>
      <c r="B671" s="44"/>
      <c r="C671" s="44"/>
      <c r="D671" s="44"/>
      <c r="E671" s="44"/>
      <c r="F671" s="44"/>
      <c r="G671" s="44"/>
      <c r="H671" s="44"/>
      <c r="I671" s="44"/>
      <c r="J671" s="1095"/>
      <c r="K671" s="1095"/>
      <c r="L671" s="1095"/>
      <c r="M671" s="1095"/>
    </row>
    <row r="672" spans="1:13">
      <c r="A672" s="44"/>
      <c r="B672" s="44"/>
      <c r="C672" s="44"/>
      <c r="D672" s="44"/>
      <c r="E672" s="44"/>
      <c r="F672" s="44"/>
      <c r="G672" s="44"/>
      <c r="H672" s="44"/>
      <c r="I672" s="44"/>
      <c r="J672" s="1095"/>
      <c r="K672" s="1095"/>
      <c r="L672" s="1095"/>
      <c r="M672" s="1095"/>
    </row>
    <row r="673" spans="1:13">
      <c r="A673" s="44"/>
      <c r="B673" s="44"/>
      <c r="C673" s="44"/>
      <c r="D673" s="44"/>
      <c r="E673" s="44"/>
      <c r="F673" s="44"/>
      <c r="G673" s="44"/>
      <c r="H673" s="44"/>
      <c r="I673" s="44"/>
      <c r="J673" s="1095"/>
      <c r="K673" s="1095"/>
      <c r="L673" s="1095"/>
      <c r="M673" s="1095"/>
    </row>
    <row r="674" spans="1:13">
      <c r="A674" s="44"/>
      <c r="B674" s="44"/>
      <c r="C674" s="44"/>
      <c r="D674" s="44"/>
      <c r="E674" s="44"/>
      <c r="F674" s="44"/>
      <c r="G674" s="44"/>
      <c r="H674" s="44"/>
      <c r="I674" s="44"/>
      <c r="J674" s="1095"/>
      <c r="K674" s="1095"/>
      <c r="L674" s="1095"/>
      <c r="M674" s="1095"/>
    </row>
    <row r="675" spans="1:13">
      <c r="A675" s="44"/>
      <c r="B675" s="44"/>
      <c r="C675" s="44"/>
      <c r="D675" s="44"/>
      <c r="E675" s="44"/>
      <c r="F675" s="44"/>
      <c r="G675" s="44"/>
      <c r="H675" s="44"/>
      <c r="I675" s="44"/>
      <c r="J675" s="1095"/>
      <c r="K675" s="1095"/>
      <c r="L675" s="1095"/>
      <c r="M675" s="1095"/>
    </row>
    <row r="676" spans="1:13">
      <c r="A676" s="44"/>
      <c r="B676" s="44"/>
      <c r="C676" s="44"/>
      <c r="D676" s="44"/>
      <c r="E676" s="44"/>
      <c r="F676" s="44"/>
      <c r="G676" s="44"/>
      <c r="H676" s="44"/>
      <c r="I676" s="44"/>
      <c r="J676" s="1095"/>
      <c r="K676" s="1095"/>
      <c r="L676" s="1095"/>
      <c r="M676" s="1095"/>
    </row>
    <row r="677" spans="1:13">
      <c r="A677" s="44"/>
      <c r="B677" s="44"/>
      <c r="C677" s="44"/>
      <c r="D677" s="44"/>
      <c r="E677" s="44"/>
      <c r="F677" s="44"/>
      <c r="G677" s="44"/>
      <c r="H677" s="44"/>
      <c r="I677" s="44"/>
      <c r="J677" s="1095"/>
      <c r="K677" s="1095"/>
      <c r="L677" s="1095"/>
      <c r="M677" s="1095"/>
    </row>
    <row r="678" spans="1:13">
      <c r="A678" s="44"/>
      <c r="B678" s="44"/>
      <c r="C678" s="44"/>
      <c r="D678" s="44"/>
      <c r="E678" s="44"/>
      <c r="F678" s="44"/>
      <c r="G678" s="44"/>
      <c r="H678" s="44"/>
      <c r="I678" s="44"/>
      <c r="J678" s="1095"/>
      <c r="K678" s="1095"/>
      <c r="L678" s="1095"/>
      <c r="M678" s="1095"/>
    </row>
    <row r="679" spans="1:13">
      <c r="A679" s="44"/>
      <c r="B679" s="44"/>
      <c r="C679" s="44"/>
      <c r="D679" s="44"/>
      <c r="E679" s="44"/>
      <c r="F679" s="44"/>
      <c r="G679" s="44"/>
      <c r="H679" s="44"/>
      <c r="I679" s="44"/>
      <c r="J679" s="1095"/>
      <c r="K679" s="1095"/>
      <c r="L679" s="1095"/>
      <c r="M679" s="1095"/>
    </row>
    <row r="680" spans="1:13">
      <c r="A680" s="44"/>
      <c r="B680" s="44"/>
      <c r="C680" s="44"/>
      <c r="D680" s="44"/>
      <c r="E680" s="44"/>
      <c r="F680" s="44"/>
      <c r="G680" s="44"/>
      <c r="H680" s="44"/>
      <c r="I680" s="44"/>
      <c r="J680" s="1095"/>
      <c r="K680" s="1095"/>
      <c r="L680" s="1095"/>
      <c r="M680" s="1095"/>
    </row>
    <row r="681" spans="1:13">
      <c r="A681" s="44"/>
      <c r="B681" s="44"/>
      <c r="C681" s="44"/>
      <c r="D681" s="44"/>
      <c r="E681" s="44"/>
      <c r="F681" s="44"/>
      <c r="G681" s="44"/>
      <c r="H681" s="44"/>
      <c r="I681" s="44"/>
      <c r="J681" s="1095"/>
      <c r="K681" s="1095"/>
      <c r="L681" s="1095"/>
      <c r="M681" s="1095"/>
    </row>
    <row r="682" spans="1:13">
      <c r="A682" s="44"/>
      <c r="B682" s="44"/>
      <c r="C682" s="44"/>
      <c r="D682" s="44"/>
      <c r="E682" s="44"/>
      <c r="F682" s="44"/>
      <c r="G682" s="44"/>
      <c r="H682" s="44"/>
      <c r="I682" s="44"/>
      <c r="J682" s="1095"/>
      <c r="K682" s="1095"/>
      <c r="L682" s="1095"/>
      <c r="M682" s="1095"/>
    </row>
    <row r="683" spans="1:13">
      <c r="A683" s="44"/>
      <c r="B683" s="44"/>
      <c r="C683" s="44"/>
      <c r="D683" s="44"/>
      <c r="E683" s="44"/>
      <c r="F683" s="44"/>
      <c r="G683" s="44"/>
      <c r="H683" s="44"/>
      <c r="I683" s="44"/>
      <c r="J683" s="1095"/>
      <c r="K683" s="1095"/>
      <c r="L683" s="1095"/>
      <c r="M683" s="1095"/>
    </row>
    <row r="684" spans="1:13">
      <c r="A684" s="44"/>
      <c r="B684" s="44"/>
      <c r="C684" s="44"/>
      <c r="D684" s="44"/>
      <c r="E684" s="44"/>
      <c r="F684" s="44"/>
      <c r="G684" s="44"/>
      <c r="H684" s="44"/>
      <c r="I684" s="44"/>
      <c r="J684" s="1095"/>
      <c r="K684" s="1095"/>
      <c r="L684" s="1095"/>
      <c r="M684" s="1095"/>
    </row>
    <row r="685" spans="1:13">
      <c r="A685" s="44"/>
      <c r="B685" s="44"/>
      <c r="C685" s="44"/>
      <c r="D685" s="44"/>
      <c r="E685" s="44"/>
      <c r="F685" s="44"/>
      <c r="G685" s="44"/>
      <c r="H685" s="44"/>
      <c r="I685" s="44"/>
      <c r="J685" s="1095"/>
      <c r="K685" s="1095"/>
      <c r="L685" s="1095"/>
      <c r="M685" s="1095"/>
    </row>
    <row r="686" spans="1:13">
      <c r="A686" s="44"/>
      <c r="B686" s="44"/>
      <c r="C686" s="44"/>
      <c r="D686" s="44"/>
      <c r="E686" s="44"/>
      <c r="F686" s="44"/>
      <c r="G686" s="44"/>
      <c r="H686" s="44"/>
      <c r="I686" s="44"/>
      <c r="J686" s="1095"/>
      <c r="K686" s="1095"/>
      <c r="L686" s="1095"/>
      <c r="M686" s="1095"/>
    </row>
    <row r="687" spans="1:13">
      <c r="A687" s="44"/>
      <c r="B687" s="44"/>
      <c r="C687" s="44"/>
      <c r="D687" s="44"/>
      <c r="E687" s="44"/>
      <c r="F687" s="44"/>
      <c r="G687" s="44"/>
      <c r="H687" s="44"/>
      <c r="I687" s="44"/>
      <c r="J687" s="1095"/>
      <c r="K687" s="1095"/>
      <c r="L687" s="1095"/>
      <c r="M687" s="1095"/>
    </row>
    <row r="688" spans="1:13">
      <c r="A688" s="44"/>
      <c r="B688" s="44"/>
      <c r="C688" s="44"/>
      <c r="D688" s="44"/>
      <c r="E688" s="44"/>
      <c r="F688" s="44"/>
      <c r="G688" s="44"/>
      <c r="H688" s="44"/>
      <c r="I688" s="44"/>
      <c r="J688" s="1095"/>
      <c r="K688" s="1095"/>
      <c r="L688" s="1095"/>
      <c r="M688" s="1095"/>
    </row>
    <row r="689" spans="1:13">
      <c r="A689" s="44"/>
      <c r="B689" s="44"/>
      <c r="C689" s="44"/>
      <c r="D689" s="44"/>
      <c r="E689" s="44"/>
      <c r="F689" s="44"/>
      <c r="G689" s="44"/>
      <c r="H689" s="44"/>
      <c r="I689" s="44"/>
      <c r="J689" s="1095"/>
      <c r="K689" s="1095"/>
      <c r="L689" s="1095"/>
      <c r="M689" s="1095"/>
    </row>
    <row r="690" spans="1:13">
      <c r="A690" s="44"/>
      <c r="B690" s="44"/>
      <c r="C690" s="44"/>
      <c r="D690" s="44"/>
      <c r="E690" s="44"/>
      <c r="F690" s="44"/>
      <c r="G690" s="44"/>
      <c r="H690" s="44"/>
      <c r="I690" s="44"/>
      <c r="J690" s="1095"/>
      <c r="K690" s="1095"/>
      <c r="L690" s="1095"/>
      <c r="M690" s="1095"/>
    </row>
    <row r="691" spans="1:13">
      <c r="A691" s="44"/>
      <c r="B691" s="44"/>
      <c r="C691" s="44"/>
      <c r="D691" s="44"/>
      <c r="E691" s="44"/>
      <c r="F691" s="44"/>
      <c r="G691" s="44"/>
      <c r="H691" s="44"/>
      <c r="I691" s="44"/>
      <c r="J691" s="1095"/>
      <c r="K691" s="1095"/>
      <c r="L691" s="1095"/>
      <c r="M691" s="1095"/>
    </row>
    <row r="692" spans="1:13">
      <c r="A692" s="44"/>
      <c r="B692" s="44"/>
      <c r="C692" s="44"/>
      <c r="D692" s="44"/>
      <c r="E692" s="44"/>
      <c r="F692" s="44"/>
      <c r="G692" s="44"/>
      <c r="H692" s="44"/>
      <c r="I692" s="44"/>
      <c r="J692" s="1095"/>
      <c r="K692" s="1095"/>
      <c r="L692" s="1095"/>
      <c r="M692" s="1095"/>
    </row>
    <row r="693" spans="1:13">
      <c r="A693" s="44"/>
      <c r="B693" s="44"/>
      <c r="C693" s="44"/>
      <c r="D693" s="44"/>
      <c r="E693" s="44"/>
      <c r="F693" s="44"/>
      <c r="G693" s="44"/>
      <c r="H693" s="44"/>
      <c r="I693" s="44"/>
      <c r="J693" s="1095"/>
      <c r="K693" s="1095"/>
      <c r="L693" s="1095"/>
      <c r="M693" s="1095"/>
    </row>
    <row r="694" spans="1:13">
      <c r="A694" s="44"/>
      <c r="B694" s="44"/>
      <c r="C694" s="44"/>
      <c r="D694" s="44"/>
      <c r="E694" s="44"/>
      <c r="F694" s="44"/>
      <c r="G694" s="44"/>
      <c r="H694" s="44"/>
      <c r="I694" s="44"/>
      <c r="J694" s="1095"/>
      <c r="K694" s="1095"/>
      <c r="L694" s="1095"/>
      <c r="M694" s="1095"/>
    </row>
    <row r="695" spans="1:13">
      <c r="A695" s="44"/>
      <c r="B695" s="44"/>
      <c r="C695" s="44"/>
      <c r="D695" s="44"/>
      <c r="E695" s="44"/>
      <c r="F695" s="44"/>
      <c r="G695" s="44"/>
      <c r="H695" s="44"/>
      <c r="I695" s="44"/>
      <c r="J695" s="1095"/>
      <c r="K695" s="1095"/>
      <c r="L695" s="1095"/>
      <c r="M695" s="1095"/>
    </row>
    <row r="696" spans="1:13">
      <c r="A696" s="44"/>
      <c r="B696" s="44"/>
      <c r="C696" s="44"/>
      <c r="D696" s="44"/>
      <c r="E696" s="44"/>
      <c r="F696" s="44"/>
      <c r="G696" s="44"/>
      <c r="H696" s="44"/>
      <c r="I696" s="44"/>
      <c r="J696" s="1095"/>
      <c r="K696" s="1095"/>
      <c r="L696" s="1095"/>
      <c r="M696" s="1095"/>
    </row>
    <row r="697" spans="1:13">
      <c r="A697" s="44"/>
      <c r="B697" s="44"/>
      <c r="C697" s="44"/>
      <c r="D697" s="44"/>
      <c r="E697" s="44"/>
      <c r="F697" s="44"/>
      <c r="G697" s="44"/>
      <c r="H697" s="44"/>
      <c r="I697" s="44"/>
      <c r="J697" s="1095"/>
      <c r="K697" s="1095"/>
      <c r="L697" s="1095"/>
      <c r="M697" s="1095"/>
    </row>
    <row r="698" spans="1:13">
      <c r="A698" s="44"/>
      <c r="B698" s="44"/>
      <c r="C698" s="44"/>
      <c r="D698" s="44"/>
      <c r="E698" s="44"/>
      <c r="F698" s="44"/>
      <c r="G698" s="44"/>
      <c r="H698" s="44"/>
      <c r="I698" s="44"/>
      <c r="J698" s="1095"/>
      <c r="K698" s="1095"/>
      <c r="L698" s="1095"/>
      <c r="M698" s="1095"/>
    </row>
    <row r="699" spans="1:13">
      <c r="A699" s="44"/>
      <c r="B699" s="44"/>
      <c r="C699" s="44"/>
      <c r="D699" s="44"/>
      <c r="E699" s="44"/>
      <c r="F699" s="44"/>
      <c r="G699" s="44"/>
      <c r="H699" s="44"/>
      <c r="I699" s="44"/>
      <c r="J699" s="1095"/>
      <c r="K699" s="1095"/>
      <c r="L699" s="1095"/>
      <c r="M699" s="1095"/>
    </row>
    <row r="700" spans="1:13">
      <c r="A700" s="44"/>
      <c r="B700" s="44"/>
      <c r="C700" s="44"/>
      <c r="D700" s="44"/>
      <c r="E700" s="44"/>
      <c r="F700" s="44"/>
      <c r="G700" s="44"/>
      <c r="H700" s="44"/>
      <c r="I700" s="44"/>
      <c r="J700" s="1095"/>
      <c r="K700" s="1095"/>
      <c r="L700" s="1095"/>
      <c r="M700" s="1095"/>
    </row>
    <row r="701" spans="1:13">
      <c r="A701" s="44"/>
      <c r="B701" s="44"/>
      <c r="C701" s="44"/>
      <c r="D701" s="44"/>
      <c r="E701" s="44"/>
      <c r="F701" s="44"/>
      <c r="G701" s="44"/>
      <c r="H701" s="44"/>
      <c r="I701" s="44"/>
      <c r="J701" s="1095"/>
      <c r="K701" s="1095"/>
      <c r="L701" s="1095"/>
      <c r="M701" s="1095"/>
    </row>
    <row r="702" spans="1:13">
      <c r="A702" s="44"/>
      <c r="B702" s="44"/>
      <c r="C702" s="44"/>
      <c r="D702" s="44"/>
      <c r="E702" s="44"/>
      <c r="F702" s="44"/>
      <c r="G702" s="44"/>
      <c r="H702" s="44"/>
      <c r="I702" s="44"/>
      <c r="J702" s="1095"/>
      <c r="K702" s="1095"/>
      <c r="L702" s="1095"/>
      <c r="M702" s="1095"/>
    </row>
    <row r="703" spans="1:13">
      <c r="A703" s="44"/>
      <c r="B703" s="44"/>
      <c r="C703" s="44"/>
      <c r="D703" s="44"/>
      <c r="E703" s="44"/>
      <c r="F703" s="44"/>
      <c r="G703" s="44"/>
      <c r="H703" s="44"/>
      <c r="I703" s="44"/>
      <c r="J703" s="1095"/>
      <c r="K703" s="1095"/>
      <c r="L703" s="1095"/>
      <c r="M703" s="1095"/>
    </row>
    <row r="704" spans="1:13">
      <c r="A704" s="44"/>
      <c r="B704" s="44"/>
      <c r="C704" s="44"/>
      <c r="D704" s="44"/>
      <c r="E704" s="44"/>
      <c r="F704" s="44"/>
      <c r="G704" s="44"/>
      <c r="H704" s="44"/>
      <c r="I704" s="44"/>
      <c r="J704" s="1095"/>
      <c r="K704" s="1095"/>
      <c r="L704" s="1095"/>
      <c r="M704" s="1095"/>
    </row>
    <row r="705" spans="1:13">
      <c r="A705" s="44"/>
      <c r="B705" s="44"/>
      <c r="C705" s="44"/>
      <c r="D705" s="44"/>
      <c r="E705" s="44"/>
      <c r="F705" s="44"/>
      <c r="G705" s="44"/>
      <c r="H705" s="44"/>
      <c r="I705" s="44"/>
      <c r="J705" s="1095"/>
      <c r="K705" s="1095"/>
      <c r="L705" s="1095"/>
      <c r="M705" s="1095"/>
    </row>
    <row r="706" spans="1:13">
      <c r="A706" s="44"/>
      <c r="B706" s="44"/>
      <c r="C706" s="44"/>
      <c r="D706" s="44"/>
      <c r="E706" s="44"/>
      <c r="F706" s="44"/>
      <c r="G706" s="44"/>
      <c r="H706" s="44"/>
      <c r="I706" s="44"/>
      <c r="J706" s="1095"/>
      <c r="K706" s="1095"/>
      <c r="L706" s="1095"/>
      <c r="M706" s="1095"/>
    </row>
    <row r="707" spans="1:13">
      <c r="A707" s="44"/>
      <c r="B707" s="44"/>
      <c r="C707" s="44"/>
      <c r="D707" s="44"/>
      <c r="E707" s="44"/>
      <c r="F707" s="44"/>
      <c r="G707" s="44"/>
      <c r="H707" s="44"/>
      <c r="I707" s="44"/>
      <c r="J707" s="1095"/>
      <c r="K707" s="1095"/>
      <c r="L707" s="1095"/>
      <c r="M707" s="1095"/>
    </row>
    <row r="708" spans="1:13">
      <c r="A708" s="44"/>
      <c r="B708" s="44"/>
      <c r="C708" s="44"/>
      <c r="D708" s="44"/>
      <c r="E708" s="44"/>
      <c r="F708" s="44"/>
      <c r="G708" s="44"/>
      <c r="H708" s="44"/>
      <c r="I708" s="44"/>
      <c r="J708" s="1095"/>
      <c r="K708" s="1095"/>
      <c r="L708" s="1095"/>
      <c r="M708" s="1095"/>
    </row>
    <row r="709" spans="1:13">
      <c r="A709" s="44"/>
      <c r="B709" s="44"/>
      <c r="C709" s="44"/>
      <c r="D709" s="44"/>
      <c r="E709" s="44"/>
      <c r="F709" s="44"/>
      <c r="G709" s="44"/>
      <c r="H709" s="44"/>
      <c r="I709" s="44"/>
      <c r="J709" s="1095"/>
      <c r="K709" s="1095"/>
      <c r="L709" s="1095"/>
      <c r="M709" s="1095"/>
    </row>
    <row r="710" spans="1:13">
      <c r="A710" s="44"/>
      <c r="B710" s="44"/>
      <c r="C710" s="44"/>
      <c r="D710" s="44"/>
      <c r="E710" s="44"/>
      <c r="F710" s="44"/>
      <c r="G710" s="44"/>
      <c r="H710" s="44"/>
      <c r="I710" s="44"/>
      <c r="J710" s="1095"/>
      <c r="K710" s="1095"/>
      <c r="L710" s="1095"/>
      <c r="M710" s="1095"/>
    </row>
    <row r="711" spans="1:13">
      <c r="A711" s="44"/>
      <c r="B711" s="44"/>
      <c r="C711" s="44"/>
      <c r="D711" s="44"/>
      <c r="E711" s="44"/>
      <c r="F711" s="44"/>
      <c r="G711" s="44"/>
      <c r="H711" s="44"/>
      <c r="I711" s="44"/>
      <c r="J711" s="1095"/>
      <c r="K711" s="1095"/>
      <c r="L711" s="1095"/>
      <c r="M711" s="1095"/>
    </row>
    <row r="712" spans="1:13">
      <c r="A712" s="44"/>
      <c r="B712" s="44"/>
      <c r="C712" s="44"/>
      <c r="D712" s="44"/>
      <c r="E712" s="44"/>
      <c r="F712" s="44"/>
      <c r="G712" s="44"/>
      <c r="H712" s="44"/>
      <c r="I712" s="44"/>
      <c r="J712" s="1095"/>
      <c r="K712" s="1095"/>
      <c r="L712" s="1095"/>
      <c r="M712" s="1095"/>
    </row>
    <row r="713" spans="1:13">
      <c r="A713" s="44"/>
      <c r="B713" s="44"/>
      <c r="C713" s="44"/>
      <c r="D713" s="44"/>
      <c r="E713" s="44"/>
      <c r="F713" s="44"/>
      <c r="G713" s="44"/>
      <c r="H713" s="44"/>
      <c r="I713" s="44"/>
      <c r="J713" s="1095"/>
      <c r="K713" s="1095"/>
      <c r="L713" s="1095"/>
      <c r="M713" s="1095"/>
    </row>
    <row r="714" spans="1:13">
      <c r="A714" s="44"/>
      <c r="B714" s="44"/>
      <c r="C714" s="44"/>
      <c r="D714" s="44"/>
      <c r="E714" s="44"/>
      <c r="F714" s="44"/>
      <c r="G714" s="44"/>
      <c r="H714" s="44"/>
      <c r="I714" s="44"/>
      <c r="J714" s="1095"/>
      <c r="K714" s="1095"/>
      <c r="L714" s="1095"/>
      <c r="M714" s="1095"/>
    </row>
    <row r="715" spans="1:13">
      <c r="A715" s="44"/>
      <c r="B715" s="44"/>
      <c r="C715" s="44"/>
      <c r="D715" s="44"/>
      <c r="E715" s="44"/>
      <c r="F715" s="44"/>
      <c r="G715" s="44"/>
      <c r="H715" s="44"/>
      <c r="I715" s="44"/>
      <c r="J715" s="1095"/>
      <c r="K715" s="1095"/>
      <c r="L715" s="1095"/>
      <c r="M715" s="1095"/>
    </row>
    <row r="716" spans="1:13">
      <c r="A716" s="44"/>
      <c r="B716" s="44"/>
      <c r="C716" s="44"/>
      <c r="D716" s="44"/>
      <c r="E716" s="44"/>
      <c r="F716" s="44"/>
      <c r="G716" s="44"/>
      <c r="H716" s="44"/>
      <c r="I716" s="44"/>
      <c r="J716" s="1095"/>
      <c r="K716" s="1095"/>
      <c r="L716" s="1095"/>
      <c r="M716" s="1095"/>
    </row>
    <row r="717" spans="1:13">
      <c r="A717" s="44"/>
      <c r="B717" s="44"/>
      <c r="C717" s="44"/>
      <c r="D717" s="44"/>
      <c r="E717" s="44"/>
      <c r="F717" s="44"/>
      <c r="G717" s="44"/>
      <c r="H717" s="44"/>
      <c r="I717" s="44"/>
      <c r="J717" s="1095"/>
      <c r="K717" s="1095"/>
      <c r="L717" s="1095"/>
      <c r="M717" s="1095"/>
    </row>
    <row r="718" spans="1:13">
      <c r="A718" s="44"/>
      <c r="B718" s="44"/>
      <c r="C718" s="44"/>
      <c r="D718" s="44"/>
      <c r="E718" s="44"/>
      <c r="F718" s="44"/>
      <c r="G718" s="44"/>
      <c r="H718" s="44"/>
      <c r="I718" s="44"/>
      <c r="J718" s="1095"/>
      <c r="K718" s="1095"/>
      <c r="L718" s="1095"/>
      <c r="M718" s="1095"/>
    </row>
    <row r="719" spans="1:13">
      <c r="A719" s="44"/>
      <c r="B719" s="44"/>
      <c r="C719" s="44"/>
      <c r="D719" s="44"/>
      <c r="E719" s="44"/>
      <c r="F719" s="44"/>
      <c r="G719" s="44"/>
      <c r="H719" s="44"/>
      <c r="I719" s="44"/>
      <c r="J719" s="1095"/>
      <c r="K719" s="1095"/>
      <c r="L719" s="1095"/>
      <c r="M719" s="1095"/>
    </row>
    <row r="720" spans="1:13">
      <c r="A720" s="44"/>
      <c r="B720" s="44"/>
      <c r="C720" s="44"/>
      <c r="D720" s="44"/>
      <c r="E720" s="44"/>
      <c r="F720" s="44"/>
      <c r="G720" s="44"/>
      <c r="H720" s="44"/>
      <c r="I720" s="44"/>
      <c r="J720" s="1095"/>
      <c r="K720" s="1095"/>
      <c r="L720" s="1095"/>
      <c r="M720" s="1095"/>
    </row>
    <row r="721" spans="1:13">
      <c r="A721" s="44"/>
      <c r="B721" s="44"/>
      <c r="C721" s="44"/>
      <c r="D721" s="44"/>
      <c r="E721" s="44"/>
      <c r="F721" s="44"/>
      <c r="G721" s="44"/>
      <c r="H721" s="44"/>
      <c r="I721" s="44"/>
      <c r="J721" s="1095"/>
      <c r="K721" s="1095"/>
      <c r="L721" s="1095"/>
      <c r="M721" s="1095"/>
    </row>
    <row r="722" spans="1:13">
      <c r="A722" s="44"/>
      <c r="B722" s="44"/>
      <c r="C722" s="44"/>
      <c r="D722" s="44"/>
      <c r="E722" s="44"/>
      <c r="F722" s="44"/>
      <c r="G722" s="44"/>
      <c r="H722" s="44"/>
      <c r="I722" s="44"/>
      <c r="J722" s="1095"/>
      <c r="K722" s="1095"/>
      <c r="L722" s="1095"/>
      <c r="M722" s="1095"/>
    </row>
    <row r="723" spans="1:13">
      <c r="A723" s="44"/>
      <c r="B723" s="44"/>
      <c r="C723" s="44"/>
      <c r="D723" s="44"/>
      <c r="E723" s="44"/>
      <c r="F723" s="44"/>
      <c r="G723" s="44"/>
      <c r="H723" s="44"/>
      <c r="I723" s="44"/>
      <c r="J723" s="1095"/>
      <c r="K723" s="1095"/>
      <c r="L723" s="1095"/>
      <c r="M723" s="1095"/>
    </row>
    <row r="724" spans="1:13">
      <c r="A724" s="44"/>
      <c r="B724" s="44"/>
      <c r="C724" s="44"/>
      <c r="D724" s="44"/>
      <c r="E724" s="44"/>
      <c r="F724" s="44"/>
      <c r="G724" s="44"/>
      <c r="H724" s="44"/>
      <c r="I724" s="44"/>
      <c r="J724" s="1095"/>
      <c r="K724" s="1095"/>
      <c r="L724" s="1095"/>
      <c r="M724" s="1095"/>
    </row>
    <row r="725" spans="1:13">
      <c r="A725" s="44"/>
      <c r="B725" s="44"/>
      <c r="C725" s="44"/>
      <c r="D725" s="44"/>
      <c r="E725" s="44"/>
      <c r="F725" s="44"/>
      <c r="G725" s="44"/>
      <c r="H725" s="44"/>
      <c r="I725" s="44"/>
      <c r="J725" s="1095"/>
      <c r="K725" s="1095"/>
      <c r="L725" s="1095"/>
      <c r="M725" s="1095"/>
    </row>
    <row r="726" spans="1:13">
      <c r="A726" s="44"/>
      <c r="B726" s="44"/>
      <c r="C726" s="44"/>
      <c r="D726" s="44"/>
      <c r="E726" s="44"/>
      <c r="F726" s="44"/>
      <c r="G726" s="44"/>
      <c r="H726" s="44"/>
      <c r="I726" s="44"/>
      <c r="J726" s="1095"/>
      <c r="K726" s="1095"/>
      <c r="L726" s="1095"/>
      <c r="M726" s="1095"/>
    </row>
    <row r="727" spans="1:13">
      <c r="A727" s="44"/>
      <c r="B727" s="44"/>
      <c r="C727" s="44"/>
      <c r="D727" s="44"/>
      <c r="E727" s="44"/>
      <c r="F727" s="44"/>
      <c r="G727" s="44"/>
      <c r="H727" s="44"/>
      <c r="I727" s="44"/>
      <c r="J727" s="1095"/>
      <c r="K727" s="1095"/>
      <c r="L727" s="1095"/>
      <c r="M727" s="1095"/>
    </row>
    <row r="728" spans="1:13">
      <c r="A728" s="44"/>
      <c r="B728" s="44"/>
      <c r="C728" s="44"/>
      <c r="D728" s="44"/>
      <c r="E728" s="44"/>
      <c r="F728" s="44"/>
      <c r="G728" s="44"/>
      <c r="H728" s="44"/>
      <c r="I728" s="44"/>
      <c r="J728" s="1095"/>
      <c r="K728" s="1095"/>
      <c r="L728" s="1095"/>
      <c r="M728" s="1095"/>
    </row>
    <row r="729" spans="1:13">
      <c r="A729" s="44"/>
      <c r="B729" s="44"/>
      <c r="C729" s="44"/>
      <c r="D729" s="44"/>
      <c r="E729" s="44"/>
      <c r="F729" s="44"/>
      <c r="G729" s="44"/>
      <c r="H729" s="44"/>
      <c r="I729" s="44"/>
      <c r="J729" s="1095"/>
      <c r="K729" s="1095"/>
      <c r="L729" s="1095"/>
      <c r="M729" s="1095"/>
    </row>
    <row r="730" spans="1:13">
      <c r="A730" s="44"/>
      <c r="B730" s="44"/>
      <c r="C730" s="44"/>
      <c r="D730" s="44"/>
      <c r="E730" s="44"/>
      <c r="F730" s="44"/>
      <c r="G730" s="44"/>
      <c r="H730" s="44"/>
      <c r="I730" s="44"/>
      <c r="J730" s="1095"/>
      <c r="K730" s="1095"/>
      <c r="L730" s="1095"/>
      <c r="M730" s="1095"/>
    </row>
    <row r="731" spans="1:13">
      <c r="A731" s="44"/>
      <c r="B731" s="44"/>
      <c r="C731" s="44"/>
      <c r="D731" s="44"/>
      <c r="E731" s="44"/>
      <c r="F731" s="44"/>
      <c r="G731" s="44"/>
      <c r="H731" s="44"/>
      <c r="I731" s="44"/>
      <c r="J731" s="1095"/>
      <c r="K731" s="1095"/>
      <c r="L731" s="1095"/>
      <c r="M731" s="1095"/>
    </row>
    <row r="732" spans="1:13">
      <c r="A732" s="44"/>
      <c r="B732" s="44"/>
      <c r="C732" s="44"/>
      <c r="D732" s="44"/>
      <c r="E732" s="44"/>
      <c r="F732" s="44"/>
      <c r="G732" s="44"/>
      <c r="H732" s="44"/>
      <c r="I732" s="44"/>
      <c r="J732" s="1095"/>
      <c r="K732" s="1095"/>
      <c r="L732" s="1095"/>
      <c r="M732" s="1095"/>
    </row>
    <row r="733" spans="1:13">
      <c r="A733" s="44"/>
      <c r="B733" s="44"/>
      <c r="C733" s="44"/>
      <c r="D733" s="44"/>
      <c r="E733" s="44"/>
      <c r="F733" s="44"/>
      <c r="G733" s="44"/>
      <c r="H733" s="44"/>
      <c r="I733" s="44"/>
      <c r="J733" s="1095"/>
      <c r="K733" s="1095"/>
      <c r="L733" s="1095"/>
      <c r="M733" s="1095"/>
    </row>
    <row r="734" spans="1:13">
      <c r="A734" s="44"/>
      <c r="B734" s="44"/>
      <c r="C734" s="44"/>
      <c r="D734" s="44"/>
      <c r="E734" s="44"/>
      <c r="F734" s="44"/>
      <c r="G734" s="44"/>
      <c r="H734" s="44"/>
      <c r="I734" s="44"/>
      <c r="J734" s="1095"/>
      <c r="K734" s="1095"/>
      <c r="L734" s="1095"/>
      <c r="M734" s="1095"/>
    </row>
    <row r="735" spans="1:13">
      <c r="A735" s="44"/>
      <c r="B735" s="44"/>
      <c r="C735" s="44"/>
      <c r="D735" s="44"/>
      <c r="E735" s="44"/>
      <c r="F735" s="44"/>
      <c r="G735" s="44"/>
      <c r="H735" s="44"/>
      <c r="I735" s="44"/>
      <c r="J735" s="1095"/>
      <c r="K735" s="1095"/>
      <c r="L735" s="1095"/>
      <c r="M735" s="1095"/>
    </row>
    <row r="736" spans="1:13">
      <c r="A736" s="44"/>
      <c r="B736" s="44"/>
      <c r="C736" s="44"/>
      <c r="D736" s="44"/>
      <c r="E736" s="44"/>
      <c r="F736" s="44"/>
      <c r="G736" s="44"/>
      <c r="H736" s="44"/>
      <c r="I736" s="44"/>
      <c r="J736" s="1095"/>
      <c r="K736" s="1095"/>
      <c r="L736" s="1095"/>
      <c r="M736" s="1095"/>
    </row>
    <row r="737" spans="1:13">
      <c r="A737" s="44"/>
      <c r="B737" s="44"/>
      <c r="C737" s="44"/>
      <c r="D737" s="44"/>
      <c r="E737" s="44"/>
      <c r="F737" s="44"/>
      <c r="G737" s="44"/>
      <c r="H737" s="44"/>
      <c r="I737" s="44"/>
      <c r="J737" s="1095"/>
      <c r="K737" s="1095"/>
      <c r="L737" s="1095"/>
      <c r="M737" s="1095"/>
    </row>
    <row r="738" spans="1:13">
      <c r="A738" s="44"/>
      <c r="B738" s="44"/>
      <c r="C738" s="44"/>
      <c r="D738" s="44"/>
      <c r="E738" s="44"/>
      <c r="F738" s="44"/>
      <c r="G738" s="44"/>
      <c r="H738" s="44"/>
      <c r="I738" s="44"/>
      <c r="J738" s="1095"/>
      <c r="K738" s="1095"/>
      <c r="L738" s="1095"/>
      <c r="M738" s="1095"/>
    </row>
    <row r="739" spans="1:13">
      <c r="A739" s="44"/>
      <c r="B739" s="44"/>
      <c r="C739" s="44"/>
      <c r="D739" s="44"/>
      <c r="E739" s="44"/>
      <c r="F739" s="44"/>
      <c r="G739" s="44"/>
      <c r="H739" s="44"/>
      <c r="I739" s="44"/>
      <c r="J739" s="1095"/>
      <c r="K739" s="1095"/>
      <c r="L739" s="1095"/>
      <c r="M739" s="1095"/>
    </row>
    <row r="740" spans="1:13">
      <c r="A740" s="44"/>
      <c r="B740" s="44"/>
      <c r="C740" s="44"/>
      <c r="D740" s="44"/>
      <c r="E740" s="44"/>
      <c r="F740" s="44"/>
      <c r="G740" s="44"/>
      <c r="H740" s="44"/>
      <c r="I740" s="44"/>
      <c r="J740" s="1095"/>
      <c r="K740" s="1095"/>
      <c r="L740" s="1095"/>
      <c r="M740" s="1095"/>
    </row>
    <row r="741" spans="1:13">
      <c r="A741" s="44"/>
      <c r="B741" s="44"/>
      <c r="C741" s="44"/>
      <c r="D741" s="44"/>
      <c r="E741" s="44"/>
      <c r="F741" s="44"/>
      <c r="G741" s="44"/>
      <c r="H741" s="44"/>
      <c r="I741" s="44"/>
      <c r="J741" s="1095"/>
      <c r="K741" s="1095"/>
      <c r="L741" s="1095"/>
      <c r="M741" s="1095"/>
    </row>
    <row r="742" spans="1:13">
      <c r="A742" s="44"/>
      <c r="B742" s="44"/>
      <c r="C742" s="44"/>
      <c r="D742" s="44"/>
      <c r="E742" s="44"/>
      <c r="F742" s="44"/>
      <c r="G742" s="44"/>
      <c r="H742" s="44"/>
      <c r="I742" s="44"/>
      <c r="J742" s="1095"/>
      <c r="K742" s="1095"/>
      <c r="L742" s="1095"/>
      <c r="M742" s="1095"/>
    </row>
    <row r="743" spans="1:13">
      <c r="A743" s="44"/>
      <c r="B743" s="44"/>
      <c r="C743" s="44"/>
      <c r="D743" s="44"/>
      <c r="E743" s="44"/>
      <c r="F743" s="44"/>
      <c r="G743" s="44"/>
      <c r="H743" s="44"/>
      <c r="I743" s="44"/>
      <c r="J743" s="1095"/>
      <c r="K743" s="1095"/>
      <c r="L743" s="1095"/>
      <c r="M743" s="1095"/>
    </row>
    <row r="744" spans="1:13">
      <c r="A744" s="44"/>
      <c r="B744" s="44"/>
      <c r="C744" s="44"/>
      <c r="D744" s="44"/>
      <c r="E744" s="44"/>
      <c r="F744" s="44"/>
      <c r="G744" s="44"/>
      <c r="H744" s="44"/>
      <c r="I744" s="44"/>
      <c r="J744" s="1095"/>
      <c r="K744" s="1095"/>
      <c r="L744" s="1095"/>
      <c r="M744" s="1095"/>
    </row>
    <row r="745" spans="1:13">
      <c r="A745" s="44"/>
      <c r="B745" s="44"/>
      <c r="C745" s="44"/>
      <c r="D745" s="44"/>
      <c r="E745" s="44"/>
      <c r="F745" s="44"/>
      <c r="G745" s="44"/>
      <c r="H745" s="44"/>
      <c r="I745" s="44"/>
      <c r="J745" s="1095"/>
      <c r="K745" s="1095"/>
      <c r="L745" s="1095"/>
      <c r="M745" s="1095"/>
    </row>
    <row r="746" spans="1:13">
      <c r="A746" s="44"/>
      <c r="B746" s="44"/>
      <c r="C746" s="44"/>
      <c r="D746" s="44"/>
      <c r="E746" s="44"/>
      <c r="F746" s="44"/>
      <c r="G746" s="44"/>
      <c r="H746" s="44"/>
      <c r="I746" s="44"/>
      <c r="J746" s="1095"/>
      <c r="K746" s="1095"/>
      <c r="L746" s="1095"/>
      <c r="M746" s="1095"/>
    </row>
    <row r="747" spans="1:13">
      <c r="A747" s="44"/>
      <c r="B747" s="44"/>
      <c r="C747" s="44"/>
      <c r="D747" s="44"/>
      <c r="E747" s="44"/>
      <c r="F747" s="44"/>
      <c r="G747" s="44"/>
      <c r="H747" s="44"/>
      <c r="I747" s="44"/>
      <c r="J747" s="1095"/>
      <c r="K747" s="1095"/>
      <c r="L747" s="1095"/>
      <c r="M747" s="1095"/>
    </row>
    <row r="748" spans="1:13">
      <c r="A748" s="44"/>
      <c r="B748" s="44"/>
      <c r="C748" s="44"/>
      <c r="D748" s="44"/>
      <c r="E748" s="44"/>
      <c r="F748" s="44"/>
      <c r="G748" s="44"/>
      <c r="H748" s="44"/>
      <c r="I748" s="44"/>
      <c r="J748" s="1095"/>
      <c r="K748" s="1095"/>
      <c r="L748" s="1095"/>
      <c r="M748" s="1095"/>
    </row>
    <row r="749" spans="1:13">
      <c r="A749" s="44"/>
      <c r="B749" s="44"/>
      <c r="C749" s="44"/>
      <c r="D749" s="44"/>
      <c r="E749" s="44"/>
      <c r="F749" s="44"/>
      <c r="G749" s="44"/>
      <c r="H749" s="44"/>
      <c r="I749" s="44"/>
      <c r="J749" s="1095"/>
      <c r="K749" s="1095"/>
      <c r="L749" s="1095"/>
      <c r="M749" s="1095"/>
    </row>
    <row r="750" spans="1:13">
      <c r="A750" s="44"/>
      <c r="B750" s="44"/>
      <c r="C750" s="44"/>
      <c r="D750" s="44"/>
      <c r="E750" s="44"/>
      <c r="F750" s="44"/>
      <c r="G750" s="44"/>
      <c r="H750" s="44"/>
      <c r="I750" s="44"/>
      <c r="J750" s="1095"/>
      <c r="K750" s="1095"/>
      <c r="L750" s="1095"/>
      <c r="M750" s="1095"/>
    </row>
    <row r="751" spans="1:13">
      <c r="A751" s="44"/>
      <c r="B751" s="44"/>
      <c r="C751" s="44"/>
      <c r="D751" s="44"/>
      <c r="E751" s="44"/>
      <c r="F751" s="44"/>
      <c r="G751" s="44"/>
      <c r="H751" s="44"/>
      <c r="I751" s="44"/>
      <c r="J751" s="1095"/>
      <c r="K751" s="1095"/>
      <c r="L751" s="1095"/>
      <c r="M751" s="1095"/>
    </row>
    <row r="752" spans="1:13">
      <c r="A752" s="44"/>
      <c r="B752" s="44"/>
      <c r="C752" s="44"/>
      <c r="D752" s="44"/>
      <c r="E752" s="44"/>
      <c r="F752" s="44"/>
      <c r="G752" s="44"/>
      <c r="H752" s="44"/>
      <c r="I752" s="44"/>
      <c r="J752" s="1095"/>
      <c r="K752" s="1095"/>
      <c r="L752" s="1095"/>
      <c r="M752" s="1095"/>
    </row>
    <row r="753" spans="1:13">
      <c r="A753" s="44"/>
      <c r="B753" s="44"/>
      <c r="C753" s="44"/>
      <c r="D753" s="44"/>
      <c r="E753" s="44"/>
      <c r="F753" s="44"/>
      <c r="G753" s="44"/>
      <c r="H753" s="44"/>
      <c r="I753" s="44"/>
      <c r="J753" s="1095"/>
      <c r="K753" s="1095"/>
      <c r="L753" s="1095"/>
      <c r="M753" s="1095"/>
    </row>
    <row r="754" spans="1:13">
      <c r="A754" s="44"/>
      <c r="B754" s="44"/>
      <c r="C754" s="44"/>
      <c r="D754" s="44"/>
      <c r="E754" s="44"/>
      <c r="F754" s="44"/>
      <c r="G754" s="44"/>
      <c r="H754" s="44"/>
      <c r="I754" s="44"/>
      <c r="J754" s="1095"/>
      <c r="K754" s="1095"/>
      <c r="L754" s="1095"/>
      <c r="M754" s="1095"/>
    </row>
    <row r="755" spans="1:13">
      <c r="A755" s="44"/>
      <c r="B755" s="44"/>
      <c r="C755" s="44"/>
      <c r="D755" s="44"/>
      <c r="E755" s="44"/>
      <c r="F755" s="44"/>
      <c r="G755" s="44"/>
      <c r="H755" s="44"/>
      <c r="I755" s="44"/>
      <c r="J755" s="1095"/>
      <c r="K755" s="1095"/>
      <c r="L755" s="1095"/>
      <c r="M755" s="1095"/>
    </row>
    <row r="756" spans="1:13">
      <c r="A756" s="44"/>
      <c r="B756" s="44"/>
      <c r="C756" s="44"/>
      <c r="D756" s="44"/>
      <c r="E756" s="44"/>
      <c r="F756" s="44"/>
      <c r="G756" s="44"/>
      <c r="H756" s="44"/>
      <c r="I756" s="44"/>
      <c r="J756" s="1095"/>
      <c r="K756" s="1095"/>
      <c r="L756" s="1095"/>
      <c r="M756" s="1095"/>
    </row>
    <row r="757" spans="1:13">
      <c r="A757" s="44"/>
      <c r="B757" s="44"/>
      <c r="C757" s="44"/>
      <c r="D757" s="44"/>
      <c r="E757" s="44"/>
      <c r="F757" s="44"/>
      <c r="G757" s="44"/>
      <c r="H757" s="44"/>
      <c r="I757" s="44"/>
      <c r="J757" s="1095"/>
      <c r="K757" s="1095"/>
      <c r="L757" s="1095"/>
      <c r="M757" s="1095"/>
    </row>
    <row r="758" spans="1:13">
      <c r="A758" s="44"/>
      <c r="B758" s="44"/>
      <c r="C758" s="44"/>
      <c r="D758" s="44"/>
      <c r="E758" s="44"/>
      <c r="F758" s="44"/>
      <c r="G758" s="44"/>
      <c r="H758" s="44"/>
      <c r="I758" s="44"/>
      <c r="J758" s="1095"/>
      <c r="K758" s="1095"/>
      <c r="L758" s="1095"/>
      <c r="M758" s="1095"/>
    </row>
    <row r="759" spans="1:13">
      <c r="A759" s="44"/>
      <c r="B759" s="44"/>
      <c r="C759" s="44"/>
      <c r="D759" s="44"/>
      <c r="E759" s="44"/>
      <c r="F759" s="44"/>
      <c r="G759" s="44"/>
      <c r="H759" s="44"/>
      <c r="I759" s="44"/>
      <c r="J759" s="1095"/>
      <c r="K759" s="1095"/>
      <c r="L759" s="1095"/>
      <c r="M759" s="1095"/>
    </row>
    <row r="760" spans="1:13">
      <c r="A760" s="44"/>
      <c r="B760" s="44"/>
      <c r="C760" s="44"/>
      <c r="D760" s="44"/>
      <c r="E760" s="44"/>
      <c r="F760" s="44"/>
      <c r="G760" s="44"/>
      <c r="H760" s="44"/>
      <c r="I760" s="44"/>
      <c r="J760" s="1095"/>
      <c r="K760" s="1095"/>
      <c r="L760" s="1095"/>
      <c r="M760" s="1095"/>
    </row>
    <row r="761" spans="1:13">
      <c r="A761" s="44"/>
      <c r="B761" s="44"/>
      <c r="C761" s="44"/>
      <c r="D761" s="44"/>
      <c r="E761" s="44"/>
      <c r="F761" s="44"/>
      <c r="G761" s="44"/>
      <c r="H761" s="44"/>
      <c r="I761" s="44"/>
      <c r="J761" s="1095"/>
      <c r="K761" s="1095"/>
      <c r="L761" s="1095"/>
      <c r="M761" s="1095"/>
    </row>
    <row r="762" spans="1:13">
      <c r="A762" s="44"/>
      <c r="B762" s="44"/>
      <c r="C762" s="44"/>
      <c r="D762" s="44"/>
      <c r="E762" s="44"/>
      <c r="F762" s="44"/>
      <c r="G762" s="44"/>
      <c r="H762" s="44"/>
      <c r="I762" s="44"/>
      <c r="J762" s="1095"/>
      <c r="K762" s="1095"/>
      <c r="L762" s="1095"/>
      <c r="M762" s="1095"/>
    </row>
    <row r="763" spans="1:13">
      <c r="A763" s="44"/>
      <c r="B763" s="44"/>
      <c r="C763" s="44"/>
      <c r="D763" s="44"/>
      <c r="E763" s="44"/>
      <c r="F763" s="44"/>
      <c r="G763" s="44"/>
      <c r="H763" s="44"/>
      <c r="I763" s="44"/>
      <c r="J763" s="1095"/>
      <c r="K763" s="1095"/>
      <c r="L763" s="1095"/>
      <c r="M763" s="1095"/>
    </row>
    <row r="764" spans="1:13">
      <c r="A764" s="44"/>
      <c r="B764" s="44"/>
      <c r="C764" s="44"/>
      <c r="D764" s="44"/>
      <c r="E764" s="44"/>
      <c r="F764" s="44"/>
      <c r="G764" s="44"/>
      <c r="H764" s="44"/>
      <c r="I764" s="44"/>
      <c r="J764" s="1095"/>
      <c r="K764" s="1095"/>
      <c r="L764" s="1095"/>
      <c r="M764" s="1095"/>
    </row>
    <row r="765" spans="1:13">
      <c r="A765" s="44"/>
      <c r="B765" s="44"/>
      <c r="C765" s="44"/>
      <c r="D765" s="44"/>
      <c r="E765" s="44"/>
      <c r="F765" s="44"/>
      <c r="G765" s="44"/>
      <c r="H765" s="44"/>
      <c r="I765" s="44"/>
      <c r="J765" s="1095"/>
      <c r="K765" s="1095"/>
      <c r="L765" s="1095"/>
      <c r="M765" s="1095"/>
    </row>
    <row r="766" spans="1:13">
      <c r="A766" s="44"/>
      <c r="B766" s="44"/>
      <c r="C766" s="44"/>
      <c r="D766" s="44"/>
      <c r="E766" s="44"/>
      <c r="F766" s="44"/>
      <c r="G766" s="44"/>
      <c r="H766" s="44"/>
      <c r="I766" s="44"/>
      <c r="J766" s="1095"/>
      <c r="K766" s="1095"/>
      <c r="L766" s="1095"/>
      <c r="M766" s="1095"/>
    </row>
    <row r="767" spans="1:13">
      <c r="A767" s="44"/>
      <c r="B767" s="44"/>
      <c r="C767" s="44"/>
      <c r="D767" s="44"/>
      <c r="E767" s="44"/>
      <c r="F767" s="44"/>
      <c r="G767" s="44"/>
      <c r="H767" s="44"/>
      <c r="I767" s="44"/>
      <c r="J767" s="1095"/>
      <c r="K767" s="1095"/>
      <c r="L767" s="1095"/>
      <c r="M767" s="1095"/>
    </row>
    <row r="768" spans="1:13">
      <c r="A768" s="44"/>
      <c r="B768" s="44"/>
      <c r="C768" s="44"/>
      <c r="D768" s="44"/>
      <c r="E768" s="44"/>
      <c r="F768" s="44"/>
      <c r="G768" s="44"/>
      <c r="H768" s="44"/>
      <c r="I768" s="44"/>
      <c r="J768" s="1095"/>
      <c r="K768" s="1095"/>
      <c r="L768" s="1095"/>
      <c r="M768" s="1095"/>
    </row>
    <row r="769" spans="1:13">
      <c r="A769" s="44"/>
      <c r="B769" s="44"/>
      <c r="C769" s="44"/>
      <c r="D769" s="44"/>
      <c r="E769" s="44"/>
      <c r="F769" s="44"/>
      <c r="G769" s="44"/>
      <c r="H769" s="44"/>
      <c r="I769" s="44"/>
      <c r="J769" s="1095"/>
      <c r="K769" s="1095"/>
      <c r="L769" s="1095"/>
      <c r="M769" s="1095"/>
    </row>
    <row r="770" spans="1:13">
      <c r="A770" s="44"/>
      <c r="B770" s="44"/>
      <c r="C770" s="44"/>
      <c r="D770" s="44"/>
      <c r="E770" s="44"/>
      <c r="F770" s="44"/>
      <c r="G770" s="44"/>
      <c r="H770" s="44"/>
      <c r="I770" s="44"/>
      <c r="J770" s="1095"/>
      <c r="K770" s="1095"/>
      <c r="L770" s="1095"/>
      <c r="M770" s="1095"/>
    </row>
    <row r="771" spans="1:13">
      <c r="A771" s="44"/>
      <c r="B771" s="44"/>
      <c r="C771" s="44"/>
      <c r="D771" s="44"/>
      <c r="E771" s="44"/>
      <c r="F771" s="44"/>
      <c r="G771" s="44"/>
      <c r="H771" s="44"/>
      <c r="I771" s="44"/>
      <c r="J771" s="1095"/>
      <c r="K771" s="1095"/>
      <c r="L771" s="1095"/>
      <c r="M771" s="1095"/>
    </row>
    <row r="772" spans="1:13">
      <c r="A772" s="44"/>
      <c r="B772" s="44"/>
      <c r="C772" s="44"/>
      <c r="D772" s="44"/>
      <c r="E772" s="44"/>
      <c r="F772" s="44"/>
      <c r="G772" s="44"/>
      <c r="H772" s="44"/>
      <c r="I772" s="44"/>
      <c r="J772" s="1095"/>
      <c r="K772" s="1095"/>
      <c r="L772" s="1095"/>
      <c r="M772" s="1095"/>
    </row>
  </sheetData>
  <mergeCells count="6">
    <mergeCell ref="B2:D3"/>
    <mergeCell ref="F2:H3"/>
    <mergeCell ref="J2:L3"/>
    <mergeCell ref="M2:M4"/>
    <mergeCell ref="A1:M1"/>
    <mergeCell ref="A3:A4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S454"/>
  <sheetViews>
    <sheetView workbookViewId="0">
      <selection activeCell="Q11" sqref="Q11"/>
    </sheetView>
  </sheetViews>
  <sheetFormatPr defaultRowHeight="12"/>
  <cols>
    <col min="1" max="1" width="14.28515625" style="12" customWidth="1"/>
    <col min="2" max="2" width="7.28515625" style="12" customWidth="1"/>
    <col min="3" max="4" width="9.140625" style="12"/>
    <col min="5" max="5" width="2.85546875" style="12" customWidth="1"/>
    <col min="6" max="8" width="9.140625" style="12"/>
    <col min="9" max="9" width="2.7109375" style="12" customWidth="1"/>
    <col min="10" max="12" width="9.140625" style="390"/>
    <col min="13" max="13" width="2" style="390" customWidth="1"/>
    <col min="14" max="14" width="9.140625" style="390"/>
    <col min="15" max="71" width="9.140625" style="44"/>
    <col min="72" max="16384" width="9.140625" style="12"/>
  </cols>
  <sheetData>
    <row r="1" spans="1:15" ht="21" customHeight="1" thickBot="1">
      <c r="A1" s="805" t="s">
        <v>505</v>
      </c>
      <c r="B1" s="805"/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5"/>
      <c r="N1" s="805"/>
      <c r="O1" s="1099"/>
    </row>
    <row r="2" spans="1:15" ht="36.75" customHeight="1">
      <c r="A2" s="1137" t="s">
        <v>554</v>
      </c>
      <c r="B2" s="816" t="s">
        <v>56</v>
      </c>
      <c r="C2" s="816"/>
      <c r="D2" s="816"/>
      <c r="E2" s="404"/>
      <c r="F2" s="803" t="s">
        <v>57</v>
      </c>
      <c r="G2" s="803"/>
      <c r="H2" s="803"/>
      <c r="I2" s="413"/>
      <c r="J2" s="804" t="s">
        <v>58</v>
      </c>
      <c r="K2" s="804"/>
      <c r="L2" s="804"/>
      <c r="M2" s="411"/>
      <c r="N2" s="1098" t="s">
        <v>503</v>
      </c>
    </row>
    <row r="3" spans="1:15" ht="23.25" customHeight="1">
      <c r="A3" s="1138"/>
      <c r="B3" s="1096" t="s">
        <v>0</v>
      </c>
      <c r="C3" s="395" t="s">
        <v>1</v>
      </c>
      <c r="D3" s="395" t="s">
        <v>2</v>
      </c>
      <c r="E3" s="1110"/>
      <c r="F3" s="1106" t="s">
        <v>0</v>
      </c>
      <c r="G3" s="1107" t="s">
        <v>1</v>
      </c>
      <c r="H3" s="1106" t="s">
        <v>2</v>
      </c>
      <c r="I3" s="1111"/>
      <c r="J3" s="1108" t="s">
        <v>0</v>
      </c>
      <c r="K3" s="1109" t="s">
        <v>1</v>
      </c>
      <c r="L3" s="1108" t="s">
        <v>2</v>
      </c>
      <c r="M3" s="516"/>
      <c r="N3" s="1098"/>
    </row>
    <row r="4" spans="1:15" ht="18.75" customHeight="1">
      <c r="A4" s="410" t="s">
        <v>353</v>
      </c>
      <c r="B4" s="409">
        <v>451343.69430125388</v>
      </c>
      <c r="C4" s="409">
        <v>224944.29035184489</v>
      </c>
      <c r="D4" s="409">
        <v>226399.40394961648</v>
      </c>
      <c r="E4" s="409"/>
      <c r="F4" s="409">
        <v>339809.01208948198</v>
      </c>
      <c r="G4" s="409">
        <v>189609.64035461989</v>
      </c>
      <c r="H4" s="409">
        <v>150199.37173477825</v>
      </c>
      <c r="I4" s="409"/>
      <c r="J4" s="515">
        <v>75.288303875718256</v>
      </c>
      <c r="K4" s="515">
        <v>84.291821792019221</v>
      </c>
      <c r="L4" s="515">
        <v>66.342653343882503</v>
      </c>
      <c r="M4" s="515"/>
      <c r="N4" s="408">
        <f>L4/K4</f>
        <v>0.7870591942783689</v>
      </c>
    </row>
    <row r="5" spans="1:15" ht="15" customHeight="1">
      <c r="A5" s="406"/>
      <c r="B5" s="407"/>
      <c r="C5" s="407"/>
      <c r="D5" s="407"/>
      <c r="E5" s="407"/>
      <c r="F5" s="407"/>
      <c r="G5" s="407"/>
      <c r="H5" s="407"/>
      <c r="I5" s="407"/>
      <c r="J5" s="514"/>
      <c r="K5" s="514"/>
      <c r="L5" s="514"/>
      <c r="M5" s="514"/>
      <c r="N5" s="405"/>
    </row>
    <row r="6" spans="1:15" ht="16.5" customHeight="1">
      <c r="A6" s="410" t="s">
        <v>324</v>
      </c>
      <c r="B6" s="409"/>
      <c r="C6" s="409"/>
      <c r="D6" s="409"/>
      <c r="E6" s="409"/>
      <c r="F6" s="409"/>
      <c r="G6" s="409"/>
      <c r="H6" s="409"/>
      <c r="I6" s="409"/>
      <c r="J6" s="515"/>
      <c r="K6" s="515"/>
      <c r="L6" s="515"/>
      <c r="M6" s="515"/>
      <c r="N6" s="408"/>
    </row>
    <row r="7" spans="1:15" ht="15" customHeight="1">
      <c r="A7" s="406" t="s">
        <v>14</v>
      </c>
      <c r="B7" s="407">
        <v>79216.185993872336</v>
      </c>
      <c r="C7" s="407">
        <v>40645.224870301892</v>
      </c>
      <c r="D7" s="407">
        <v>38570.961123572153</v>
      </c>
      <c r="E7" s="407"/>
      <c r="F7" s="407">
        <v>65909.150899902044</v>
      </c>
      <c r="G7" s="407">
        <v>34162.035945656491</v>
      </c>
      <c r="H7" s="407">
        <v>31747.114954195058</v>
      </c>
      <c r="I7" s="407"/>
      <c r="J7" s="514">
        <v>83.201621073979751</v>
      </c>
      <c r="K7" s="514">
        <v>84.049322041347409</v>
      </c>
      <c r="L7" s="514">
        <v>82.308332562673073</v>
      </c>
      <c r="M7" s="514"/>
      <c r="N7" s="405">
        <f t="shared" ref="N7:N38" si="0">L7/K7</f>
        <v>0.97928609730108385</v>
      </c>
    </row>
    <row r="8" spans="1:15" ht="15" customHeight="1">
      <c r="A8" s="406" t="s">
        <v>15</v>
      </c>
      <c r="B8" s="407">
        <v>68655.961316690533</v>
      </c>
      <c r="C8" s="407">
        <v>34739.259091391054</v>
      </c>
      <c r="D8" s="407">
        <v>33916.702225312081</v>
      </c>
      <c r="E8" s="407"/>
      <c r="F8" s="407">
        <v>56767.083243687332</v>
      </c>
      <c r="G8" s="407">
        <v>29676.004084209471</v>
      </c>
      <c r="H8" s="407">
        <v>27091.079159490455</v>
      </c>
      <c r="I8" s="407"/>
      <c r="J8" s="514">
        <v>82.683400181125748</v>
      </c>
      <c r="K8" s="514">
        <v>85.42497698681008</v>
      </c>
      <c r="L8" s="514">
        <v>79.875333926990265</v>
      </c>
      <c r="M8" s="514"/>
      <c r="N8" s="405">
        <f t="shared" si="0"/>
        <v>0.9350348896122419</v>
      </c>
    </row>
    <row r="9" spans="1:15" ht="15" customHeight="1">
      <c r="A9" s="406" t="s">
        <v>16</v>
      </c>
      <c r="B9" s="407">
        <v>50859.95240197549</v>
      </c>
      <c r="C9" s="407">
        <v>25543.677366067594</v>
      </c>
      <c r="D9" s="407">
        <v>25316.275035920491</v>
      </c>
      <c r="E9" s="407"/>
      <c r="F9" s="407">
        <v>41778.071841725585</v>
      </c>
      <c r="G9" s="407">
        <v>22258.779643864527</v>
      </c>
      <c r="H9" s="407">
        <v>19519.292197873652</v>
      </c>
      <c r="I9" s="407"/>
      <c r="J9" s="514">
        <v>82.143356154809425</v>
      </c>
      <c r="K9" s="514">
        <v>87.140075114773197</v>
      </c>
      <c r="L9" s="514">
        <v>77.101754385980598</v>
      </c>
      <c r="M9" s="514"/>
      <c r="N9" s="405">
        <f t="shared" si="0"/>
        <v>0.88480247790042632</v>
      </c>
    </row>
    <row r="10" spans="1:15" ht="15" customHeight="1">
      <c r="A10" s="406" t="s">
        <v>17</v>
      </c>
      <c r="B10" s="407">
        <v>49283.755968701691</v>
      </c>
      <c r="C10" s="407">
        <v>25030.176528271946</v>
      </c>
      <c r="D10" s="407">
        <v>24253.579440414866</v>
      </c>
      <c r="E10" s="407"/>
      <c r="F10" s="407">
        <v>39455.655929656015</v>
      </c>
      <c r="G10" s="407">
        <v>21575.073465063138</v>
      </c>
      <c r="H10" s="407">
        <v>17880.582464577998</v>
      </c>
      <c r="I10" s="407"/>
      <c r="J10" s="514">
        <v>80.058135087521066</v>
      </c>
      <c r="K10" s="514">
        <v>86.196249717565024</v>
      </c>
      <c r="L10" s="514">
        <v>73.723478666331658</v>
      </c>
      <c r="M10" s="514"/>
      <c r="N10" s="405">
        <f t="shared" si="0"/>
        <v>0.85529798463271578</v>
      </c>
    </row>
    <row r="11" spans="1:15" ht="15" customHeight="1">
      <c r="A11" s="406" t="s">
        <v>18</v>
      </c>
      <c r="B11" s="407">
        <v>44969.118264563687</v>
      </c>
      <c r="C11" s="407">
        <v>23124.497752001294</v>
      </c>
      <c r="D11" s="407">
        <v>21844.620512547513</v>
      </c>
      <c r="E11" s="407"/>
      <c r="F11" s="407">
        <v>34057.175202416503</v>
      </c>
      <c r="G11" s="407">
        <v>19825.845072996704</v>
      </c>
      <c r="H11" s="407">
        <v>14231.330129406999</v>
      </c>
      <c r="I11" s="407"/>
      <c r="J11" s="514">
        <v>75.734585236980578</v>
      </c>
      <c r="K11" s="514">
        <v>85.735246168866709</v>
      </c>
      <c r="L11" s="514">
        <v>65.147985158327799</v>
      </c>
      <c r="M11" s="514"/>
      <c r="N11" s="405">
        <f t="shared" si="0"/>
        <v>0.75987400829304641</v>
      </c>
    </row>
    <row r="12" spans="1:15" ht="15" customHeight="1">
      <c r="A12" s="406" t="s">
        <v>19</v>
      </c>
      <c r="B12" s="407">
        <v>36132.498973607391</v>
      </c>
      <c r="C12" s="407">
        <v>18116.200513078325</v>
      </c>
      <c r="D12" s="407">
        <v>18016.298460514186</v>
      </c>
      <c r="E12" s="407"/>
      <c r="F12" s="407">
        <v>25663.517842640827</v>
      </c>
      <c r="G12" s="407">
        <v>15305.748430567457</v>
      </c>
      <c r="H12" s="407">
        <v>10357.769412065347</v>
      </c>
      <c r="I12" s="407"/>
      <c r="J12" s="514">
        <v>71.026135948623207</v>
      </c>
      <c r="K12" s="514">
        <v>84.486525855784322</v>
      </c>
      <c r="L12" s="514">
        <v>57.491106926140411</v>
      </c>
      <c r="M12" s="514"/>
      <c r="N12" s="405">
        <f t="shared" si="0"/>
        <v>0.6804766362896234</v>
      </c>
    </row>
    <row r="13" spans="1:15" ht="15" customHeight="1">
      <c r="A13" s="406" t="s">
        <v>20</v>
      </c>
      <c r="B13" s="407">
        <v>31775.085191346396</v>
      </c>
      <c r="C13" s="407">
        <v>15560.199839754534</v>
      </c>
      <c r="D13" s="407">
        <v>16214.885351603438</v>
      </c>
      <c r="E13" s="407"/>
      <c r="F13" s="407">
        <v>21284.891757312358</v>
      </c>
      <c r="G13" s="407">
        <v>12876.750503397108</v>
      </c>
      <c r="H13" s="407">
        <v>8408.1412539167995</v>
      </c>
      <c r="I13" s="407"/>
      <c r="J13" s="514">
        <v>66.986104456167581</v>
      </c>
      <c r="K13" s="514">
        <v>82.754403131099295</v>
      </c>
      <c r="L13" s="514">
        <v>51.854460093886821</v>
      </c>
      <c r="M13" s="514"/>
      <c r="N13" s="405">
        <f t="shared" si="0"/>
        <v>0.62660665936698412</v>
      </c>
    </row>
    <row r="14" spans="1:15" ht="15" customHeight="1">
      <c r="A14" s="406" t="s">
        <v>21</v>
      </c>
      <c r="B14" s="407">
        <v>23456.392248646327</v>
      </c>
      <c r="C14" s="407">
        <v>11455.093301794983</v>
      </c>
      <c r="D14" s="407">
        <v>12001.298946854969</v>
      </c>
      <c r="E14" s="407"/>
      <c r="F14" s="407">
        <v>15609.681884254742</v>
      </c>
      <c r="G14" s="407">
        <v>9496.7462329213722</v>
      </c>
      <c r="H14" s="407">
        <v>6112.9356513312287</v>
      </c>
      <c r="I14" s="407"/>
      <c r="J14" s="514">
        <v>66.54766734280058</v>
      </c>
      <c r="K14" s="514">
        <v>82.904136899807753</v>
      </c>
      <c r="L14" s="514">
        <v>50.935616872813981</v>
      </c>
      <c r="M14" s="514"/>
      <c r="N14" s="405">
        <f t="shared" si="0"/>
        <v>0.61439173939379244</v>
      </c>
    </row>
    <row r="15" spans="1:15" ht="15" customHeight="1">
      <c r="A15" s="406" t="s">
        <v>22</v>
      </c>
      <c r="B15" s="407">
        <v>17885.855931262868</v>
      </c>
      <c r="C15" s="407">
        <v>8411.9475650322001</v>
      </c>
      <c r="D15" s="407">
        <v>9473.9083662289686</v>
      </c>
      <c r="E15" s="407"/>
      <c r="F15" s="407">
        <v>11957.526369027863</v>
      </c>
      <c r="G15" s="407">
        <v>7144.4459636042993</v>
      </c>
      <c r="H15" s="407">
        <v>4813.0804054225437</v>
      </c>
      <c r="I15" s="407"/>
      <c r="J15" s="514">
        <v>66.854649925506749</v>
      </c>
      <c r="K15" s="514">
        <v>84.932126696832157</v>
      </c>
      <c r="L15" s="514">
        <v>50.803535556447052</v>
      </c>
      <c r="M15" s="514"/>
      <c r="N15" s="405">
        <f t="shared" si="0"/>
        <v>0.59816629504394536</v>
      </c>
    </row>
    <row r="16" spans="1:15" ht="15" customHeight="1">
      <c r="A16" s="406" t="s">
        <v>23</v>
      </c>
      <c r="B16" s="407">
        <v>17250.201974991574</v>
      </c>
      <c r="C16" s="407">
        <v>7934.2555200495472</v>
      </c>
      <c r="D16" s="407">
        <v>9315.9464549398435</v>
      </c>
      <c r="E16" s="407"/>
      <c r="F16" s="407">
        <v>10237.07374486679</v>
      </c>
      <c r="G16" s="407">
        <v>6482.1478295249108</v>
      </c>
      <c r="H16" s="407">
        <v>3754.9259153415996</v>
      </c>
      <c r="I16" s="407"/>
      <c r="J16" s="514">
        <v>59.344660194165215</v>
      </c>
      <c r="K16" s="514">
        <v>81.698248980571407</v>
      </c>
      <c r="L16" s="514">
        <v>40.306435137895711</v>
      </c>
      <c r="M16" s="514"/>
      <c r="N16" s="405">
        <f t="shared" si="0"/>
        <v>0.49335739310007676</v>
      </c>
    </row>
    <row r="17" spans="1:14" ht="15" customHeight="1">
      <c r="A17" s="406" t="s">
        <v>24</v>
      </c>
      <c r="B17" s="407">
        <v>11900.743968189623</v>
      </c>
      <c r="C17" s="407">
        <v>5601.9854801348492</v>
      </c>
      <c r="D17" s="407">
        <v>6298.7584880548393</v>
      </c>
      <c r="E17" s="407"/>
      <c r="F17" s="407">
        <v>6585.4605985456083</v>
      </c>
      <c r="G17" s="407">
        <v>4392.6238504283328</v>
      </c>
      <c r="H17" s="407">
        <v>2192.8367481173414</v>
      </c>
      <c r="I17" s="407"/>
      <c r="J17" s="514">
        <v>55.336545481094369</v>
      </c>
      <c r="K17" s="514">
        <v>78.41191066998114</v>
      </c>
      <c r="L17" s="514">
        <v>34.813793103449321</v>
      </c>
      <c r="M17" s="514"/>
      <c r="N17" s="405">
        <f t="shared" si="0"/>
        <v>0.44398603230028516</v>
      </c>
    </row>
    <row r="18" spans="1:14" ht="15" customHeight="1">
      <c r="A18" s="406" t="s">
        <v>25</v>
      </c>
      <c r="B18" s="407">
        <v>8785.2477008566002</v>
      </c>
      <c r="C18" s="407">
        <v>4144.1486880029997</v>
      </c>
      <c r="D18" s="407">
        <v>4641.099012853666</v>
      </c>
      <c r="E18" s="407"/>
      <c r="F18" s="407">
        <v>4587.23376785237</v>
      </c>
      <c r="G18" s="407">
        <v>3018.1913086210702</v>
      </c>
      <c r="H18" s="407">
        <v>1569.0424592313652</v>
      </c>
      <c r="I18" s="407"/>
      <c r="J18" s="514">
        <v>52.215189873422077</v>
      </c>
      <c r="K18" s="514">
        <v>72.830188679247854</v>
      </c>
      <c r="L18" s="514">
        <v>33.807562710596713</v>
      </c>
      <c r="M18" s="514"/>
      <c r="N18" s="405">
        <f t="shared" si="0"/>
        <v>0.46419710457553431</v>
      </c>
    </row>
    <row r="19" spans="1:14" ht="15" customHeight="1">
      <c r="A19" s="406" t="s">
        <v>26</v>
      </c>
      <c r="B19" s="407">
        <v>5242.3046506100663</v>
      </c>
      <c r="C19" s="407">
        <v>2394.3970197350941</v>
      </c>
      <c r="D19" s="407">
        <v>2847.9076308750377</v>
      </c>
      <c r="E19" s="407"/>
      <c r="F19" s="407">
        <v>3065.1061994286506</v>
      </c>
      <c r="G19" s="407">
        <v>1826.2055643988429</v>
      </c>
      <c r="H19" s="407">
        <v>1238.9006350298737</v>
      </c>
      <c r="I19" s="407"/>
      <c r="J19" s="514">
        <v>58.468677494201906</v>
      </c>
      <c r="K19" s="514">
        <v>76.26995645863731</v>
      </c>
      <c r="L19" s="514">
        <v>43.502135448446076</v>
      </c>
      <c r="M19" s="514"/>
      <c r="N19" s="405">
        <f t="shared" si="0"/>
        <v>0.57037052947628386</v>
      </c>
    </row>
    <row r="20" spans="1:14" ht="15" customHeight="1">
      <c r="A20" s="406" t="s">
        <v>27</v>
      </c>
      <c r="B20" s="407">
        <v>4267.5174749414518</v>
      </c>
      <c r="C20" s="407">
        <v>1770.602730849118</v>
      </c>
      <c r="D20" s="407">
        <v>2496.9147440923994</v>
      </c>
      <c r="E20" s="407"/>
      <c r="F20" s="407">
        <v>2505.6026868345439</v>
      </c>
      <c r="G20" s="407">
        <v>1353.5814792261813</v>
      </c>
      <c r="H20" s="407">
        <v>1152.0212076084285</v>
      </c>
      <c r="I20" s="407"/>
      <c r="J20" s="514">
        <v>58.713355048861104</v>
      </c>
      <c r="K20" s="514">
        <v>76.447497546616489</v>
      </c>
      <c r="L20" s="514">
        <v>46.137787056369241</v>
      </c>
      <c r="M20" s="514"/>
      <c r="N20" s="405">
        <f t="shared" si="0"/>
        <v>0.60352252901718773</v>
      </c>
    </row>
    <row r="21" spans="1:14" ht="15" customHeight="1">
      <c r="A21" s="406" t="s">
        <v>28</v>
      </c>
      <c r="B21" s="407">
        <v>893.12051389251349</v>
      </c>
      <c r="C21" s="407">
        <v>272.80140210335463</v>
      </c>
      <c r="D21" s="407">
        <v>620.31911178915789</v>
      </c>
      <c r="E21" s="407"/>
      <c r="F21" s="407">
        <v>198.08509452090692</v>
      </c>
      <c r="G21" s="407">
        <v>125.10637548688824</v>
      </c>
      <c r="H21" s="407">
        <v>72.97871903401817</v>
      </c>
      <c r="I21" s="407"/>
      <c r="J21" s="514">
        <v>22.178988326848177</v>
      </c>
      <c r="K21" s="514">
        <v>45.859872611464887</v>
      </c>
      <c r="L21" s="514">
        <v>11.764705882352882</v>
      </c>
      <c r="M21" s="514"/>
      <c r="N21" s="405">
        <f t="shared" si="0"/>
        <v>0.25653594771241744</v>
      </c>
    </row>
    <row r="22" spans="1:14" ht="15" customHeight="1">
      <c r="A22" s="406" t="s">
        <v>29</v>
      </c>
      <c r="B22" s="407">
        <v>465.67373097897547</v>
      </c>
      <c r="C22" s="407">
        <v>116.41843274474323</v>
      </c>
      <c r="D22" s="407">
        <v>349.25529823423136</v>
      </c>
      <c r="E22" s="407"/>
      <c r="F22" s="407">
        <v>81.666661776163181</v>
      </c>
      <c r="G22" s="407">
        <v>50.390067904441132</v>
      </c>
      <c r="H22" s="407">
        <v>31.276593871722103</v>
      </c>
      <c r="I22" s="407"/>
      <c r="J22" s="514">
        <v>17.537313432835738</v>
      </c>
      <c r="K22" s="514">
        <v>43.283582089552297</v>
      </c>
      <c r="L22" s="514">
        <v>8.9552238805969857</v>
      </c>
      <c r="M22" s="514"/>
      <c r="N22" s="405">
        <f t="shared" si="0"/>
        <v>0.20689655172413698</v>
      </c>
    </row>
    <row r="23" spans="1:14" ht="15" customHeight="1">
      <c r="A23" s="406" t="s">
        <v>10</v>
      </c>
      <c r="B23" s="407">
        <v>304.07799597507693</v>
      </c>
      <c r="C23" s="407">
        <v>83.404250324592184</v>
      </c>
      <c r="D23" s="407">
        <v>220.67374565048414</v>
      </c>
      <c r="E23" s="407"/>
      <c r="F23" s="407">
        <v>66.02836484030216</v>
      </c>
      <c r="G23" s="407">
        <v>39.964536613867118</v>
      </c>
      <c r="H23" s="407">
        <v>26.063828226435085</v>
      </c>
      <c r="I23" s="407"/>
      <c r="J23" s="514">
        <v>21.714285714285641</v>
      </c>
      <c r="K23" s="514">
        <v>47.916666666666742</v>
      </c>
      <c r="L23" s="514">
        <v>11.811023622047223</v>
      </c>
      <c r="M23" s="514"/>
      <c r="N23" s="405">
        <f t="shared" si="0"/>
        <v>0.24649092776446341</v>
      </c>
    </row>
    <row r="24" spans="1:14" ht="18" customHeight="1">
      <c r="A24" s="410" t="s">
        <v>4</v>
      </c>
      <c r="B24" s="409">
        <v>237471.84398295646</v>
      </c>
      <c r="C24" s="409">
        <v>116702.64758185248</v>
      </c>
      <c r="D24" s="409">
        <v>120769.19640080603</v>
      </c>
      <c r="E24" s="409"/>
      <c r="F24" s="409">
        <v>204163.65965131758</v>
      </c>
      <c r="G24" s="409">
        <v>106110.62050420734</v>
      </c>
      <c r="H24" s="409">
        <v>98053.039146906405</v>
      </c>
      <c r="I24" s="409"/>
      <c r="J24" s="515">
        <v>85.973838509455277</v>
      </c>
      <c r="K24" s="515">
        <v>90.923918782420145</v>
      </c>
      <c r="L24" s="515">
        <v>81.190437685378924</v>
      </c>
      <c r="M24" s="515"/>
      <c r="N24" s="408">
        <f t="shared" si="0"/>
        <v>0.89294916863038731</v>
      </c>
    </row>
    <row r="25" spans="1:14" ht="15" customHeight="1">
      <c r="A25" s="406" t="s">
        <v>14</v>
      </c>
      <c r="B25" s="407">
        <v>44972.106942156017</v>
      </c>
      <c r="C25" s="407">
        <v>21980.418241324136</v>
      </c>
      <c r="D25" s="407">
        <v>22991.688700819719</v>
      </c>
      <c r="E25" s="407"/>
      <c r="F25" s="407">
        <v>40461.519654555406</v>
      </c>
      <c r="G25" s="407">
        <v>19881.184853623428</v>
      </c>
      <c r="H25" s="407">
        <v>20580.334800929017</v>
      </c>
      <c r="I25" s="407"/>
      <c r="J25" s="514">
        <v>89.97025580012064</v>
      </c>
      <c r="K25" s="514">
        <v>90.449529373601024</v>
      </c>
      <c r="L25" s="514">
        <v>89.512062679412068</v>
      </c>
      <c r="M25" s="514"/>
      <c r="N25" s="405">
        <f t="shared" si="0"/>
        <v>0.98963547184069078</v>
      </c>
    </row>
    <row r="26" spans="1:14" ht="15" customHeight="1">
      <c r="A26" s="406" t="s">
        <v>15</v>
      </c>
      <c r="B26" s="407">
        <v>38681.491674175588</v>
      </c>
      <c r="C26" s="407">
        <v>18721.607461654519</v>
      </c>
      <c r="D26" s="407">
        <v>19959.884212533663</v>
      </c>
      <c r="E26" s="407"/>
      <c r="F26" s="407">
        <v>34391.049273353303</v>
      </c>
      <c r="G26" s="407">
        <v>16801.123720334068</v>
      </c>
      <c r="H26" s="407">
        <v>17589.92555303183</v>
      </c>
      <c r="I26" s="407"/>
      <c r="J26" s="514">
        <v>88.908280898359095</v>
      </c>
      <c r="K26" s="514">
        <v>89.741886505976794</v>
      </c>
      <c r="L26" s="514">
        <v>88.126390743216604</v>
      </c>
      <c r="M26" s="514"/>
      <c r="N26" s="405">
        <f t="shared" si="0"/>
        <v>0.98199841984988134</v>
      </c>
    </row>
    <row r="27" spans="1:14" ht="15" customHeight="1">
      <c r="A27" s="406" t="s">
        <v>16</v>
      </c>
      <c r="B27" s="407">
        <v>29342.006911805915</v>
      </c>
      <c r="C27" s="407">
        <v>13871.542138983275</v>
      </c>
      <c r="D27" s="407">
        <v>15470.464772831727</v>
      </c>
      <c r="E27" s="407"/>
      <c r="F27" s="407">
        <v>26296.94758467987</v>
      </c>
      <c r="G27" s="407">
        <v>12793.157651487709</v>
      </c>
      <c r="H27" s="407">
        <v>13503.789933198132</v>
      </c>
      <c r="I27" s="407"/>
      <c r="J27" s="514">
        <v>89.622184548323858</v>
      </c>
      <c r="K27" s="514">
        <v>92.225922131131881</v>
      </c>
      <c r="L27" s="514">
        <v>87.287551676603641</v>
      </c>
      <c r="M27" s="514"/>
      <c r="N27" s="405">
        <f t="shared" si="0"/>
        <v>0.94645355296630596</v>
      </c>
    </row>
    <row r="28" spans="1:14" ht="15" customHeight="1">
      <c r="A28" s="406" t="s">
        <v>17</v>
      </c>
      <c r="B28" s="407">
        <v>28027.238105196117</v>
      </c>
      <c r="C28" s="407">
        <v>13490.546984922683</v>
      </c>
      <c r="D28" s="407">
        <v>14536.691120263129</v>
      </c>
      <c r="E28" s="407"/>
      <c r="F28" s="407">
        <v>24830.372423143668</v>
      </c>
      <c r="G28" s="407">
        <v>12380.314740390209</v>
      </c>
      <c r="H28" s="407">
        <v>12450.057682746239</v>
      </c>
      <c r="I28" s="407"/>
      <c r="J28" s="514">
        <v>88.593718474635253</v>
      </c>
      <c r="K28" s="514">
        <v>91.770294816271672</v>
      </c>
      <c r="L28" s="514">
        <v>85.645746887974369</v>
      </c>
      <c r="M28" s="514"/>
      <c r="N28" s="405">
        <f t="shared" si="0"/>
        <v>0.93326219621982331</v>
      </c>
    </row>
    <row r="29" spans="1:14" ht="15" customHeight="1">
      <c r="A29" s="406" t="s">
        <v>18</v>
      </c>
      <c r="B29" s="407">
        <v>25226.210744624219</v>
      </c>
      <c r="C29" s="407">
        <v>12715.834841454352</v>
      </c>
      <c r="D29" s="407">
        <v>12510.375903162265</v>
      </c>
      <c r="E29" s="407"/>
      <c r="F29" s="407">
        <v>21974.681675319694</v>
      </c>
      <c r="G29" s="407">
        <v>11822.371201541971</v>
      </c>
      <c r="H29" s="407">
        <v>10152.310473773259</v>
      </c>
      <c r="I29" s="407"/>
      <c r="J29" s="514">
        <v>87.110513337781285</v>
      </c>
      <c r="K29" s="514">
        <v>92.973613993487064</v>
      </c>
      <c r="L29" s="514">
        <v>81.151122495115658</v>
      </c>
      <c r="M29" s="514"/>
      <c r="N29" s="405">
        <f t="shared" si="0"/>
        <v>0.87284035770407298</v>
      </c>
    </row>
    <row r="30" spans="1:14" ht="15" customHeight="1">
      <c r="A30" s="406" t="s">
        <v>19</v>
      </c>
      <c r="B30" s="407">
        <v>19215.123091283855</v>
      </c>
      <c r="C30" s="407">
        <v>9765.8968742330944</v>
      </c>
      <c r="D30" s="407">
        <v>9449.2262170489594</v>
      </c>
      <c r="E30" s="407"/>
      <c r="F30" s="407">
        <v>16118.159461795804</v>
      </c>
      <c r="G30" s="407">
        <v>8991.184730764764</v>
      </c>
      <c r="H30" s="407">
        <v>7126.974731031969</v>
      </c>
      <c r="I30" s="407"/>
      <c r="J30" s="514">
        <v>83.882676083959694</v>
      </c>
      <c r="K30" s="514">
        <v>92.067168500300298</v>
      </c>
      <c r="L30" s="514">
        <v>75.423897865555489</v>
      </c>
      <c r="M30" s="514"/>
      <c r="N30" s="405">
        <f t="shared" si="0"/>
        <v>0.81922686549559165</v>
      </c>
    </row>
    <row r="31" spans="1:14" ht="15" customHeight="1">
      <c r="A31" s="406" t="s">
        <v>20</v>
      </c>
      <c r="B31" s="407">
        <v>14886.482772328627</v>
      </c>
      <c r="C31" s="407">
        <v>7643.0727197215401</v>
      </c>
      <c r="D31" s="407">
        <v>7243.4100526046677</v>
      </c>
      <c r="E31" s="407"/>
      <c r="F31" s="407">
        <v>12111.681969201587</v>
      </c>
      <c r="G31" s="407">
        <v>6961.7430300651577</v>
      </c>
      <c r="H31" s="407">
        <v>5149.9389391353361</v>
      </c>
      <c r="I31" s="407"/>
      <c r="J31" s="514">
        <v>81.36026591663034</v>
      </c>
      <c r="K31" s="514">
        <v>91.085657370517879</v>
      </c>
      <c r="L31" s="514">
        <v>71.098265895954412</v>
      </c>
      <c r="M31" s="514"/>
      <c r="N31" s="405">
        <f t="shared" si="0"/>
        <v>0.78056488747444797</v>
      </c>
    </row>
    <row r="32" spans="1:14" ht="15" customHeight="1">
      <c r="A32" s="406" t="s">
        <v>21</v>
      </c>
      <c r="B32" s="407">
        <v>10484.483967367829</v>
      </c>
      <c r="C32" s="407">
        <v>5452.5406728095395</v>
      </c>
      <c r="D32" s="407">
        <v>5031.9432945579738</v>
      </c>
      <c r="E32" s="407"/>
      <c r="F32" s="407">
        <v>8389.1096983397965</v>
      </c>
      <c r="G32" s="407">
        <v>4942.4949833461023</v>
      </c>
      <c r="H32" s="407">
        <v>3446.6147149942244</v>
      </c>
      <c r="I32" s="407"/>
      <c r="J32" s="514">
        <v>80.014521691770298</v>
      </c>
      <c r="K32" s="514">
        <v>90.645724258287558</v>
      </c>
      <c r="L32" s="514">
        <v>68.494704992435103</v>
      </c>
      <c r="M32" s="514"/>
      <c r="N32" s="405">
        <f t="shared" si="0"/>
        <v>0.75563084252341628</v>
      </c>
    </row>
    <row r="33" spans="1:14" ht="15" customHeight="1">
      <c r="A33" s="406" t="s">
        <v>22</v>
      </c>
      <c r="B33" s="407">
        <v>7633.5569419330432</v>
      </c>
      <c r="C33" s="407">
        <v>3872.9215599189902</v>
      </c>
      <c r="D33" s="407">
        <v>3760.6353820146992</v>
      </c>
      <c r="E33" s="407"/>
      <c r="F33" s="407">
        <v>6055.8409846002469</v>
      </c>
      <c r="G33" s="407">
        <v>3526.547248417618</v>
      </c>
      <c r="H33" s="407">
        <v>2529.2937361828981</v>
      </c>
      <c r="I33" s="407"/>
      <c r="J33" s="514">
        <v>79.331837447021158</v>
      </c>
      <c r="K33" s="514">
        <v>91.056511056507119</v>
      </c>
      <c r="L33" s="514">
        <v>67.257085020242044</v>
      </c>
      <c r="M33" s="514"/>
      <c r="N33" s="405">
        <f t="shared" si="0"/>
        <v>0.73863015659038578</v>
      </c>
    </row>
    <row r="34" spans="1:14" ht="15" customHeight="1">
      <c r="A34" s="406" t="s">
        <v>23</v>
      </c>
      <c r="B34" s="407">
        <v>6820.9095187954026</v>
      </c>
      <c r="C34" s="407">
        <v>3374.2948038016302</v>
      </c>
      <c r="D34" s="407">
        <v>3446.6147149942244</v>
      </c>
      <c r="E34" s="407"/>
      <c r="F34" s="407">
        <v>5075.7158723850598</v>
      </c>
      <c r="G34" s="407">
        <v>3058.3709812234556</v>
      </c>
      <c r="H34" s="407">
        <v>2017.3448911616431</v>
      </c>
      <c r="I34" s="407"/>
      <c r="J34" s="514">
        <v>74.414062500000256</v>
      </c>
      <c r="K34" s="514">
        <v>90.637337845457637</v>
      </c>
      <c r="L34" s="514">
        <v>58.531198233019403</v>
      </c>
      <c r="M34" s="514"/>
      <c r="N34" s="405">
        <f t="shared" si="0"/>
        <v>0.64577358100277371</v>
      </c>
    </row>
    <row r="35" spans="1:14" ht="15" customHeight="1">
      <c r="A35" s="406" t="s">
        <v>24</v>
      </c>
      <c r="B35" s="407">
        <v>4340.4961939754658</v>
      </c>
      <c r="C35" s="407">
        <v>2173.7232740846234</v>
      </c>
      <c r="D35" s="407">
        <v>2166.7729198909078</v>
      </c>
      <c r="E35" s="407"/>
      <c r="F35" s="407">
        <v>3052.9430795896483</v>
      </c>
      <c r="G35" s="407">
        <v>1871.3828666579943</v>
      </c>
      <c r="H35" s="407">
        <v>1181.5602129317199</v>
      </c>
      <c r="I35" s="407"/>
      <c r="J35" s="514">
        <v>70.336269015214796</v>
      </c>
      <c r="K35" s="514">
        <v>86.091127098322815</v>
      </c>
      <c r="L35" s="514">
        <v>54.530874097836744</v>
      </c>
      <c r="M35" s="514"/>
      <c r="N35" s="405">
        <f t="shared" si="0"/>
        <v>0.63340876041218752</v>
      </c>
    </row>
    <row r="36" spans="1:14" ht="15" customHeight="1">
      <c r="A36" s="406" t="s">
        <v>25</v>
      </c>
      <c r="B36" s="407">
        <v>3216.2764031419651</v>
      </c>
      <c r="C36" s="407">
        <v>1661.1346522980971</v>
      </c>
      <c r="D36" s="407">
        <v>1555.141750843934</v>
      </c>
      <c r="E36" s="407"/>
      <c r="F36" s="407">
        <v>2238.0140503764928</v>
      </c>
      <c r="G36" s="407">
        <v>1393.546015840046</v>
      </c>
      <c r="H36" s="407">
        <v>844.46803453650102</v>
      </c>
      <c r="I36" s="407"/>
      <c r="J36" s="514">
        <v>69.584008643977569</v>
      </c>
      <c r="K36" s="514">
        <v>83.891213389123351</v>
      </c>
      <c r="L36" s="514">
        <v>54.301675977654526</v>
      </c>
      <c r="M36" s="514"/>
      <c r="N36" s="405">
        <f t="shared" si="0"/>
        <v>0.64728681090569185</v>
      </c>
    </row>
    <row r="37" spans="1:14" ht="15" customHeight="1">
      <c r="A37" s="406" t="s">
        <v>26</v>
      </c>
      <c r="B37" s="407">
        <v>2156.3473886003344</v>
      </c>
      <c r="C37" s="407">
        <v>1014.7517122825446</v>
      </c>
      <c r="D37" s="407">
        <v>1141.5956763178551</v>
      </c>
      <c r="E37" s="407"/>
      <c r="F37" s="407">
        <v>1598.5814645546566</v>
      </c>
      <c r="G37" s="407">
        <v>894.8581024409425</v>
      </c>
      <c r="H37" s="407">
        <v>703.72336211375068</v>
      </c>
      <c r="I37" s="407"/>
      <c r="J37" s="514">
        <v>74.133763094280653</v>
      </c>
      <c r="K37" s="514">
        <v>88.184931506848955</v>
      </c>
      <c r="L37" s="514">
        <v>61.643835616438125</v>
      </c>
      <c r="M37" s="514"/>
      <c r="N37" s="405">
        <f t="shared" si="0"/>
        <v>0.69902912621359248</v>
      </c>
    </row>
    <row r="38" spans="1:14" ht="15" customHeight="1">
      <c r="A38" s="406" t="s">
        <v>27</v>
      </c>
      <c r="B38" s="407">
        <v>1885.2835750454256</v>
      </c>
      <c r="C38" s="407">
        <v>802.76590937420463</v>
      </c>
      <c r="D38" s="407">
        <v>1082.5176656712724</v>
      </c>
      <c r="E38" s="407"/>
      <c r="F38" s="407">
        <v>1381.3828960010437</v>
      </c>
      <c r="G38" s="407">
        <v>684.6098880810315</v>
      </c>
      <c r="H38" s="407">
        <v>696.77300792003462</v>
      </c>
      <c r="I38" s="407"/>
      <c r="J38" s="514">
        <v>73.271889400923811</v>
      </c>
      <c r="K38" s="514">
        <v>85.281385281384345</v>
      </c>
      <c r="L38" s="514">
        <v>64.365971107543672</v>
      </c>
      <c r="M38" s="514"/>
      <c r="N38" s="405">
        <f t="shared" si="0"/>
        <v>0.75474818912907371</v>
      </c>
    </row>
    <row r="39" spans="1:14" ht="15" customHeight="1">
      <c r="A39" s="406" t="s">
        <v>28</v>
      </c>
      <c r="B39" s="407">
        <v>316.24111581408005</v>
      </c>
      <c r="C39" s="407">
        <v>97.304958712024202</v>
      </c>
      <c r="D39" s="407">
        <v>218.93615710205512</v>
      </c>
      <c r="E39" s="407"/>
      <c r="F39" s="407">
        <v>111.20566709945622</v>
      </c>
      <c r="G39" s="407">
        <v>66.02836484030216</v>
      </c>
      <c r="H39" s="407">
        <v>45.177302259154125</v>
      </c>
      <c r="I39" s="407"/>
      <c r="J39" s="514">
        <v>35.164835164835068</v>
      </c>
      <c r="K39" s="514">
        <v>67.857142857142918</v>
      </c>
      <c r="L39" s="514">
        <v>20.634920634920601</v>
      </c>
      <c r="M39" s="514"/>
      <c r="N39" s="405">
        <f t="shared" ref="N39:N59" si="1">L39/K39</f>
        <v>0.30409356725146119</v>
      </c>
    </row>
    <row r="40" spans="1:14" ht="15" customHeight="1">
      <c r="A40" s="406" t="s">
        <v>29</v>
      </c>
      <c r="B40" s="407">
        <v>140.74467242274937</v>
      </c>
      <c r="C40" s="407">
        <v>41.70212516229612</v>
      </c>
      <c r="D40" s="407">
        <v>99.042547260453205</v>
      </c>
      <c r="E40" s="407"/>
      <c r="F40" s="407">
        <v>48.65247935601213</v>
      </c>
      <c r="G40" s="407">
        <v>31.276593871722103</v>
      </c>
      <c r="H40" s="407">
        <v>17.375885484290055</v>
      </c>
      <c r="I40" s="407"/>
      <c r="J40" s="514">
        <v>34.567901234567927</v>
      </c>
      <c r="K40" s="514">
        <v>75.000000000000057</v>
      </c>
      <c r="L40" s="514">
        <v>17.543859649122826</v>
      </c>
      <c r="M40" s="514"/>
      <c r="N40" s="405">
        <f t="shared" si="1"/>
        <v>0.23391812865497083</v>
      </c>
    </row>
    <row r="41" spans="1:14" ht="15" customHeight="1">
      <c r="A41" s="406" t="s">
        <v>10</v>
      </c>
      <c r="B41" s="407">
        <v>126.84396403531724</v>
      </c>
      <c r="C41" s="407">
        <v>22.588651129577073</v>
      </c>
      <c r="D41" s="407">
        <v>104.25531290574021</v>
      </c>
      <c r="E41" s="407"/>
      <c r="F41" s="407">
        <v>27.801416774864091</v>
      </c>
      <c r="G41" s="407">
        <v>10.425531290574034</v>
      </c>
      <c r="H41" s="407">
        <v>17.375885484290055</v>
      </c>
      <c r="I41" s="407"/>
      <c r="J41" s="514">
        <v>21.917808219178117</v>
      </c>
      <c r="K41" s="514">
        <v>46.153846153846153</v>
      </c>
      <c r="L41" s="514">
        <v>16.666666666666686</v>
      </c>
      <c r="M41" s="514"/>
      <c r="N41" s="405">
        <f t="shared" si="1"/>
        <v>0.36111111111111155</v>
      </c>
    </row>
    <row r="42" spans="1:14" ht="19.5" customHeight="1">
      <c r="A42" s="410" t="s">
        <v>5</v>
      </c>
      <c r="B42" s="409">
        <v>213871.85031854952</v>
      </c>
      <c r="C42" s="409">
        <v>108241.64276975815</v>
      </c>
      <c r="D42" s="409">
        <v>105630.20754863026</v>
      </c>
      <c r="E42" s="409"/>
      <c r="F42" s="409">
        <v>135645.352438103</v>
      </c>
      <c r="G42" s="409">
        <v>83499.019850283323</v>
      </c>
      <c r="H42" s="409">
        <v>52146.332587849676</v>
      </c>
      <c r="I42" s="409"/>
      <c r="J42" s="515">
        <v>63.42365871721811</v>
      </c>
      <c r="K42" s="515">
        <v>77.141308754769454</v>
      </c>
      <c r="L42" s="515">
        <v>49.366875061589035</v>
      </c>
      <c r="M42" s="515"/>
      <c r="N42" s="408">
        <f t="shared" si="1"/>
        <v>0.63995381798000417</v>
      </c>
    </row>
    <row r="43" spans="1:14" ht="15" customHeight="1">
      <c r="A43" s="406" t="s">
        <v>14</v>
      </c>
      <c r="B43" s="407">
        <v>34244.079051718028</v>
      </c>
      <c r="C43" s="407">
        <v>18664.80662897442</v>
      </c>
      <c r="D43" s="407">
        <v>15579.272422752507</v>
      </c>
      <c r="E43" s="407"/>
      <c r="F43" s="407">
        <v>25447.631245308992</v>
      </c>
      <c r="G43" s="407">
        <v>14280.851092040804</v>
      </c>
      <c r="H43" s="407">
        <v>11166.780153273452</v>
      </c>
      <c r="I43" s="407"/>
      <c r="J43" s="514">
        <v>74.312500000027541</v>
      </c>
      <c r="K43" s="514">
        <v>76.512183468712536</v>
      </c>
      <c r="L43" s="514">
        <v>71.67716084716514</v>
      </c>
      <c r="M43" s="514"/>
      <c r="N43" s="405">
        <f t="shared" si="1"/>
        <v>0.93680715407207615</v>
      </c>
    </row>
    <row r="44" spans="1:14" ht="15" customHeight="1">
      <c r="A44" s="406" t="s">
        <v>15</v>
      </c>
      <c r="B44" s="407">
        <v>29974.469642527543</v>
      </c>
      <c r="C44" s="407">
        <v>16017.651629748752</v>
      </c>
      <c r="D44" s="407">
        <v>13956.818012788526</v>
      </c>
      <c r="E44" s="407"/>
      <c r="F44" s="407">
        <v>22376.033970346627</v>
      </c>
      <c r="G44" s="407">
        <v>12874.880363884407</v>
      </c>
      <c r="H44" s="407">
        <v>9501.153606464175</v>
      </c>
      <c r="I44" s="407"/>
      <c r="J44" s="514">
        <v>74.650308202957291</v>
      </c>
      <c r="K44" s="514">
        <v>80.379325643284119</v>
      </c>
      <c r="L44" s="514">
        <v>68.075356415461414</v>
      </c>
      <c r="M44" s="514"/>
      <c r="N44" s="405">
        <f t="shared" si="1"/>
        <v>0.84692619489709875</v>
      </c>
    </row>
    <row r="45" spans="1:14" ht="15" customHeight="1">
      <c r="A45" s="406" t="s">
        <v>16</v>
      </c>
      <c r="B45" s="407">
        <v>21517.94549018217</v>
      </c>
      <c r="C45" s="407">
        <v>11672.135227089517</v>
      </c>
      <c r="D45" s="407">
        <v>9845.8102630937301</v>
      </c>
      <c r="E45" s="407"/>
      <c r="F45" s="407">
        <v>15481.124257057383</v>
      </c>
      <c r="G45" s="407">
        <v>9465.6219923786539</v>
      </c>
      <c r="H45" s="407">
        <v>6015.5022646756661</v>
      </c>
      <c r="I45" s="407"/>
      <c r="J45" s="514">
        <v>71.945178335538031</v>
      </c>
      <c r="K45" s="514">
        <v>81.095890410943213</v>
      </c>
      <c r="L45" s="514">
        <v>61.097076867554144</v>
      </c>
      <c r="M45" s="514"/>
      <c r="N45" s="405">
        <f t="shared" si="1"/>
        <v>0.75339300867099923</v>
      </c>
    </row>
    <row r="46" spans="1:14" ht="15" customHeight="1">
      <c r="A46" s="406" t="s">
        <v>17</v>
      </c>
      <c r="B46" s="407">
        <v>21256.517863490695</v>
      </c>
      <c r="C46" s="407">
        <v>11539.629543341851</v>
      </c>
      <c r="D46" s="407">
        <v>9716.8883201450735</v>
      </c>
      <c r="E46" s="407"/>
      <c r="F46" s="407">
        <v>14625.283506499167</v>
      </c>
      <c r="G46" s="407">
        <v>9194.7587246688508</v>
      </c>
      <c r="H46" s="407">
        <v>5430.5247818312455</v>
      </c>
      <c r="I46" s="407"/>
      <c r="J46" s="514">
        <v>68.803759865200306</v>
      </c>
      <c r="K46" s="514">
        <v>79.679843188511214</v>
      </c>
      <c r="L46" s="514">
        <v>55.887487875850255</v>
      </c>
      <c r="M46" s="514"/>
      <c r="N46" s="405">
        <f t="shared" si="1"/>
        <v>0.70140057559636981</v>
      </c>
    </row>
    <row r="47" spans="1:14" ht="15" customHeight="1">
      <c r="A47" s="406" t="s">
        <v>18</v>
      </c>
      <c r="B47" s="407">
        <v>19742.907519924589</v>
      </c>
      <c r="C47" s="407">
        <v>10408.662910541369</v>
      </c>
      <c r="D47" s="407">
        <v>9334.2446093809103</v>
      </c>
      <c r="E47" s="407"/>
      <c r="F47" s="407">
        <v>12082.493527086082</v>
      </c>
      <c r="G47" s="407">
        <v>8003.4738714523428</v>
      </c>
      <c r="H47" s="407">
        <v>4079.0196556346646</v>
      </c>
      <c r="I47" s="407"/>
      <c r="J47" s="514">
        <v>61.199159824324084</v>
      </c>
      <c r="K47" s="514">
        <v>76.892430278892633</v>
      </c>
      <c r="L47" s="514">
        <v>43.699515347336074</v>
      </c>
      <c r="M47" s="514"/>
      <c r="N47" s="405">
        <f t="shared" si="1"/>
        <v>0.56832012187462122</v>
      </c>
    </row>
    <row r="48" spans="1:14" ht="15" customHeight="1">
      <c r="A48" s="406" t="s">
        <v>19</v>
      </c>
      <c r="B48" s="407">
        <v>16917.375882308657</v>
      </c>
      <c r="C48" s="407">
        <v>8350.3036388444907</v>
      </c>
      <c r="D48" s="407">
        <v>8567.0722434645832</v>
      </c>
      <c r="E48" s="407"/>
      <c r="F48" s="407">
        <v>9545.3583808370004</v>
      </c>
      <c r="G48" s="407">
        <v>6314.5636998036225</v>
      </c>
      <c r="H48" s="407">
        <v>3230.7946810340982</v>
      </c>
      <c r="I48" s="407"/>
      <c r="J48" s="514">
        <v>56.423398328698411</v>
      </c>
      <c r="K48" s="514">
        <v>75.620767494359953</v>
      </c>
      <c r="L48" s="514">
        <v>37.711771177119793</v>
      </c>
      <c r="M48" s="514"/>
      <c r="N48" s="405">
        <f t="shared" si="1"/>
        <v>0.49869595914815945</v>
      </c>
    </row>
    <row r="49" spans="1:16" ht="15" customHeight="1">
      <c r="A49" s="406" t="s">
        <v>20</v>
      </c>
      <c r="B49" s="407">
        <v>16888.602419028863</v>
      </c>
      <c r="C49" s="407">
        <v>7917.1271200302526</v>
      </c>
      <c r="D49" s="407">
        <v>8971.4752989960889</v>
      </c>
      <c r="E49" s="407"/>
      <c r="F49" s="407">
        <v>9173.2097881123209</v>
      </c>
      <c r="G49" s="407">
        <v>5915.0074733304918</v>
      </c>
      <c r="H49" s="407">
        <v>3258.2023147819395</v>
      </c>
      <c r="I49" s="407"/>
      <c r="J49" s="514">
        <v>54.315979265259934</v>
      </c>
      <c r="K49" s="514">
        <v>74.711538461539263</v>
      </c>
      <c r="L49" s="514">
        <v>36.317352566823068</v>
      </c>
      <c r="M49" s="514"/>
      <c r="N49" s="405">
        <f t="shared" si="1"/>
        <v>0.48610098673739494</v>
      </c>
    </row>
    <row r="50" spans="1:16" ht="15" customHeight="1">
      <c r="A50" s="406" t="s">
        <v>21</v>
      </c>
      <c r="B50" s="407">
        <v>12971.908281282123</v>
      </c>
      <c r="C50" s="407">
        <v>6002.5526289846639</v>
      </c>
      <c r="D50" s="407">
        <v>6969.3556522959552</v>
      </c>
      <c r="E50" s="407"/>
      <c r="F50" s="407">
        <v>7220.572185912275</v>
      </c>
      <c r="G50" s="407">
        <v>4554.2512495754263</v>
      </c>
      <c r="H50" s="407">
        <v>2666.3209363372871</v>
      </c>
      <c r="I50" s="407"/>
      <c r="J50" s="514">
        <v>55.663145539898515</v>
      </c>
      <c r="K50" s="514">
        <v>75.871908687380696</v>
      </c>
      <c r="L50" s="514">
        <v>38.2577826324436</v>
      </c>
      <c r="M50" s="514"/>
      <c r="N50" s="405">
        <f t="shared" si="1"/>
        <v>0.50424173181248544</v>
      </c>
    </row>
    <row r="51" spans="1:16" ht="15" customHeight="1">
      <c r="A51" s="406" t="s">
        <v>22</v>
      </c>
      <c r="B51" s="407">
        <v>10252.298989328392</v>
      </c>
      <c r="C51" s="407">
        <v>4539.0260051138312</v>
      </c>
      <c r="D51" s="407">
        <v>5713.2729842143563</v>
      </c>
      <c r="E51" s="407"/>
      <c r="F51" s="407">
        <v>5901.6853844265961</v>
      </c>
      <c r="G51" s="407">
        <v>3617.8987151872107</v>
      </c>
      <c r="H51" s="407">
        <v>2283.7866692396178</v>
      </c>
      <c r="I51" s="407"/>
      <c r="J51" s="514">
        <v>57.56450714683136</v>
      </c>
      <c r="K51" s="514">
        <v>79.706498951779594</v>
      </c>
      <c r="L51" s="514">
        <v>39.973351099268456</v>
      </c>
      <c r="M51" s="514"/>
      <c r="N51" s="405">
        <f t="shared" si="1"/>
        <v>0.50150679837852763</v>
      </c>
    </row>
    <row r="52" spans="1:16" ht="15" customHeight="1">
      <c r="A52" s="406" t="s">
        <v>23</v>
      </c>
      <c r="B52" s="407">
        <v>10429.29245619452</v>
      </c>
      <c r="C52" s="407">
        <v>4559.9607162485245</v>
      </c>
      <c r="D52" s="407">
        <v>5869.3317399457064</v>
      </c>
      <c r="E52" s="407"/>
      <c r="F52" s="407">
        <v>5161.3578724815325</v>
      </c>
      <c r="G52" s="407">
        <v>3423.7768483018262</v>
      </c>
      <c r="H52" s="407">
        <v>1737.581024179799</v>
      </c>
      <c r="I52" s="407"/>
      <c r="J52" s="514">
        <v>49.489051094887515</v>
      </c>
      <c r="K52" s="514">
        <v>75.083472454088337</v>
      </c>
      <c r="L52" s="514">
        <v>29.604409857328832</v>
      </c>
      <c r="M52" s="514"/>
      <c r="N52" s="405">
        <f t="shared" si="1"/>
        <v>0.39428663712152084</v>
      </c>
    </row>
    <row r="53" spans="1:16" ht="15" customHeight="1">
      <c r="A53" s="406" t="s">
        <v>24</v>
      </c>
      <c r="B53" s="407">
        <v>7560.2477742142228</v>
      </c>
      <c r="C53" s="407">
        <v>3428.2622060502913</v>
      </c>
      <c r="D53" s="407">
        <v>4131.9855681639974</v>
      </c>
      <c r="E53" s="407"/>
      <c r="F53" s="407">
        <v>3532.5175189560255</v>
      </c>
      <c r="G53" s="407">
        <v>2521.240983770404</v>
      </c>
      <c r="H53" s="407">
        <v>1011.2765351856866</v>
      </c>
      <c r="I53" s="407"/>
      <c r="J53" s="514">
        <v>46.724890829697102</v>
      </c>
      <c r="K53" s="514">
        <v>73.542828180437056</v>
      </c>
      <c r="L53" s="514">
        <v>24.474348191758928</v>
      </c>
      <c r="M53" s="514"/>
      <c r="N53" s="405">
        <f t="shared" si="1"/>
        <v>0.33279041338621362</v>
      </c>
    </row>
    <row r="54" spans="1:16" ht="15" customHeight="1">
      <c r="A54" s="406" t="s">
        <v>25</v>
      </c>
      <c r="B54" s="407">
        <v>5568.9712977147001</v>
      </c>
      <c r="C54" s="407">
        <v>2483.0140357049681</v>
      </c>
      <c r="D54" s="407">
        <v>3085.9572620097974</v>
      </c>
      <c r="E54" s="407"/>
      <c r="F54" s="407">
        <v>2349.2197174759426</v>
      </c>
      <c r="G54" s="407">
        <v>1624.6452927810901</v>
      </c>
      <c r="H54" s="407">
        <v>724.57442469489888</v>
      </c>
      <c r="I54" s="407"/>
      <c r="J54" s="514">
        <v>42.184087363495628</v>
      </c>
      <c r="K54" s="514">
        <v>65.430370888735212</v>
      </c>
      <c r="L54" s="514">
        <v>23.479729729730515</v>
      </c>
      <c r="M54" s="514"/>
      <c r="N54" s="405">
        <f t="shared" si="1"/>
        <v>0.35885062870357182</v>
      </c>
    </row>
    <row r="55" spans="1:16" ht="15" customHeight="1">
      <c r="A55" s="406" t="s">
        <v>26</v>
      </c>
      <c r="B55" s="407">
        <v>3085.9572620097974</v>
      </c>
      <c r="C55" s="407">
        <v>1379.6453074526148</v>
      </c>
      <c r="D55" s="407">
        <v>1706.3119545572486</v>
      </c>
      <c r="E55" s="407"/>
      <c r="F55" s="407">
        <v>1466.52473487406</v>
      </c>
      <c r="G55" s="407">
        <v>931.34746195795185</v>
      </c>
      <c r="H55" s="407">
        <v>535.17727291613608</v>
      </c>
      <c r="I55" s="407"/>
      <c r="J55" s="514">
        <v>47.522522522524383</v>
      </c>
      <c r="K55" s="514">
        <v>67.506297229220053</v>
      </c>
      <c r="L55" s="514">
        <v>31.364562118126752</v>
      </c>
      <c r="M55" s="514"/>
      <c r="N55" s="405">
        <f t="shared" si="1"/>
        <v>0.46461683436179674</v>
      </c>
    </row>
    <row r="56" spans="1:16" ht="15" customHeight="1">
      <c r="A56" s="406" t="s">
        <v>27</v>
      </c>
      <c r="B56" s="407">
        <v>2382.2338998960918</v>
      </c>
      <c r="C56" s="407">
        <v>967.8368214749612</v>
      </c>
      <c r="D56" s="407">
        <v>1414.3970784211929</v>
      </c>
      <c r="E56" s="407"/>
      <c r="F56" s="407">
        <v>1124.2197908335661</v>
      </c>
      <c r="G56" s="407">
        <v>668.97159114517035</v>
      </c>
      <c r="H56" s="407">
        <v>455.24819968840137</v>
      </c>
      <c r="I56" s="407"/>
      <c r="J56" s="514">
        <v>47.191830780453991</v>
      </c>
      <c r="K56" s="514">
        <v>69.120287253141001</v>
      </c>
      <c r="L56" s="514">
        <v>32.186732186732492</v>
      </c>
      <c r="M56" s="514"/>
      <c r="N56" s="405">
        <f t="shared" si="1"/>
        <v>0.46566259293533019</v>
      </c>
    </row>
    <row r="57" spans="1:16" ht="15" customHeight="1">
      <c r="A57" s="406" t="s">
        <v>28</v>
      </c>
      <c r="B57" s="407">
        <v>576.87939807843247</v>
      </c>
      <c r="C57" s="407">
        <v>175.49644339132971</v>
      </c>
      <c r="D57" s="407">
        <v>401.38295468710186</v>
      </c>
      <c r="E57" s="407"/>
      <c r="F57" s="407">
        <v>86.879427421450188</v>
      </c>
      <c r="G57" s="407">
        <v>59.078010646586144</v>
      </c>
      <c r="H57" s="407">
        <v>27.801416774864091</v>
      </c>
      <c r="I57" s="407"/>
      <c r="J57" s="514">
        <v>15.06024096385535</v>
      </c>
      <c r="K57" s="514">
        <v>33.663366336633629</v>
      </c>
      <c r="L57" s="514">
        <v>6.9264069264069015</v>
      </c>
      <c r="M57" s="514"/>
      <c r="N57" s="405">
        <f t="shared" si="1"/>
        <v>0.2057550292844405</v>
      </c>
    </row>
    <row r="58" spans="1:16" ht="15" customHeight="1">
      <c r="A58" s="406" t="s">
        <v>29</v>
      </c>
      <c r="B58" s="407">
        <v>324.92905855622513</v>
      </c>
      <c r="C58" s="407">
        <v>74.716307582447172</v>
      </c>
      <c r="D58" s="407">
        <v>250.21275097377742</v>
      </c>
      <c r="E58" s="407"/>
      <c r="F58" s="407">
        <v>33.014182420151108</v>
      </c>
      <c r="G58" s="407">
        <v>19.113474032719061</v>
      </c>
      <c r="H58" s="407">
        <v>13.900708387432045</v>
      </c>
      <c r="I58" s="407"/>
      <c r="J58" s="514">
        <v>10.160427807486601</v>
      </c>
      <c r="K58" s="514">
        <v>25.58139534883723</v>
      </c>
      <c r="L58" s="514">
        <v>5.5555555555555411</v>
      </c>
      <c r="M58" s="514"/>
      <c r="N58" s="405">
        <f t="shared" si="1"/>
        <v>0.21717171717171643</v>
      </c>
    </row>
    <row r="59" spans="1:16" ht="15" customHeight="1">
      <c r="A59" s="1112" t="s">
        <v>10</v>
      </c>
      <c r="B59" s="1100">
        <v>177.23403193975872</v>
      </c>
      <c r="C59" s="1100">
        <v>60.815599195015146</v>
      </c>
      <c r="D59" s="1100">
        <v>116.41843274474323</v>
      </c>
      <c r="E59" s="1100"/>
      <c r="F59" s="1100">
        <v>38.226948065438116</v>
      </c>
      <c r="G59" s="1100">
        <v>29.539005323293097</v>
      </c>
      <c r="H59" s="1100">
        <v>8.6879427421450277</v>
      </c>
      <c r="I59" s="1100"/>
      <c r="J59" s="1101">
        <v>21.568627450980383</v>
      </c>
      <c r="K59" s="1101">
        <v>48.571428571428626</v>
      </c>
      <c r="L59" s="1101">
        <v>7.4626865671641873</v>
      </c>
      <c r="M59" s="1101"/>
      <c r="N59" s="1102">
        <f t="shared" si="1"/>
        <v>0.15364354697102722</v>
      </c>
    </row>
    <row r="60" spans="1:16" ht="15" customHeight="1">
      <c r="A60" s="1103"/>
      <c r="B60" s="1103"/>
      <c r="C60" s="1103"/>
      <c r="D60" s="1103"/>
      <c r="E60" s="1103"/>
      <c r="F60" s="1103"/>
      <c r="G60" s="1103"/>
      <c r="H60" s="1103"/>
      <c r="I60" s="1103"/>
      <c r="J60" s="1104"/>
      <c r="K60" s="1104"/>
      <c r="L60" s="1104"/>
      <c r="M60" s="1104"/>
      <c r="N60" s="1105"/>
      <c r="O60" s="1093"/>
      <c r="P60" s="1093"/>
    </row>
    <row r="61" spans="1:16">
      <c r="A61" s="1093"/>
      <c r="B61" s="1093"/>
      <c r="C61" s="1093"/>
      <c r="D61" s="1093"/>
      <c r="E61" s="1093"/>
      <c r="F61" s="1093"/>
      <c r="G61" s="1093"/>
      <c r="H61" s="1093"/>
      <c r="I61" s="1093"/>
      <c r="J61" s="1094"/>
      <c r="K61" s="1094"/>
      <c r="L61" s="1094"/>
      <c r="M61" s="1094"/>
      <c r="N61" s="1094"/>
      <c r="O61" s="1093"/>
      <c r="P61" s="1093"/>
    </row>
    <row r="62" spans="1:16">
      <c r="A62" s="1093"/>
      <c r="B62" s="1093"/>
      <c r="C62" s="1093"/>
      <c r="D62" s="1093"/>
      <c r="E62" s="1093"/>
      <c r="F62" s="1093"/>
      <c r="G62" s="1093"/>
      <c r="H62" s="1093"/>
      <c r="I62" s="1093"/>
      <c r="J62" s="1094"/>
      <c r="K62" s="1094"/>
      <c r="L62" s="1094"/>
      <c r="M62" s="1094"/>
      <c r="N62" s="1094"/>
      <c r="O62" s="1093"/>
      <c r="P62" s="1093"/>
    </row>
    <row r="63" spans="1:16">
      <c r="A63" s="1093"/>
      <c r="B63" s="1093"/>
      <c r="C63" s="1093"/>
      <c r="D63" s="1093"/>
      <c r="E63" s="1093"/>
      <c r="F63" s="1093"/>
      <c r="G63" s="1093"/>
      <c r="H63" s="1093"/>
      <c r="I63" s="1093"/>
      <c r="J63" s="1094"/>
      <c r="K63" s="1094"/>
      <c r="L63" s="1094"/>
      <c r="M63" s="1094"/>
      <c r="N63" s="1094"/>
      <c r="O63" s="1093"/>
      <c r="P63" s="1093"/>
    </row>
    <row r="64" spans="1:16">
      <c r="A64" s="1093"/>
      <c r="B64" s="1093"/>
      <c r="C64" s="1093"/>
      <c r="D64" s="1093"/>
      <c r="E64" s="1093"/>
      <c r="F64" s="1093"/>
      <c r="G64" s="1093"/>
      <c r="H64" s="1093"/>
      <c r="I64" s="1093"/>
      <c r="J64" s="1094"/>
      <c r="K64" s="1094"/>
      <c r="L64" s="1094"/>
      <c r="M64" s="1094"/>
      <c r="N64" s="1094"/>
      <c r="O64" s="1093"/>
      <c r="P64" s="1093"/>
    </row>
    <row r="65" spans="1:16">
      <c r="A65" s="1093"/>
      <c r="B65" s="1093"/>
      <c r="C65" s="1093"/>
      <c r="D65" s="1093"/>
      <c r="E65" s="1093"/>
      <c r="F65" s="1093"/>
      <c r="G65" s="1093"/>
      <c r="H65" s="1093"/>
      <c r="I65" s="1093"/>
      <c r="J65" s="1094"/>
      <c r="K65" s="1094"/>
      <c r="L65" s="1094"/>
      <c r="M65" s="1094"/>
      <c r="N65" s="1094"/>
      <c r="O65" s="1093"/>
      <c r="P65" s="1093"/>
    </row>
    <row r="66" spans="1:16">
      <c r="A66" s="1093"/>
      <c r="B66" s="1093"/>
      <c r="C66" s="1093"/>
      <c r="D66" s="1093"/>
      <c r="E66" s="1093"/>
      <c r="F66" s="1093"/>
      <c r="G66" s="1093"/>
      <c r="H66" s="1093"/>
      <c r="I66" s="1093"/>
      <c r="J66" s="1094"/>
      <c r="K66" s="1094"/>
      <c r="L66" s="1094"/>
      <c r="M66" s="1094"/>
      <c r="N66" s="1094"/>
      <c r="O66" s="1093"/>
      <c r="P66" s="1093"/>
    </row>
    <row r="67" spans="1:16">
      <c r="A67" s="1093"/>
      <c r="B67" s="1093"/>
      <c r="C67" s="1093"/>
      <c r="D67" s="1093"/>
      <c r="E67" s="1093"/>
      <c r="F67" s="1093"/>
      <c r="G67" s="1093"/>
      <c r="H67" s="1093"/>
      <c r="I67" s="1093"/>
      <c r="J67" s="1094"/>
      <c r="K67" s="1094"/>
      <c r="L67" s="1094"/>
      <c r="M67" s="1094"/>
      <c r="N67" s="1094"/>
      <c r="O67" s="1093"/>
      <c r="P67" s="1093"/>
    </row>
    <row r="68" spans="1:16">
      <c r="A68" s="1093"/>
      <c r="B68" s="1093"/>
      <c r="C68" s="1093"/>
      <c r="D68" s="1093"/>
      <c r="E68" s="1093"/>
      <c r="F68" s="1093"/>
      <c r="G68" s="1093"/>
      <c r="H68" s="1093"/>
      <c r="I68" s="1093"/>
      <c r="J68" s="1094"/>
      <c r="K68" s="1094"/>
      <c r="L68" s="1094"/>
      <c r="M68" s="1094"/>
      <c r="N68" s="1094"/>
      <c r="O68" s="1093"/>
      <c r="P68" s="1093"/>
    </row>
    <row r="69" spans="1:16">
      <c r="A69" s="1093"/>
      <c r="B69" s="1093"/>
      <c r="C69" s="1093"/>
      <c r="D69" s="1093"/>
      <c r="E69" s="1093"/>
      <c r="F69" s="1093"/>
      <c r="G69" s="1093"/>
      <c r="H69" s="1093"/>
      <c r="I69" s="1093"/>
      <c r="J69" s="1094"/>
      <c r="K69" s="1094"/>
      <c r="L69" s="1094"/>
      <c r="M69" s="1094"/>
      <c r="N69" s="1094"/>
      <c r="O69" s="1093"/>
      <c r="P69" s="1093"/>
    </row>
    <row r="70" spans="1:16">
      <c r="A70" s="1093"/>
      <c r="B70" s="1093"/>
      <c r="C70" s="1093"/>
      <c r="D70" s="1093"/>
      <c r="E70" s="1093"/>
      <c r="F70" s="1093"/>
      <c r="G70" s="1093"/>
      <c r="H70" s="1093"/>
      <c r="I70" s="1093"/>
      <c r="J70" s="1094"/>
      <c r="K70" s="1094"/>
      <c r="L70" s="1094"/>
      <c r="M70" s="1094"/>
      <c r="N70" s="1094"/>
      <c r="O70" s="1093"/>
      <c r="P70" s="1093"/>
    </row>
    <row r="71" spans="1:16">
      <c r="A71" s="1093"/>
      <c r="B71" s="1093"/>
      <c r="C71" s="1093"/>
      <c r="D71" s="1093"/>
      <c r="E71" s="1093"/>
      <c r="F71" s="1093"/>
      <c r="G71" s="1093"/>
      <c r="H71" s="1093"/>
      <c r="I71" s="1093"/>
      <c r="J71" s="1094"/>
      <c r="K71" s="1094"/>
      <c r="L71" s="1094"/>
      <c r="M71" s="1094"/>
      <c r="N71" s="1094"/>
      <c r="O71" s="1093"/>
      <c r="P71" s="1093"/>
    </row>
    <row r="72" spans="1:16">
      <c r="A72" s="1093"/>
      <c r="B72" s="1093"/>
      <c r="C72" s="1093"/>
      <c r="D72" s="1093"/>
      <c r="E72" s="1093"/>
      <c r="F72" s="1093"/>
      <c r="G72" s="1093"/>
      <c r="H72" s="1093"/>
      <c r="I72" s="1093"/>
      <c r="J72" s="1094"/>
      <c r="K72" s="1094"/>
      <c r="L72" s="1094"/>
      <c r="M72" s="1094"/>
      <c r="N72" s="1094"/>
      <c r="O72" s="1093"/>
      <c r="P72" s="1093"/>
    </row>
    <row r="73" spans="1:16">
      <c r="A73" s="1093"/>
      <c r="B73" s="1093"/>
      <c r="C73" s="1093"/>
      <c r="D73" s="1093"/>
      <c r="E73" s="1093"/>
      <c r="F73" s="1093"/>
      <c r="G73" s="1093"/>
      <c r="H73" s="1093"/>
      <c r="I73" s="1093"/>
      <c r="J73" s="1094"/>
      <c r="K73" s="1094"/>
      <c r="L73" s="1094"/>
      <c r="M73" s="1094"/>
      <c r="N73" s="1094"/>
      <c r="O73" s="1093"/>
      <c r="P73" s="1093"/>
    </row>
    <row r="74" spans="1:16">
      <c r="A74" s="1093"/>
      <c r="B74" s="1093"/>
      <c r="C74" s="1093"/>
      <c r="D74" s="1093"/>
      <c r="E74" s="1093"/>
      <c r="F74" s="1093"/>
      <c r="G74" s="1093"/>
      <c r="H74" s="1093"/>
      <c r="I74" s="1093"/>
      <c r="J74" s="1094"/>
      <c r="K74" s="1094"/>
      <c r="L74" s="1094"/>
      <c r="M74" s="1094"/>
      <c r="N74" s="1094"/>
      <c r="O74" s="1093"/>
      <c r="P74" s="1093"/>
    </row>
    <row r="75" spans="1:16">
      <c r="A75" s="1093"/>
      <c r="B75" s="1093"/>
      <c r="C75" s="1093"/>
      <c r="D75" s="1093"/>
      <c r="E75" s="1093"/>
      <c r="F75" s="1093"/>
      <c r="G75" s="1093"/>
      <c r="H75" s="1093"/>
      <c r="I75" s="1093"/>
      <c r="J75" s="1094"/>
      <c r="K75" s="1094"/>
      <c r="L75" s="1094"/>
      <c r="M75" s="1094"/>
      <c r="N75" s="1094"/>
      <c r="O75" s="1093"/>
      <c r="P75" s="1093"/>
    </row>
    <row r="76" spans="1:16">
      <c r="A76" s="1093"/>
      <c r="B76" s="1093"/>
      <c r="C76" s="1093"/>
      <c r="D76" s="1093"/>
      <c r="E76" s="1093"/>
      <c r="F76" s="1093"/>
      <c r="G76" s="1093"/>
      <c r="H76" s="1093"/>
      <c r="I76" s="1093"/>
      <c r="J76" s="1094"/>
      <c r="K76" s="1094"/>
      <c r="L76" s="1094"/>
      <c r="M76" s="1094"/>
      <c r="N76" s="1094"/>
      <c r="O76" s="1093"/>
      <c r="P76" s="1093"/>
    </row>
    <row r="77" spans="1:16">
      <c r="A77" s="1093"/>
      <c r="B77" s="1093"/>
      <c r="C77" s="1093"/>
      <c r="D77" s="1093"/>
      <c r="E77" s="1093"/>
      <c r="F77" s="1093"/>
      <c r="G77" s="1093"/>
      <c r="H77" s="1093"/>
      <c r="I77" s="1093"/>
      <c r="J77" s="1094"/>
      <c r="K77" s="1094"/>
      <c r="L77" s="1094"/>
      <c r="M77" s="1094"/>
      <c r="N77" s="1094"/>
      <c r="O77" s="1093"/>
      <c r="P77" s="1093"/>
    </row>
    <row r="78" spans="1:16">
      <c r="A78" s="1093"/>
      <c r="B78" s="1093"/>
      <c r="C78" s="1093"/>
      <c r="D78" s="1093"/>
      <c r="E78" s="1093"/>
      <c r="F78" s="1093"/>
      <c r="G78" s="1093"/>
      <c r="H78" s="1093"/>
      <c r="I78" s="1093"/>
      <c r="J78" s="1094"/>
      <c r="K78" s="1094"/>
      <c r="L78" s="1094"/>
      <c r="M78" s="1094"/>
      <c r="N78" s="1094"/>
      <c r="O78" s="1093"/>
      <c r="P78" s="1093"/>
    </row>
    <row r="79" spans="1:16">
      <c r="A79" s="1093"/>
      <c r="B79" s="1093"/>
      <c r="C79" s="1093"/>
      <c r="D79" s="1093"/>
      <c r="E79" s="1093"/>
      <c r="F79" s="1093"/>
      <c r="G79" s="1093"/>
      <c r="H79" s="1093"/>
      <c r="I79" s="1093"/>
      <c r="J79" s="1094"/>
      <c r="K79" s="1094"/>
      <c r="L79" s="1094"/>
      <c r="M79" s="1094"/>
      <c r="N79" s="1094"/>
      <c r="O79" s="1093"/>
      <c r="P79" s="1093"/>
    </row>
    <row r="80" spans="1:16">
      <c r="A80" s="1093"/>
      <c r="B80" s="1093"/>
      <c r="C80" s="1093"/>
      <c r="D80" s="1093"/>
      <c r="E80" s="1093"/>
      <c r="F80" s="1093"/>
      <c r="G80" s="1093"/>
      <c r="H80" s="1093"/>
      <c r="I80" s="1093"/>
      <c r="J80" s="1094"/>
      <c r="K80" s="1094"/>
      <c r="L80" s="1094"/>
      <c r="M80" s="1094"/>
      <c r="N80" s="1094"/>
      <c r="O80" s="1093"/>
      <c r="P80" s="1093"/>
    </row>
    <row r="81" spans="1:16">
      <c r="A81" s="1093"/>
      <c r="B81" s="1093"/>
      <c r="C81" s="1093"/>
      <c r="D81" s="1093"/>
      <c r="E81" s="1093"/>
      <c r="F81" s="1093"/>
      <c r="G81" s="1093"/>
      <c r="H81" s="1093"/>
      <c r="I81" s="1093"/>
      <c r="J81" s="1094"/>
      <c r="K81" s="1094"/>
      <c r="L81" s="1094"/>
      <c r="M81" s="1094"/>
      <c r="N81" s="1094"/>
      <c r="O81" s="1093"/>
      <c r="P81" s="1093"/>
    </row>
    <row r="82" spans="1:16">
      <c r="A82" s="1093"/>
      <c r="B82" s="1093"/>
      <c r="C82" s="1093"/>
      <c r="D82" s="1093"/>
      <c r="E82" s="1093"/>
      <c r="F82" s="1093"/>
      <c r="G82" s="1093"/>
      <c r="H82" s="1093"/>
      <c r="I82" s="1093"/>
      <c r="J82" s="1094"/>
      <c r="K82" s="1094"/>
      <c r="L82" s="1094"/>
      <c r="M82" s="1094"/>
      <c r="N82" s="1094"/>
      <c r="O82" s="1093"/>
      <c r="P82" s="1093"/>
    </row>
    <row r="83" spans="1:16">
      <c r="A83" s="1093"/>
      <c r="B83" s="1093"/>
      <c r="C83" s="1093"/>
      <c r="D83" s="1093"/>
      <c r="E83" s="1093"/>
      <c r="F83" s="1093"/>
      <c r="G83" s="1093"/>
      <c r="H83" s="1093"/>
      <c r="I83" s="1093"/>
      <c r="J83" s="1094"/>
      <c r="K83" s="1094"/>
      <c r="L83" s="1094"/>
      <c r="M83" s="1094"/>
      <c r="N83" s="1094"/>
      <c r="O83" s="1093"/>
      <c r="P83" s="1093"/>
    </row>
    <row r="84" spans="1:16">
      <c r="A84" s="1093"/>
      <c r="B84" s="1093"/>
      <c r="C84" s="1093"/>
      <c r="D84" s="1093"/>
      <c r="E84" s="1093"/>
      <c r="F84" s="1093"/>
      <c r="G84" s="1093"/>
      <c r="H84" s="1093"/>
      <c r="I84" s="1093"/>
      <c r="J84" s="1094"/>
      <c r="K84" s="1094"/>
      <c r="L84" s="1094"/>
      <c r="M84" s="1094"/>
      <c r="N84" s="1094"/>
      <c r="O84" s="1093"/>
      <c r="P84" s="1093"/>
    </row>
    <row r="85" spans="1:16">
      <c r="A85" s="1093"/>
      <c r="B85" s="1093"/>
      <c r="C85" s="1093"/>
      <c r="D85" s="1093"/>
      <c r="E85" s="1093"/>
      <c r="F85" s="1093"/>
      <c r="G85" s="1093"/>
      <c r="H85" s="1093"/>
      <c r="I85" s="1093"/>
      <c r="J85" s="1094"/>
      <c r="K85" s="1094"/>
      <c r="L85" s="1094"/>
      <c r="M85" s="1094"/>
      <c r="N85" s="1094"/>
      <c r="O85" s="1093"/>
      <c r="P85" s="1093"/>
    </row>
    <row r="86" spans="1:16">
      <c r="A86" s="1093"/>
      <c r="B86" s="1093"/>
      <c r="C86" s="1093"/>
      <c r="D86" s="1093"/>
      <c r="E86" s="1093"/>
      <c r="F86" s="1093"/>
      <c r="G86" s="1093"/>
      <c r="H86" s="1093"/>
      <c r="I86" s="1093"/>
      <c r="J86" s="1094"/>
      <c r="K86" s="1094"/>
      <c r="L86" s="1094"/>
      <c r="M86" s="1094"/>
      <c r="N86" s="1094"/>
      <c r="O86" s="1093"/>
      <c r="P86" s="1093"/>
    </row>
    <row r="87" spans="1:16">
      <c r="A87" s="1093"/>
      <c r="B87" s="1093"/>
      <c r="C87" s="1093"/>
      <c r="D87" s="1093"/>
      <c r="E87" s="1093"/>
      <c r="F87" s="1093"/>
      <c r="G87" s="1093"/>
      <c r="H87" s="1093"/>
      <c r="I87" s="1093"/>
      <c r="J87" s="1094"/>
      <c r="K87" s="1094"/>
      <c r="L87" s="1094"/>
      <c r="M87" s="1094"/>
      <c r="N87" s="1094"/>
      <c r="O87" s="1093"/>
      <c r="P87" s="1093"/>
    </row>
    <row r="88" spans="1:16">
      <c r="A88" s="1093"/>
      <c r="B88" s="1093"/>
      <c r="C88" s="1093"/>
      <c r="D88" s="1093"/>
      <c r="E88" s="1093"/>
      <c r="F88" s="1093"/>
      <c r="G88" s="1093"/>
      <c r="H88" s="1093"/>
      <c r="I88" s="1093"/>
      <c r="J88" s="1094"/>
      <c r="K88" s="1094"/>
      <c r="L88" s="1094"/>
      <c r="M88" s="1094"/>
      <c r="N88" s="1094"/>
      <c r="O88" s="1093"/>
      <c r="P88" s="1093"/>
    </row>
    <row r="89" spans="1:16">
      <c r="A89" s="1093"/>
      <c r="B89" s="1093"/>
      <c r="C89" s="1093"/>
      <c r="D89" s="1093"/>
      <c r="E89" s="1093"/>
      <c r="F89" s="1093"/>
      <c r="G89" s="1093"/>
      <c r="H89" s="1093"/>
      <c r="I89" s="1093"/>
      <c r="J89" s="1094"/>
      <c r="K89" s="1094"/>
      <c r="L89" s="1094"/>
      <c r="M89" s="1094"/>
      <c r="N89" s="1094"/>
      <c r="O89" s="1093"/>
      <c r="P89" s="1093"/>
    </row>
    <row r="90" spans="1:16">
      <c r="A90" s="1093"/>
      <c r="B90" s="1093"/>
      <c r="C90" s="1093"/>
      <c r="D90" s="1093"/>
      <c r="E90" s="1093"/>
      <c r="F90" s="1093"/>
      <c r="G90" s="1093"/>
      <c r="H90" s="1093"/>
      <c r="I90" s="1093"/>
      <c r="J90" s="1094"/>
      <c r="K90" s="1094"/>
      <c r="L90" s="1094"/>
      <c r="M90" s="1094"/>
      <c r="N90" s="1094"/>
      <c r="O90" s="1093"/>
      <c r="P90" s="1093"/>
    </row>
    <row r="91" spans="1:16">
      <c r="A91" s="1093"/>
      <c r="B91" s="1093"/>
      <c r="C91" s="1093"/>
      <c r="D91" s="1093"/>
      <c r="E91" s="1093"/>
      <c r="F91" s="1093"/>
      <c r="G91" s="1093"/>
      <c r="H91" s="1093"/>
      <c r="I91" s="1093"/>
      <c r="J91" s="1094"/>
      <c r="K91" s="1094"/>
      <c r="L91" s="1094"/>
      <c r="M91" s="1094"/>
      <c r="N91" s="1094"/>
      <c r="O91" s="1093"/>
      <c r="P91" s="1093"/>
    </row>
    <row r="92" spans="1:16">
      <c r="A92" s="1093"/>
      <c r="B92" s="1093"/>
      <c r="C92" s="1093"/>
      <c r="D92" s="1093"/>
      <c r="E92" s="1093"/>
      <c r="F92" s="1093"/>
      <c r="G92" s="1093"/>
      <c r="H92" s="1093"/>
      <c r="I92" s="1093"/>
      <c r="J92" s="1094"/>
      <c r="K92" s="1094"/>
      <c r="L92" s="1094"/>
      <c r="M92" s="1094"/>
      <c r="N92" s="1094"/>
      <c r="O92" s="1093"/>
      <c r="P92" s="1093"/>
    </row>
    <row r="93" spans="1:16">
      <c r="A93" s="1093"/>
      <c r="B93" s="1093"/>
      <c r="C93" s="1093"/>
      <c r="D93" s="1093"/>
      <c r="E93" s="1093"/>
      <c r="F93" s="1093"/>
      <c r="G93" s="1093"/>
      <c r="H93" s="1093"/>
      <c r="I93" s="1093"/>
      <c r="J93" s="1094"/>
      <c r="K93" s="1094"/>
      <c r="L93" s="1094"/>
      <c r="M93" s="1094"/>
      <c r="N93" s="1094"/>
      <c r="O93" s="1093"/>
      <c r="P93" s="1093"/>
    </row>
    <row r="94" spans="1:16">
      <c r="A94" s="1093"/>
      <c r="B94" s="1093"/>
      <c r="C94" s="1093"/>
      <c r="D94" s="1093"/>
      <c r="E94" s="1093"/>
      <c r="F94" s="1093"/>
      <c r="G94" s="1093"/>
      <c r="H94" s="1093"/>
      <c r="I94" s="1093"/>
      <c r="J94" s="1094"/>
      <c r="K94" s="1094"/>
      <c r="L94" s="1094"/>
      <c r="M94" s="1094"/>
      <c r="N94" s="1094"/>
      <c r="O94" s="1093"/>
      <c r="P94" s="1093"/>
    </row>
    <row r="95" spans="1:16">
      <c r="A95" s="1093"/>
      <c r="B95" s="1093"/>
      <c r="C95" s="1093"/>
      <c r="D95" s="1093"/>
      <c r="E95" s="1093"/>
      <c r="F95" s="1093"/>
      <c r="G95" s="1093"/>
      <c r="H95" s="1093"/>
      <c r="I95" s="1093"/>
      <c r="J95" s="1094"/>
      <c r="K95" s="1094"/>
      <c r="L95" s="1094"/>
      <c r="M95" s="1094"/>
      <c r="N95" s="1094"/>
      <c r="O95" s="1093"/>
      <c r="P95" s="1093"/>
    </row>
    <row r="96" spans="1:16">
      <c r="A96" s="1093"/>
      <c r="B96" s="1093"/>
      <c r="C96" s="1093"/>
      <c r="D96" s="1093"/>
      <c r="E96" s="1093"/>
      <c r="F96" s="1093"/>
      <c r="G96" s="1093"/>
      <c r="H96" s="1093"/>
      <c r="I96" s="1093"/>
      <c r="J96" s="1094"/>
      <c r="K96" s="1094"/>
      <c r="L96" s="1094"/>
      <c r="M96" s="1094"/>
      <c r="N96" s="1094"/>
      <c r="O96" s="1093"/>
      <c r="P96" s="1093"/>
    </row>
    <row r="97" spans="1:16">
      <c r="A97" s="1093"/>
      <c r="B97" s="1093"/>
      <c r="C97" s="1093"/>
      <c r="D97" s="1093"/>
      <c r="E97" s="1093"/>
      <c r="F97" s="1093"/>
      <c r="G97" s="1093"/>
      <c r="H97" s="1093"/>
      <c r="I97" s="1093"/>
      <c r="J97" s="1094"/>
      <c r="K97" s="1094"/>
      <c r="L97" s="1094"/>
      <c r="M97" s="1094"/>
      <c r="N97" s="1094"/>
      <c r="O97" s="1093"/>
      <c r="P97" s="1093"/>
    </row>
    <row r="98" spans="1:16">
      <c r="A98" s="1093"/>
      <c r="B98" s="1093"/>
      <c r="C98" s="1093"/>
      <c r="D98" s="1093"/>
      <c r="E98" s="1093"/>
      <c r="F98" s="1093"/>
      <c r="G98" s="1093"/>
      <c r="H98" s="1093"/>
      <c r="I98" s="1093"/>
      <c r="J98" s="1094"/>
      <c r="K98" s="1094"/>
      <c r="L98" s="1094"/>
      <c r="M98" s="1094"/>
      <c r="N98" s="1094"/>
      <c r="O98" s="1093"/>
      <c r="P98" s="1093"/>
    </row>
    <row r="99" spans="1:16">
      <c r="A99" s="1093"/>
      <c r="B99" s="1093"/>
      <c r="C99" s="1093"/>
      <c r="D99" s="1093"/>
      <c r="E99" s="1093"/>
      <c r="F99" s="1093"/>
      <c r="G99" s="1093"/>
      <c r="H99" s="1093"/>
      <c r="I99" s="1093"/>
      <c r="J99" s="1094"/>
      <c r="K99" s="1094"/>
      <c r="L99" s="1094"/>
      <c r="M99" s="1094"/>
      <c r="N99" s="1094"/>
      <c r="O99" s="1093"/>
      <c r="P99" s="1093"/>
    </row>
    <row r="100" spans="1:16">
      <c r="A100" s="1093"/>
      <c r="B100" s="1093"/>
      <c r="C100" s="1093"/>
      <c r="D100" s="1093"/>
      <c r="E100" s="1093"/>
      <c r="F100" s="1093"/>
      <c r="G100" s="1093"/>
      <c r="H100" s="1093"/>
      <c r="I100" s="1093"/>
      <c r="J100" s="1094"/>
      <c r="K100" s="1094"/>
      <c r="L100" s="1094"/>
      <c r="M100" s="1094"/>
      <c r="N100" s="1094"/>
      <c r="O100" s="1093"/>
      <c r="P100" s="1093"/>
    </row>
    <row r="101" spans="1:16">
      <c r="A101" s="1093"/>
      <c r="B101" s="1093"/>
      <c r="C101" s="1093"/>
      <c r="D101" s="1093"/>
      <c r="E101" s="1093"/>
      <c r="F101" s="1093"/>
      <c r="G101" s="1093"/>
      <c r="H101" s="1093"/>
      <c r="I101" s="1093"/>
      <c r="J101" s="1094"/>
      <c r="K101" s="1094"/>
      <c r="L101" s="1094"/>
      <c r="M101" s="1094"/>
      <c r="N101" s="1094"/>
      <c r="O101" s="1093"/>
      <c r="P101" s="1093"/>
    </row>
    <row r="102" spans="1:16">
      <c r="A102" s="1093"/>
      <c r="B102" s="1093"/>
      <c r="C102" s="1093"/>
      <c r="D102" s="1093"/>
      <c r="E102" s="1093"/>
      <c r="F102" s="1093"/>
      <c r="G102" s="1093"/>
      <c r="H102" s="1093"/>
      <c r="I102" s="1093"/>
      <c r="J102" s="1094"/>
      <c r="K102" s="1094"/>
      <c r="L102" s="1094"/>
      <c r="M102" s="1094"/>
      <c r="N102" s="1094"/>
      <c r="O102" s="1093"/>
      <c r="P102" s="1093"/>
    </row>
    <row r="103" spans="1:16">
      <c r="A103" s="1093"/>
      <c r="B103" s="1093"/>
      <c r="C103" s="1093"/>
      <c r="D103" s="1093"/>
      <c r="E103" s="1093"/>
      <c r="F103" s="1093"/>
      <c r="G103" s="1093"/>
      <c r="H103" s="1093"/>
      <c r="I103" s="1093"/>
      <c r="J103" s="1094"/>
      <c r="K103" s="1094"/>
      <c r="L103" s="1094"/>
      <c r="M103" s="1094"/>
      <c r="N103" s="1094"/>
      <c r="O103" s="1093"/>
      <c r="P103" s="1093"/>
    </row>
    <row r="104" spans="1:16">
      <c r="A104" s="1093"/>
      <c r="B104" s="1093"/>
      <c r="C104" s="1093"/>
      <c r="D104" s="1093"/>
      <c r="E104" s="1093"/>
      <c r="F104" s="1093"/>
      <c r="G104" s="1093"/>
      <c r="H104" s="1093"/>
      <c r="I104" s="1093"/>
      <c r="J104" s="1094"/>
      <c r="K104" s="1094"/>
      <c r="L104" s="1094"/>
      <c r="M104" s="1094"/>
      <c r="N104" s="1094"/>
      <c r="O104" s="1093"/>
      <c r="P104" s="1093"/>
    </row>
    <row r="105" spans="1:16">
      <c r="A105" s="1093"/>
      <c r="B105" s="1093"/>
      <c r="C105" s="1093"/>
      <c r="D105" s="1093"/>
      <c r="E105" s="1093"/>
      <c r="F105" s="1093"/>
      <c r="G105" s="1093"/>
      <c r="H105" s="1093"/>
      <c r="I105" s="1093"/>
      <c r="J105" s="1094"/>
      <c r="K105" s="1094"/>
      <c r="L105" s="1094"/>
      <c r="M105" s="1094"/>
      <c r="N105" s="1094"/>
      <c r="O105" s="1093"/>
      <c r="P105" s="1093"/>
    </row>
    <row r="106" spans="1:16">
      <c r="A106" s="1093"/>
      <c r="B106" s="1093"/>
      <c r="C106" s="1093"/>
      <c r="D106" s="1093"/>
      <c r="E106" s="1093"/>
      <c r="F106" s="1093"/>
      <c r="G106" s="1093"/>
      <c r="H106" s="1093"/>
      <c r="I106" s="1093"/>
      <c r="J106" s="1094"/>
      <c r="K106" s="1094"/>
      <c r="L106" s="1094"/>
      <c r="M106" s="1094"/>
      <c r="N106" s="1094"/>
      <c r="O106" s="1093"/>
      <c r="P106" s="1093"/>
    </row>
    <row r="107" spans="1:16">
      <c r="A107" s="1093"/>
      <c r="B107" s="1093"/>
      <c r="C107" s="1093"/>
      <c r="D107" s="1093"/>
      <c r="E107" s="1093"/>
      <c r="F107" s="1093"/>
      <c r="G107" s="1093"/>
      <c r="H107" s="1093"/>
      <c r="I107" s="1093"/>
      <c r="J107" s="1094"/>
      <c r="K107" s="1094"/>
      <c r="L107" s="1094"/>
      <c r="M107" s="1094"/>
      <c r="N107" s="1094"/>
      <c r="O107" s="1093"/>
      <c r="P107" s="1093"/>
    </row>
    <row r="108" spans="1:16">
      <c r="A108" s="1093"/>
      <c r="B108" s="1093"/>
      <c r="C108" s="1093"/>
      <c r="D108" s="1093"/>
      <c r="E108" s="1093"/>
      <c r="F108" s="1093"/>
      <c r="G108" s="1093"/>
      <c r="H108" s="1093"/>
      <c r="I108" s="1093"/>
      <c r="J108" s="1094"/>
      <c r="K108" s="1094"/>
      <c r="L108" s="1094"/>
      <c r="M108" s="1094"/>
      <c r="N108" s="1094"/>
      <c r="O108" s="1093"/>
      <c r="P108" s="1093"/>
    </row>
    <row r="109" spans="1:16">
      <c r="A109" s="1093"/>
      <c r="B109" s="1093"/>
      <c r="C109" s="1093"/>
      <c r="D109" s="1093"/>
      <c r="E109" s="1093"/>
      <c r="F109" s="1093"/>
      <c r="G109" s="1093"/>
      <c r="H109" s="1093"/>
      <c r="I109" s="1093"/>
      <c r="J109" s="1094"/>
      <c r="K109" s="1094"/>
      <c r="L109" s="1094"/>
      <c r="M109" s="1094"/>
      <c r="N109" s="1094"/>
      <c r="O109" s="1093"/>
      <c r="P109" s="1093"/>
    </row>
    <row r="110" spans="1:16">
      <c r="A110" s="1093"/>
      <c r="B110" s="1093"/>
      <c r="C110" s="1093"/>
      <c r="D110" s="1093"/>
      <c r="E110" s="1093"/>
      <c r="F110" s="1093"/>
      <c r="G110" s="1093"/>
      <c r="H110" s="1093"/>
      <c r="I110" s="1093"/>
      <c r="J110" s="1094"/>
      <c r="K110" s="1094"/>
      <c r="L110" s="1094"/>
      <c r="M110" s="1094"/>
      <c r="N110" s="1094"/>
      <c r="O110" s="1093"/>
      <c r="P110" s="1093"/>
    </row>
    <row r="111" spans="1:16">
      <c r="A111" s="1093"/>
      <c r="B111" s="1093"/>
      <c r="C111" s="1093"/>
      <c r="D111" s="1093"/>
      <c r="E111" s="1093"/>
      <c r="F111" s="1093"/>
      <c r="G111" s="1093"/>
      <c r="H111" s="1093"/>
      <c r="I111" s="1093"/>
      <c r="J111" s="1094"/>
      <c r="K111" s="1094"/>
      <c r="L111" s="1094"/>
      <c r="M111" s="1094"/>
      <c r="N111" s="1094"/>
      <c r="O111" s="1093"/>
      <c r="P111" s="1093"/>
    </row>
    <row r="112" spans="1:16">
      <c r="A112" s="1093"/>
      <c r="B112" s="1093"/>
      <c r="C112" s="1093"/>
      <c r="D112" s="1093"/>
      <c r="E112" s="1093"/>
      <c r="F112" s="1093"/>
      <c r="G112" s="1093"/>
      <c r="H112" s="1093"/>
      <c r="I112" s="1093"/>
      <c r="J112" s="1094"/>
      <c r="K112" s="1094"/>
      <c r="L112" s="1094"/>
      <c r="M112" s="1094"/>
      <c r="N112" s="1094"/>
      <c r="O112" s="1093"/>
      <c r="P112" s="1093"/>
    </row>
    <row r="113" spans="1:16">
      <c r="A113" s="1093"/>
      <c r="B113" s="1093"/>
      <c r="C113" s="1093"/>
      <c r="D113" s="1093"/>
      <c r="E113" s="1093"/>
      <c r="F113" s="1093"/>
      <c r="G113" s="1093"/>
      <c r="H113" s="1093"/>
      <c r="I113" s="1093"/>
      <c r="J113" s="1094"/>
      <c r="K113" s="1094"/>
      <c r="L113" s="1094"/>
      <c r="M113" s="1094"/>
      <c r="N113" s="1094"/>
      <c r="O113" s="1093"/>
      <c r="P113" s="1093"/>
    </row>
    <row r="114" spans="1:16">
      <c r="A114" s="1093"/>
      <c r="B114" s="1093"/>
      <c r="C114" s="1093"/>
      <c r="D114" s="1093"/>
      <c r="E114" s="1093"/>
      <c r="F114" s="1093"/>
      <c r="G114" s="1093"/>
      <c r="H114" s="1093"/>
      <c r="I114" s="1093"/>
      <c r="J114" s="1094"/>
      <c r="K114" s="1094"/>
      <c r="L114" s="1094"/>
      <c r="M114" s="1094"/>
      <c r="N114" s="1094"/>
      <c r="O114" s="1093"/>
      <c r="P114" s="1093"/>
    </row>
    <row r="115" spans="1:16">
      <c r="A115" s="1093"/>
      <c r="B115" s="1093"/>
      <c r="C115" s="1093"/>
      <c r="D115" s="1093"/>
      <c r="E115" s="1093"/>
      <c r="F115" s="1093"/>
      <c r="G115" s="1093"/>
      <c r="H115" s="1093"/>
      <c r="I115" s="1093"/>
      <c r="J115" s="1094"/>
      <c r="K115" s="1094"/>
      <c r="L115" s="1094"/>
      <c r="M115" s="1094"/>
      <c r="N115" s="1094"/>
      <c r="O115" s="1093"/>
      <c r="P115" s="1093"/>
    </row>
    <row r="116" spans="1:16">
      <c r="A116" s="1093"/>
      <c r="B116" s="1093"/>
      <c r="C116" s="1093"/>
      <c r="D116" s="1093"/>
      <c r="E116" s="1093"/>
      <c r="F116" s="1093"/>
      <c r="G116" s="1093"/>
      <c r="H116" s="1093"/>
      <c r="I116" s="1093"/>
      <c r="J116" s="1094"/>
      <c r="K116" s="1094"/>
      <c r="L116" s="1094"/>
      <c r="M116" s="1094"/>
      <c r="N116" s="1094"/>
      <c r="O116" s="1093"/>
      <c r="P116" s="1093"/>
    </row>
    <row r="117" spans="1:16">
      <c r="A117" s="1093"/>
      <c r="B117" s="1093"/>
      <c r="C117" s="1093"/>
      <c r="D117" s="1093"/>
      <c r="E117" s="1093"/>
      <c r="F117" s="1093"/>
      <c r="G117" s="1093"/>
      <c r="H117" s="1093"/>
      <c r="I117" s="1093"/>
      <c r="J117" s="1094"/>
      <c r="K117" s="1094"/>
      <c r="L117" s="1094"/>
      <c r="M117" s="1094"/>
      <c r="N117" s="1094"/>
      <c r="O117" s="1093"/>
      <c r="P117" s="1093"/>
    </row>
    <row r="118" spans="1:16">
      <c r="A118" s="1093"/>
      <c r="B118" s="1093"/>
      <c r="C118" s="1093"/>
      <c r="D118" s="1093"/>
      <c r="E118" s="1093"/>
      <c r="F118" s="1093"/>
      <c r="G118" s="1093"/>
      <c r="H118" s="1093"/>
      <c r="I118" s="1093"/>
      <c r="J118" s="1094"/>
      <c r="K118" s="1094"/>
      <c r="L118" s="1094"/>
      <c r="M118" s="1094"/>
      <c r="N118" s="1094"/>
      <c r="O118" s="1093"/>
      <c r="P118" s="1093"/>
    </row>
    <row r="119" spans="1:16">
      <c r="A119" s="1093"/>
      <c r="B119" s="1093"/>
      <c r="C119" s="1093"/>
      <c r="D119" s="1093"/>
      <c r="E119" s="1093"/>
      <c r="F119" s="1093"/>
      <c r="G119" s="1093"/>
      <c r="H119" s="1093"/>
      <c r="I119" s="1093"/>
      <c r="J119" s="1094"/>
      <c r="K119" s="1094"/>
      <c r="L119" s="1094"/>
      <c r="M119" s="1094"/>
      <c r="N119" s="1094"/>
      <c r="O119" s="1093"/>
      <c r="P119" s="1093"/>
    </row>
    <row r="120" spans="1:16">
      <c r="A120" s="1093"/>
      <c r="B120" s="1093"/>
      <c r="C120" s="1093"/>
      <c r="D120" s="1093"/>
      <c r="E120" s="1093"/>
      <c r="F120" s="1093"/>
      <c r="G120" s="1093"/>
      <c r="H120" s="1093"/>
      <c r="I120" s="1093"/>
      <c r="J120" s="1094"/>
      <c r="K120" s="1094"/>
      <c r="L120" s="1094"/>
      <c r="M120" s="1094"/>
      <c r="N120" s="1094"/>
      <c r="O120" s="1093"/>
      <c r="P120" s="1093"/>
    </row>
    <row r="121" spans="1:16">
      <c r="A121" s="1093"/>
      <c r="B121" s="1093"/>
      <c r="C121" s="1093"/>
      <c r="D121" s="1093"/>
      <c r="E121" s="1093"/>
      <c r="F121" s="1093"/>
      <c r="G121" s="1093"/>
      <c r="H121" s="1093"/>
      <c r="I121" s="1093"/>
      <c r="J121" s="1094"/>
      <c r="K121" s="1094"/>
      <c r="L121" s="1094"/>
      <c r="M121" s="1094"/>
      <c r="N121" s="1094"/>
      <c r="O121" s="1093"/>
      <c r="P121" s="1093"/>
    </row>
    <row r="122" spans="1:16">
      <c r="A122" s="1093"/>
      <c r="B122" s="1093"/>
      <c r="C122" s="1093"/>
      <c r="D122" s="1093"/>
      <c r="E122" s="1093"/>
      <c r="F122" s="1093"/>
      <c r="G122" s="1093"/>
      <c r="H122" s="1093"/>
      <c r="I122" s="1093"/>
      <c r="J122" s="1094"/>
      <c r="K122" s="1094"/>
      <c r="L122" s="1094"/>
      <c r="M122" s="1094"/>
      <c r="N122" s="1094"/>
      <c r="O122" s="1093"/>
      <c r="P122" s="1093"/>
    </row>
    <row r="123" spans="1:16">
      <c r="A123" s="1093"/>
      <c r="B123" s="1093"/>
      <c r="C123" s="1093"/>
      <c r="D123" s="1093"/>
      <c r="E123" s="1093"/>
      <c r="F123" s="1093"/>
      <c r="G123" s="1093"/>
      <c r="H123" s="1093"/>
      <c r="I123" s="1093"/>
      <c r="J123" s="1094"/>
      <c r="K123" s="1094"/>
      <c r="L123" s="1094"/>
      <c r="M123" s="1094"/>
      <c r="N123" s="1094"/>
      <c r="O123" s="1093"/>
      <c r="P123" s="1093"/>
    </row>
    <row r="124" spans="1:16">
      <c r="A124" s="1093"/>
      <c r="B124" s="1093"/>
      <c r="C124" s="1093"/>
      <c r="D124" s="1093"/>
      <c r="E124" s="1093"/>
      <c r="F124" s="1093"/>
      <c r="G124" s="1093"/>
      <c r="H124" s="1093"/>
      <c r="I124" s="1093"/>
      <c r="J124" s="1094"/>
      <c r="K124" s="1094"/>
      <c r="L124" s="1094"/>
      <c r="M124" s="1094"/>
      <c r="N124" s="1094"/>
      <c r="O124" s="1093"/>
      <c r="P124" s="1093"/>
    </row>
    <row r="125" spans="1:16">
      <c r="A125" s="1093"/>
      <c r="B125" s="1093"/>
      <c r="C125" s="1093"/>
      <c r="D125" s="1093"/>
      <c r="E125" s="1093"/>
      <c r="F125" s="1093"/>
      <c r="G125" s="1093"/>
      <c r="H125" s="1093"/>
      <c r="I125" s="1093"/>
      <c r="J125" s="1094"/>
      <c r="K125" s="1094"/>
      <c r="L125" s="1094"/>
      <c r="M125" s="1094"/>
      <c r="N125" s="1094"/>
      <c r="O125" s="1093"/>
      <c r="P125" s="1093"/>
    </row>
    <row r="126" spans="1:16">
      <c r="A126" s="1093"/>
      <c r="B126" s="1093"/>
      <c r="C126" s="1093"/>
      <c r="D126" s="1093"/>
      <c r="E126" s="1093"/>
      <c r="F126" s="1093"/>
      <c r="G126" s="1093"/>
      <c r="H126" s="1093"/>
      <c r="I126" s="1093"/>
      <c r="J126" s="1094"/>
      <c r="K126" s="1094"/>
      <c r="L126" s="1094"/>
      <c r="M126" s="1094"/>
      <c r="N126" s="1094"/>
      <c r="O126" s="1093"/>
      <c r="P126" s="1093"/>
    </row>
    <row r="127" spans="1:16">
      <c r="A127" s="1093"/>
      <c r="B127" s="1093"/>
      <c r="C127" s="1093"/>
      <c r="D127" s="1093"/>
      <c r="E127" s="1093"/>
      <c r="F127" s="1093"/>
      <c r="G127" s="1093"/>
      <c r="H127" s="1093"/>
      <c r="I127" s="1093"/>
      <c r="J127" s="1094"/>
      <c r="K127" s="1094"/>
      <c r="L127" s="1094"/>
      <c r="M127" s="1094"/>
      <c r="N127" s="1094"/>
      <c r="O127" s="1093"/>
      <c r="P127" s="1093"/>
    </row>
    <row r="128" spans="1:16">
      <c r="A128" s="1093"/>
      <c r="B128" s="1093"/>
      <c r="C128" s="1093"/>
      <c r="D128" s="1093"/>
      <c r="E128" s="1093"/>
      <c r="F128" s="1093"/>
      <c r="G128" s="1093"/>
      <c r="H128" s="1093"/>
      <c r="I128" s="1093"/>
      <c r="J128" s="1094"/>
      <c r="K128" s="1094"/>
      <c r="L128" s="1094"/>
      <c r="M128" s="1094"/>
      <c r="N128" s="1094"/>
      <c r="O128" s="1093"/>
      <c r="P128" s="1093"/>
    </row>
    <row r="129" spans="1:16">
      <c r="A129" s="1093"/>
      <c r="B129" s="1093"/>
      <c r="C129" s="1093"/>
      <c r="D129" s="1093"/>
      <c r="E129" s="1093"/>
      <c r="F129" s="1093"/>
      <c r="G129" s="1093"/>
      <c r="H129" s="1093"/>
      <c r="I129" s="1093"/>
      <c r="J129" s="1094"/>
      <c r="K129" s="1094"/>
      <c r="L129" s="1094"/>
      <c r="M129" s="1094"/>
      <c r="N129" s="1094"/>
      <c r="O129" s="1093"/>
      <c r="P129" s="1093"/>
    </row>
    <row r="130" spans="1:16">
      <c r="A130" s="1093"/>
      <c r="B130" s="1093"/>
      <c r="C130" s="1093"/>
      <c r="D130" s="1093"/>
      <c r="E130" s="1093"/>
      <c r="F130" s="1093"/>
      <c r="G130" s="1093"/>
      <c r="H130" s="1093"/>
      <c r="I130" s="1093"/>
      <c r="J130" s="1094"/>
      <c r="K130" s="1094"/>
      <c r="L130" s="1094"/>
      <c r="M130" s="1094"/>
      <c r="N130" s="1094"/>
      <c r="O130" s="1093"/>
      <c r="P130" s="1093"/>
    </row>
    <row r="131" spans="1:16">
      <c r="A131" s="1093"/>
      <c r="B131" s="1093"/>
      <c r="C131" s="1093"/>
      <c r="D131" s="1093"/>
      <c r="E131" s="1093"/>
      <c r="F131" s="1093"/>
      <c r="G131" s="1093"/>
      <c r="H131" s="1093"/>
      <c r="I131" s="1093"/>
      <c r="J131" s="1094"/>
      <c r="K131" s="1094"/>
      <c r="L131" s="1094"/>
      <c r="M131" s="1094"/>
      <c r="N131" s="1094"/>
      <c r="O131" s="1093"/>
      <c r="P131" s="1093"/>
    </row>
    <row r="132" spans="1:16">
      <c r="A132" s="1093"/>
      <c r="B132" s="1093"/>
      <c r="C132" s="1093"/>
      <c r="D132" s="1093"/>
      <c r="E132" s="1093"/>
      <c r="F132" s="1093"/>
      <c r="G132" s="1093"/>
      <c r="H132" s="1093"/>
      <c r="I132" s="1093"/>
      <c r="J132" s="1094"/>
      <c r="K132" s="1094"/>
      <c r="L132" s="1094"/>
      <c r="M132" s="1094"/>
      <c r="N132" s="1094"/>
      <c r="O132" s="1093"/>
      <c r="P132" s="1093"/>
    </row>
    <row r="133" spans="1:16">
      <c r="A133" s="1093"/>
      <c r="B133" s="1093"/>
      <c r="C133" s="1093"/>
      <c r="D133" s="1093"/>
      <c r="E133" s="1093"/>
      <c r="F133" s="1093"/>
      <c r="G133" s="1093"/>
      <c r="H133" s="1093"/>
      <c r="I133" s="1093"/>
      <c r="J133" s="1094"/>
      <c r="K133" s="1094"/>
      <c r="L133" s="1094"/>
      <c r="M133" s="1094"/>
      <c r="N133" s="1094"/>
      <c r="O133" s="1093"/>
      <c r="P133" s="1093"/>
    </row>
    <row r="134" spans="1:16">
      <c r="A134" s="1093"/>
      <c r="B134" s="1093"/>
      <c r="C134" s="1093"/>
      <c r="D134" s="1093"/>
      <c r="E134" s="1093"/>
      <c r="F134" s="1093"/>
      <c r="G134" s="1093"/>
      <c r="H134" s="1093"/>
      <c r="I134" s="1093"/>
      <c r="J134" s="1094"/>
      <c r="K134" s="1094"/>
      <c r="L134" s="1094"/>
      <c r="M134" s="1094"/>
      <c r="N134" s="1094"/>
      <c r="O134" s="1093"/>
      <c r="P134" s="1093"/>
    </row>
    <row r="135" spans="1:16">
      <c r="A135" s="1093"/>
      <c r="B135" s="1093"/>
      <c r="C135" s="1093"/>
      <c r="D135" s="1093"/>
      <c r="E135" s="1093"/>
      <c r="F135" s="1093"/>
      <c r="G135" s="1093"/>
      <c r="H135" s="1093"/>
      <c r="I135" s="1093"/>
      <c r="J135" s="1094"/>
      <c r="K135" s="1094"/>
      <c r="L135" s="1094"/>
      <c r="M135" s="1094"/>
      <c r="N135" s="1094"/>
      <c r="O135" s="1093"/>
      <c r="P135" s="1093"/>
    </row>
    <row r="136" spans="1:16">
      <c r="A136" s="1093"/>
      <c r="B136" s="1093"/>
      <c r="C136" s="1093"/>
      <c r="D136" s="1093"/>
      <c r="E136" s="1093"/>
      <c r="F136" s="1093"/>
      <c r="G136" s="1093"/>
      <c r="H136" s="1093"/>
      <c r="I136" s="1093"/>
      <c r="J136" s="1094"/>
      <c r="K136" s="1094"/>
      <c r="L136" s="1094"/>
      <c r="M136" s="1094"/>
      <c r="N136" s="1094"/>
      <c r="O136" s="1093"/>
      <c r="P136" s="1093"/>
    </row>
    <row r="137" spans="1:16">
      <c r="A137" s="1093"/>
      <c r="B137" s="1093"/>
      <c r="C137" s="1093"/>
      <c r="D137" s="1093"/>
      <c r="E137" s="1093"/>
      <c r="F137" s="1093"/>
      <c r="G137" s="1093"/>
      <c r="H137" s="1093"/>
      <c r="I137" s="1093"/>
      <c r="J137" s="1094"/>
      <c r="K137" s="1094"/>
      <c r="L137" s="1094"/>
      <c r="M137" s="1094"/>
      <c r="N137" s="1094"/>
      <c r="O137" s="1093"/>
      <c r="P137" s="1093"/>
    </row>
    <row r="138" spans="1:16">
      <c r="A138" s="1093"/>
      <c r="B138" s="1093"/>
      <c r="C138" s="1093"/>
      <c r="D138" s="1093"/>
      <c r="E138" s="1093"/>
      <c r="F138" s="1093"/>
      <c r="G138" s="1093"/>
      <c r="H138" s="1093"/>
      <c r="I138" s="1093"/>
      <c r="J138" s="1094"/>
      <c r="K138" s="1094"/>
      <c r="L138" s="1094"/>
      <c r="M138" s="1094"/>
      <c r="N138" s="1094"/>
      <c r="O138" s="1093"/>
      <c r="P138" s="1093"/>
    </row>
    <row r="139" spans="1:16">
      <c r="A139" s="1093"/>
      <c r="B139" s="1093"/>
      <c r="C139" s="1093"/>
      <c r="D139" s="1093"/>
      <c r="E139" s="1093"/>
      <c r="F139" s="1093"/>
      <c r="G139" s="1093"/>
      <c r="H139" s="1093"/>
      <c r="I139" s="1093"/>
      <c r="J139" s="1094"/>
      <c r="K139" s="1094"/>
      <c r="L139" s="1094"/>
      <c r="M139" s="1094"/>
      <c r="N139" s="1094"/>
      <c r="O139" s="1093"/>
      <c r="P139" s="1093"/>
    </row>
    <row r="140" spans="1:16">
      <c r="A140" s="1093"/>
      <c r="B140" s="1093"/>
      <c r="C140" s="1093"/>
      <c r="D140" s="1093"/>
      <c r="E140" s="1093"/>
      <c r="F140" s="1093"/>
      <c r="G140" s="1093"/>
      <c r="H140" s="1093"/>
      <c r="I140" s="1093"/>
      <c r="J140" s="1094"/>
      <c r="K140" s="1094"/>
      <c r="L140" s="1094"/>
      <c r="M140" s="1094"/>
      <c r="N140" s="1094"/>
      <c r="O140" s="1093"/>
      <c r="P140" s="1093"/>
    </row>
    <row r="141" spans="1:16">
      <c r="A141" s="1093"/>
      <c r="B141" s="1093"/>
      <c r="C141" s="1093"/>
      <c r="D141" s="1093"/>
      <c r="E141" s="1093"/>
      <c r="F141" s="1093"/>
      <c r="G141" s="1093"/>
      <c r="H141" s="1093"/>
      <c r="I141" s="1093"/>
      <c r="J141" s="1094"/>
      <c r="K141" s="1094"/>
      <c r="L141" s="1094"/>
      <c r="M141" s="1094"/>
      <c r="N141" s="1094"/>
      <c r="O141" s="1093"/>
      <c r="P141" s="1093"/>
    </row>
    <row r="142" spans="1:16">
      <c r="A142" s="1093"/>
      <c r="B142" s="1093"/>
      <c r="C142" s="1093"/>
      <c r="D142" s="1093"/>
      <c r="E142" s="1093"/>
      <c r="F142" s="1093"/>
      <c r="G142" s="1093"/>
      <c r="H142" s="1093"/>
      <c r="I142" s="1093"/>
      <c r="J142" s="1094"/>
      <c r="K142" s="1094"/>
      <c r="L142" s="1094"/>
      <c r="M142" s="1094"/>
      <c r="N142" s="1094"/>
      <c r="O142" s="1093"/>
      <c r="P142" s="1093"/>
    </row>
    <row r="143" spans="1:16">
      <c r="A143" s="1093"/>
      <c r="B143" s="1093"/>
      <c r="C143" s="1093"/>
      <c r="D143" s="1093"/>
      <c r="E143" s="1093"/>
      <c r="F143" s="1093"/>
      <c r="G143" s="1093"/>
      <c r="H143" s="1093"/>
      <c r="I143" s="1093"/>
      <c r="J143" s="1094"/>
      <c r="K143" s="1094"/>
      <c r="L143" s="1094"/>
      <c r="M143" s="1094"/>
      <c r="N143" s="1094"/>
      <c r="O143" s="1093"/>
      <c r="P143" s="1093"/>
    </row>
    <row r="144" spans="1:16">
      <c r="A144" s="1093"/>
      <c r="B144" s="1093"/>
      <c r="C144" s="1093"/>
      <c r="D144" s="1093"/>
      <c r="E144" s="1093"/>
      <c r="F144" s="1093"/>
      <c r="G144" s="1093"/>
      <c r="H144" s="1093"/>
      <c r="I144" s="1093"/>
      <c r="J144" s="1094"/>
      <c r="K144" s="1094"/>
      <c r="L144" s="1094"/>
      <c r="M144" s="1094"/>
      <c r="N144" s="1094"/>
      <c r="O144" s="1093"/>
      <c r="P144" s="1093"/>
    </row>
    <row r="145" spans="1:16">
      <c r="A145" s="1093"/>
      <c r="B145" s="1093"/>
      <c r="C145" s="1093"/>
      <c r="D145" s="1093"/>
      <c r="E145" s="1093"/>
      <c r="F145" s="1093"/>
      <c r="G145" s="1093"/>
      <c r="H145" s="1093"/>
      <c r="I145" s="1093"/>
      <c r="J145" s="1094"/>
      <c r="K145" s="1094"/>
      <c r="L145" s="1094"/>
      <c r="M145" s="1094"/>
      <c r="N145" s="1094"/>
      <c r="O145" s="1093"/>
      <c r="P145" s="1093"/>
    </row>
    <row r="146" spans="1:16">
      <c r="A146" s="1093"/>
      <c r="B146" s="1093"/>
      <c r="C146" s="1093"/>
      <c r="D146" s="1093"/>
      <c r="E146" s="1093"/>
      <c r="F146" s="1093"/>
      <c r="G146" s="1093"/>
      <c r="H146" s="1093"/>
      <c r="I146" s="1093"/>
      <c r="J146" s="1094"/>
      <c r="K146" s="1094"/>
      <c r="L146" s="1094"/>
      <c r="M146" s="1094"/>
      <c r="N146" s="1094"/>
      <c r="O146" s="1093"/>
      <c r="P146" s="1093"/>
    </row>
    <row r="147" spans="1:16">
      <c r="A147" s="1093"/>
      <c r="B147" s="1093"/>
      <c r="C147" s="1093"/>
      <c r="D147" s="1093"/>
      <c r="E147" s="1093"/>
      <c r="F147" s="1093"/>
      <c r="G147" s="1093"/>
      <c r="H147" s="1093"/>
      <c r="I147" s="1093"/>
      <c r="J147" s="1094"/>
      <c r="K147" s="1094"/>
      <c r="L147" s="1094"/>
      <c r="M147" s="1094"/>
      <c r="N147" s="1094"/>
      <c r="O147" s="1093"/>
      <c r="P147" s="1093"/>
    </row>
    <row r="148" spans="1:16">
      <c r="A148" s="1093"/>
      <c r="B148" s="1093"/>
      <c r="C148" s="1093"/>
      <c r="D148" s="1093"/>
      <c r="E148" s="1093"/>
      <c r="F148" s="1093"/>
      <c r="G148" s="1093"/>
      <c r="H148" s="1093"/>
      <c r="I148" s="1093"/>
      <c r="J148" s="1094"/>
      <c r="K148" s="1094"/>
      <c r="L148" s="1094"/>
      <c r="M148" s="1094"/>
      <c r="N148" s="1094"/>
      <c r="O148" s="1093"/>
      <c r="P148" s="1093"/>
    </row>
    <row r="149" spans="1:16">
      <c r="A149" s="1093"/>
      <c r="B149" s="1093"/>
      <c r="C149" s="1093"/>
      <c r="D149" s="1093"/>
      <c r="E149" s="1093"/>
      <c r="F149" s="1093"/>
      <c r="G149" s="1093"/>
      <c r="H149" s="1093"/>
      <c r="I149" s="1093"/>
      <c r="J149" s="1094"/>
      <c r="K149" s="1094"/>
      <c r="L149" s="1094"/>
      <c r="M149" s="1094"/>
      <c r="N149" s="1094"/>
      <c r="O149" s="1093"/>
      <c r="P149" s="1093"/>
    </row>
    <row r="150" spans="1:16">
      <c r="A150" s="1093"/>
      <c r="B150" s="1093"/>
      <c r="C150" s="1093"/>
      <c r="D150" s="1093"/>
      <c r="E150" s="1093"/>
      <c r="F150" s="1093"/>
      <c r="G150" s="1093"/>
      <c r="H150" s="1093"/>
      <c r="I150" s="1093"/>
      <c r="J150" s="1094"/>
      <c r="K150" s="1094"/>
      <c r="L150" s="1094"/>
      <c r="M150" s="1094"/>
      <c r="N150" s="1094"/>
      <c r="O150" s="1093"/>
      <c r="P150" s="1093"/>
    </row>
    <row r="151" spans="1:16">
      <c r="A151" s="1093"/>
      <c r="B151" s="1093"/>
      <c r="C151" s="1093"/>
      <c r="D151" s="1093"/>
      <c r="E151" s="1093"/>
      <c r="F151" s="1093"/>
      <c r="G151" s="1093"/>
      <c r="H151" s="1093"/>
      <c r="I151" s="1093"/>
      <c r="J151" s="1094"/>
      <c r="K151" s="1094"/>
      <c r="L151" s="1094"/>
      <c r="M151" s="1094"/>
      <c r="N151" s="1094"/>
      <c r="O151" s="1093"/>
      <c r="P151" s="1093"/>
    </row>
    <row r="152" spans="1:16">
      <c r="A152" s="1093"/>
      <c r="B152" s="1093"/>
      <c r="C152" s="1093"/>
      <c r="D152" s="1093"/>
      <c r="E152" s="1093"/>
      <c r="F152" s="1093"/>
      <c r="G152" s="1093"/>
      <c r="H152" s="1093"/>
      <c r="I152" s="1093"/>
      <c r="J152" s="1094"/>
      <c r="K152" s="1094"/>
      <c r="L152" s="1094"/>
      <c r="M152" s="1094"/>
      <c r="N152" s="1094"/>
      <c r="O152" s="1093"/>
      <c r="P152" s="1093"/>
    </row>
    <row r="153" spans="1:16">
      <c r="A153" s="1093"/>
      <c r="B153" s="1093"/>
      <c r="C153" s="1093"/>
      <c r="D153" s="1093"/>
      <c r="E153" s="1093"/>
      <c r="F153" s="1093"/>
      <c r="G153" s="1093"/>
      <c r="H153" s="1093"/>
      <c r="I153" s="1093"/>
      <c r="J153" s="1094"/>
      <c r="K153" s="1094"/>
      <c r="L153" s="1094"/>
      <c r="M153" s="1094"/>
      <c r="N153" s="1094"/>
      <c r="O153" s="1093"/>
      <c r="P153" s="1093"/>
    </row>
    <row r="154" spans="1:16">
      <c r="A154" s="1093"/>
      <c r="B154" s="1093"/>
      <c r="C154" s="1093"/>
      <c r="D154" s="1093"/>
      <c r="E154" s="1093"/>
      <c r="F154" s="1093"/>
      <c r="G154" s="1093"/>
      <c r="H154" s="1093"/>
      <c r="I154" s="1093"/>
      <c r="J154" s="1094"/>
      <c r="K154" s="1094"/>
      <c r="L154" s="1094"/>
      <c r="M154" s="1094"/>
      <c r="N154" s="1094"/>
      <c r="O154" s="1093"/>
      <c r="P154" s="1093"/>
    </row>
    <row r="155" spans="1:16">
      <c r="A155" s="1093"/>
      <c r="B155" s="1093"/>
      <c r="C155" s="1093"/>
      <c r="D155" s="1093"/>
      <c r="E155" s="1093"/>
      <c r="F155" s="1093"/>
      <c r="G155" s="1093"/>
      <c r="H155" s="1093"/>
      <c r="I155" s="1093"/>
      <c r="J155" s="1094"/>
      <c r="K155" s="1094"/>
      <c r="L155" s="1094"/>
      <c r="M155" s="1094"/>
      <c r="N155" s="1094"/>
      <c r="O155" s="1093"/>
      <c r="P155" s="1093"/>
    </row>
    <row r="156" spans="1:16">
      <c r="A156" s="1093"/>
      <c r="B156" s="1093"/>
      <c r="C156" s="1093"/>
      <c r="D156" s="1093"/>
      <c r="E156" s="1093"/>
      <c r="F156" s="1093"/>
      <c r="G156" s="1093"/>
      <c r="H156" s="1093"/>
      <c r="I156" s="1093"/>
      <c r="J156" s="1094"/>
      <c r="K156" s="1094"/>
      <c r="L156" s="1094"/>
      <c r="M156" s="1094"/>
      <c r="N156" s="1094"/>
      <c r="O156" s="1093"/>
      <c r="P156" s="1093"/>
    </row>
    <row r="157" spans="1:16">
      <c r="A157" s="1093"/>
      <c r="B157" s="1093"/>
      <c r="C157" s="1093"/>
      <c r="D157" s="1093"/>
      <c r="E157" s="1093"/>
      <c r="F157" s="1093"/>
      <c r="G157" s="1093"/>
      <c r="H157" s="1093"/>
      <c r="I157" s="1093"/>
      <c r="J157" s="1094"/>
      <c r="K157" s="1094"/>
      <c r="L157" s="1094"/>
      <c r="M157" s="1094"/>
      <c r="N157" s="1094"/>
      <c r="O157" s="1093"/>
      <c r="P157" s="1093"/>
    </row>
    <row r="158" spans="1:16">
      <c r="A158" s="1093"/>
      <c r="B158" s="1093"/>
      <c r="C158" s="1093"/>
      <c r="D158" s="1093"/>
      <c r="E158" s="1093"/>
      <c r="F158" s="1093"/>
      <c r="G158" s="1093"/>
      <c r="H158" s="1093"/>
      <c r="I158" s="1093"/>
      <c r="J158" s="1094"/>
      <c r="K158" s="1094"/>
      <c r="L158" s="1094"/>
      <c r="M158" s="1094"/>
      <c r="N158" s="1094"/>
      <c r="O158" s="1093"/>
      <c r="P158" s="1093"/>
    </row>
    <row r="159" spans="1:16">
      <c r="A159" s="1093"/>
      <c r="B159" s="1093"/>
      <c r="C159" s="1093"/>
      <c r="D159" s="1093"/>
      <c r="E159" s="1093"/>
      <c r="F159" s="1093"/>
      <c r="G159" s="1093"/>
      <c r="H159" s="1093"/>
      <c r="I159" s="1093"/>
      <c r="J159" s="1094"/>
      <c r="K159" s="1094"/>
      <c r="L159" s="1094"/>
      <c r="M159" s="1094"/>
      <c r="N159" s="1094"/>
      <c r="O159" s="1093"/>
      <c r="P159" s="1093"/>
    </row>
    <row r="160" spans="1:16">
      <c r="A160" s="1093"/>
      <c r="B160" s="1093"/>
      <c r="C160" s="1093"/>
      <c r="D160" s="1093"/>
      <c r="E160" s="1093"/>
      <c r="F160" s="1093"/>
      <c r="G160" s="1093"/>
      <c r="H160" s="1093"/>
      <c r="I160" s="1093"/>
      <c r="J160" s="1094"/>
      <c r="K160" s="1094"/>
      <c r="L160" s="1094"/>
      <c r="M160" s="1094"/>
      <c r="N160" s="1094"/>
      <c r="O160" s="1093"/>
      <c r="P160" s="1093"/>
    </row>
    <row r="161" spans="1:16">
      <c r="A161" s="1093"/>
      <c r="B161" s="1093"/>
      <c r="C161" s="1093"/>
      <c r="D161" s="1093"/>
      <c r="E161" s="1093"/>
      <c r="F161" s="1093"/>
      <c r="G161" s="1093"/>
      <c r="H161" s="1093"/>
      <c r="I161" s="1093"/>
      <c r="J161" s="1094"/>
      <c r="K161" s="1094"/>
      <c r="L161" s="1094"/>
      <c r="M161" s="1094"/>
      <c r="N161" s="1094"/>
      <c r="O161" s="1093"/>
      <c r="P161" s="1093"/>
    </row>
    <row r="162" spans="1:16">
      <c r="A162" s="1093"/>
      <c r="B162" s="1093"/>
      <c r="C162" s="1093"/>
      <c r="D162" s="1093"/>
      <c r="E162" s="1093"/>
      <c r="F162" s="1093"/>
      <c r="G162" s="1093"/>
      <c r="H162" s="1093"/>
      <c r="I162" s="1093"/>
      <c r="J162" s="1094"/>
      <c r="K162" s="1094"/>
      <c r="L162" s="1094"/>
      <c r="M162" s="1094"/>
      <c r="N162" s="1094"/>
      <c r="O162" s="1093"/>
      <c r="P162" s="1093"/>
    </row>
    <row r="163" spans="1:16">
      <c r="A163" s="1093"/>
      <c r="B163" s="1093"/>
      <c r="C163" s="1093"/>
      <c r="D163" s="1093"/>
      <c r="E163" s="1093"/>
      <c r="F163" s="1093"/>
      <c r="G163" s="1093"/>
      <c r="H163" s="1093"/>
      <c r="I163" s="1093"/>
      <c r="J163" s="1094"/>
      <c r="K163" s="1094"/>
      <c r="L163" s="1094"/>
      <c r="M163" s="1094"/>
      <c r="N163" s="1094"/>
      <c r="O163" s="1093"/>
      <c r="P163" s="1093"/>
    </row>
    <row r="164" spans="1:16">
      <c r="A164" s="1093"/>
      <c r="B164" s="1093"/>
      <c r="C164" s="1093"/>
      <c r="D164" s="1093"/>
      <c r="E164" s="1093"/>
      <c r="F164" s="1093"/>
      <c r="G164" s="1093"/>
      <c r="H164" s="1093"/>
      <c r="I164" s="1093"/>
      <c r="J164" s="1094"/>
      <c r="K164" s="1094"/>
      <c r="L164" s="1094"/>
      <c r="M164" s="1094"/>
      <c r="N164" s="1094"/>
      <c r="O164" s="1093"/>
      <c r="P164" s="1093"/>
    </row>
    <row r="165" spans="1:16">
      <c r="A165" s="1093"/>
      <c r="B165" s="1093"/>
      <c r="C165" s="1093"/>
      <c r="D165" s="1093"/>
      <c r="E165" s="1093"/>
      <c r="F165" s="1093"/>
      <c r="G165" s="1093"/>
      <c r="H165" s="1093"/>
      <c r="I165" s="1093"/>
      <c r="J165" s="1094"/>
      <c r="K165" s="1094"/>
      <c r="L165" s="1094"/>
      <c r="M165" s="1094"/>
      <c r="N165" s="1094"/>
      <c r="O165" s="1093"/>
      <c r="P165" s="1093"/>
    </row>
    <row r="166" spans="1:16">
      <c r="A166" s="1093"/>
      <c r="B166" s="1093"/>
      <c r="C166" s="1093"/>
      <c r="D166" s="1093"/>
      <c r="E166" s="1093"/>
      <c r="F166" s="1093"/>
      <c r="G166" s="1093"/>
      <c r="H166" s="1093"/>
      <c r="I166" s="1093"/>
      <c r="J166" s="1094"/>
      <c r="K166" s="1094"/>
      <c r="L166" s="1094"/>
      <c r="M166" s="1094"/>
      <c r="N166" s="1094"/>
      <c r="O166" s="1093"/>
      <c r="P166" s="1093"/>
    </row>
    <row r="167" spans="1:16">
      <c r="A167" s="1093"/>
      <c r="B167" s="1093"/>
      <c r="C167" s="1093"/>
      <c r="D167" s="1093"/>
      <c r="E167" s="1093"/>
      <c r="F167" s="1093"/>
      <c r="G167" s="1093"/>
      <c r="H167" s="1093"/>
      <c r="I167" s="1093"/>
      <c r="J167" s="1094"/>
      <c r="K167" s="1094"/>
      <c r="L167" s="1094"/>
      <c r="M167" s="1094"/>
      <c r="N167" s="1094"/>
      <c r="O167" s="1093"/>
      <c r="P167" s="1093"/>
    </row>
    <row r="168" spans="1:16">
      <c r="A168" s="1093"/>
      <c r="B168" s="1093"/>
      <c r="C168" s="1093"/>
      <c r="D168" s="1093"/>
      <c r="E168" s="1093"/>
      <c r="F168" s="1093"/>
      <c r="G168" s="1093"/>
      <c r="H168" s="1093"/>
      <c r="I168" s="1093"/>
      <c r="J168" s="1094"/>
      <c r="K168" s="1094"/>
      <c r="L168" s="1094"/>
      <c r="M168" s="1094"/>
      <c r="N168" s="1094"/>
      <c r="O168" s="1093"/>
      <c r="P168" s="1093"/>
    </row>
    <row r="169" spans="1:16">
      <c r="A169" s="1093"/>
      <c r="B169" s="1093"/>
      <c r="C169" s="1093"/>
      <c r="D169" s="1093"/>
      <c r="E169" s="1093"/>
      <c r="F169" s="1093"/>
      <c r="G169" s="1093"/>
      <c r="H169" s="1093"/>
      <c r="I169" s="1093"/>
      <c r="J169" s="1094"/>
      <c r="K169" s="1094"/>
      <c r="L169" s="1094"/>
      <c r="M169" s="1094"/>
      <c r="N169" s="1094"/>
      <c r="O169" s="1093"/>
      <c r="P169" s="1093"/>
    </row>
    <row r="170" spans="1:16">
      <c r="A170" s="1093"/>
      <c r="B170" s="1093"/>
      <c r="C170" s="1093"/>
      <c r="D170" s="1093"/>
      <c r="E170" s="1093"/>
      <c r="F170" s="1093"/>
      <c r="G170" s="1093"/>
      <c r="H170" s="1093"/>
      <c r="I170" s="1093"/>
      <c r="J170" s="1094"/>
      <c r="K170" s="1094"/>
      <c r="L170" s="1094"/>
      <c r="M170" s="1094"/>
      <c r="N170" s="1094"/>
      <c r="O170" s="1093"/>
      <c r="P170" s="1093"/>
    </row>
    <row r="171" spans="1:16">
      <c r="A171" s="1093"/>
      <c r="B171" s="1093"/>
      <c r="C171" s="1093"/>
      <c r="D171" s="1093"/>
      <c r="E171" s="1093"/>
      <c r="F171" s="1093"/>
      <c r="G171" s="1093"/>
      <c r="H171" s="1093"/>
      <c r="I171" s="1093"/>
      <c r="J171" s="1094"/>
      <c r="K171" s="1094"/>
      <c r="L171" s="1094"/>
      <c r="M171" s="1094"/>
      <c r="N171" s="1094"/>
      <c r="O171" s="1093"/>
      <c r="P171" s="1093"/>
    </row>
    <row r="172" spans="1:16">
      <c r="A172" s="1093"/>
      <c r="B172" s="1093"/>
      <c r="C172" s="1093"/>
      <c r="D172" s="1093"/>
      <c r="E172" s="1093"/>
      <c r="F172" s="1093"/>
      <c r="G172" s="1093"/>
      <c r="H172" s="1093"/>
      <c r="I172" s="1093"/>
      <c r="J172" s="1094"/>
      <c r="K172" s="1094"/>
      <c r="L172" s="1094"/>
      <c r="M172" s="1094"/>
      <c r="N172" s="1094"/>
      <c r="O172" s="1093"/>
      <c r="P172" s="1093"/>
    </row>
    <row r="173" spans="1:16">
      <c r="A173" s="1093"/>
      <c r="B173" s="1093"/>
      <c r="C173" s="1093"/>
      <c r="D173" s="1093"/>
      <c r="E173" s="1093"/>
      <c r="F173" s="1093"/>
      <c r="G173" s="1093"/>
      <c r="H173" s="1093"/>
      <c r="I173" s="1093"/>
      <c r="J173" s="1094"/>
      <c r="K173" s="1094"/>
      <c r="L173" s="1094"/>
      <c r="M173" s="1094"/>
      <c r="N173" s="1094"/>
      <c r="O173" s="1093"/>
      <c r="P173" s="1093"/>
    </row>
    <row r="174" spans="1:16">
      <c r="A174" s="1093"/>
      <c r="B174" s="1093"/>
      <c r="C174" s="1093"/>
      <c r="D174" s="1093"/>
      <c r="E174" s="1093"/>
      <c r="F174" s="1093"/>
      <c r="G174" s="1093"/>
      <c r="H174" s="1093"/>
      <c r="I174" s="1093"/>
      <c r="J174" s="1094"/>
      <c r="K174" s="1094"/>
      <c r="L174" s="1094"/>
      <c r="M174" s="1094"/>
      <c r="N174" s="1094"/>
      <c r="O174" s="1093"/>
      <c r="P174" s="1093"/>
    </row>
    <row r="175" spans="1:16">
      <c r="A175" s="1093"/>
      <c r="B175" s="1093"/>
      <c r="C175" s="1093"/>
      <c r="D175" s="1093"/>
      <c r="E175" s="1093"/>
      <c r="F175" s="1093"/>
      <c r="G175" s="1093"/>
      <c r="H175" s="1093"/>
      <c r="I175" s="1093"/>
      <c r="J175" s="1094"/>
      <c r="K175" s="1094"/>
      <c r="L175" s="1094"/>
      <c r="M175" s="1094"/>
      <c r="N175" s="1094"/>
      <c r="O175" s="1093"/>
      <c r="P175" s="1093"/>
    </row>
    <row r="176" spans="1:16">
      <c r="A176" s="1093"/>
      <c r="B176" s="1093"/>
      <c r="C176" s="1093"/>
      <c r="D176" s="1093"/>
      <c r="E176" s="1093"/>
      <c r="F176" s="1093"/>
      <c r="G176" s="1093"/>
      <c r="H176" s="1093"/>
      <c r="I176" s="1093"/>
      <c r="J176" s="1094"/>
      <c r="K176" s="1094"/>
      <c r="L176" s="1094"/>
      <c r="M176" s="1094"/>
      <c r="N176" s="1094"/>
      <c r="O176" s="1093"/>
      <c r="P176" s="1093"/>
    </row>
    <row r="177" spans="1:16">
      <c r="A177" s="1093"/>
      <c r="B177" s="1093"/>
      <c r="C177" s="1093"/>
      <c r="D177" s="1093"/>
      <c r="E177" s="1093"/>
      <c r="F177" s="1093"/>
      <c r="G177" s="1093"/>
      <c r="H177" s="1093"/>
      <c r="I177" s="1093"/>
      <c r="J177" s="1094"/>
      <c r="K177" s="1094"/>
      <c r="L177" s="1094"/>
      <c r="M177" s="1094"/>
      <c r="N177" s="1094"/>
      <c r="O177" s="1093"/>
      <c r="P177" s="1093"/>
    </row>
    <row r="178" spans="1:16">
      <c r="A178" s="1093"/>
      <c r="B178" s="1093"/>
      <c r="C178" s="1093"/>
      <c r="D178" s="1093"/>
      <c r="E178" s="1093"/>
      <c r="F178" s="1093"/>
      <c r="G178" s="1093"/>
      <c r="H178" s="1093"/>
      <c r="I178" s="1093"/>
      <c r="J178" s="1094"/>
      <c r="K178" s="1094"/>
      <c r="L178" s="1094"/>
      <c r="M178" s="1094"/>
      <c r="N178" s="1094"/>
      <c r="O178" s="1093"/>
      <c r="P178" s="1093"/>
    </row>
    <row r="179" spans="1:16">
      <c r="A179" s="1093"/>
      <c r="B179" s="1093"/>
      <c r="C179" s="1093"/>
      <c r="D179" s="1093"/>
      <c r="E179" s="1093"/>
      <c r="F179" s="1093"/>
      <c r="G179" s="1093"/>
      <c r="H179" s="1093"/>
      <c r="I179" s="1093"/>
      <c r="J179" s="1094"/>
      <c r="K179" s="1094"/>
      <c r="L179" s="1094"/>
      <c r="M179" s="1094"/>
      <c r="N179" s="1094"/>
      <c r="O179" s="1093"/>
      <c r="P179" s="1093"/>
    </row>
    <row r="180" spans="1:16">
      <c r="A180" s="1093"/>
      <c r="B180" s="1093"/>
      <c r="C180" s="1093"/>
      <c r="D180" s="1093"/>
      <c r="E180" s="1093"/>
      <c r="F180" s="1093"/>
      <c r="G180" s="1093"/>
      <c r="H180" s="1093"/>
      <c r="I180" s="1093"/>
      <c r="J180" s="1094"/>
      <c r="K180" s="1094"/>
      <c r="L180" s="1094"/>
      <c r="M180" s="1094"/>
      <c r="N180" s="1094"/>
      <c r="O180" s="1093"/>
      <c r="P180" s="1093"/>
    </row>
    <row r="181" spans="1:16">
      <c r="A181" s="1093"/>
      <c r="B181" s="1093"/>
      <c r="C181" s="1093"/>
      <c r="D181" s="1093"/>
      <c r="E181" s="1093"/>
      <c r="F181" s="1093"/>
      <c r="G181" s="1093"/>
      <c r="H181" s="1093"/>
      <c r="I181" s="1093"/>
      <c r="J181" s="1094"/>
      <c r="K181" s="1094"/>
      <c r="L181" s="1094"/>
      <c r="M181" s="1094"/>
      <c r="N181" s="1094"/>
      <c r="O181" s="1093"/>
      <c r="P181" s="1093"/>
    </row>
    <row r="182" spans="1:16">
      <c r="A182" s="1093"/>
      <c r="B182" s="1093"/>
      <c r="C182" s="1093"/>
      <c r="D182" s="1093"/>
      <c r="E182" s="1093"/>
      <c r="F182" s="1093"/>
      <c r="G182" s="1093"/>
      <c r="H182" s="1093"/>
      <c r="I182" s="1093"/>
      <c r="J182" s="1094"/>
      <c r="K182" s="1094"/>
      <c r="L182" s="1094"/>
      <c r="M182" s="1094"/>
      <c r="N182" s="1094"/>
      <c r="O182" s="1093"/>
      <c r="P182" s="1093"/>
    </row>
    <row r="183" spans="1:16">
      <c r="A183" s="1093"/>
      <c r="B183" s="1093"/>
      <c r="C183" s="1093"/>
      <c r="D183" s="1093"/>
      <c r="E183" s="1093"/>
      <c r="F183" s="1093"/>
      <c r="G183" s="1093"/>
      <c r="H183" s="1093"/>
      <c r="I183" s="1093"/>
      <c r="J183" s="1094"/>
      <c r="K183" s="1094"/>
      <c r="L183" s="1094"/>
      <c r="M183" s="1094"/>
      <c r="N183" s="1094"/>
      <c r="O183" s="1093"/>
      <c r="P183" s="1093"/>
    </row>
    <row r="184" spans="1:16">
      <c r="A184" s="1093"/>
      <c r="B184" s="1093"/>
      <c r="C184" s="1093"/>
      <c r="D184" s="1093"/>
      <c r="E184" s="1093"/>
      <c r="F184" s="1093"/>
      <c r="G184" s="1093"/>
      <c r="H184" s="1093"/>
      <c r="I184" s="1093"/>
      <c r="J184" s="1094"/>
      <c r="K184" s="1094"/>
      <c r="L184" s="1094"/>
      <c r="M184" s="1094"/>
      <c r="N184" s="1094"/>
      <c r="O184" s="1093"/>
      <c r="P184" s="1093"/>
    </row>
    <row r="185" spans="1:16">
      <c r="A185" s="1093"/>
      <c r="B185" s="1093"/>
      <c r="C185" s="1093"/>
      <c r="D185" s="1093"/>
      <c r="E185" s="1093"/>
      <c r="F185" s="1093"/>
      <c r="G185" s="1093"/>
      <c r="H185" s="1093"/>
      <c r="I185" s="1093"/>
      <c r="J185" s="1094"/>
      <c r="K185" s="1094"/>
      <c r="L185" s="1094"/>
      <c r="M185" s="1094"/>
      <c r="N185" s="1094"/>
      <c r="O185" s="1093"/>
      <c r="P185" s="1093"/>
    </row>
    <row r="186" spans="1:16">
      <c r="A186" s="1093"/>
      <c r="B186" s="1093"/>
      <c r="C186" s="1093"/>
      <c r="D186" s="1093"/>
      <c r="E186" s="1093"/>
      <c r="F186" s="1093"/>
      <c r="G186" s="1093"/>
      <c r="H186" s="1093"/>
      <c r="I186" s="1093"/>
      <c r="J186" s="1094"/>
      <c r="K186" s="1094"/>
      <c r="L186" s="1094"/>
      <c r="M186" s="1094"/>
      <c r="N186" s="1094"/>
      <c r="O186" s="1093"/>
      <c r="P186" s="1093"/>
    </row>
    <row r="187" spans="1:16">
      <c r="A187" s="1093"/>
      <c r="B187" s="1093"/>
      <c r="C187" s="1093"/>
      <c r="D187" s="1093"/>
      <c r="E187" s="1093"/>
      <c r="F187" s="1093"/>
      <c r="G187" s="1093"/>
      <c r="H187" s="1093"/>
      <c r="I187" s="1093"/>
      <c r="J187" s="1094"/>
      <c r="K187" s="1094"/>
      <c r="L187" s="1094"/>
      <c r="M187" s="1094"/>
      <c r="N187" s="1094"/>
      <c r="O187" s="1093"/>
      <c r="P187" s="1093"/>
    </row>
    <row r="188" spans="1:16">
      <c r="A188" s="1093"/>
      <c r="B188" s="1093"/>
      <c r="C188" s="1093"/>
      <c r="D188" s="1093"/>
      <c r="E188" s="1093"/>
      <c r="F188" s="1093"/>
      <c r="G188" s="1093"/>
      <c r="H188" s="1093"/>
      <c r="I188" s="1093"/>
      <c r="J188" s="1094"/>
      <c r="K188" s="1094"/>
      <c r="L188" s="1094"/>
      <c r="M188" s="1094"/>
      <c r="N188" s="1094"/>
      <c r="O188" s="1093"/>
      <c r="P188" s="1093"/>
    </row>
    <row r="189" spans="1:16">
      <c r="A189" s="1093"/>
      <c r="B189" s="1093"/>
      <c r="C189" s="1093"/>
      <c r="D189" s="1093"/>
      <c r="E189" s="1093"/>
      <c r="F189" s="1093"/>
      <c r="G189" s="1093"/>
      <c r="H189" s="1093"/>
      <c r="I189" s="1093"/>
      <c r="J189" s="1094"/>
      <c r="K189" s="1094"/>
      <c r="L189" s="1094"/>
      <c r="M189" s="1094"/>
      <c r="N189" s="1094"/>
      <c r="O189" s="1093"/>
      <c r="P189" s="1093"/>
    </row>
    <row r="190" spans="1:16">
      <c r="A190" s="1093"/>
      <c r="B190" s="1093"/>
      <c r="C190" s="1093"/>
      <c r="D190" s="1093"/>
      <c r="E190" s="1093"/>
      <c r="F190" s="1093"/>
      <c r="G190" s="1093"/>
      <c r="H190" s="1093"/>
      <c r="I190" s="1093"/>
      <c r="J190" s="1094"/>
      <c r="K190" s="1094"/>
      <c r="L190" s="1094"/>
      <c r="M190" s="1094"/>
      <c r="N190" s="1094"/>
      <c r="O190" s="1093"/>
      <c r="P190" s="1093"/>
    </row>
    <row r="191" spans="1:16">
      <c r="A191" s="1093"/>
      <c r="B191" s="1093"/>
      <c r="C191" s="1093"/>
      <c r="D191" s="1093"/>
      <c r="E191" s="1093"/>
      <c r="F191" s="1093"/>
      <c r="G191" s="1093"/>
      <c r="H191" s="1093"/>
      <c r="I191" s="1093"/>
      <c r="J191" s="1094"/>
      <c r="K191" s="1094"/>
      <c r="L191" s="1094"/>
      <c r="M191" s="1094"/>
      <c r="N191" s="1094"/>
      <c r="O191" s="1093"/>
      <c r="P191" s="1093"/>
    </row>
    <row r="192" spans="1:16">
      <c r="A192" s="1093"/>
      <c r="B192" s="1093"/>
      <c r="C192" s="1093"/>
      <c r="D192" s="1093"/>
      <c r="E192" s="1093"/>
      <c r="F192" s="1093"/>
      <c r="G192" s="1093"/>
      <c r="H192" s="1093"/>
      <c r="I192" s="1093"/>
      <c r="J192" s="1094"/>
      <c r="K192" s="1094"/>
      <c r="L192" s="1094"/>
      <c r="M192" s="1094"/>
      <c r="N192" s="1094"/>
      <c r="O192" s="1093"/>
      <c r="P192" s="1093"/>
    </row>
    <row r="193" spans="1:16">
      <c r="A193" s="1093"/>
      <c r="B193" s="1093"/>
      <c r="C193" s="1093"/>
      <c r="D193" s="1093"/>
      <c r="E193" s="1093"/>
      <c r="F193" s="1093"/>
      <c r="G193" s="1093"/>
      <c r="H193" s="1093"/>
      <c r="I193" s="1093"/>
      <c r="J193" s="1094"/>
      <c r="K193" s="1094"/>
      <c r="L193" s="1094"/>
      <c r="M193" s="1094"/>
      <c r="N193" s="1094"/>
      <c r="O193" s="1093"/>
      <c r="P193" s="1093"/>
    </row>
    <row r="194" spans="1:16">
      <c r="A194" s="1093"/>
      <c r="B194" s="1093"/>
      <c r="C194" s="1093"/>
      <c r="D194" s="1093"/>
      <c r="E194" s="1093"/>
      <c r="F194" s="1093"/>
      <c r="G194" s="1093"/>
      <c r="H194" s="1093"/>
      <c r="I194" s="1093"/>
      <c r="J194" s="1094"/>
      <c r="K194" s="1094"/>
      <c r="L194" s="1094"/>
      <c r="M194" s="1094"/>
      <c r="N194" s="1094"/>
      <c r="O194" s="1093"/>
      <c r="P194" s="1093"/>
    </row>
    <row r="195" spans="1:16">
      <c r="A195" s="1093"/>
      <c r="B195" s="1093"/>
      <c r="C195" s="1093"/>
      <c r="D195" s="1093"/>
      <c r="E195" s="1093"/>
      <c r="F195" s="1093"/>
      <c r="G195" s="1093"/>
      <c r="H195" s="1093"/>
      <c r="I195" s="1093"/>
      <c r="J195" s="1094"/>
      <c r="K195" s="1094"/>
      <c r="L195" s="1094"/>
      <c r="M195" s="1094"/>
      <c r="N195" s="1094"/>
      <c r="O195" s="1093"/>
      <c r="P195" s="1093"/>
    </row>
    <row r="196" spans="1:16">
      <c r="A196" s="1093"/>
      <c r="B196" s="1093"/>
      <c r="C196" s="1093"/>
      <c r="D196" s="1093"/>
      <c r="E196" s="1093"/>
      <c r="F196" s="1093"/>
      <c r="G196" s="1093"/>
      <c r="H196" s="1093"/>
      <c r="I196" s="1093"/>
      <c r="J196" s="1094"/>
      <c r="K196" s="1094"/>
      <c r="L196" s="1094"/>
      <c r="M196" s="1094"/>
      <c r="N196" s="1094"/>
      <c r="O196" s="1093"/>
      <c r="P196" s="1093"/>
    </row>
    <row r="197" spans="1:16">
      <c r="A197" s="1093"/>
      <c r="B197" s="1093"/>
      <c r="C197" s="1093"/>
      <c r="D197" s="1093"/>
      <c r="E197" s="1093"/>
      <c r="F197" s="1093"/>
      <c r="G197" s="1093"/>
      <c r="H197" s="1093"/>
      <c r="I197" s="1093"/>
      <c r="J197" s="1094"/>
      <c r="K197" s="1094"/>
      <c r="L197" s="1094"/>
      <c r="M197" s="1094"/>
      <c r="N197" s="1094"/>
      <c r="O197" s="1093"/>
      <c r="P197" s="1093"/>
    </row>
    <row r="198" spans="1:16">
      <c r="A198" s="1093"/>
      <c r="B198" s="1093"/>
      <c r="C198" s="1093"/>
      <c r="D198" s="1093"/>
      <c r="E198" s="1093"/>
      <c r="F198" s="1093"/>
      <c r="G198" s="1093"/>
      <c r="H198" s="1093"/>
      <c r="I198" s="1093"/>
      <c r="J198" s="1094"/>
      <c r="K198" s="1094"/>
      <c r="L198" s="1094"/>
      <c r="M198" s="1094"/>
      <c r="N198" s="1094"/>
      <c r="O198" s="1093"/>
      <c r="P198" s="1093"/>
    </row>
    <row r="199" spans="1:16">
      <c r="A199" s="1093"/>
      <c r="B199" s="1093"/>
      <c r="C199" s="1093"/>
      <c r="D199" s="1093"/>
      <c r="E199" s="1093"/>
      <c r="F199" s="1093"/>
      <c r="G199" s="1093"/>
      <c r="H199" s="1093"/>
      <c r="I199" s="1093"/>
      <c r="J199" s="1094"/>
      <c r="K199" s="1094"/>
      <c r="L199" s="1094"/>
      <c r="M199" s="1094"/>
      <c r="N199" s="1094"/>
      <c r="O199" s="1093"/>
      <c r="P199" s="1093"/>
    </row>
    <row r="200" spans="1:16">
      <c r="A200" s="1093"/>
      <c r="B200" s="1093"/>
      <c r="C200" s="1093"/>
      <c r="D200" s="1093"/>
      <c r="E200" s="1093"/>
      <c r="F200" s="1093"/>
      <c r="G200" s="1093"/>
      <c r="H200" s="1093"/>
      <c r="I200" s="1093"/>
      <c r="J200" s="1094"/>
      <c r="K200" s="1094"/>
      <c r="L200" s="1094"/>
      <c r="M200" s="1094"/>
      <c r="N200" s="1094"/>
      <c r="O200" s="1093"/>
      <c r="P200" s="1093"/>
    </row>
    <row r="201" spans="1:16">
      <c r="A201" s="1093"/>
      <c r="B201" s="1093"/>
      <c r="C201" s="1093"/>
      <c r="D201" s="1093"/>
      <c r="E201" s="1093"/>
      <c r="F201" s="1093"/>
      <c r="G201" s="1093"/>
      <c r="H201" s="1093"/>
      <c r="I201" s="1093"/>
      <c r="J201" s="1094"/>
      <c r="K201" s="1094"/>
      <c r="L201" s="1094"/>
      <c r="M201" s="1094"/>
      <c r="N201" s="1094"/>
      <c r="O201" s="1093"/>
      <c r="P201" s="1093"/>
    </row>
    <row r="202" spans="1:16">
      <c r="A202" s="1093"/>
      <c r="B202" s="1093"/>
      <c r="C202" s="1093"/>
      <c r="D202" s="1093"/>
      <c r="E202" s="1093"/>
      <c r="F202" s="1093"/>
      <c r="G202" s="1093"/>
      <c r="H202" s="1093"/>
      <c r="I202" s="1093"/>
      <c r="J202" s="1094"/>
      <c r="K202" s="1094"/>
      <c r="L202" s="1094"/>
      <c r="M202" s="1094"/>
      <c r="N202" s="1094"/>
      <c r="O202" s="1093"/>
      <c r="P202" s="1093"/>
    </row>
    <row r="203" spans="1:16">
      <c r="A203" s="1093"/>
      <c r="B203" s="1093"/>
      <c r="C203" s="1093"/>
      <c r="D203" s="1093"/>
      <c r="E203" s="1093"/>
      <c r="F203" s="1093"/>
      <c r="G203" s="1093"/>
      <c r="H203" s="1093"/>
      <c r="I203" s="1093"/>
      <c r="J203" s="1094"/>
      <c r="K203" s="1094"/>
      <c r="L203" s="1094"/>
      <c r="M203" s="1094"/>
      <c r="N203" s="1094"/>
      <c r="O203" s="1093"/>
      <c r="P203" s="1093"/>
    </row>
    <row r="204" spans="1:16">
      <c r="A204" s="1093"/>
      <c r="B204" s="1093"/>
      <c r="C204" s="1093"/>
      <c r="D204" s="1093"/>
      <c r="E204" s="1093"/>
      <c r="F204" s="1093"/>
      <c r="G204" s="1093"/>
      <c r="H204" s="1093"/>
      <c r="I204" s="1093"/>
      <c r="J204" s="1094"/>
      <c r="K204" s="1094"/>
      <c r="L204" s="1094"/>
      <c r="M204" s="1094"/>
      <c r="N204" s="1094"/>
      <c r="O204" s="1093"/>
      <c r="P204" s="1093"/>
    </row>
    <row r="205" spans="1:16">
      <c r="A205" s="1093"/>
      <c r="B205" s="1093"/>
      <c r="C205" s="1093"/>
      <c r="D205" s="1093"/>
      <c r="E205" s="1093"/>
      <c r="F205" s="1093"/>
      <c r="G205" s="1093"/>
      <c r="H205" s="1093"/>
      <c r="I205" s="1093"/>
      <c r="J205" s="1094"/>
      <c r="K205" s="1094"/>
      <c r="L205" s="1094"/>
      <c r="M205" s="1094"/>
      <c r="N205" s="1094"/>
      <c r="O205" s="1093"/>
      <c r="P205" s="1093"/>
    </row>
    <row r="206" spans="1:16">
      <c r="A206" s="1093"/>
      <c r="B206" s="1093"/>
      <c r="C206" s="1093"/>
      <c r="D206" s="1093"/>
      <c r="E206" s="1093"/>
      <c r="F206" s="1093"/>
      <c r="G206" s="1093"/>
      <c r="H206" s="1093"/>
      <c r="I206" s="1093"/>
      <c r="J206" s="1094"/>
      <c r="K206" s="1094"/>
      <c r="L206" s="1094"/>
      <c r="M206" s="1094"/>
      <c r="N206" s="1094"/>
      <c r="O206" s="1093"/>
      <c r="P206" s="1093"/>
    </row>
    <row r="207" spans="1:16">
      <c r="A207" s="1093"/>
      <c r="B207" s="1093"/>
      <c r="C207" s="1093"/>
      <c r="D207" s="1093"/>
      <c r="E207" s="1093"/>
      <c r="F207" s="1093"/>
      <c r="G207" s="1093"/>
      <c r="H207" s="1093"/>
      <c r="I207" s="1093"/>
      <c r="J207" s="1094"/>
      <c r="K207" s="1094"/>
      <c r="L207" s="1094"/>
      <c r="M207" s="1094"/>
      <c r="N207" s="1094"/>
      <c r="O207" s="1093"/>
      <c r="P207" s="1093"/>
    </row>
    <row r="208" spans="1:16">
      <c r="A208" s="1093"/>
      <c r="B208" s="1093"/>
      <c r="C208" s="1093"/>
      <c r="D208" s="1093"/>
      <c r="E208" s="1093"/>
      <c r="F208" s="1093"/>
      <c r="G208" s="1093"/>
      <c r="H208" s="1093"/>
      <c r="I208" s="1093"/>
      <c r="J208" s="1094"/>
      <c r="K208" s="1094"/>
      <c r="L208" s="1094"/>
      <c r="M208" s="1094"/>
      <c r="N208" s="1094"/>
      <c r="O208" s="1093"/>
      <c r="P208" s="1093"/>
    </row>
    <row r="209" spans="1:16">
      <c r="A209" s="1093"/>
      <c r="B209" s="1093"/>
      <c r="C209" s="1093"/>
      <c r="D209" s="1093"/>
      <c r="E209" s="1093"/>
      <c r="F209" s="1093"/>
      <c r="G209" s="1093"/>
      <c r="H209" s="1093"/>
      <c r="I209" s="1093"/>
      <c r="J209" s="1094"/>
      <c r="K209" s="1094"/>
      <c r="L209" s="1094"/>
      <c r="M209" s="1094"/>
      <c r="N209" s="1094"/>
      <c r="O209" s="1093"/>
      <c r="P209" s="1093"/>
    </row>
    <row r="210" spans="1:16">
      <c r="A210" s="1093"/>
      <c r="B210" s="1093"/>
      <c r="C210" s="1093"/>
      <c r="D210" s="1093"/>
      <c r="E210" s="1093"/>
      <c r="F210" s="1093"/>
      <c r="G210" s="1093"/>
      <c r="H210" s="1093"/>
      <c r="I210" s="1093"/>
      <c r="J210" s="1094"/>
      <c r="K210" s="1094"/>
      <c r="L210" s="1094"/>
      <c r="M210" s="1094"/>
      <c r="N210" s="1094"/>
      <c r="O210" s="1093"/>
      <c r="P210" s="1093"/>
    </row>
    <row r="211" spans="1:16">
      <c r="A211" s="1093"/>
      <c r="B211" s="1093"/>
      <c r="C211" s="1093"/>
      <c r="D211" s="1093"/>
      <c r="E211" s="1093"/>
      <c r="F211" s="1093"/>
      <c r="G211" s="1093"/>
      <c r="H211" s="1093"/>
      <c r="I211" s="1093"/>
      <c r="J211" s="1094"/>
      <c r="K211" s="1094"/>
      <c r="L211" s="1094"/>
      <c r="M211" s="1094"/>
      <c r="N211" s="1094"/>
      <c r="O211" s="1093"/>
      <c r="P211" s="1093"/>
    </row>
    <row r="212" spans="1:16">
      <c r="A212" s="1093"/>
      <c r="B212" s="1093"/>
      <c r="C212" s="1093"/>
      <c r="D212" s="1093"/>
      <c r="E212" s="1093"/>
      <c r="F212" s="1093"/>
      <c r="G212" s="1093"/>
      <c r="H212" s="1093"/>
      <c r="I212" s="1093"/>
      <c r="J212" s="1094"/>
      <c r="K212" s="1094"/>
      <c r="L212" s="1094"/>
      <c r="M212" s="1094"/>
      <c r="N212" s="1094"/>
      <c r="O212" s="1093"/>
      <c r="P212" s="1093"/>
    </row>
    <row r="213" spans="1:16">
      <c r="A213" s="1093"/>
      <c r="B213" s="1093"/>
      <c r="C213" s="1093"/>
      <c r="D213" s="1093"/>
      <c r="E213" s="1093"/>
      <c r="F213" s="1093"/>
      <c r="G213" s="1093"/>
      <c r="H213" s="1093"/>
      <c r="I213" s="1093"/>
      <c r="J213" s="1094"/>
      <c r="K213" s="1094"/>
      <c r="L213" s="1094"/>
      <c r="M213" s="1094"/>
      <c r="N213" s="1094"/>
      <c r="O213" s="1093"/>
      <c r="P213" s="1093"/>
    </row>
    <row r="214" spans="1:16">
      <c r="A214" s="1093"/>
      <c r="B214" s="1093"/>
      <c r="C214" s="1093"/>
      <c r="D214" s="1093"/>
      <c r="E214" s="1093"/>
      <c r="F214" s="1093"/>
      <c r="G214" s="1093"/>
      <c r="H214" s="1093"/>
      <c r="I214" s="1093"/>
      <c r="J214" s="1094"/>
      <c r="K214" s="1094"/>
      <c r="L214" s="1094"/>
      <c r="M214" s="1094"/>
      <c r="N214" s="1094"/>
      <c r="O214" s="1093"/>
      <c r="P214" s="1093"/>
    </row>
    <row r="215" spans="1:16">
      <c r="A215" s="1093"/>
      <c r="B215" s="1093"/>
      <c r="C215" s="1093"/>
      <c r="D215" s="1093"/>
      <c r="E215" s="1093"/>
      <c r="F215" s="1093"/>
      <c r="G215" s="1093"/>
      <c r="H215" s="1093"/>
      <c r="I215" s="1093"/>
      <c r="J215" s="1094"/>
      <c r="K215" s="1094"/>
      <c r="L215" s="1094"/>
      <c r="M215" s="1094"/>
      <c r="N215" s="1094"/>
      <c r="O215" s="1093"/>
      <c r="P215" s="1093"/>
    </row>
    <row r="216" spans="1:16">
      <c r="A216" s="1093"/>
      <c r="B216" s="1093"/>
      <c r="C216" s="1093"/>
      <c r="D216" s="1093"/>
      <c r="E216" s="1093"/>
      <c r="F216" s="1093"/>
      <c r="G216" s="1093"/>
      <c r="H216" s="1093"/>
      <c r="I216" s="1093"/>
      <c r="J216" s="1094"/>
      <c r="K216" s="1094"/>
      <c r="L216" s="1094"/>
      <c r="M216" s="1094"/>
      <c r="N216" s="1094"/>
      <c r="O216" s="1093"/>
      <c r="P216" s="1093"/>
    </row>
    <row r="217" spans="1:16">
      <c r="A217" s="1093"/>
      <c r="B217" s="1093"/>
      <c r="C217" s="1093"/>
      <c r="D217" s="1093"/>
      <c r="E217" s="1093"/>
      <c r="F217" s="1093"/>
      <c r="G217" s="1093"/>
      <c r="H217" s="1093"/>
      <c r="I217" s="1093"/>
      <c r="J217" s="1094"/>
      <c r="K217" s="1094"/>
      <c r="L217" s="1094"/>
      <c r="M217" s="1094"/>
      <c r="N217" s="1094"/>
      <c r="O217" s="1093"/>
      <c r="P217" s="1093"/>
    </row>
    <row r="218" spans="1:16">
      <c r="A218" s="1093"/>
      <c r="B218" s="1093"/>
      <c r="C218" s="1093"/>
      <c r="D218" s="1093"/>
      <c r="E218" s="1093"/>
      <c r="F218" s="1093"/>
      <c r="G218" s="1093"/>
      <c r="H218" s="1093"/>
      <c r="I218" s="1093"/>
      <c r="J218" s="1094"/>
      <c r="K218" s="1094"/>
      <c r="L218" s="1094"/>
      <c r="M218" s="1094"/>
      <c r="N218" s="1094"/>
      <c r="O218" s="1093"/>
      <c r="P218" s="1093"/>
    </row>
    <row r="219" spans="1:16">
      <c r="A219" s="1093"/>
      <c r="B219" s="1093"/>
      <c r="C219" s="1093"/>
      <c r="D219" s="1093"/>
      <c r="E219" s="1093"/>
      <c r="F219" s="1093"/>
      <c r="G219" s="1093"/>
      <c r="H219" s="1093"/>
      <c r="I219" s="1093"/>
      <c r="J219" s="1094"/>
      <c r="K219" s="1094"/>
      <c r="L219" s="1094"/>
      <c r="M219" s="1094"/>
      <c r="N219" s="1094"/>
      <c r="O219" s="1093"/>
      <c r="P219" s="1093"/>
    </row>
    <row r="220" spans="1:16">
      <c r="A220" s="1093"/>
      <c r="B220" s="1093"/>
      <c r="C220" s="1093"/>
      <c r="D220" s="1093"/>
      <c r="E220" s="1093"/>
      <c r="F220" s="1093"/>
      <c r="G220" s="1093"/>
      <c r="H220" s="1093"/>
      <c r="I220" s="1093"/>
      <c r="J220" s="1094"/>
      <c r="K220" s="1094"/>
      <c r="L220" s="1094"/>
      <c r="M220" s="1094"/>
      <c r="N220" s="1094"/>
      <c r="O220" s="1093"/>
      <c r="P220" s="1093"/>
    </row>
    <row r="221" spans="1:16">
      <c r="A221" s="1093"/>
      <c r="B221" s="1093"/>
      <c r="C221" s="1093"/>
      <c r="D221" s="1093"/>
      <c r="E221" s="1093"/>
      <c r="F221" s="1093"/>
      <c r="G221" s="1093"/>
      <c r="H221" s="1093"/>
      <c r="I221" s="1093"/>
      <c r="J221" s="1094"/>
      <c r="K221" s="1094"/>
      <c r="L221" s="1094"/>
      <c r="M221" s="1094"/>
      <c r="N221" s="1094"/>
      <c r="O221" s="1093"/>
      <c r="P221" s="1093"/>
    </row>
    <row r="222" spans="1:16">
      <c r="A222" s="1093"/>
      <c r="B222" s="1093"/>
      <c r="C222" s="1093"/>
      <c r="D222" s="1093"/>
      <c r="E222" s="1093"/>
      <c r="F222" s="1093"/>
      <c r="G222" s="1093"/>
      <c r="H222" s="1093"/>
      <c r="I222" s="1093"/>
      <c r="J222" s="1094"/>
      <c r="K222" s="1094"/>
      <c r="L222" s="1094"/>
      <c r="M222" s="1094"/>
      <c r="N222" s="1094"/>
      <c r="O222" s="1093"/>
      <c r="P222" s="1093"/>
    </row>
    <row r="223" spans="1:16">
      <c r="A223" s="1093"/>
      <c r="B223" s="1093"/>
      <c r="C223" s="1093"/>
      <c r="D223" s="1093"/>
      <c r="E223" s="1093"/>
      <c r="F223" s="1093"/>
      <c r="G223" s="1093"/>
      <c r="H223" s="1093"/>
      <c r="I223" s="1093"/>
      <c r="J223" s="1094"/>
      <c r="K223" s="1094"/>
      <c r="L223" s="1094"/>
      <c r="M223" s="1094"/>
      <c r="N223" s="1094"/>
      <c r="O223" s="1093"/>
      <c r="P223" s="1093"/>
    </row>
    <row r="224" spans="1:16">
      <c r="A224" s="1093"/>
      <c r="B224" s="1093"/>
      <c r="C224" s="1093"/>
      <c r="D224" s="1093"/>
      <c r="E224" s="1093"/>
      <c r="F224" s="1093"/>
      <c r="G224" s="1093"/>
      <c r="H224" s="1093"/>
      <c r="I224" s="1093"/>
      <c r="J224" s="1094"/>
      <c r="K224" s="1094"/>
      <c r="L224" s="1094"/>
      <c r="M224" s="1094"/>
      <c r="N224" s="1094"/>
      <c r="O224" s="1093"/>
      <c r="P224" s="1093"/>
    </row>
    <row r="225" spans="1:16">
      <c r="A225" s="1093"/>
      <c r="B225" s="1093"/>
      <c r="C225" s="1093"/>
      <c r="D225" s="1093"/>
      <c r="E225" s="1093"/>
      <c r="F225" s="1093"/>
      <c r="G225" s="1093"/>
      <c r="H225" s="1093"/>
      <c r="I225" s="1093"/>
      <c r="J225" s="1094"/>
      <c r="K225" s="1094"/>
      <c r="L225" s="1094"/>
      <c r="M225" s="1094"/>
      <c r="N225" s="1094"/>
      <c r="O225" s="1093"/>
      <c r="P225" s="1093"/>
    </row>
    <row r="226" spans="1:16">
      <c r="A226" s="1093"/>
      <c r="B226" s="1093"/>
      <c r="C226" s="1093"/>
      <c r="D226" s="1093"/>
      <c r="E226" s="1093"/>
      <c r="F226" s="1093"/>
      <c r="G226" s="1093"/>
      <c r="H226" s="1093"/>
      <c r="I226" s="1093"/>
      <c r="J226" s="1094"/>
      <c r="K226" s="1094"/>
      <c r="L226" s="1094"/>
      <c r="M226" s="1094"/>
      <c r="N226" s="1094"/>
      <c r="O226" s="1093"/>
      <c r="P226" s="1093"/>
    </row>
    <row r="227" spans="1:16">
      <c r="A227" s="1093"/>
      <c r="B227" s="1093"/>
      <c r="C227" s="1093"/>
      <c r="D227" s="1093"/>
      <c r="E227" s="1093"/>
      <c r="F227" s="1093"/>
      <c r="G227" s="1093"/>
      <c r="H227" s="1093"/>
      <c r="I227" s="1093"/>
      <c r="J227" s="1094"/>
      <c r="K227" s="1094"/>
      <c r="L227" s="1094"/>
      <c r="M227" s="1094"/>
      <c r="N227" s="1094"/>
      <c r="O227" s="1093"/>
      <c r="P227" s="1093"/>
    </row>
    <row r="228" spans="1:16">
      <c r="A228" s="1093"/>
      <c r="B228" s="1093"/>
      <c r="C228" s="1093"/>
      <c r="D228" s="1093"/>
      <c r="E228" s="1093"/>
      <c r="F228" s="1093"/>
      <c r="G228" s="1093"/>
      <c r="H228" s="1093"/>
      <c r="I228" s="1093"/>
      <c r="J228" s="1094"/>
      <c r="K228" s="1094"/>
      <c r="L228" s="1094"/>
      <c r="M228" s="1094"/>
      <c r="N228" s="1094"/>
      <c r="O228" s="1093"/>
      <c r="P228" s="1093"/>
    </row>
    <row r="229" spans="1:16">
      <c r="A229" s="1093"/>
      <c r="B229" s="1093"/>
      <c r="C229" s="1093"/>
      <c r="D229" s="1093"/>
      <c r="E229" s="1093"/>
      <c r="F229" s="1093"/>
      <c r="G229" s="1093"/>
      <c r="H229" s="1093"/>
      <c r="I229" s="1093"/>
      <c r="J229" s="1094"/>
      <c r="K229" s="1094"/>
      <c r="L229" s="1094"/>
      <c r="M229" s="1094"/>
      <c r="N229" s="1094"/>
      <c r="O229" s="1093"/>
      <c r="P229" s="1093"/>
    </row>
    <row r="230" spans="1:16">
      <c r="A230" s="1093"/>
      <c r="B230" s="1093"/>
      <c r="C230" s="1093"/>
      <c r="D230" s="1093"/>
      <c r="E230" s="1093"/>
      <c r="F230" s="1093"/>
      <c r="G230" s="1093"/>
      <c r="H230" s="1093"/>
      <c r="I230" s="1093"/>
      <c r="J230" s="1094"/>
      <c r="K230" s="1094"/>
      <c r="L230" s="1094"/>
      <c r="M230" s="1094"/>
      <c r="N230" s="1094"/>
      <c r="O230" s="1093"/>
      <c r="P230" s="1093"/>
    </row>
    <row r="231" spans="1:16">
      <c r="A231" s="1093"/>
      <c r="B231" s="1093"/>
      <c r="C231" s="1093"/>
      <c r="D231" s="1093"/>
      <c r="E231" s="1093"/>
      <c r="F231" s="1093"/>
      <c r="G231" s="1093"/>
      <c r="H231" s="1093"/>
      <c r="I231" s="1093"/>
      <c r="J231" s="1094"/>
      <c r="K231" s="1094"/>
      <c r="L231" s="1094"/>
      <c r="M231" s="1094"/>
      <c r="N231" s="1094"/>
      <c r="O231" s="1093"/>
      <c r="P231" s="1093"/>
    </row>
    <row r="232" spans="1:16">
      <c r="A232" s="1093"/>
      <c r="B232" s="1093"/>
      <c r="C232" s="1093"/>
      <c r="D232" s="1093"/>
      <c r="E232" s="1093"/>
      <c r="F232" s="1093"/>
      <c r="G232" s="1093"/>
      <c r="H232" s="1093"/>
      <c r="I232" s="1093"/>
      <c r="J232" s="1094"/>
      <c r="K232" s="1094"/>
      <c r="L232" s="1094"/>
      <c r="M232" s="1094"/>
      <c r="N232" s="1094"/>
      <c r="O232" s="1093"/>
      <c r="P232" s="1093"/>
    </row>
    <row r="233" spans="1:16">
      <c r="A233" s="1093"/>
      <c r="B233" s="1093"/>
      <c r="C233" s="1093"/>
      <c r="D233" s="1093"/>
      <c r="E233" s="1093"/>
      <c r="F233" s="1093"/>
      <c r="G233" s="1093"/>
      <c r="H233" s="1093"/>
      <c r="I233" s="1093"/>
      <c r="J233" s="1094"/>
      <c r="K233" s="1094"/>
      <c r="L233" s="1094"/>
      <c r="M233" s="1094"/>
      <c r="N233" s="1094"/>
      <c r="O233" s="1093"/>
      <c r="P233" s="1093"/>
    </row>
    <row r="234" spans="1:16">
      <c r="A234" s="1093"/>
      <c r="B234" s="1093"/>
      <c r="C234" s="1093"/>
      <c r="D234" s="1093"/>
      <c r="E234" s="1093"/>
      <c r="F234" s="1093"/>
      <c r="G234" s="1093"/>
      <c r="H234" s="1093"/>
      <c r="I234" s="1093"/>
      <c r="J234" s="1094"/>
      <c r="K234" s="1094"/>
      <c r="L234" s="1094"/>
      <c r="M234" s="1094"/>
      <c r="N234" s="1094"/>
      <c r="O234" s="1093"/>
      <c r="P234" s="1093"/>
    </row>
    <row r="235" spans="1:16">
      <c r="A235" s="1093"/>
      <c r="B235" s="1093"/>
      <c r="C235" s="1093"/>
      <c r="D235" s="1093"/>
      <c r="E235" s="1093"/>
      <c r="F235" s="1093"/>
      <c r="G235" s="1093"/>
      <c r="H235" s="1093"/>
      <c r="I235" s="1093"/>
      <c r="J235" s="1094"/>
      <c r="K235" s="1094"/>
      <c r="L235" s="1094"/>
      <c r="M235" s="1094"/>
      <c r="N235" s="1094"/>
      <c r="O235" s="1093"/>
      <c r="P235" s="1093"/>
    </row>
    <row r="236" spans="1:16">
      <c r="A236" s="1093"/>
      <c r="B236" s="1093"/>
      <c r="C236" s="1093"/>
      <c r="D236" s="1093"/>
      <c r="E236" s="1093"/>
      <c r="F236" s="1093"/>
      <c r="G236" s="1093"/>
      <c r="H236" s="1093"/>
      <c r="I236" s="1093"/>
      <c r="J236" s="1094"/>
      <c r="K236" s="1094"/>
      <c r="L236" s="1094"/>
      <c r="M236" s="1094"/>
      <c r="N236" s="1094"/>
      <c r="O236" s="1093"/>
      <c r="P236" s="1093"/>
    </row>
    <row r="237" spans="1:16">
      <c r="A237" s="1093"/>
      <c r="B237" s="1093"/>
      <c r="C237" s="1093"/>
      <c r="D237" s="1093"/>
      <c r="E237" s="1093"/>
      <c r="F237" s="1093"/>
      <c r="G237" s="1093"/>
      <c r="H237" s="1093"/>
      <c r="I237" s="1093"/>
      <c r="J237" s="1094"/>
      <c r="K237" s="1094"/>
      <c r="L237" s="1094"/>
      <c r="M237" s="1094"/>
      <c r="N237" s="1094"/>
      <c r="O237" s="1093"/>
      <c r="P237" s="1093"/>
    </row>
    <row r="238" spans="1:16">
      <c r="A238" s="1093"/>
      <c r="B238" s="1093"/>
      <c r="C238" s="1093"/>
      <c r="D238" s="1093"/>
      <c r="E238" s="1093"/>
      <c r="F238" s="1093"/>
      <c r="G238" s="1093"/>
      <c r="H238" s="1093"/>
      <c r="I238" s="1093"/>
      <c r="J238" s="1094"/>
      <c r="K238" s="1094"/>
      <c r="L238" s="1094"/>
      <c r="M238" s="1094"/>
      <c r="N238" s="1094"/>
      <c r="O238" s="1093"/>
      <c r="P238" s="1093"/>
    </row>
    <row r="239" spans="1:16">
      <c r="A239" s="1093"/>
      <c r="B239" s="1093"/>
      <c r="C239" s="1093"/>
      <c r="D239" s="1093"/>
      <c r="E239" s="1093"/>
      <c r="F239" s="1093"/>
      <c r="G239" s="1093"/>
      <c r="H239" s="1093"/>
      <c r="I239" s="1093"/>
      <c r="J239" s="1094"/>
      <c r="K239" s="1094"/>
      <c r="L239" s="1094"/>
      <c r="M239" s="1094"/>
      <c r="N239" s="1094"/>
      <c r="O239" s="1093"/>
      <c r="P239" s="1093"/>
    </row>
    <row r="240" spans="1:16">
      <c r="A240" s="1093"/>
      <c r="B240" s="1093"/>
      <c r="C240" s="1093"/>
      <c r="D240" s="1093"/>
      <c r="E240" s="1093"/>
      <c r="F240" s="1093"/>
      <c r="G240" s="1093"/>
      <c r="H240" s="1093"/>
      <c r="I240" s="1093"/>
      <c r="J240" s="1094"/>
      <c r="K240" s="1094"/>
      <c r="L240" s="1094"/>
      <c r="M240" s="1094"/>
      <c r="N240" s="1094"/>
      <c r="O240" s="1093"/>
      <c r="P240" s="1093"/>
    </row>
    <row r="241" spans="1:16">
      <c r="A241" s="1093"/>
      <c r="B241" s="1093"/>
      <c r="C241" s="1093"/>
      <c r="D241" s="1093"/>
      <c r="E241" s="1093"/>
      <c r="F241" s="1093"/>
      <c r="G241" s="1093"/>
      <c r="H241" s="1093"/>
      <c r="I241" s="1093"/>
      <c r="J241" s="1094"/>
      <c r="K241" s="1094"/>
      <c r="L241" s="1094"/>
      <c r="M241" s="1094"/>
      <c r="N241" s="1094"/>
      <c r="O241" s="1093"/>
      <c r="P241" s="1093"/>
    </row>
    <row r="242" spans="1:16">
      <c r="A242" s="1093"/>
      <c r="B242" s="1093"/>
      <c r="C242" s="1093"/>
      <c r="D242" s="1093"/>
      <c r="E242" s="1093"/>
      <c r="F242" s="1093"/>
      <c r="G242" s="1093"/>
      <c r="H242" s="1093"/>
      <c r="I242" s="1093"/>
      <c r="J242" s="1094"/>
      <c r="K242" s="1094"/>
      <c r="L242" s="1094"/>
      <c r="M242" s="1094"/>
      <c r="N242" s="1094"/>
      <c r="O242" s="1093"/>
      <c r="P242" s="1093"/>
    </row>
    <row r="243" spans="1:16">
      <c r="A243" s="1093"/>
      <c r="B243" s="1093"/>
      <c r="C243" s="1093"/>
      <c r="D243" s="1093"/>
      <c r="E243" s="1093"/>
      <c r="F243" s="1093"/>
      <c r="G243" s="1093"/>
      <c r="H243" s="1093"/>
      <c r="I243" s="1093"/>
      <c r="J243" s="1094"/>
      <c r="K243" s="1094"/>
      <c r="L243" s="1094"/>
      <c r="M243" s="1094"/>
      <c r="N243" s="1094"/>
      <c r="O243" s="1093"/>
      <c r="P243" s="1093"/>
    </row>
    <row r="244" spans="1:16">
      <c r="A244" s="1093"/>
      <c r="B244" s="1093"/>
      <c r="C244" s="1093"/>
      <c r="D244" s="1093"/>
      <c r="E244" s="1093"/>
      <c r="F244" s="1093"/>
      <c r="G244" s="1093"/>
      <c r="H244" s="1093"/>
      <c r="I244" s="1093"/>
      <c r="J244" s="1094"/>
      <c r="K244" s="1094"/>
      <c r="L244" s="1094"/>
      <c r="M244" s="1094"/>
      <c r="N244" s="1094"/>
      <c r="O244" s="1093"/>
      <c r="P244" s="1093"/>
    </row>
    <row r="245" spans="1:16">
      <c r="A245" s="1093"/>
      <c r="B245" s="1093"/>
      <c r="C245" s="1093"/>
      <c r="D245" s="1093"/>
      <c r="E245" s="1093"/>
      <c r="F245" s="1093"/>
      <c r="G245" s="1093"/>
      <c r="H245" s="1093"/>
      <c r="I245" s="1093"/>
      <c r="J245" s="1094"/>
      <c r="K245" s="1094"/>
      <c r="L245" s="1094"/>
      <c r="M245" s="1094"/>
      <c r="N245" s="1094"/>
      <c r="O245" s="1093"/>
      <c r="P245" s="1093"/>
    </row>
    <row r="246" spans="1:16">
      <c r="A246" s="1093"/>
      <c r="B246" s="1093"/>
      <c r="C246" s="1093"/>
      <c r="D246" s="1093"/>
      <c r="E246" s="1093"/>
      <c r="F246" s="1093"/>
      <c r="G246" s="1093"/>
      <c r="H246" s="1093"/>
      <c r="I246" s="1093"/>
      <c r="J246" s="1094"/>
      <c r="K246" s="1094"/>
      <c r="L246" s="1094"/>
      <c r="M246" s="1094"/>
      <c r="N246" s="1094"/>
      <c r="O246" s="1093"/>
      <c r="P246" s="1093"/>
    </row>
    <row r="247" spans="1:16">
      <c r="A247" s="1093"/>
      <c r="B247" s="1093"/>
      <c r="C247" s="1093"/>
      <c r="D247" s="1093"/>
      <c r="E247" s="1093"/>
      <c r="F247" s="1093"/>
      <c r="G247" s="1093"/>
      <c r="H247" s="1093"/>
      <c r="I247" s="1093"/>
      <c r="J247" s="1094"/>
      <c r="K247" s="1094"/>
      <c r="L247" s="1094"/>
      <c r="M247" s="1094"/>
      <c r="N247" s="1094"/>
      <c r="O247" s="1093"/>
      <c r="P247" s="1093"/>
    </row>
    <row r="248" spans="1:16">
      <c r="A248" s="1093"/>
      <c r="B248" s="1093"/>
      <c r="C248" s="1093"/>
      <c r="D248" s="1093"/>
      <c r="E248" s="1093"/>
      <c r="F248" s="1093"/>
      <c r="G248" s="1093"/>
      <c r="H248" s="1093"/>
      <c r="I248" s="1093"/>
      <c r="J248" s="1094"/>
      <c r="K248" s="1094"/>
      <c r="L248" s="1094"/>
      <c r="M248" s="1094"/>
      <c r="N248" s="1094"/>
      <c r="O248" s="1093"/>
      <c r="P248" s="1093"/>
    </row>
    <row r="249" spans="1:16">
      <c r="A249" s="1093"/>
      <c r="B249" s="1093"/>
      <c r="C249" s="1093"/>
      <c r="D249" s="1093"/>
      <c r="E249" s="1093"/>
      <c r="F249" s="1093"/>
      <c r="G249" s="1093"/>
      <c r="H249" s="1093"/>
      <c r="I249" s="1093"/>
      <c r="J249" s="1094"/>
      <c r="K249" s="1094"/>
      <c r="L249" s="1094"/>
      <c r="M249" s="1094"/>
      <c r="N249" s="1094"/>
      <c r="O249" s="1093"/>
      <c r="P249" s="1093"/>
    </row>
    <row r="250" spans="1:16">
      <c r="A250" s="1093"/>
      <c r="B250" s="1093"/>
      <c r="C250" s="1093"/>
      <c r="D250" s="1093"/>
      <c r="E250" s="1093"/>
      <c r="F250" s="1093"/>
      <c r="G250" s="1093"/>
      <c r="H250" s="1093"/>
      <c r="I250" s="1093"/>
      <c r="J250" s="1094"/>
      <c r="K250" s="1094"/>
      <c r="L250" s="1094"/>
      <c r="M250" s="1094"/>
      <c r="N250" s="1094"/>
      <c r="O250" s="1093"/>
      <c r="P250" s="1093"/>
    </row>
    <row r="251" spans="1:16">
      <c r="A251" s="1093"/>
      <c r="B251" s="1093"/>
      <c r="C251" s="1093"/>
      <c r="D251" s="1093"/>
      <c r="E251" s="1093"/>
      <c r="F251" s="1093"/>
      <c r="G251" s="1093"/>
      <c r="H251" s="1093"/>
      <c r="I251" s="1093"/>
      <c r="J251" s="1094"/>
      <c r="K251" s="1094"/>
      <c r="L251" s="1094"/>
      <c r="M251" s="1094"/>
      <c r="N251" s="1094"/>
      <c r="O251" s="1093"/>
      <c r="P251" s="1093"/>
    </row>
    <row r="252" spans="1:16">
      <c r="A252" s="1093"/>
      <c r="B252" s="1093"/>
      <c r="C252" s="1093"/>
      <c r="D252" s="1093"/>
      <c r="E252" s="1093"/>
      <c r="F252" s="1093"/>
      <c r="G252" s="1093"/>
      <c r="H252" s="1093"/>
      <c r="I252" s="1093"/>
      <c r="J252" s="1094"/>
      <c r="K252" s="1094"/>
      <c r="L252" s="1094"/>
      <c r="M252" s="1094"/>
      <c r="N252" s="1094"/>
      <c r="O252" s="1093"/>
      <c r="P252" s="1093"/>
    </row>
    <row r="253" spans="1:16">
      <c r="A253" s="1093"/>
      <c r="B253" s="1093"/>
      <c r="C253" s="1093"/>
      <c r="D253" s="1093"/>
      <c r="E253" s="1093"/>
      <c r="F253" s="1093"/>
      <c r="G253" s="1093"/>
      <c r="H253" s="1093"/>
      <c r="I253" s="1093"/>
      <c r="J253" s="1094"/>
      <c r="K253" s="1094"/>
      <c r="L253" s="1094"/>
      <c r="M253" s="1094"/>
      <c r="N253" s="1094"/>
      <c r="O253" s="1093"/>
      <c r="P253" s="1093"/>
    </row>
    <row r="254" spans="1:16">
      <c r="A254" s="1093"/>
      <c r="B254" s="1093"/>
      <c r="C254" s="1093"/>
      <c r="D254" s="1093"/>
      <c r="E254" s="1093"/>
      <c r="F254" s="1093"/>
      <c r="G254" s="1093"/>
      <c r="H254" s="1093"/>
      <c r="I254" s="1093"/>
      <c r="J254" s="1094"/>
      <c r="K254" s="1094"/>
      <c r="L254" s="1094"/>
      <c r="M254" s="1094"/>
      <c r="N254" s="1094"/>
      <c r="O254" s="1093"/>
      <c r="P254" s="1093"/>
    </row>
    <row r="255" spans="1:16">
      <c r="A255" s="1093"/>
      <c r="B255" s="1093"/>
      <c r="C255" s="1093"/>
      <c r="D255" s="1093"/>
      <c r="E255" s="1093"/>
      <c r="F255" s="1093"/>
      <c r="G255" s="1093"/>
      <c r="H255" s="1093"/>
      <c r="I255" s="1093"/>
      <c r="J255" s="1094"/>
      <c r="K255" s="1094"/>
      <c r="L255" s="1094"/>
      <c r="M255" s="1094"/>
      <c r="N255" s="1094"/>
      <c r="O255" s="1093"/>
      <c r="P255" s="1093"/>
    </row>
    <row r="256" spans="1:16">
      <c r="A256" s="1093"/>
      <c r="B256" s="1093"/>
      <c r="C256" s="1093"/>
      <c r="D256" s="1093"/>
      <c r="E256" s="1093"/>
      <c r="F256" s="1093"/>
      <c r="G256" s="1093"/>
      <c r="H256" s="1093"/>
      <c r="I256" s="1093"/>
      <c r="J256" s="1094"/>
      <c r="K256" s="1094"/>
      <c r="L256" s="1094"/>
      <c r="M256" s="1094"/>
      <c r="N256" s="1094"/>
      <c r="O256" s="1093"/>
      <c r="P256" s="1093"/>
    </row>
    <row r="257" spans="1:16">
      <c r="A257" s="1093"/>
      <c r="B257" s="1093"/>
      <c r="C257" s="1093"/>
      <c r="D257" s="1093"/>
      <c r="E257" s="1093"/>
      <c r="F257" s="1093"/>
      <c r="G257" s="1093"/>
      <c r="H257" s="1093"/>
      <c r="I257" s="1093"/>
      <c r="J257" s="1094"/>
      <c r="K257" s="1094"/>
      <c r="L257" s="1094"/>
      <c r="M257" s="1094"/>
      <c r="N257" s="1094"/>
      <c r="O257" s="1093"/>
      <c r="P257" s="1093"/>
    </row>
    <row r="258" spans="1:16">
      <c r="A258" s="1093"/>
      <c r="B258" s="1093"/>
      <c r="C258" s="1093"/>
      <c r="D258" s="1093"/>
      <c r="E258" s="1093"/>
      <c r="F258" s="1093"/>
      <c r="G258" s="1093"/>
      <c r="H258" s="1093"/>
      <c r="I258" s="1093"/>
      <c r="J258" s="1094"/>
      <c r="K258" s="1094"/>
      <c r="L258" s="1094"/>
      <c r="M258" s="1094"/>
      <c r="N258" s="1094"/>
      <c r="O258" s="1093"/>
      <c r="P258" s="1093"/>
    </row>
    <row r="259" spans="1:16">
      <c r="A259" s="1093"/>
      <c r="B259" s="1093"/>
      <c r="C259" s="1093"/>
      <c r="D259" s="1093"/>
      <c r="E259" s="1093"/>
      <c r="F259" s="1093"/>
      <c r="G259" s="1093"/>
      <c r="H259" s="1093"/>
      <c r="I259" s="1093"/>
      <c r="J259" s="1094"/>
      <c r="K259" s="1094"/>
      <c r="L259" s="1094"/>
      <c r="M259" s="1094"/>
      <c r="N259" s="1094"/>
      <c r="O259" s="1093"/>
      <c r="P259" s="1093"/>
    </row>
    <row r="260" spans="1:16">
      <c r="A260" s="1093"/>
      <c r="B260" s="1093"/>
      <c r="C260" s="1093"/>
      <c r="D260" s="1093"/>
      <c r="E260" s="1093"/>
      <c r="F260" s="1093"/>
      <c r="G260" s="1093"/>
      <c r="H260" s="1093"/>
      <c r="I260" s="1093"/>
      <c r="J260" s="1094"/>
      <c r="K260" s="1094"/>
      <c r="L260" s="1094"/>
      <c r="M260" s="1094"/>
      <c r="N260" s="1094"/>
      <c r="O260" s="1093"/>
      <c r="P260" s="1093"/>
    </row>
    <row r="261" spans="1:16">
      <c r="A261" s="1093"/>
      <c r="B261" s="1093"/>
      <c r="C261" s="1093"/>
      <c r="D261" s="1093"/>
      <c r="E261" s="1093"/>
      <c r="F261" s="1093"/>
      <c r="G261" s="1093"/>
      <c r="H261" s="1093"/>
      <c r="I261" s="1093"/>
      <c r="J261" s="1094"/>
      <c r="K261" s="1094"/>
      <c r="L261" s="1094"/>
      <c r="M261" s="1094"/>
      <c r="N261" s="1094"/>
      <c r="O261" s="1093"/>
      <c r="P261" s="1093"/>
    </row>
    <row r="262" spans="1:16">
      <c r="A262" s="1093"/>
      <c r="B262" s="1093"/>
      <c r="C262" s="1093"/>
      <c r="D262" s="1093"/>
      <c r="E262" s="1093"/>
      <c r="F262" s="1093"/>
      <c r="G262" s="1093"/>
      <c r="H262" s="1093"/>
      <c r="I262" s="1093"/>
      <c r="J262" s="1094"/>
      <c r="K262" s="1094"/>
      <c r="L262" s="1094"/>
      <c r="M262" s="1094"/>
      <c r="N262" s="1094"/>
      <c r="O262" s="1093"/>
      <c r="P262" s="1093"/>
    </row>
    <row r="263" spans="1:16">
      <c r="A263" s="1093"/>
      <c r="B263" s="1093"/>
      <c r="C263" s="1093"/>
      <c r="D263" s="1093"/>
      <c r="E263" s="1093"/>
      <c r="F263" s="1093"/>
      <c r="G263" s="1093"/>
      <c r="H263" s="1093"/>
      <c r="I263" s="1093"/>
      <c r="J263" s="1094"/>
      <c r="K263" s="1094"/>
      <c r="L263" s="1094"/>
      <c r="M263" s="1094"/>
      <c r="N263" s="1094"/>
      <c r="O263" s="1093"/>
      <c r="P263" s="1093"/>
    </row>
    <row r="264" spans="1:16">
      <c r="A264" s="1093"/>
      <c r="B264" s="1093"/>
      <c r="C264" s="1093"/>
      <c r="D264" s="1093"/>
      <c r="E264" s="1093"/>
      <c r="F264" s="1093"/>
      <c r="G264" s="1093"/>
      <c r="H264" s="1093"/>
      <c r="I264" s="1093"/>
      <c r="J264" s="1094"/>
      <c r="K264" s="1094"/>
      <c r="L264" s="1094"/>
      <c r="M264" s="1094"/>
      <c r="N264" s="1094"/>
      <c r="O264" s="1093"/>
      <c r="P264" s="1093"/>
    </row>
    <row r="265" spans="1:16">
      <c r="A265" s="1093"/>
      <c r="B265" s="1093"/>
      <c r="C265" s="1093"/>
      <c r="D265" s="1093"/>
      <c r="E265" s="1093"/>
      <c r="F265" s="1093"/>
      <c r="G265" s="1093"/>
      <c r="H265" s="1093"/>
      <c r="I265" s="1093"/>
      <c r="J265" s="1094"/>
      <c r="K265" s="1094"/>
      <c r="L265" s="1094"/>
      <c r="M265" s="1094"/>
      <c r="N265" s="1094"/>
      <c r="O265" s="1093"/>
      <c r="P265" s="1093"/>
    </row>
    <row r="266" spans="1:16">
      <c r="A266" s="1093"/>
      <c r="B266" s="1093"/>
      <c r="C266" s="1093"/>
      <c r="D266" s="1093"/>
      <c r="E266" s="1093"/>
      <c r="F266" s="1093"/>
      <c r="G266" s="1093"/>
      <c r="H266" s="1093"/>
      <c r="I266" s="1093"/>
      <c r="J266" s="1094"/>
      <c r="K266" s="1094"/>
      <c r="L266" s="1094"/>
      <c r="M266" s="1094"/>
      <c r="N266" s="1094"/>
      <c r="O266" s="1093"/>
      <c r="P266" s="1093"/>
    </row>
    <row r="267" spans="1:16">
      <c r="A267" s="1093"/>
      <c r="B267" s="1093"/>
      <c r="C267" s="1093"/>
      <c r="D267" s="1093"/>
      <c r="E267" s="1093"/>
      <c r="F267" s="1093"/>
      <c r="G267" s="1093"/>
      <c r="H267" s="1093"/>
      <c r="I267" s="1093"/>
      <c r="J267" s="1094"/>
      <c r="K267" s="1094"/>
      <c r="L267" s="1094"/>
      <c r="M267" s="1094"/>
      <c r="N267" s="1094"/>
      <c r="O267" s="1093"/>
      <c r="P267" s="1093"/>
    </row>
    <row r="268" spans="1:16">
      <c r="A268" s="1093"/>
      <c r="B268" s="1093"/>
      <c r="C268" s="1093"/>
      <c r="D268" s="1093"/>
      <c r="E268" s="1093"/>
      <c r="F268" s="1093"/>
      <c r="G268" s="1093"/>
      <c r="H268" s="1093"/>
      <c r="I268" s="1093"/>
      <c r="J268" s="1094"/>
      <c r="K268" s="1094"/>
      <c r="L268" s="1094"/>
      <c r="M268" s="1094"/>
      <c r="N268" s="1094"/>
      <c r="O268" s="1093"/>
      <c r="P268" s="1093"/>
    </row>
    <row r="269" spans="1:16">
      <c r="A269" s="1093"/>
      <c r="B269" s="1093"/>
      <c r="C269" s="1093"/>
      <c r="D269" s="1093"/>
      <c r="E269" s="1093"/>
      <c r="F269" s="1093"/>
      <c r="G269" s="1093"/>
      <c r="H269" s="1093"/>
      <c r="I269" s="1093"/>
      <c r="J269" s="1094"/>
      <c r="K269" s="1094"/>
      <c r="L269" s="1094"/>
      <c r="M269" s="1094"/>
      <c r="N269" s="1094"/>
      <c r="O269" s="1093"/>
      <c r="P269" s="1093"/>
    </row>
    <row r="270" spans="1:16">
      <c r="A270" s="1093"/>
      <c r="B270" s="1093"/>
      <c r="C270" s="1093"/>
      <c r="D270" s="1093"/>
      <c r="E270" s="1093"/>
      <c r="F270" s="1093"/>
      <c r="G270" s="1093"/>
      <c r="H270" s="1093"/>
      <c r="I270" s="1093"/>
      <c r="J270" s="1094"/>
      <c r="K270" s="1094"/>
      <c r="L270" s="1094"/>
      <c r="M270" s="1094"/>
      <c r="N270" s="1094"/>
      <c r="O270" s="1093"/>
      <c r="P270" s="1093"/>
    </row>
    <row r="271" spans="1:16">
      <c r="A271" s="1093"/>
      <c r="B271" s="1093"/>
      <c r="C271" s="1093"/>
      <c r="D271" s="1093"/>
      <c r="E271" s="1093"/>
      <c r="F271" s="1093"/>
      <c r="G271" s="1093"/>
      <c r="H271" s="1093"/>
      <c r="I271" s="1093"/>
      <c r="J271" s="1094"/>
      <c r="K271" s="1094"/>
      <c r="L271" s="1094"/>
      <c r="M271" s="1094"/>
      <c r="N271" s="1094"/>
      <c r="O271" s="1093"/>
      <c r="P271" s="1093"/>
    </row>
    <row r="272" spans="1:16">
      <c r="A272" s="1093"/>
      <c r="B272" s="1093"/>
      <c r="C272" s="1093"/>
      <c r="D272" s="1093"/>
      <c r="E272" s="1093"/>
      <c r="F272" s="1093"/>
      <c r="G272" s="1093"/>
      <c r="H272" s="1093"/>
      <c r="I272" s="1093"/>
      <c r="J272" s="1094"/>
      <c r="K272" s="1094"/>
      <c r="L272" s="1094"/>
      <c r="M272" s="1094"/>
      <c r="N272" s="1094"/>
      <c r="O272" s="1093"/>
      <c r="P272" s="1093"/>
    </row>
    <row r="273" spans="1:16">
      <c r="A273" s="1093"/>
      <c r="B273" s="1093"/>
      <c r="C273" s="1093"/>
      <c r="D273" s="1093"/>
      <c r="E273" s="1093"/>
      <c r="F273" s="1093"/>
      <c r="G273" s="1093"/>
      <c r="H273" s="1093"/>
      <c r="I273" s="1093"/>
      <c r="J273" s="1094"/>
      <c r="K273" s="1094"/>
      <c r="L273" s="1094"/>
      <c r="M273" s="1094"/>
      <c r="N273" s="1094"/>
      <c r="O273" s="1093"/>
      <c r="P273" s="1093"/>
    </row>
    <row r="274" spans="1:16">
      <c r="A274" s="1093"/>
      <c r="B274" s="1093"/>
      <c r="C274" s="1093"/>
      <c r="D274" s="1093"/>
      <c r="E274" s="1093"/>
      <c r="F274" s="1093"/>
      <c r="G274" s="1093"/>
      <c r="H274" s="1093"/>
      <c r="I274" s="1093"/>
      <c r="J274" s="1094"/>
      <c r="K274" s="1094"/>
      <c r="L274" s="1094"/>
      <c r="M274" s="1094"/>
      <c r="N274" s="1094"/>
      <c r="O274" s="1093"/>
      <c r="P274" s="1093"/>
    </row>
    <row r="275" spans="1:16">
      <c r="A275" s="1093"/>
      <c r="B275" s="1093"/>
      <c r="C275" s="1093"/>
      <c r="D275" s="1093"/>
      <c r="E275" s="1093"/>
      <c r="F275" s="1093"/>
      <c r="G275" s="1093"/>
      <c r="H275" s="1093"/>
      <c r="I275" s="1093"/>
      <c r="J275" s="1094"/>
      <c r="K275" s="1094"/>
      <c r="L275" s="1094"/>
      <c r="M275" s="1094"/>
      <c r="N275" s="1094"/>
      <c r="O275" s="1093"/>
      <c r="P275" s="1093"/>
    </row>
    <row r="276" spans="1:16">
      <c r="A276" s="1093"/>
      <c r="B276" s="1093"/>
      <c r="C276" s="1093"/>
      <c r="D276" s="1093"/>
      <c r="E276" s="1093"/>
      <c r="F276" s="1093"/>
      <c r="G276" s="1093"/>
      <c r="H276" s="1093"/>
      <c r="I276" s="1093"/>
      <c r="J276" s="1094"/>
      <c r="K276" s="1094"/>
      <c r="L276" s="1094"/>
      <c r="M276" s="1094"/>
      <c r="N276" s="1094"/>
      <c r="O276" s="1093"/>
      <c r="P276" s="1093"/>
    </row>
    <row r="277" spans="1:16">
      <c r="A277" s="1093"/>
      <c r="B277" s="1093"/>
      <c r="C277" s="1093"/>
      <c r="D277" s="1093"/>
      <c r="E277" s="1093"/>
      <c r="F277" s="1093"/>
      <c r="G277" s="1093"/>
      <c r="H277" s="1093"/>
      <c r="I277" s="1093"/>
      <c r="J277" s="1094"/>
      <c r="K277" s="1094"/>
      <c r="L277" s="1094"/>
      <c r="M277" s="1094"/>
      <c r="N277" s="1094"/>
      <c r="O277" s="1093"/>
      <c r="P277" s="1093"/>
    </row>
    <row r="278" spans="1:16">
      <c r="A278" s="1093"/>
      <c r="B278" s="1093"/>
      <c r="C278" s="1093"/>
      <c r="D278" s="1093"/>
      <c r="E278" s="1093"/>
      <c r="F278" s="1093"/>
      <c r="G278" s="1093"/>
      <c r="H278" s="1093"/>
      <c r="I278" s="1093"/>
      <c r="J278" s="1094"/>
      <c r="K278" s="1094"/>
      <c r="L278" s="1094"/>
      <c r="M278" s="1094"/>
      <c r="N278" s="1094"/>
      <c r="O278" s="1093"/>
      <c r="P278" s="1093"/>
    </row>
    <row r="279" spans="1:16">
      <c r="A279" s="1093"/>
      <c r="B279" s="1093"/>
      <c r="C279" s="1093"/>
      <c r="D279" s="1093"/>
      <c r="E279" s="1093"/>
      <c r="F279" s="1093"/>
      <c r="G279" s="1093"/>
      <c r="H279" s="1093"/>
      <c r="I279" s="1093"/>
      <c r="J279" s="1094"/>
      <c r="K279" s="1094"/>
      <c r="L279" s="1094"/>
      <c r="M279" s="1094"/>
      <c r="N279" s="1094"/>
      <c r="O279" s="1093"/>
      <c r="P279" s="1093"/>
    </row>
    <row r="280" spans="1:16">
      <c r="A280" s="1093"/>
      <c r="B280" s="1093"/>
      <c r="C280" s="1093"/>
      <c r="D280" s="1093"/>
      <c r="E280" s="1093"/>
      <c r="F280" s="1093"/>
      <c r="G280" s="1093"/>
      <c r="H280" s="1093"/>
      <c r="I280" s="1093"/>
      <c r="J280" s="1094"/>
      <c r="K280" s="1094"/>
      <c r="L280" s="1094"/>
      <c r="M280" s="1094"/>
      <c r="N280" s="1094"/>
      <c r="O280" s="1093"/>
      <c r="P280" s="1093"/>
    </row>
    <row r="281" spans="1:16">
      <c r="A281" s="1093"/>
      <c r="B281" s="1093"/>
      <c r="C281" s="1093"/>
      <c r="D281" s="1093"/>
      <c r="E281" s="1093"/>
      <c r="F281" s="1093"/>
      <c r="G281" s="1093"/>
      <c r="H281" s="1093"/>
      <c r="I281" s="1093"/>
      <c r="J281" s="1094"/>
      <c r="K281" s="1094"/>
      <c r="L281" s="1094"/>
      <c r="M281" s="1094"/>
      <c r="N281" s="1094"/>
      <c r="O281" s="1093"/>
      <c r="P281" s="1093"/>
    </row>
    <row r="282" spans="1:16">
      <c r="A282" s="1093"/>
      <c r="B282" s="1093"/>
      <c r="C282" s="1093"/>
      <c r="D282" s="1093"/>
      <c r="E282" s="1093"/>
      <c r="F282" s="1093"/>
      <c r="G282" s="1093"/>
      <c r="H282" s="1093"/>
      <c r="I282" s="1093"/>
      <c r="J282" s="1094"/>
      <c r="K282" s="1094"/>
      <c r="L282" s="1094"/>
      <c r="M282" s="1094"/>
      <c r="N282" s="1094"/>
      <c r="O282" s="1093"/>
      <c r="P282" s="1093"/>
    </row>
    <row r="283" spans="1:16">
      <c r="A283" s="1093"/>
      <c r="B283" s="1093"/>
      <c r="C283" s="1093"/>
      <c r="D283" s="1093"/>
      <c r="E283" s="1093"/>
      <c r="F283" s="1093"/>
      <c r="G283" s="1093"/>
      <c r="H283" s="1093"/>
      <c r="I283" s="1093"/>
      <c r="J283" s="1094"/>
      <c r="K283" s="1094"/>
      <c r="L283" s="1094"/>
      <c r="M283" s="1094"/>
      <c r="N283" s="1094"/>
      <c r="O283" s="1093"/>
      <c r="P283" s="1093"/>
    </row>
    <row r="284" spans="1:16">
      <c r="A284" s="1093"/>
      <c r="B284" s="1093"/>
      <c r="C284" s="1093"/>
      <c r="D284" s="1093"/>
      <c r="E284" s="1093"/>
      <c r="F284" s="1093"/>
      <c r="G284" s="1093"/>
      <c r="H284" s="1093"/>
      <c r="I284" s="1093"/>
      <c r="J284" s="1094"/>
      <c r="K284" s="1094"/>
      <c r="L284" s="1094"/>
      <c r="M284" s="1094"/>
      <c r="N284" s="1094"/>
      <c r="O284" s="1093"/>
      <c r="P284" s="1093"/>
    </row>
    <row r="285" spans="1:16">
      <c r="A285" s="1093"/>
      <c r="B285" s="1093"/>
      <c r="C285" s="1093"/>
      <c r="D285" s="1093"/>
      <c r="E285" s="1093"/>
      <c r="F285" s="1093"/>
      <c r="G285" s="1093"/>
      <c r="H285" s="1093"/>
      <c r="I285" s="1093"/>
      <c r="J285" s="1094"/>
      <c r="K285" s="1094"/>
      <c r="L285" s="1094"/>
      <c r="M285" s="1094"/>
      <c r="N285" s="1094"/>
      <c r="O285" s="1093"/>
      <c r="P285" s="1093"/>
    </row>
    <row r="286" spans="1:16">
      <c r="A286" s="1093"/>
      <c r="B286" s="1093"/>
      <c r="C286" s="1093"/>
      <c r="D286" s="1093"/>
      <c r="E286" s="1093"/>
      <c r="F286" s="1093"/>
      <c r="G286" s="1093"/>
      <c r="H286" s="1093"/>
      <c r="I286" s="1093"/>
      <c r="J286" s="1094"/>
      <c r="K286" s="1094"/>
      <c r="L286" s="1094"/>
      <c r="M286" s="1094"/>
      <c r="N286" s="1094"/>
      <c r="O286" s="1093"/>
      <c r="P286" s="1093"/>
    </row>
    <row r="287" spans="1:16">
      <c r="A287" s="1093"/>
      <c r="B287" s="1093"/>
      <c r="C287" s="1093"/>
      <c r="D287" s="1093"/>
      <c r="E287" s="1093"/>
      <c r="F287" s="1093"/>
      <c r="G287" s="1093"/>
      <c r="H287" s="1093"/>
      <c r="I287" s="1093"/>
      <c r="J287" s="1094"/>
      <c r="K287" s="1094"/>
      <c r="L287" s="1094"/>
      <c r="M287" s="1094"/>
      <c r="N287" s="1094"/>
      <c r="O287" s="1093"/>
      <c r="P287" s="1093"/>
    </row>
    <row r="288" spans="1:16">
      <c r="A288" s="1093"/>
      <c r="B288" s="1093"/>
      <c r="C288" s="1093"/>
      <c r="D288" s="1093"/>
      <c r="E288" s="1093"/>
      <c r="F288" s="1093"/>
      <c r="G288" s="1093"/>
      <c r="H288" s="1093"/>
      <c r="I288" s="1093"/>
      <c r="J288" s="1094"/>
      <c r="K288" s="1094"/>
      <c r="L288" s="1094"/>
      <c r="M288" s="1094"/>
      <c r="N288" s="1094"/>
      <c r="O288" s="1093"/>
      <c r="P288" s="1093"/>
    </row>
    <row r="289" spans="1:16">
      <c r="A289" s="1093"/>
      <c r="B289" s="1093"/>
      <c r="C289" s="1093"/>
      <c r="D289" s="1093"/>
      <c r="E289" s="1093"/>
      <c r="F289" s="1093"/>
      <c r="G289" s="1093"/>
      <c r="H289" s="1093"/>
      <c r="I289" s="1093"/>
      <c r="J289" s="1094"/>
      <c r="K289" s="1094"/>
      <c r="L289" s="1094"/>
      <c r="M289" s="1094"/>
      <c r="N289" s="1094"/>
      <c r="O289" s="1093"/>
      <c r="P289" s="1093"/>
    </row>
    <row r="290" spans="1:16">
      <c r="A290" s="1093"/>
      <c r="B290" s="1093"/>
      <c r="C290" s="1093"/>
      <c r="D290" s="1093"/>
      <c r="E290" s="1093"/>
      <c r="F290" s="1093"/>
      <c r="G290" s="1093"/>
      <c r="H290" s="1093"/>
      <c r="I290" s="1093"/>
      <c r="J290" s="1094"/>
      <c r="K290" s="1094"/>
      <c r="L290" s="1094"/>
      <c r="M290" s="1094"/>
      <c r="N290" s="1094"/>
      <c r="O290" s="1093"/>
      <c r="P290" s="1093"/>
    </row>
    <row r="291" spans="1:16">
      <c r="A291" s="1093"/>
      <c r="B291" s="1093"/>
      <c r="C291" s="1093"/>
      <c r="D291" s="1093"/>
      <c r="E291" s="1093"/>
      <c r="F291" s="1093"/>
      <c r="G291" s="1093"/>
      <c r="H291" s="1093"/>
      <c r="I291" s="1093"/>
      <c r="J291" s="1094"/>
      <c r="K291" s="1094"/>
      <c r="L291" s="1094"/>
      <c r="M291" s="1094"/>
      <c r="N291" s="1094"/>
      <c r="O291" s="1093"/>
      <c r="P291" s="1093"/>
    </row>
    <row r="292" spans="1:16">
      <c r="A292" s="1093"/>
      <c r="B292" s="1093"/>
      <c r="C292" s="1093"/>
      <c r="D292" s="1093"/>
      <c r="E292" s="1093"/>
      <c r="F292" s="1093"/>
      <c r="G292" s="1093"/>
      <c r="H292" s="1093"/>
      <c r="I292" s="1093"/>
      <c r="J292" s="1094"/>
      <c r="K292" s="1094"/>
      <c r="L292" s="1094"/>
      <c r="M292" s="1094"/>
      <c r="N292" s="1094"/>
      <c r="O292" s="1093"/>
      <c r="P292" s="1093"/>
    </row>
    <row r="293" spans="1:16">
      <c r="A293" s="1093"/>
      <c r="B293" s="1093"/>
      <c r="C293" s="1093"/>
      <c r="D293" s="1093"/>
      <c r="E293" s="1093"/>
      <c r="F293" s="1093"/>
      <c r="G293" s="1093"/>
      <c r="H293" s="1093"/>
      <c r="I293" s="1093"/>
      <c r="J293" s="1094"/>
      <c r="K293" s="1094"/>
      <c r="L293" s="1094"/>
      <c r="M293" s="1094"/>
      <c r="N293" s="1094"/>
      <c r="O293" s="1093"/>
      <c r="P293" s="1093"/>
    </row>
    <row r="294" spans="1:16">
      <c r="A294" s="1093"/>
      <c r="B294" s="1093"/>
      <c r="C294" s="1093"/>
      <c r="D294" s="1093"/>
      <c r="E294" s="1093"/>
      <c r="F294" s="1093"/>
      <c r="G294" s="1093"/>
      <c r="H294" s="1093"/>
      <c r="I294" s="1093"/>
      <c r="J294" s="1094"/>
      <c r="K294" s="1094"/>
      <c r="L294" s="1094"/>
      <c r="M294" s="1094"/>
      <c r="N294" s="1094"/>
      <c r="O294" s="1093"/>
      <c r="P294" s="1093"/>
    </row>
    <row r="295" spans="1:16">
      <c r="A295" s="1093"/>
      <c r="B295" s="1093"/>
      <c r="C295" s="1093"/>
      <c r="D295" s="1093"/>
      <c r="E295" s="1093"/>
      <c r="F295" s="1093"/>
      <c r="G295" s="1093"/>
      <c r="H295" s="1093"/>
      <c r="I295" s="1093"/>
      <c r="J295" s="1094"/>
      <c r="K295" s="1094"/>
      <c r="L295" s="1094"/>
      <c r="M295" s="1094"/>
      <c r="N295" s="1094"/>
      <c r="O295" s="1093"/>
      <c r="P295" s="1093"/>
    </row>
    <row r="296" spans="1:16">
      <c r="A296" s="1093"/>
      <c r="B296" s="1093"/>
      <c r="C296" s="1093"/>
      <c r="D296" s="1093"/>
      <c r="E296" s="1093"/>
      <c r="F296" s="1093"/>
      <c r="G296" s="1093"/>
      <c r="H296" s="1093"/>
      <c r="I296" s="1093"/>
      <c r="J296" s="1094"/>
      <c r="K296" s="1094"/>
      <c r="L296" s="1094"/>
      <c r="M296" s="1094"/>
      <c r="N296" s="1094"/>
      <c r="O296" s="1093"/>
      <c r="P296" s="1093"/>
    </row>
    <row r="297" spans="1:16">
      <c r="A297" s="1093"/>
      <c r="B297" s="1093"/>
      <c r="C297" s="1093"/>
      <c r="D297" s="1093"/>
      <c r="E297" s="1093"/>
      <c r="F297" s="1093"/>
      <c r="G297" s="1093"/>
      <c r="H297" s="1093"/>
      <c r="I297" s="1093"/>
      <c r="J297" s="1094"/>
      <c r="K297" s="1094"/>
      <c r="L297" s="1094"/>
      <c r="M297" s="1094"/>
      <c r="N297" s="1094"/>
      <c r="O297" s="1093"/>
      <c r="P297" s="1093"/>
    </row>
    <row r="298" spans="1:16">
      <c r="A298" s="1093"/>
      <c r="B298" s="1093"/>
      <c r="C298" s="1093"/>
      <c r="D298" s="1093"/>
      <c r="E298" s="1093"/>
      <c r="F298" s="1093"/>
      <c r="G298" s="1093"/>
      <c r="H298" s="1093"/>
      <c r="I298" s="1093"/>
      <c r="J298" s="1094"/>
      <c r="K298" s="1094"/>
      <c r="L298" s="1094"/>
      <c r="M298" s="1094"/>
      <c r="N298" s="1094"/>
      <c r="O298" s="1093"/>
      <c r="P298" s="1093"/>
    </row>
    <row r="299" spans="1:16">
      <c r="A299" s="1093"/>
      <c r="B299" s="1093"/>
      <c r="C299" s="1093"/>
      <c r="D299" s="1093"/>
      <c r="E299" s="1093"/>
      <c r="F299" s="1093"/>
      <c r="G299" s="1093"/>
      <c r="H299" s="1093"/>
      <c r="I299" s="1093"/>
      <c r="J299" s="1094"/>
      <c r="K299" s="1094"/>
      <c r="L299" s="1094"/>
      <c r="M299" s="1094"/>
      <c r="N299" s="1094"/>
      <c r="O299" s="1093"/>
      <c r="P299" s="1093"/>
    </row>
    <row r="300" spans="1:16">
      <c r="A300" s="1093"/>
      <c r="B300" s="1093"/>
      <c r="C300" s="1093"/>
      <c r="D300" s="1093"/>
      <c r="E300" s="1093"/>
      <c r="F300" s="1093"/>
      <c r="G300" s="1093"/>
      <c r="H300" s="1093"/>
      <c r="I300" s="1093"/>
      <c r="J300" s="1094"/>
      <c r="K300" s="1094"/>
      <c r="L300" s="1094"/>
      <c r="M300" s="1094"/>
      <c r="N300" s="1094"/>
      <c r="O300" s="1093"/>
      <c r="P300" s="1093"/>
    </row>
    <row r="301" spans="1:16">
      <c r="A301" s="1093"/>
      <c r="B301" s="1093"/>
      <c r="C301" s="1093"/>
      <c r="D301" s="1093"/>
      <c r="E301" s="1093"/>
      <c r="F301" s="1093"/>
      <c r="G301" s="1093"/>
      <c r="H301" s="1093"/>
      <c r="I301" s="1093"/>
      <c r="J301" s="1094"/>
      <c r="K301" s="1094"/>
      <c r="L301" s="1094"/>
      <c r="M301" s="1094"/>
      <c r="N301" s="1094"/>
      <c r="O301" s="1093"/>
      <c r="P301" s="1093"/>
    </row>
    <row r="302" spans="1:16">
      <c r="A302" s="1093"/>
      <c r="B302" s="1093"/>
      <c r="C302" s="1093"/>
      <c r="D302" s="1093"/>
      <c r="E302" s="1093"/>
      <c r="F302" s="1093"/>
      <c r="G302" s="1093"/>
      <c r="H302" s="1093"/>
      <c r="I302" s="1093"/>
      <c r="J302" s="1094"/>
      <c r="K302" s="1094"/>
      <c r="L302" s="1094"/>
      <c r="M302" s="1094"/>
      <c r="N302" s="1094"/>
      <c r="O302" s="1093"/>
      <c r="P302" s="1093"/>
    </row>
    <row r="303" spans="1:16">
      <c r="A303" s="1093"/>
      <c r="B303" s="1093"/>
      <c r="C303" s="1093"/>
      <c r="D303" s="1093"/>
      <c r="E303" s="1093"/>
      <c r="F303" s="1093"/>
      <c r="G303" s="1093"/>
      <c r="H303" s="1093"/>
      <c r="I303" s="1093"/>
      <c r="J303" s="1094"/>
      <c r="K303" s="1094"/>
      <c r="L303" s="1094"/>
      <c r="M303" s="1094"/>
      <c r="N303" s="1094"/>
      <c r="O303" s="1093"/>
      <c r="P303" s="1093"/>
    </row>
    <row r="304" spans="1:16">
      <c r="A304" s="1093"/>
      <c r="B304" s="1093"/>
      <c r="C304" s="1093"/>
      <c r="D304" s="1093"/>
      <c r="E304" s="1093"/>
      <c r="F304" s="1093"/>
      <c r="G304" s="1093"/>
      <c r="H304" s="1093"/>
      <c r="I304" s="1093"/>
      <c r="J304" s="1094"/>
      <c r="K304" s="1094"/>
      <c r="L304" s="1094"/>
      <c r="M304" s="1094"/>
      <c r="N304" s="1094"/>
      <c r="O304" s="1093"/>
      <c r="P304" s="1093"/>
    </row>
    <row r="305" spans="1:16">
      <c r="A305" s="1093"/>
      <c r="B305" s="1093"/>
      <c r="C305" s="1093"/>
      <c r="D305" s="1093"/>
      <c r="E305" s="1093"/>
      <c r="F305" s="1093"/>
      <c r="G305" s="1093"/>
      <c r="H305" s="1093"/>
      <c r="I305" s="1093"/>
      <c r="J305" s="1094"/>
      <c r="K305" s="1094"/>
      <c r="L305" s="1094"/>
      <c r="M305" s="1094"/>
      <c r="N305" s="1094"/>
      <c r="O305" s="1093"/>
      <c r="P305" s="1093"/>
    </row>
    <row r="306" spans="1:16">
      <c r="A306" s="1093"/>
      <c r="B306" s="1093"/>
      <c r="C306" s="1093"/>
      <c r="D306" s="1093"/>
      <c r="E306" s="1093"/>
      <c r="F306" s="1093"/>
      <c r="G306" s="1093"/>
      <c r="H306" s="1093"/>
      <c r="I306" s="1093"/>
      <c r="J306" s="1094"/>
      <c r="K306" s="1094"/>
      <c r="L306" s="1094"/>
      <c r="M306" s="1094"/>
      <c r="N306" s="1094"/>
      <c r="O306" s="1093"/>
      <c r="P306" s="1093"/>
    </row>
    <row r="307" spans="1:16">
      <c r="A307" s="1093"/>
      <c r="B307" s="1093"/>
      <c r="C307" s="1093"/>
      <c r="D307" s="1093"/>
      <c r="E307" s="1093"/>
      <c r="F307" s="1093"/>
      <c r="G307" s="1093"/>
      <c r="H307" s="1093"/>
      <c r="I307" s="1093"/>
      <c r="J307" s="1094"/>
      <c r="K307" s="1094"/>
      <c r="L307" s="1094"/>
      <c r="M307" s="1094"/>
      <c r="N307" s="1094"/>
      <c r="O307" s="1093"/>
      <c r="P307" s="1093"/>
    </row>
    <row r="308" spans="1:16">
      <c r="A308" s="1093"/>
      <c r="B308" s="1093"/>
      <c r="C308" s="1093"/>
      <c r="D308" s="1093"/>
      <c r="E308" s="1093"/>
      <c r="F308" s="1093"/>
      <c r="G308" s="1093"/>
      <c r="H308" s="1093"/>
      <c r="I308" s="1093"/>
      <c r="J308" s="1094"/>
      <c r="K308" s="1094"/>
      <c r="L308" s="1094"/>
      <c r="M308" s="1094"/>
      <c r="N308" s="1094"/>
      <c r="O308" s="1093"/>
      <c r="P308" s="1093"/>
    </row>
    <row r="309" spans="1:16">
      <c r="A309" s="1093"/>
      <c r="B309" s="1093"/>
      <c r="C309" s="1093"/>
      <c r="D309" s="1093"/>
      <c r="E309" s="1093"/>
      <c r="F309" s="1093"/>
      <c r="G309" s="1093"/>
      <c r="H309" s="1093"/>
      <c r="I309" s="1093"/>
      <c r="J309" s="1094"/>
      <c r="K309" s="1094"/>
      <c r="L309" s="1094"/>
      <c r="M309" s="1094"/>
      <c r="N309" s="1094"/>
      <c r="O309" s="1093"/>
      <c r="P309" s="1093"/>
    </row>
    <row r="310" spans="1:16">
      <c r="A310" s="1093"/>
      <c r="B310" s="1093"/>
      <c r="C310" s="1093"/>
      <c r="D310" s="1093"/>
      <c r="E310" s="1093"/>
      <c r="F310" s="1093"/>
      <c r="G310" s="1093"/>
      <c r="H310" s="1093"/>
      <c r="I310" s="1093"/>
      <c r="J310" s="1094"/>
      <c r="K310" s="1094"/>
      <c r="L310" s="1094"/>
      <c r="M310" s="1094"/>
      <c r="N310" s="1094"/>
      <c r="O310" s="1093"/>
      <c r="P310" s="1093"/>
    </row>
    <row r="311" spans="1:16">
      <c r="A311" s="1093"/>
      <c r="B311" s="1093"/>
      <c r="C311" s="1093"/>
      <c r="D311" s="1093"/>
      <c r="E311" s="1093"/>
      <c r="F311" s="1093"/>
      <c r="G311" s="1093"/>
      <c r="H311" s="1093"/>
      <c r="I311" s="1093"/>
      <c r="J311" s="1094"/>
      <c r="K311" s="1094"/>
      <c r="L311" s="1094"/>
      <c r="M311" s="1094"/>
      <c r="N311" s="1094"/>
      <c r="O311" s="1093"/>
      <c r="P311" s="1093"/>
    </row>
    <row r="312" spans="1:16">
      <c r="A312" s="1093"/>
      <c r="B312" s="1093"/>
      <c r="C312" s="1093"/>
      <c r="D312" s="1093"/>
      <c r="E312" s="1093"/>
      <c r="F312" s="1093"/>
      <c r="G312" s="1093"/>
      <c r="H312" s="1093"/>
      <c r="I312" s="1093"/>
      <c r="J312" s="1094"/>
      <c r="K312" s="1094"/>
      <c r="L312" s="1094"/>
      <c r="M312" s="1094"/>
      <c r="N312" s="1094"/>
      <c r="O312" s="1093"/>
      <c r="P312" s="1093"/>
    </row>
    <row r="313" spans="1:16">
      <c r="A313" s="1093"/>
      <c r="B313" s="1093"/>
      <c r="C313" s="1093"/>
      <c r="D313" s="1093"/>
      <c r="E313" s="1093"/>
      <c r="F313" s="1093"/>
      <c r="G313" s="1093"/>
      <c r="H313" s="1093"/>
      <c r="I313" s="1093"/>
      <c r="J313" s="1094"/>
      <c r="K313" s="1094"/>
      <c r="L313" s="1094"/>
      <c r="M313" s="1094"/>
      <c r="N313" s="1094"/>
      <c r="O313" s="1093"/>
      <c r="P313" s="1093"/>
    </row>
    <row r="314" spans="1:16">
      <c r="A314" s="1093"/>
      <c r="B314" s="1093"/>
      <c r="C314" s="1093"/>
      <c r="D314" s="1093"/>
      <c r="E314" s="1093"/>
      <c r="F314" s="1093"/>
      <c r="G314" s="1093"/>
      <c r="H314" s="1093"/>
      <c r="I314" s="1093"/>
      <c r="J314" s="1094"/>
      <c r="K314" s="1094"/>
      <c r="L314" s="1094"/>
      <c r="M314" s="1094"/>
      <c r="N314" s="1094"/>
      <c r="O314" s="1093"/>
      <c r="P314" s="1093"/>
    </row>
    <row r="315" spans="1:16">
      <c r="A315" s="1093"/>
      <c r="B315" s="1093"/>
      <c r="C315" s="1093"/>
      <c r="D315" s="1093"/>
      <c r="E315" s="1093"/>
      <c r="F315" s="1093"/>
      <c r="G315" s="1093"/>
      <c r="H315" s="1093"/>
      <c r="I315" s="1093"/>
      <c r="J315" s="1094"/>
      <c r="K315" s="1094"/>
      <c r="L315" s="1094"/>
      <c r="M315" s="1094"/>
      <c r="N315" s="1094"/>
      <c r="O315" s="1093"/>
      <c r="P315" s="1093"/>
    </row>
    <row r="316" spans="1:16">
      <c r="A316" s="1093"/>
      <c r="B316" s="1093"/>
      <c r="C316" s="1093"/>
      <c r="D316" s="1093"/>
      <c r="E316" s="1093"/>
      <c r="F316" s="1093"/>
      <c r="G316" s="1093"/>
      <c r="H316" s="1093"/>
      <c r="I316" s="1093"/>
      <c r="J316" s="1094"/>
      <c r="K316" s="1094"/>
      <c r="L316" s="1094"/>
      <c r="M316" s="1094"/>
      <c r="N316" s="1094"/>
      <c r="O316" s="1093"/>
      <c r="P316" s="1093"/>
    </row>
    <row r="317" spans="1:16">
      <c r="A317" s="1093"/>
      <c r="B317" s="1093"/>
      <c r="C317" s="1093"/>
      <c r="D317" s="1093"/>
      <c r="E317" s="1093"/>
      <c r="F317" s="1093"/>
      <c r="G317" s="1093"/>
      <c r="H317" s="1093"/>
      <c r="I317" s="1093"/>
      <c r="J317" s="1094"/>
      <c r="K317" s="1094"/>
      <c r="L317" s="1094"/>
      <c r="M317" s="1094"/>
      <c r="N317" s="1094"/>
      <c r="O317" s="1093"/>
      <c r="P317" s="1093"/>
    </row>
    <row r="318" spans="1:16">
      <c r="A318" s="1093"/>
      <c r="B318" s="1093"/>
      <c r="C318" s="1093"/>
      <c r="D318" s="1093"/>
      <c r="E318" s="1093"/>
      <c r="F318" s="1093"/>
      <c r="G318" s="1093"/>
      <c r="H318" s="1093"/>
      <c r="I318" s="1093"/>
      <c r="J318" s="1094"/>
      <c r="K318" s="1094"/>
      <c r="L318" s="1094"/>
      <c r="M318" s="1094"/>
      <c r="N318" s="1094"/>
      <c r="O318" s="1093"/>
      <c r="P318" s="1093"/>
    </row>
    <row r="319" spans="1:16">
      <c r="A319" s="1093"/>
      <c r="B319" s="1093"/>
      <c r="C319" s="1093"/>
      <c r="D319" s="1093"/>
      <c r="E319" s="1093"/>
      <c r="F319" s="1093"/>
      <c r="G319" s="1093"/>
      <c r="H319" s="1093"/>
      <c r="I319" s="1093"/>
      <c r="J319" s="1094"/>
      <c r="K319" s="1094"/>
      <c r="L319" s="1094"/>
      <c r="M319" s="1094"/>
      <c r="N319" s="1094"/>
      <c r="O319" s="1093"/>
      <c r="P319" s="1093"/>
    </row>
    <row r="320" spans="1:16">
      <c r="A320" s="1093"/>
      <c r="B320" s="1093"/>
      <c r="C320" s="1093"/>
      <c r="D320" s="1093"/>
      <c r="E320" s="1093"/>
      <c r="F320" s="1093"/>
      <c r="G320" s="1093"/>
      <c r="H320" s="1093"/>
      <c r="I320" s="1093"/>
      <c r="J320" s="1094"/>
      <c r="K320" s="1094"/>
      <c r="L320" s="1094"/>
      <c r="M320" s="1094"/>
      <c r="N320" s="1094"/>
      <c r="O320" s="1093"/>
      <c r="P320" s="1093"/>
    </row>
    <row r="321" spans="1:16">
      <c r="A321" s="1093"/>
      <c r="B321" s="1093"/>
      <c r="C321" s="1093"/>
      <c r="D321" s="1093"/>
      <c r="E321" s="1093"/>
      <c r="F321" s="1093"/>
      <c r="G321" s="1093"/>
      <c r="H321" s="1093"/>
      <c r="I321" s="1093"/>
      <c r="J321" s="1094"/>
      <c r="K321" s="1094"/>
      <c r="L321" s="1094"/>
      <c r="M321" s="1094"/>
      <c r="N321" s="1094"/>
      <c r="O321" s="1093"/>
      <c r="P321" s="1093"/>
    </row>
    <row r="322" spans="1:16">
      <c r="A322" s="1093"/>
      <c r="B322" s="1093"/>
      <c r="C322" s="1093"/>
      <c r="D322" s="1093"/>
      <c r="E322" s="1093"/>
      <c r="F322" s="1093"/>
      <c r="G322" s="1093"/>
      <c r="H322" s="1093"/>
      <c r="I322" s="1093"/>
      <c r="J322" s="1094"/>
      <c r="K322" s="1094"/>
      <c r="L322" s="1094"/>
      <c r="M322" s="1094"/>
      <c r="N322" s="1094"/>
      <c r="O322" s="1093"/>
      <c r="P322" s="1093"/>
    </row>
    <row r="323" spans="1:16">
      <c r="A323" s="1093"/>
      <c r="B323" s="1093"/>
      <c r="C323" s="1093"/>
      <c r="D323" s="1093"/>
      <c r="E323" s="1093"/>
      <c r="F323" s="1093"/>
      <c r="G323" s="1093"/>
      <c r="H323" s="1093"/>
      <c r="I323" s="1093"/>
      <c r="J323" s="1094"/>
      <c r="K323" s="1094"/>
      <c r="L323" s="1094"/>
      <c r="M323" s="1094"/>
      <c r="N323" s="1094"/>
      <c r="O323" s="1093"/>
      <c r="P323" s="1093"/>
    </row>
    <row r="324" spans="1:16">
      <c r="A324" s="1093"/>
      <c r="B324" s="1093"/>
      <c r="C324" s="1093"/>
      <c r="D324" s="1093"/>
      <c r="E324" s="1093"/>
      <c r="F324" s="1093"/>
      <c r="G324" s="1093"/>
      <c r="H324" s="1093"/>
      <c r="I324" s="1093"/>
      <c r="J324" s="1094"/>
      <c r="K324" s="1094"/>
      <c r="L324" s="1094"/>
      <c r="M324" s="1094"/>
      <c r="N324" s="1094"/>
      <c r="O324" s="1093"/>
      <c r="P324" s="1093"/>
    </row>
    <row r="325" spans="1:16">
      <c r="A325" s="1093"/>
      <c r="B325" s="1093"/>
      <c r="C325" s="1093"/>
      <c r="D325" s="1093"/>
      <c r="E325" s="1093"/>
      <c r="F325" s="1093"/>
      <c r="G325" s="1093"/>
      <c r="H325" s="1093"/>
      <c r="I325" s="1093"/>
      <c r="J325" s="1094"/>
      <c r="K325" s="1094"/>
      <c r="L325" s="1094"/>
      <c r="M325" s="1094"/>
      <c r="N325" s="1094"/>
      <c r="O325" s="1093"/>
      <c r="P325" s="1093"/>
    </row>
    <row r="326" spans="1:16">
      <c r="A326" s="1093"/>
      <c r="B326" s="1093"/>
      <c r="C326" s="1093"/>
      <c r="D326" s="1093"/>
      <c r="E326" s="1093"/>
      <c r="F326" s="1093"/>
      <c r="G326" s="1093"/>
      <c r="H326" s="1093"/>
      <c r="I326" s="1093"/>
      <c r="J326" s="1094"/>
      <c r="K326" s="1094"/>
      <c r="L326" s="1094"/>
      <c r="M326" s="1094"/>
      <c r="N326" s="1094"/>
      <c r="O326" s="1093"/>
      <c r="P326" s="1093"/>
    </row>
    <row r="327" spans="1:16">
      <c r="A327" s="1093"/>
      <c r="B327" s="1093"/>
      <c r="C327" s="1093"/>
      <c r="D327" s="1093"/>
      <c r="E327" s="1093"/>
      <c r="F327" s="1093"/>
      <c r="G327" s="1093"/>
      <c r="H327" s="1093"/>
      <c r="I327" s="1093"/>
      <c r="J327" s="1094"/>
      <c r="K327" s="1094"/>
      <c r="L327" s="1094"/>
      <c r="M327" s="1094"/>
      <c r="N327" s="1094"/>
      <c r="O327" s="1093"/>
      <c r="P327" s="1093"/>
    </row>
    <row r="328" spans="1:16">
      <c r="A328" s="1093"/>
      <c r="B328" s="1093"/>
      <c r="C328" s="1093"/>
      <c r="D328" s="1093"/>
      <c r="E328" s="1093"/>
      <c r="F328" s="1093"/>
      <c r="G328" s="1093"/>
      <c r="H328" s="1093"/>
      <c r="I328" s="1093"/>
      <c r="J328" s="1094"/>
      <c r="K328" s="1094"/>
      <c r="L328" s="1094"/>
      <c r="M328" s="1094"/>
      <c r="N328" s="1094"/>
      <c r="O328" s="1093"/>
      <c r="P328" s="1093"/>
    </row>
    <row r="329" spans="1:16">
      <c r="A329" s="1093"/>
      <c r="B329" s="1093"/>
      <c r="C329" s="1093"/>
      <c r="D329" s="1093"/>
      <c r="E329" s="1093"/>
      <c r="F329" s="1093"/>
      <c r="G329" s="1093"/>
      <c r="H329" s="1093"/>
      <c r="I329" s="1093"/>
      <c r="J329" s="1094"/>
      <c r="K329" s="1094"/>
      <c r="L329" s="1094"/>
      <c r="M329" s="1094"/>
      <c r="N329" s="1094"/>
      <c r="O329" s="1093"/>
      <c r="P329" s="1093"/>
    </row>
    <row r="330" spans="1:16">
      <c r="A330" s="1093"/>
      <c r="B330" s="1093"/>
      <c r="C330" s="1093"/>
      <c r="D330" s="1093"/>
      <c r="E330" s="1093"/>
      <c r="F330" s="1093"/>
      <c r="G330" s="1093"/>
      <c r="H330" s="1093"/>
      <c r="I330" s="1093"/>
      <c r="J330" s="1094"/>
      <c r="K330" s="1094"/>
      <c r="L330" s="1094"/>
      <c r="M330" s="1094"/>
      <c r="N330" s="1094"/>
      <c r="O330" s="1093"/>
      <c r="P330" s="1093"/>
    </row>
    <row r="331" spans="1:16">
      <c r="A331" s="1093"/>
      <c r="B331" s="1093"/>
      <c r="C331" s="1093"/>
      <c r="D331" s="1093"/>
      <c r="E331" s="1093"/>
      <c r="F331" s="1093"/>
      <c r="G331" s="1093"/>
      <c r="H331" s="1093"/>
      <c r="I331" s="1093"/>
      <c r="J331" s="1094"/>
      <c r="K331" s="1094"/>
      <c r="L331" s="1094"/>
      <c r="M331" s="1094"/>
      <c r="N331" s="1094"/>
      <c r="O331" s="1093"/>
      <c r="P331" s="1093"/>
    </row>
    <row r="332" spans="1:16">
      <c r="A332" s="1093"/>
      <c r="B332" s="1093"/>
      <c r="C332" s="1093"/>
      <c r="D332" s="1093"/>
      <c r="E332" s="1093"/>
      <c r="F332" s="1093"/>
      <c r="G332" s="1093"/>
      <c r="H332" s="1093"/>
      <c r="I332" s="1093"/>
      <c r="J332" s="1094"/>
      <c r="K332" s="1094"/>
      <c r="L332" s="1094"/>
      <c r="M332" s="1094"/>
      <c r="N332" s="1094"/>
      <c r="O332" s="1093"/>
      <c r="P332" s="1093"/>
    </row>
    <row r="333" spans="1:16">
      <c r="A333" s="1093"/>
      <c r="B333" s="1093"/>
      <c r="C333" s="1093"/>
      <c r="D333" s="1093"/>
      <c r="E333" s="1093"/>
      <c r="F333" s="1093"/>
      <c r="G333" s="1093"/>
      <c r="H333" s="1093"/>
      <c r="I333" s="1093"/>
      <c r="J333" s="1094"/>
      <c r="K333" s="1094"/>
      <c r="L333" s="1094"/>
      <c r="M333" s="1094"/>
      <c r="N333" s="1094"/>
      <c r="O333" s="1093"/>
      <c r="P333" s="1093"/>
    </row>
    <row r="334" spans="1:16">
      <c r="A334" s="1093"/>
      <c r="B334" s="1093"/>
      <c r="C334" s="1093"/>
      <c r="D334" s="1093"/>
      <c r="E334" s="1093"/>
      <c r="F334" s="1093"/>
      <c r="G334" s="1093"/>
      <c r="H334" s="1093"/>
      <c r="I334" s="1093"/>
      <c r="J334" s="1094"/>
      <c r="K334" s="1094"/>
      <c r="L334" s="1094"/>
      <c r="M334" s="1094"/>
      <c r="N334" s="1094"/>
      <c r="O334" s="1093"/>
      <c r="P334" s="1093"/>
    </row>
    <row r="335" spans="1:16">
      <c r="A335" s="1093"/>
      <c r="B335" s="1093"/>
      <c r="C335" s="1093"/>
      <c r="D335" s="1093"/>
      <c r="E335" s="1093"/>
      <c r="F335" s="1093"/>
      <c r="G335" s="1093"/>
      <c r="H335" s="1093"/>
      <c r="I335" s="1093"/>
      <c r="J335" s="1094"/>
      <c r="K335" s="1094"/>
      <c r="L335" s="1094"/>
      <c r="M335" s="1094"/>
      <c r="N335" s="1094"/>
      <c r="O335" s="1093"/>
      <c r="P335" s="1093"/>
    </row>
    <row r="336" spans="1:16">
      <c r="A336" s="1093"/>
      <c r="B336" s="1093"/>
      <c r="C336" s="1093"/>
      <c r="D336" s="1093"/>
      <c r="E336" s="1093"/>
      <c r="F336" s="1093"/>
      <c r="G336" s="1093"/>
      <c r="H336" s="1093"/>
      <c r="I336" s="1093"/>
      <c r="J336" s="1094"/>
      <c r="K336" s="1094"/>
      <c r="L336" s="1094"/>
      <c r="M336" s="1094"/>
      <c r="N336" s="1094"/>
      <c r="O336" s="1093"/>
      <c r="P336" s="1093"/>
    </row>
    <row r="337" spans="1:16">
      <c r="A337" s="1093"/>
      <c r="B337" s="1093"/>
      <c r="C337" s="1093"/>
      <c r="D337" s="1093"/>
      <c r="E337" s="1093"/>
      <c r="F337" s="1093"/>
      <c r="G337" s="1093"/>
      <c r="H337" s="1093"/>
      <c r="I337" s="1093"/>
      <c r="J337" s="1094"/>
      <c r="K337" s="1094"/>
      <c r="L337" s="1094"/>
      <c r="M337" s="1094"/>
      <c r="N337" s="1094"/>
      <c r="O337" s="1093"/>
      <c r="P337" s="1093"/>
    </row>
    <row r="338" spans="1:16">
      <c r="A338" s="1093"/>
      <c r="B338" s="1093"/>
      <c r="C338" s="1093"/>
      <c r="D338" s="1093"/>
      <c r="E338" s="1093"/>
      <c r="F338" s="1093"/>
      <c r="G338" s="1093"/>
      <c r="H338" s="1093"/>
      <c r="I338" s="1093"/>
      <c r="J338" s="1094"/>
      <c r="K338" s="1094"/>
      <c r="L338" s="1094"/>
      <c r="M338" s="1094"/>
      <c r="N338" s="1094"/>
      <c r="O338" s="1093"/>
      <c r="P338" s="1093"/>
    </row>
    <row r="339" spans="1:16">
      <c r="A339" s="1093"/>
      <c r="B339" s="1093"/>
      <c r="C339" s="1093"/>
      <c r="D339" s="1093"/>
      <c r="E339" s="1093"/>
      <c r="F339" s="1093"/>
      <c r="G339" s="1093"/>
      <c r="H339" s="1093"/>
      <c r="I339" s="1093"/>
      <c r="J339" s="1094"/>
      <c r="K339" s="1094"/>
      <c r="L339" s="1094"/>
      <c r="M339" s="1094"/>
      <c r="N339" s="1094"/>
      <c r="O339" s="1093"/>
      <c r="P339" s="1093"/>
    </row>
    <row r="340" spans="1:16">
      <c r="A340" s="1093"/>
      <c r="B340" s="1093"/>
      <c r="C340" s="1093"/>
      <c r="D340" s="1093"/>
      <c r="E340" s="1093"/>
      <c r="F340" s="1093"/>
      <c r="G340" s="1093"/>
      <c r="H340" s="1093"/>
      <c r="I340" s="1093"/>
      <c r="J340" s="1094"/>
      <c r="K340" s="1094"/>
      <c r="L340" s="1094"/>
      <c r="M340" s="1094"/>
      <c r="N340" s="1094"/>
      <c r="O340" s="1093"/>
      <c r="P340" s="1093"/>
    </row>
    <row r="341" spans="1:16">
      <c r="A341" s="1093"/>
      <c r="B341" s="1093"/>
      <c r="C341" s="1093"/>
      <c r="D341" s="1093"/>
      <c r="E341" s="1093"/>
      <c r="F341" s="1093"/>
      <c r="G341" s="1093"/>
      <c r="H341" s="1093"/>
      <c r="I341" s="1093"/>
      <c r="J341" s="1094"/>
      <c r="K341" s="1094"/>
      <c r="L341" s="1094"/>
      <c r="M341" s="1094"/>
      <c r="N341" s="1094"/>
      <c r="O341" s="1093"/>
      <c r="P341" s="1093"/>
    </row>
    <row r="342" spans="1:16">
      <c r="A342" s="1093"/>
      <c r="B342" s="1093"/>
      <c r="C342" s="1093"/>
      <c r="D342" s="1093"/>
      <c r="E342" s="1093"/>
      <c r="F342" s="1093"/>
      <c r="G342" s="1093"/>
      <c r="H342" s="1093"/>
      <c r="I342" s="1093"/>
      <c r="J342" s="1094"/>
      <c r="K342" s="1094"/>
      <c r="L342" s="1094"/>
      <c r="M342" s="1094"/>
      <c r="N342" s="1094"/>
      <c r="O342" s="1093"/>
      <c r="P342" s="1093"/>
    </row>
    <row r="343" spans="1:16">
      <c r="A343" s="1093"/>
      <c r="B343" s="1093"/>
      <c r="C343" s="1093"/>
      <c r="D343" s="1093"/>
      <c r="E343" s="1093"/>
      <c r="F343" s="1093"/>
      <c r="G343" s="1093"/>
      <c r="H343" s="1093"/>
      <c r="I343" s="1093"/>
      <c r="J343" s="1094"/>
      <c r="K343" s="1094"/>
      <c r="L343" s="1094"/>
      <c r="M343" s="1094"/>
      <c r="N343" s="1094"/>
      <c r="O343" s="1093"/>
      <c r="P343" s="1093"/>
    </row>
    <row r="344" spans="1:16">
      <c r="A344" s="1093"/>
      <c r="B344" s="1093"/>
      <c r="C344" s="1093"/>
      <c r="D344" s="1093"/>
      <c r="E344" s="1093"/>
      <c r="F344" s="1093"/>
      <c r="G344" s="1093"/>
      <c r="H344" s="1093"/>
      <c r="I344" s="1093"/>
      <c r="J344" s="1094"/>
      <c r="K344" s="1094"/>
      <c r="L344" s="1094"/>
      <c r="M344" s="1094"/>
      <c r="N344" s="1094"/>
      <c r="O344" s="1093"/>
      <c r="P344" s="1093"/>
    </row>
    <row r="345" spans="1:16">
      <c r="A345" s="1093"/>
      <c r="B345" s="1093"/>
      <c r="C345" s="1093"/>
      <c r="D345" s="1093"/>
      <c r="E345" s="1093"/>
      <c r="F345" s="1093"/>
      <c r="G345" s="1093"/>
      <c r="H345" s="1093"/>
      <c r="I345" s="1093"/>
      <c r="J345" s="1094"/>
      <c r="K345" s="1094"/>
      <c r="L345" s="1094"/>
      <c r="M345" s="1094"/>
      <c r="N345" s="1094"/>
      <c r="O345" s="1093"/>
      <c r="P345" s="1093"/>
    </row>
    <row r="346" spans="1:16">
      <c r="A346" s="1093"/>
      <c r="B346" s="1093"/>
      <c r="C346" s="1093"/>
      <c r="D346" s="1093"/>
      <c r="E346" s="1093"/>
      <c r="F346" s="1093"/>
      <c r="G346" s="1093"/>
      <c r="H346" s="1093"/>
      <c r="I346" s="1093"/>
      <c r="J346" s="1094"/>
      <c r="K346" s="1094"/>
      <c r="L346" s="1094"/>
      <c r="M346" s="1094"/>
      <c r="N346" s="1094"/>
      <c r="O346" s="1093"/>
      <c r="P346" s="1093"/>
    </row>
    <row r="347" spans="1:16">
      <c r="A347" s="1093"/>
      <c r="B347" s="1093"/>
      <c r="C347" s="1093"/>
      <c r="D347" s="1093"/>
      <c r="E347" s="1093"/>
      <c r="F347" s="1093"/>
      <c r="G347" s="1093"/>
      <c r="H347" s="1093"/>
      <c r="I347" s="1093"/>
      <c r="J347" s="1094"/>
      <c r="K347" s="1094"/>
      <c r="L347" s="1094"/>
      <c r="M347" s="1094"/>
      <c r="N347" s="1094"/>
      <c r="O347" s="1093"/>
      <c r="P347" s="1093"/>
    </row>
    <row r="348" spans="1:16">
      <c r="A348" s="1093"/>
      <c r="B348" s="1093"/>
      <c r="C348" s="1093"/>
      <c r="D348" s="1093"/>
      <c r="E348" s="1093"/>
      <c r="F348" s="1093"/>
      <c r="G348" s="1093"/>
      <c r="H348" s="1093"/>
      <c r="I348" s="1093"/>
      <c r="J348" s="1094"/>
      <c r="K348" s="1094"/>
      <c r="L348" s="1094"/>
      <c r="M348" s="1094"/>
      <c r="N348" s="1094"/>
      <c r="O348" s="1093"/>
      <c r="P348" s="1093"/>
    </row>
    <row r="349" spans="1:16">
      <c r="A349" s="1093"/>
      <c r="B349" s="1093"/>
      <c r="C349" s="1093"/>
      <c r="D349" s="1093"/>
      <c r="E349" s="1093"/>
      <c r="F349" s="1093"/>
      <c r="G349" s="1093"/>
      <c r="H349" s="1093"/>
      <c r="I349" s="1093"/>
      <c r="J349" s="1094"/>
      <c r="K349" s="1094"/>
      <c r="L349" s="1094"/>
      <c r="M349" s="1094"/>
      <c r="N349" s="1094"/>
      <c r="O349" s="1093"/>
      <c r="P349" s="1093"/>
    </row>
    <row r="350" spans="1:16">
      <c r="A350" s="1093"/>
      <c r="B350" s="1093"/>
      <c r="C350" s="1093"/>
      <c r="D350" s="1093"/>
      <c r="E350" s="1093"/>
      <c r="F350" s="1093"/>
      <c r="G350" s="1093"/>
      <c r="H350" s="1093"/>
      <c r="I350" s="1093"/>
      <c r="J350" s="1094"/>
      <c r="K350" s="1094"/>
      <c r="L350" s="1094"/>
      <c r="M350" s="1094"/>
      <c r="N350" s="1094"/>
      <c r="O350" s="1093"/>
      <c r="P350" s="1093"/>
    </row>
    <row r="351" spans="1:16">
      <c r="A351" s="1093"/>
      <c r="B351" s="1093"/>
      <c r="C351" s="1093"/>
      <c r="D351" s="1093"/>
      <c r="E351" s="1093"/>
      <c r="F351" s="1093"/>
      <c r="G351" s="1093"/>
      <c r="H351" s="1093"/>
      <c r="I351" s="1093"/>
      <c r="J351" s="1094"/>
      <c r="K351" s="1094"/>
      <c r="L351" s="1094"/>
      <c r="M351" s="1094"/>
      <c r="N351" s="1094"/>
      <c r="O351" s="1093"/>
      <c r="P351" s="1093"/>
    </row>
    <row r="352" spans="1:16">
      <c r="A352" s="1093"/>
      <c r="B352" s="1093"/>
      <c r="C352" s="1093"/>
      <c r="D352" s="1093"/>
      <c r="E352" s="1093"/>
      <c r="F352" s="1093"/>
      <c r="G352" s="1093"/>
      <c r="H352" s="1093"/>
      <c r="I352" s="1093"/>
      <c r="J352" s="1094"/>
      <c r="K352" s="1094"/>
      <c r="L352" s="1094"/>
      <c r="M352" s="1094"/>
      <c r="N352" s="1094"/>
      <c r="O352" s="1093"/>
      <c r="P352" s="1093"/>
    </row>
    <row r="353" spans="1:16">
      <c r="A353" s="1093"/>
      <c r="B353" s="1093"/>
      <c r="C353" s="1093"/>
      <c r="D353" s="1093"/>
      <c r="E353" s="1093"/>
      <c r="F353" s="1093"/>
      <c r="G353" s="1093"/>
      <c r="H353" s="1093"/>
      <c r="I353" s="1093"/>
      <c r="J353" s="1094"/>
      <c r="K353" s="1094"/>
      <c r="L353" s="1094"/>
      <c r="M353" s="1094"/>
      <c r="N353" s="1094"/>
      <c r="O353" s="1093"/>
      <c r="P353" s="1093"/>
    </row>
    <row r="354" spans="1:16">
      <c r="A354" s="1093"/>
      <c r="B354" s="1093"/>
      <c r="C354" s="1093"/>
      <c r="D354" s="1093"/>
      <c r="E354" s="1093"/>
      <c r="F354" s="1093"/>
      <c r="G354" s="1093"/>
      <c r="H354" s="1093"/>
      <c r="I354" s="1093"/>
      <c r="J354" s="1094"/>
      <c r="K354" s="1094"/>
      <c r="L354" s="1094"/>
      <c r="M354" s="1094"/>
      <c r="N354" s="1094"/>
      <c r="O354" s="1093"/>
      <c r="P354" s="1093"/>
    </row>
    <row r="355" spans="1:16">
      <c r="A355" s="1093"/>
      <c r="B355" s="1093"/>
      <c r="C355" s="1093"/>
      <c r="D355" s="1093"/>
      <c r="E355" s="1093"/>
      <c r="F355" s="1093"/>
      <c r="G355" s="1093"/>
      <c r="H355" s="1093"/>
      <c r="I355" s="1093"/>
      <c r="J355" s="1094"/>
      <c r="K355" s="1094"/>
      <c r="L355" s="1094"/>
      <c r="M355" s="1094"/>
      <c r="N355" s="1094"/>
      <c r="O355" s="1093"/>
      <c r="P355" s="1093"/>
    </row>
    <row r="356" spans="1:16">
      <c r="A356" s="1093"/>
      <c r="B356" s="1093"/>
      <c r="C356" s="1093"/>
      <c r="D356" s="1093"/>
      <c r="E356" s="1093"/>
      <c r="F356" s="1093"/>
      <c r="G356" s="1093"/>
      <c r="H356" s="1093"/>
      <c r="I356" s="1093"/>
      <c r="J356" s="1094"/>
      <c r="K356" s="1094"/>
      <c r="L356" s="1094"/>
      <c r="M356" s="1094"/>
      <c r="N356" s="1094"/>
      <c r="O356" s="1093"/>
      <c r="P356" s="1093"/>
    </row>
    <row r="357" spans="1:16">
      <c r="A357" s="1093"/>
      <c r="B357" s="1093"/>
      <c r="C357" s="1093"/>
      <c r="D357" s="1093"/>
      <c r="E357" s="1093"/>
      <c r="F357" s="1093"/>
      <c r="G357" s="1093"/>
      <c r="H357" s="1093"/>
      <c r="I357" s="1093"/>
      <c r="J357" s="1094"/>
      <c r="K357" s="1094"/>
      <c r="L357" s="1094"/>
      <c r="M357" s="1094"/>
      <c r="N357" s="1094"/>
      <c r="O357" s="1093"/>
      <c r="P357" s="1093"/>
    </row>
    <row r="358" spans="1:16">
      <c r="A358" s="1093"/>
      <c r="B358" s="1093"/>
      <c r="C358" s="1093"/>
      <c r="D358" s="1093"/>
      <c r="E358" s="1093"/>
      <c r="F358" s="1093"/>
      <c r="G358" s="1093"/>
      <c r="H358" s="1093"/>
      <c r="I358" s="1093"/>
      <c r="J358" s="1094"/>
      <c r="K358" s="1094"/>
      <c r="L358" s="1094"/>
      <c r="M358" s="1094"/>
      <c r="N358" s="1094"/>
      <c r="O358" s="1093"/>
      <c r="P358" s="1093"/>
    </row>
    <row r="359" spans="1:16">
      <c r="A359" s="1093"/>
      <c r="B359" s="1093"/>
      <c r="C359" s="1093"/>
      <c r="D359" s="1093"/>
      <c r="E359" s="1093"/>
      <c r="F359" s="1093"/>
      <c r="G359" s="1093"/>
      <c r="H359" s="1093"/>
      <c r="I359" s="1093"/>
      <c r="J359" s="1094"/>
      <c r="K359" s="1094"/>
      <c r="L359" s="1094"/>
      <c r="M359" s="1094"/>
      <c r="N359" s="1094"/>
      <c r="O359" s="1093"/>
      <c r="P359" s="1093"/>
    </row>
    <row r="360" spans="1:16">
      <c r="A360" s="1093"/>
      <c r="B360" s="1093"/>
      <c r="C360" s="1093"/>
      <c r="D360" s="1093"/>
      <c r="E360" s="1093"/>
      <c r="F360" s="1093"/>
      <c r="G360" s="1093"/>
      <c r="H360" s="1093"/>
      <c r="I360" s="1093"/>
      <c r="J360" s="1094"/>
      <c r="K360" s="1094"/>
      <c r="L360" s="1094"/>
      <c r="M360" s="1094"/>
      <c r="N360" s="1094"/>
      <c r="O360" s="1093"/>
      <c r="P360" s="1093"/>
    </row>
    <row r="361" spans="1:16">
      <c r="A361" s="1093"/>
      <c r="B361" s="1093"/>
      <c r="C361" s="1093"/>
      <c r="D361" s="1093"/>
      <c r="E361" s="1093"/>
      <c r="F361" s="1093"/>
      <c r="G361" s="1093"/>
      <c r="H361" s="1093"/>
      <c r="I361" s="1093"/>
      <c r="J361" s="1094"/>
      <c r="K361" s="1094"/>
      <c r="L361" s="1094"/>
      <c r="M361" s="1094"/>
      <c r="N361" s="1094"/>
      <c r="O361" s="1093"/>
      <c r="P361" s="1093"/>
    </row>
    <row r="362" spans="1:16">
      <c r="A362" s="1093"/>
      <c r="B362" s="1093"/>
      <c r="C362" s="1093"/>
      <c r="D362" s="1093"/>
      <c r="E362" s="1093"/>
      <c r="F362" s="1093"/>
      <c r="G362" s="1093"/>
      <c r="H362" s="1093"/>
      <c r="I362" s="1093"/>
      <c r="J362" s="1094"/>
      <c r="K362" s="1094"/>
      <c r="L362" s="1094"/>
      <c r="M362" s="1094"/>
      <c r="N362" s="1094"/>
      <c r="O362" s="1093"/>
      <c r="P362" s="1093"/>
    </row>
    <row r="363" spans="1:16">
      <c r="A363" s="1093"/>
      <c r="B363" s="1093"/>
      <c r="C363" s="1093"/>
      <c r="D363" s="1093"/>
      <c r="E363" s="1093"/>
      <c r="F363" s="1093"/>
      <c r="G363" s="1093"/>
      <c r="H363" s="1093"/>
      <c r="I363" s="1093"/>
      <c r="J363" s="1094"/>
      <c r="K363" s="1094"/>
      <c r="L363" s="1094"/>
      <c r="M363" s="1094"/>
      <c r="N363" s="1094"/>
      <c r="O363" s="1093"/>
      <c r="P363" s="1093"/>
    </row>
    <row r="364" spans="1:16">
      <c r="A364" s="1093"/>
      <c r="B364" s="1093"/>
      <c r="C364" s="1093"/>
      <c r="D364" s="1093"/>
      <c r="E364" s="1093"/>
      <c r="F364" s="1093"/>
      <c r="G364" s="1093"/>
      <c r="H364" s="1093"/>
      <c r="I364" s="1093"/>
      <c r="J364" s="1094"/>
      <c r="K364" s="1094"/>
      <c r="L364" s="1094"/>
      <c r="M364" s="1094"/>
      <c r="N364" s="1094"/>
      <c r="O364" s="1093"/>
      <c r="P364" s="1093"/>
    </row>
    <row r="365" spans="1:16">
      <c r="A365" s="1093"/>
      <c r="B365" s="1093"/>
      <c r="C365" s="1093"/>
      <c r="D365" s="1093"/>
      <c r="E365" s="1093"/>
      <c r="F365" s="1093"/>
      <c r="G365" s="1093"/>
      <c r="H365" s="1093"/>
      <c r="I365" s="1093"/>
      <c r="J365" s="1094"/>
      <c r="K365" s="1094"/>
      <c r="L365" s="1094"/>
      <c r="M365" s="1094"/>
      <c r="N365" s="1094"/>
      <c r="O365" s="1093"/>
      <c r="P365" s="1093"/>
    </row>
    <row r="366" spans="1:16">
      <c r="A366" s="1093"/>
      <c r="B366" s="1093"/>
      <c r="C366" s="1093"/>
      <c r="D366" s="1093"/>
      <c r="E366" s="1093"/>
      <c r="F366" s="1093"/>
      <c r="G366" s="1093"/>
      <c r="H366" s="1093"/>
      <c r="I366" s="1093"/>
      <c r="J366" s="1094"/>
      <c r="K366" s="1094"/>
      <c r="L366" s="1094"/>
      <c r="M366" s="1094"/>
      <c r="N366" s="1094"/>
      <c r="O366" s="1093"/>
      <c r="P366" s="1093"/>
    </row>
    <row r="367" spans="1:16">
      <c r="A367" s="1093"/>
      <c r="B367" s="1093"/>
      <c r="C367" s="1093"/>
      <c r="D367" s="1093"/>
      <c r="E367" s="1093"/>
      <c r="F367" s="1093"/>
      <c r="G367" s="1093"/>
      <c r="H367" s="1093"/>
      <c r="I367" s="1093"/>
      <c r="J367" s="1094"/>
      <c r="K367" s="1094"/>
      <c r="L367" s="1094"/>
      <c r="M367" s="1094"/>
      <c r="N367" s="1094"/>
      <c r="O367" s="1093"/>
      <c r="P367" s="1093"/>
    </row>
    <row r="368" spans="1:16">
      <c r="A368" s="1093"/>
      <c r="B368" s="1093"/>
      <c r="C368" s="1093"/>
      <c r="D368" s="1093"/>
      <c r="E368" s="1093"/>
      <c r="F368" s="1093"/>
      <c r="G368" s="1093"/>
      <c r="H368" s="1093"/>
      <c r="I368" s="1093"/>
      <c r="J368" s="1094"/>
      <c r="K368" s="1094"/>
      <c r="L368" s="1094"/>
      <c r="M368" s="1094"/>
      <c r="N368" s="1094"/>
      <c r="O368" s="1093"/>
      <c r="P368" s="1093"/>
    </row>
    <row r="369" spans="1:16">
      <c r="A369" s="1093"/>
      <c r="B369" s="1093"/>
      <c r="C369" s="1093"/>
      <c r="D369" s="1093"/>
      <c r="E369" s="1093"/>
      <c r="F369" s="1093"/>
      <c r="G369" s="1093"/>
      <c r="H369" s="1093"/>
      <c r="I369" s="1093"/>
      <c r="J369" s="1094"/>
      <c r="K369" s="1094"/>
      <c r="L369" s="1094"/>
      <c r="M369" s="1094"/>
      <c r="N369" s="1094"/>
      <c r="O369" s="1093"/>
      <c r="P369" s="1093"/>
    </row>
    <row r="370" spans="1:16">
      <c r="A370" s="1093"/>
      <c r="B370" s="1093"/>
      <c r="C370" s="1093"/>
      <c r="D370" s="1093"/>
      <c r="E370" s="1093"/>
      <c r="F370" s="1093"/>
      <c r="G370" s="1093"/>
      <c r="H370" s="1093"/>
      <c r="I370" s="1093"/>
      <c r="J370" s="1094"/>
      <c r="K370" s="1094"/>
      <c r="L370" s="1094"/>
      <c r="M370" s="1094"/>
      <c r="N370" s="1094"/>
      <c r="O370" s="1093"/>
      <c r="P370" s="1093"/>
    </row>
    <row r="371" spans="1:16">
      <c r="A371" s="1093"/>
      <c r="B371" s="1093"/>
      <c r="C371" s="1093"/>
      <c r="D371" s="1093"/>
      <c r="E371" s="1093"/>
      <c r="F371" s="1093"/>
      <c r="G371" s="1093"/>
      <c r="H371" s="1093"/>
      <c r="I371" s="1093"/>
      <c r="J371" s="1094"/>
      <c r="K371" s="1094"/>
      <c r="L371" s="1094"/>
      <c r="M371" s="1094"/>
      <c r="N371" s="1094"/>
      <c r="O371" s="1093"/>
      <c r="P371" s="1093"/>
    </row>
    <row r="372" spans="1:16">
      <c r="A372" s="1093"/>
      <c r="B372" s="1093"/>
      <c r="C372" s="1093"/>
      <c r="D372" s="1093"/>
      <c r="E372" s="1093"/>
      <c r="F372" s="1093"/>
      <c r="G372" s="1093"/>
      <c r="H372" s="1093"/>
      <c r="I372" s="1093"/>
      <c r="J372" s="1094"/>
      <c r="K372" s="1094"/>
      <c r="L372" s="1094"/>
      <c r="M372" s="1094"/>
      <c r="N372" s="1094"/>
      <c r="O372" s="1093"/>
      <c r="P372" s="1093"/>
    </row>
    <row r="373" spans="1:16">
      <c r="A373" s="1093"/>
      <c r="B373" s="1093"/>
      <c r="C373" s="1093"/>
      <c r="D373" s="1093"/>
      <c r="E373" s="1093"/>
      <c r="F373" s="1093"/>
      <c r="G373" s="1093"/>
      <c r="H373" s="1093"/>
      <c r="I373" s="1093"/>
      <c r="J373" s="1094"/>
      <c r="K373" s="1094"/>
      <c r="L373" s="1094"/>
      <c r="M373" s="1094"/>
      <c r="N373" s="1094"/>
      <c r="O373" s="1093"/>
      <c r="P373" s="1093"/>
    </row>
    <row r="374" spans="1:16">
      <c r="A374" s="1093"/>
      <c r="B374" s="1093"/>
      <c r="C374" s="1093"/>
      <c r="D374" s="1093"/>
      <c r="E374" s="1093"/>
      <c r="F374" s="1093"/>
      <c r="G374" s="1093"/>
      <c r="H374" s="1093"/>
      <c r="I374" s="1093"/>
      <c r="J374" s="1094"/>
      <c r="K374" s="1094"/>
      <c r="L374" s="1094"/>
      <c r="M374" s="1094"/>
      <c r="N374" s="1094"/>
      <c r="O374" s="1093"/>
      <c r="P374" s="1093"/>
    </row>
    <row r="375" spans="1:16">
      <c r="A375" s="1093"/>
      <c r="B375" s="1093"/>
      <c r="C375" s="1093"/>
      <c r="D375" s="1093"/>
      <c r="E375" s="1093"/>
      <c r="F375" s="1093"/>
      <c r="G375" s="1093"/>
      <c r="H375" s="1093"/>
      <c r="I375" s="1093"/>
      <c r="J375" s="1094"/>
      <c r="K375" s="1094"/>
      <c r="L375" s="1094"/>
      <c r="M375" s="1094"/>
      <c r="N375" s="1094"/>
      <c r="O375" s="1093"/>
      <c r="P375" s="1093"/>
    </row>
    <row r="376" spans="1:16">
      <c r="A376" s="1093"/>
      <c r="B376" s="1093"/>
      <c r="C376" s="1093"/>
      <c r="D376" s="1093"/>
      <c r="E376" s="1093"/>
      <c r="F376" s="1093"/>
      <c r="G376" s="1093"/>
      <c r="H376" s="1093"/>
      <c r="I376" s="1093"/>
      <c r="J376" s="1094"/>
      <c r="K376" s="1094"/>
      <c r="L376" s="1094"/>
      <c r="M376" s="1094"/>
      <c r="N376" s="1094"/>
      <c r="O376" s="1093"/>
      <c r="P376" s="1093"/>
    </row>
    <row r="377" spans="1:16">
      <c r="A377" s="1093"/>
      <c r="B377" s="1093"/>
      <c r="C377" s="1093"/>
      <c r="D377" s="1093"/>
      <c r="E377" s="1093"/>
      <c r="F377" s="1093"/>
      <c r="G377" s="1093"/>
      <c r="H377" s="1093"/>
      <c r="I377" s="1093"/>
      <c r="J377" s="1094"/>
      <c r="K377" s="1094"/>
      <c r="L377" s="1094"/>
      <c r="M377" s="1094"/>
      <c r="N377" s="1094"/>
      <c r="O377" s="1093"/>
      <c r="P377" s="1093"/>
    </row>
    <row r="378" spans="1:16">
      <c r="A378" s="1093"/>
      <c r="B378" s="1093"/>
      <c r="C378" s="1093"/>
      <c r="D378" s="1093"/>
      <c r="E378" s="1093"/>
      <c r="F378" s="1093"/>
      <c r="G378" s="1093"/>
      <c r="H378" s="1093"/>
      <c r="I378" s="1093"/>
      <c r="J378" s="1094"/>
      <c r="K378" s="1094"/>
      <c r="L378" s="1094"/>
      <c r="M378" s="1094"/>
      <c r="N378" s="1094"/>
      <c r="O378" s="1093"/>
      <c r="P378" s="1093"/>
    </row>
    <row r="379" spans="1:16">
      <c r="A379" s="1093"/>
      <c r="B379" s="1093"/>
      <c r="C379" s="1093"/>
      <c r="D379" s="1093"/>
      <c r="E379" s="1093"/>
      <c r="F379" s="1093"/>
      <c r="G379" s="1093"/>
      <c r="H379" s="1093"/>
      <c r="I379" s="1093"/>
      <c r="J379" s="1094"/>
      <c r="K379" s="1094"/>
      <c r="L379" s="1094"/>
      <c r="M379" s="1094"/>
      <c r="N379" s="1094"/>
      <c r="O379" s="1093"/>
      <c r="P379" s="1093"/>
    </row>
    <row r="380" spans="1:16">
      <c r="A380" s="1093"/>
      <c r="B380" s="1093"/>
      <c r="C380" s="1093"/>
      <c r="D380" s="1093"/>
      <c r="E380" s="1093"/>
      <c r="F380" s="1093"/>
      <c r="G380" s="1093"/>
      <c r="H380" s="1093"/>
      <c r="I380" s="1093"/>
      <c r="J380" s="1094"/>
      <c r="K380" s="1094"/>
      <c r="L380" s="1094"/>
      <c r="M380" s="1094"/>
      <c r="N380" s="1094"/>
      <c r="O380" s="1093"/>
      <c r="P380" s="1093"/>
    </row>
    <row r="381" spans="1:16">
      <c r="A381" s="1093"/>
      <c r="B381" s="1093"/>
      <c r="C381" s="1093"/>
      <c r="D381" s="1093"/>
      <c r="E381" s="1093"/>
      <c r="F381" s="1093"/>
      <c r="G381" s="1093"/>
      <c r="H381" s="1093"/>
      <c r="I381" s="1093"/>
      <c r="J381" s="1094"/>
      <c r="K381" s="1094"/>
      <c r="L381" s="1094"/>
      <c r="M381" s="1094"/>
      <c r="N381" s="1094"/>
      <c r="O381" s="1093"/>
      <c r="P381" s="1093"/>
    </row>
    <row r="382" spans="1:16">
      <c r="A382" s="1093"/>
      <c r="B382" s="1093"/>
      <c r="C382" s="1093"/>
      <c r="D382" s="1093"/>
      <c r="E382" s="1093"/>
      <c r="F382" s="1093"/>
      <c r="G382" s="1093"/>
      <c r="H382" s="1093"/>
      <c r="I382" s="1093"/>
      <c r="J382" s="1094"/>
      <c r="K382" s="1094"/>
      <c r="L382" s="1094"/>
      <c r="M382" s="1094"/>
      <c r="N382" s="1094"/>
      <c r="O382" s="1093"/>
      <c r="P382" s="1093"/>
    </row>
    <row r="383" spans="1:16">
      <c r="A383" s="1093"/>
      <c r="B383" s="1093"/>
      <c r="C383" s="1093"/>
      <c r="D383" s="1093"/>
      <c r="E383" s="1093"/>
      <c r="F383" s="1093"/>
      <c r="G383" s="1093"/>
      <c r="H383" s="1093"/>
      <c r="I383" s="1093"/>
      <c r="J383" s="1094"/>
      <c r="K383" s="1094"/>
      <c r="L383" s="1094"/>
      <c r="M383" s="1094"/>
      <c r="N383" s="1094"/>
      <c r="O383" s="1093"/>
      <c r="P383" s="1093"/>
    </row>
    <row r="384" spans="1:16">
      <c r="A384" s="1093"/>
      <c r="B384" s="1093"/>
      <c r="C384" s="1093"/>
      <c r="D384" s="1093"/>
      <c r="E384" s="1093"/>
      <c r="F384" s="1093"/>
      <c r="G384" s="1093"/>
      <c r="H384" s="1093"/>
      <c r="I384" s="1093"/>
      <c r="J384" s="1094"/>
      <c r="K384" s="1094"/>
      <c r="L384" s="1094"/>
      <c r="M384" s="1094"/>
      <c r="N384" s="1094"/>
      <c r="O384" s="1093"/>
      <c r="P384" s="1093"/>
    </row>
    <row r="385" spans="1:16">
      <c r="A385" s="1093"/>
      <c r="B385" s="1093"/>
      <c r="C385" s="1093"/>
      <c r="D385" s="1093"/>
      <c r="E385" s="1093"/>
      <c r="F385" s="1093"/>
      <c r="G385" s="1093"/>
      <c r="H385" s="1093"/>
      <c r="I385" s="1093"/>
      <c r="J385" s="1094"/>
      <c r="K385" s="1094"/>
      <c r="L385" s="1094"/>
      <c r="M385" s="1094"/>
      <c r="N385" s="1094"/>
      <c r="O385" s="1093"/>
      <c r="P385" s="1093"/>
    </row>
    <row r="386" spans="1:16">
      <c r="A386" s="1093"/>
      <c r="B386" s="1093"/>
      <c r="C386" s="1093"/>
      <c r="D386" s="1093"/>
      <c r="E386" s="1093"/>
      <c r="F386" s="1093"/>
      <c r="G386" s="1093"/>
      <c r="H386" s="1093"/>
      <c r="I386" s="1093"/>
      <c r="J386" s="1094"/>
      <c r="K386" s="1094"/>
      <c r="L386" s="1094"/>
      <c r="M386" s="1094"/>
      <c r="N386" s="1094"/>
      <c r="O386" s="1093"/>
      <c r="P386" s="1093"/>
    </row>
    <row r="387" spans="1:16">
      <c r="A387" s="1093"/>
      <c r="B387" s="1093"/>
      <c r="C387" s="1093"/>
      <c r="D387" s="1093"/>
      <c r="E387" s="1093"/>
      <c r="F387" s="1093"/>
      <c r="G387" s="1093"/>
      <c r="H387" s="1093"/>
      <c r="I387" s="1093"/>
      <c r="J387" s="1094"/>
      <c r="K387" s="1094"/>
      <c r="L387" s="1094"/>
      <c r="M387" s="1094"/>
      <c r="N387" s="1094"/>
      <c r="O387" s="1093"/>
      <c r="P387" s="1093"/>
    </row>
    <row r="388" spans="1:16">
      <c r="A388" s="1093"/>
      <c r="B388" s="1093"/>
      <c r="C388" s="1093"/>
      <c r="D388" s="1093"/>
      <c r="E388" s="1093"/>
      <c r="F388" s="1093"/>
      <c r="G388" s="1093"/>
      <c r="H388" s="1093"/>
      <c r="I388" s="1093"/>
      <c r="J388" s="1094"/>
      <c r="K388" s="1094"/>
      <c r="L388" s="1094"/>
      <c r="M388" s="1094"/>
      <c r="N388" s="1094"/>
      <c r="O388" s="1093"/>
      <c r="P388" s="1093"/>
    </row>
    <row r="389" spans="1:16">
      <c r="A389" s="1093"/>
      <c r="B389" s="1093"/>
      <c r="C389" s="1093"/>
      <c r="D389" s="1093"/>
      <c r="E389" s="1093"/>
      <c r="F389" s="1093"/>
      <c r="G389" s="1093"/>
      <c r="H389" s="1093"/>
      <c r="I389" s="1093"/>
      <c r="J389" s="1094"/>
      <c r="K389" s="1094"/>
      <c r="L389" s="1094"/>
      <c r="M389" s="1094"/>
      <c r="N389" s="1094"/>
      <c r="O389" s="1093"/>
      <c r="P389" s="1093"/>
    </row>
    <row r="390" spans="1:16">
      <c r="A390" s="1093"/>
      <c r="B390" s="1093"/>
      <c r="C390" s="1093"/>
      <c r="D390" s="1093"/>
      <c r="E390" s="1093"/>
      <c r="F390" s="1093"/>
      <c r="G390" s="1093"/>
      <c r="H390" s="1093"/>
      <c r="I390" s="1093"/>
      <c r="J390" s="1094"/>
      <c r="K390" s="1094"/>
      <c r="L390" s="1094"/>
      <c r="M390" s="1094"/>
      <c r="N390" s="1094"/>
      <c r="O390" s="1093"/>
      <c r="P390" s="1093"/>
    </row>
    <row r="391" spans="1:16">
      <c r="A391" s="1093"/>
      <c r="B391" s="1093"/>
      <c r="C391" s="1093"/>
      <c r="D391" s="1093"/>
      <c r="E391" s="1093"/>
      <c r="F391" s="1093"/>
      <c r="G391" s="1093"/>
      <c r="H391" s="1093"/>
      <c r="I391" s="1093"/>
      <c r="J391" s="1094"/>
      <c r="K391" s="1094"/>
      <c r="L391" s="1094"/>
      <c r="M391" s="1094"/>
      <c r="N391" s="1094"/>
      <c r="O391" s="1093"/>
      <c r="P391" s="1093"/>
    </row>
    <row r="392" spans="1:16">
      <c r="A392" s="1093"/>
      <c r="B392" s="1093"/>
      <c r="C392" s="1093"/>
      <c r="D392" s="1093"/>
      <c r="E392" s="1093"/>
      <c r="F392" s="1093"/>
      <c r="G392" s="1093"/>
      <c r="H392" s="1093"/>
      <c r="I392" s="1093"/>
      <c r="J392" s="1094"/>
      <c r="K392" s="1094"/>
      <c r="L392" s="1094"/>
      <c r="M392" s="1094"/>
      <c r="N392" s="1094"/>
      <c r="O392" s="1093"/>
      <c r="P392" s="1093"/>
    </row>
    <row r="393" spans="1:16">
      <c r="A393" s="1093"/>
      <c r="B393" s="1093"/>
      <c r="C393" s="1093"/>
      <c r="D393" s="1093"/>
      <c r="E393" s="1093"/>
      <c r="F393" s="1093"/>
      <c r="G393" s="1093"/>
      <c r="H393" s="1093"/>
      <c r="I393" s="1093"/>
      <c r="J393" s="1094"/>
      <c r="K393" s="1094"/>
      <c r="L393" s="1094"/>
      <c r="M393" s="1094"/>
      <c r="N393" s="1094"/>
      <c r="O393" s="1093"/>
      <c r="P393" s="1093"/>
    </row>
    <row r="394" spans="1:16">
      <c r="A394" s="1093"/>
      <c r="B394" s="1093"/>
      <c r="C394" s="1093"/>
      <c r="D394" s="1093"/>
      <c r="E394" s="1093"/>
      <c r="F394" s="1093"/>
      <c r="G394" s="1093"/>
      <c r="H394" s="1093"/>
      <c r="I394" s="1093"/>
      <c r="J394" s="1094"/>
      <c r="K394" s="1094"/>
      <c r="L394" s="1094"/>
      <c r="M394" s="1094"/>
      <c r="N394" s="1094"/>
      <c r="O394" s="1093"/>
      <c r="P394" s="1093"/>
    </row>
    <row r="395" spans="1:16">
      <c r="A395" s="1093"/>
      <c r="B395" s="1093"/>
      <c r="C395" s="1093"/>
      <c r="D395" s="1093"/>
      <c r="E395" s="1093"/>
      <c r="F395" s="1093"/>
      <c r="G395" s="1093"/>
      <c r="H395" s="1093"/>
      <c r="I395" s="1093"/>
      <c r="J395" s="1094"/>
      <c r="K395" s="1094"/>
      <c r="L395" s="1094"/>
      <c r="M395" s="1094"/>
      <c r="N395" s="1094"/>
      <c r="O395" s="1093"/>
      <c r="P395" s="1093"/>
    </row>
    <row r="396" spans="1:16">
      <c r="A396" s="1093"/>
      <c r="B396" s="1093"/>
      <c r="C396" s="1093"/>
      <c r="D396" s="1093"/>
      <c r="E396" s="1093"/>
      <c r="F396" s="1093"/>
      <c r="G396" s="1093"/>
      <c r="H396" s="1093"/>
      <c r="I396" s="1093"/>
      <c r="J396" s="1094"/>
      <c r="K396" s="1094"/>
      <c r="L396" s="1094"/>
      <c r="M396" s="1094"/>
      <c r="N396" s="1094"/>
      <c r="O396" s="1093"/>
      <c r="P396" s="1093"/>
    </row>
    <row r="397" spans="1:16">
      <c r="A397" s="1093"/>
      <c r="B397" s="1093"/>
      <c r="C397" s="1093"/>
      <c r="D397" s="1093"/>
      <c r="E397" s="1093"/>
      <c r="F397" s="1093"/>
      <c r="G397" s="1093"/>
      <c r="H397" s="1093"/>
      <c r="I397" s="1093"/>
      <c r="J397" s="1094"/>
      <c r="K397" s="1094"/>
      <c r="L397" s="1094"/>
      <c r="M397" s="1094"/>
      <c r="N397" s="1094"/>
      <c r="O397" s="1093"/>
      <c r="P397" s="1093"/>
    </row>
    <row r="398" spans="1:16">
      <c r="A398" s="1093"/>
      <c r="B398" s="1093"/>
      <c r="C398" s="1093"/>
      <c r="D398" s="1093"/>
      <c r="E398" s="1093"/>
      <c r="F398" s="1093"/>
      <c r="G398" s="1093"/>
      <c r="H398" s="1093"/>
      <c r="I398" s="1093"/>
      <c r="J398" s="1094"/>
      <c r="K398" s="1094"/>
      <c r="L398" s="1094"/>
      <c r="M398" s="1094"/>
      <c r="N398" s="1094"/>
      <c r="O398" s="1093"/>
      <c r="P398" s="1093"/>
    </row>
    <row r="399" spans="1:16">
      <c r="A399" s="1093"/>
      <c r="B399" s="1093"/>
      <c r="C399" s="1093"/>
      <c r="D399" s="1093"/>
      <c r="E399" s="1093"/>
      <c r="F399" s="1093"/>
      <c r="G399" s="1093"/>
      <c r="H399" s="1093"/>
      <c r="I399" s="1093"/>
      <c r="J399" s="1094"/>
      <c r="K399" s="1094"/>
      <c r="L399" s="1094"/>
      <c r="M399" s="1094"/>
      <c r="N399" s="1094"/>
      <c r="O399" s="1093"/>
      <c r="P399" s="1093"/>
    </row>
    <row r="400" spans="1:16">
      <c r="A400" s="1093"/>
      <c r="B400" s="1093"/>
      <c r="C400" s="1093"/>
      <c r="D400" s="1093"/>
      <c r="E400" s="1093"/>
      <c r="F400" s="1093"/>
      <c r="G400" s="1093"/>
      <c r="H400" s="1093"/>
      <c r="I400" s="1093"/>
      <c r="J400" s="1094"/>
      <c r="K400" s="1094"/>
      <c r="L400" s="1094"/>
      <c r="M400" s="1094"/>
      <c r="N400" s="1094"/>
      <c r="O400" s="1093"/>
      <c r="P400" s="1093"/>
    </row>
    <row r="401" spans="1:16">
      <c r="A401" s="1093"/>
      <c r="B401" s="1093"/>
      <c r="C401" s="1093"/>
      <c r="D401" s="1093"/>
      <c r="E401" s="1093"/>
      <c r="F401" s="1093"/>
      <c r="G401" s="1093"/>
      <c r="H401" s="1093"/>
      <c r="I401" s="1093"/>
      <c r="J401" s="1094"/>
      <c r="K401" s="1094"/>
      <c r="L401" s="1094"/>
      <c r="M401" s="1094"/>
      <c r="N401" s="1094"/>
      <c r="O401" s="1093"/>
      <c r="P401" s="1093"/>
    </row>
    <row r="402" spans="1:16">
      <c r="A402" s="1093"/>
      <c r="B402" s="1093"/>
      <c r="C402" s="1093"/>
      <c r="D402" s="1093"/>
      <c r="E402" s="1093"/>
      <c r="F402" s="1093"/>
      <c r="G402" s="1093"/>
      <c r="H402" s="1093"/>
      <c r="I402" s="1093"/>
      <c r="J402" s="1094"/>
      <c r="K402" s="1094"/>
      <c r="L402" s="1094"/>
      <c r="M402" s="1094"/>
      <c r="N402" s="1094"/>
      <c r="O402" s="1093"/>
      <c r="P402" s="1093"/>
    </row>
    <row r="403" spans="1:16">
      <c r="A403" s="1093"/>
      <c r="B403" s="1093"/>
      <c r="C403" s="1093"/>
      <c r="D403" s="1093"/>
      <c r="E403" s="1093"/>
      <c r="F403" s="1093"/>
      <c r="G403" s="1093"/>
      <c r="H403" s="1093"/>
      <c r="I403" s="1093"/>
      <c r="J403" s="1094"/>
      <c r="K403" s="1094"/>
      <c r="L403" s="1094"/>
      <c r="M403" s="1094"/>
      <c r="N403" s="1094"/>
      <c r="O403" s="1093"/>
      <c r="P403" s="1093"/>
    </row>
    <row r="404" spans="1:16">
      <c r="A404" s="1093"/>
      <c r="B404" s="1093"/>
      <c r="C404" s="1093"/>
      <c r="D404" s="1093"/>
      <c r="E404" s="1093"/>
      <c r="F404" s="1093"/>
      <c r="G404" s="1093"/>
      <c r="H404" s="1093"/>
      <c r="I404" s="1093"/>
      <c r="J404" s="1094"/>
      <c r="K404" s="1094"/>
      <c r="L404" s="1094"/>
      <c r="M404" s="1094"/>
      <c r="N404" s="1094"/>
      <c r="O404" s="1093"/>
      <c r="P404" s="1093"/>
    </row>
    <row r="405" spans="1:16">
      <c r="A405" s="1093"/>
      <c r="B405" s="1093"/>
      <c r="C405" s="1093"/>
      <c r="D405" s="1093"/>
      <c r="E405" s="1093"/>
      <c r="F405" s="1093"/>
      <c r="G405" s="1093"/>
      <c r="H405" s="1093"/>
      <c r="I405" s="1093"/>
      <c r="J405" s="1094"/>
      <c r="K405" s="1094"/>
      <c r="L405" s="1094"/>
      <c r="M405" s="1094"/>
      <c r="N405" s="1094"/>
      <c r="O405" s="1093"/>
      <c r="P405" s="1093"/>
    </row>
    <row r="406" spans="1:16">
      <c r="A406" s="1093"/>
      <c r="B406" s="1093"/>
      <c r="C406" s="1093"/>
      <c r="D406" s="1093"/>
      <c r="E406" s="1093"/>
      <c r="F406" s="1093"/>
      <c r="G406" s="1093"/>
      <c r="H406" s="1093"/>
      <c r="I406" s="1093"/>
      <c r="J406" s="1094"/>
      <c r="K406" s="1094"/>
      <c r="L406" s="1094"/>
      <c r="M406" s="1094"/>
      <c r="N406" s="1094"/>
      <c r="O406" s="1093"/>
      <c r="P406" s="1093"/>
    </row>
    <row r="407" spans="1:16">
      <c r="A407" s="1093"/>
      <c r="B407" s="1093"/>
      <c r="C407" s="1093"/>
      <c r="D407" s="1093"/>
      <c r="E407" s="1093"/>
      <c r="F407" s="1093"/>
      <c r="G407" s="1093"/>
      <c r="H407" s="1093"/>
      <c r="I407" s="1093"/>
      <c r="J407" s="1094"/>
      <c r="K407" s="1094"/>
      <c r="L407" s="1094"/>
      <c r="M407" s="1094"/>
      <c r="N407" s="1094"/>
      <c r="O407" s="1093"/>
      <c r="P407" s="1093"/>
    </row>
    <row r="408" spans="1:16">
      <c r="A408" s="1093"/>
      <c r="B408" s="1093"/>
      <c r="C408" s="1093"/>
      <c r="D408" s="1093"/>
      <c r="E408" s="1093"/>
      <c r="F408" s="1093"/>
      <c r="G408" s="1093"/>
      <c r="H408" s="1093"/>
      <c r="I408" s="1093"/>
      <c r="J408" s="1094"/>
      <c r="K408" s="1094"/>
      <c r="L408" s="1094"/>
      <c r="M408" s="1094"/>
      <c r="N408" s="1094"/>
      <c r="O408" s="1093"/>
      <c r="P408" s="1093"/>
    </row>
    <row r="409" spans="1:16">
      <c r="A409" s="1093"/>
      <c r="B409" s="1093"/>
      <c r="C409" s="1093"/>
      <c r="D409" s="1093"/>
      <c r="E409" s="1093"/>
      <c r="F409" s="1093"/>
      <c r="G409" s="1093"/>
      <c r="H409" s="1093"/>
      <c r="I409" s="1093"/>
      <c r="J409" s="1094"/>
      <c r="K409" s="1094"/>
      <c r="L409" s="1094"/>
      <c r="M409" s="1094"/>
      <c r="N409" s="1094"/>
      <c r="O409" s="1093"/>
      <c r="P409" s="1093"/>
    </row>
    <row r="410" spans="1:16">
      <c r="A410" s="1093"/>
      <c r="B410" s="1093"/>
      <c r="C410" s="1093"/>
      <c r="D410" s="1093"/>
      <c r="E410" s="1093"/>
      <c r="F410" s="1093"/>
      <c r="G410" s="1093"/>
      <c r="H410" s="1093"/>
      <c r="I410" s="1093"/>
      <c r="J410" s="1094"/>
      <c r="K410" s="1094"/>
      <c r="L410" s="1094"/>
      <c r="M410" s="1094"/>
      <c r="N410" s="1094"/>
      <c r="O410" s="1093"/>
      <c r="P410" s="1093"/>
    </row>
    <row r="411" spans="1:16">
      <c r="A411" s="1093"/>
      <c r="B411" s="1093"/>
      <c r="C411" s="1093"/>
      <c r="D411" s="1093"/>
      <c r="E411" s="1093"/>
      <c r="F411" s="1093"/>
      <c r="G411" s="1093"/>
      <c r="H411" s="1093"/>
      <c r="I411" s="1093"/>
      <c r="J411" s="1094"/>
      <c r="K411" s="1094"/>
      <c r="L411" s="1094"/>
      <c r="M411" s="1094"/>
      <c r="N411" s="1094"/>
      <c r="O411" s="1093"/>
      <c r="P411" s="1093"/>
    </row>
    <row r="412" spans="1:16">
      <c r="A412" s="1093"/>
      <c r="B412" s="1093"/>
      <c r="C412" s="1093"/>
      <c r="D412" s="1093"/>
      <c r="E412" s="1093"/>
      <c r="F412" s="1093"/>
      <c r="G412" s="1093"/>
      <c r="H412" s="1093"/>
      <c r="I412" s="1093"/>
      <c r="J412" s="1094"/>
      <c r="K412" s="1094"/>
      <c r="L412" s="1094"/>
      <c r="M412" s="1094"/>
      <c r="N412" s="1094"/>
      <c r="O412" s="1093"/>
      <c r="P412" s="1093"/>
    </row>
    <row r="413" spans="1:16">
      <c r="A413" s="1093"/>
      <c r="B413" s="1093"/>
      <c r="C413" s="1093"/>
      <c r="D413" s="1093"/>
      <c r="E413" s="1093"/>
      <c r="F413" s="1093"/>
      <c r="G413" s="1093"/>
      <c r="H413" s="1093"/>
      <c r="I413" s="1093"/>
      <c r="J413" s="1094"/>
      <c r="K413" s="1094"/>
      <c r="L413" s="1094"/>
      <c r="M413" s="1094"/>
      <c r="N413" s="1094"/>
      <c r="O413" s="1093"/>
      <c r="P413" s="1093"/>
    </row>
    <row r="414" spans="1:16">
      <c r="A414" s="1093"/>
      <c r="B414" s="1093"/>
      <c r="C414" s="1093"/>
      <c r="D414" s="1093"/>
      <c r="E414" s="1093"/>
      <c r="F414" s="1093"/>
      <c r="G414" s="1093"/>
      <c r="H414" s="1093"/>
      <c r="I414" s="1093"/>
      <c r="J414" s="1094"/>
      <c r="K414" s="1094"/>
      <c r="L414" s="1094"/>
      <c r="M414" s="1094"/>
      <c r="N414" s="1094"/>
      <c r="O414" s="1093"/>
      <c r="P414" s="1093"/>
    </row>
    <row r="415" spans="1:16">
      <c r="A415" s="1093"/>
      <c r="B415" s="1093"/>
      <c r="C415" s="1093"/>
      <c r="D415" s="1093"/>
      <c r="E415" s="1093"/>
      <c r="F415" s="1093"/>
      <c r="G415" s="1093"/>
      <c r="H415" s="1093"/>
      <c r="I415" s="1093"/>
      <c r="J415" s="1094"/>
      <c r="K415" s="1094"/>
      <c r="L415" s="1094"/>
      <c r="M415" s="1094"/>
      <c r="N415" s="1094"/>
      <c r="O415" s="1093"/>
      <c r="P415" s="1093"/>
    </row>
    <row r="416" spans="1:16">
      <c r="A416" s="1093"/>
      <c r="B416" s="1093"/>
      <c r="C416" s="1093"/>
      <c r="D416" s="1093"/>
      <c r="E416" s="1093"/>
      <c r="F416" s="1093"/>
      <c r="G416" s="1093"/>
      <c r="H416" s="1093"/>
      <c r="I416" s="1093"/>
      <c r="J416" s="1094"/>
      <c r="K416" s="1094"/>
      <c r="L416" s="1094"/>
      <c r="M416" s="1094"/>
      <c r="N416" s="1094"/>
      <c r="O416" s="1093"/>
      <c r="P416" s="1093"/>
    </row>
    <row r="417" spans="1:16">
      <c r="A417" s="1093"/>
      <c r="B417" s="1093"/>
      <c r="C417" s="1093"/>
      <c r="D417" s="1093"/>
      <c r="E417" s="1093"/>
      <c r="F417" s="1093"/>
      <c r="G417" s="1093"/>
      <c r="H417" s="1093"/>
      <c r="I417" s="1093"/>
      <c r="J417" s="1094"/>
      <c r="K417" s="1094"/>
      <c r="L417" s="1094"/>
      <c r="M417" s="1094"/>
      <c r="N417" s="1094"/>
      <c r="O417" s="1093"/>
      <c r="P417" s="1093"/>
    </row>
    <row r="418" spans="1:16">
      <c r="A418" s="1093"/>
      <c r="B418" s="1093"/>
      <c r="C418" s="1093"/>
      <c r="D418" s="1093"/>
      <c r="E418" s="1093"/>
      <c r="F418" s="1093"/>
      <c r="G418" s="1093"/>
      <c r="H418" s="1093"/>
      <c r="I418" s="1093"/>
      <c r="J418" s="1094"/>
      <c r="K418" s="1094"/>
      <c r="L418" s="1094"/>
      <c r="M418" s="1094"/>
      <c r="N418" s="1094"/>
      <c r="O418" s="1093"/>
      <c r="P418" s="1093"/>
    </row>
    <row r="419" spans="1:16">
      <c r="A419" s="1093"/>
      <c r="B419" s="1093"/>
      <c r="C419" s="1093"/>
      <c r="D419" s="1093"/>
      <c r="E419" s="1093"/>
      <c r="F419" s="1093"/>
      <c r="G419" s="1093"/>
      <c r="H419" s="1093"/>
      <c r="I419" s="1093"/>
      <c r="J419" s="1094"/>
      <c r="K419" s="1094"/>
      <c r="L419" s="1094"/>
      <c r="M419" s="1094"/>
      <c r="N419" s="1094"/>
      <c r="O419" s="1093"/>
      <c r="P419" s="1093"/>
    </row>
    <row r="420" spans="1:16">
      <c r="A420" s="1093"/>
      <c r="B420" s="1093"/>
      <c r="C420" s="1093"/>
      <c r="D420" s="1093"/>
      <c r="E420" s="1093"/>
      <c r="F420" s="1093"/>
      <c r="G420" s="1093"/>
      <c r="H420" s="1093"/>
      <c r="I420" s="1093"/>
      <c r="J420" s="1094"/>
      <c r="K420" s="1094"/>
      <c r="L420" s="1094"/>
      <c r="M420" s="1094"/>
      <c r="N420" s="1094"/>
      <c r="O420" s="1093"/>
      <c r="P420" s="1093"/>
    </row>
    <row r="421" spans="1:16">
      <c r="A421" s="1093"/>
      <c r="B421" s="1093"/>
      <c r="C421" s="1093"/>
      <c r="D421" s="1093"/>
      <c r="E421" s="1093"/>
      <c r="F421" s="1093"/>
      <c r="G421" s="1093"/>
      <c r="H421" s="1093"/>
      <c r="I421" s="1093"/>
      <c r="J421" s="1094"/>
      <c r="K421" s="1094"/>
      <c r="L421" s="1094"/>
      <c r="M421" s="1094"/>
      <c r="N421" s="1094"/>
      <c r="O421" s="1093"/>
      <c r="P421" s="1093"/>
    </row>
    <row r="422" spans="1:16">
      <c r="A422" s="1093"/>
      <c r="B422" s="1093"/>
      <c r="C422" s="1093"/>
      <c r="D422" s="1093"/>
      <c r="E422" s="1093"/>
      <c r="F422" s="1093"/>
      <c r="G422" s="1093"/>
      <c r="H422" s="1093"/>
      <c r="I422" s="1093"/>
      <c r="J422" s="1094"/>
      <c r="K422" s="1094"/>
      <c r="L422" s="1094"/>
      <c r="M422" s="1094"/>
      <c r="N422" s="1094"/>
      <c r="O422" s="1093"/>
      <c r="P422" s="1093"/>
    </row>
    <row r="423" spans="1:16">
      <c r="A423" s="1093"/>
      <c r="B423" s="1093"/>
      <c r="C423" s="1093"/>
      <c r="D423" s="1093"/>
      <c r="E423" s="1093"/>
      <c r="F423" s="1093"/>
      <c r="G423" s="1093"/>
      <c r="H423" s="1093"/>
      <c r="I423" s="1093"/>
      <c r="J423" s="1094"/>
      <c r="K423" s="1094"/>
      <c r="L423" s="1094"/>
      <c r="M423" s="1094"/>
      <c r="N423" s="1094"/>
      <c r="O423" s="1093"/>
      <c r="P423" s="1093"/>
    </row>
    <row r="424" spans="1:16">
      <c r="A424" s="1093"/>
      <c r="B424" s="1093"/>
      <c r="C424" s="1093"/>
      <c r="D424" s="1093"/>
      <c r="E424" s="1093"/>
      <c r="F424" s="1093"/>
      <c r="G424" s="1093"/>
      <c r="H424" s="1093"/>
      <c r="I424" s="1093"/>
      <c r="J424" s="1094"/>
      <c r="K424" s="1094"/>
      <c r="L424" s="1094"/>
      <c r="M424" s="1094"/>
      <c r="N424" s="1094"/>
      <c r="O424" s="1093"/>
      <c r="P424" s="1093"/>
    </row>
    <row r="425" spans="1:16">
      <c r="A425" s="1093"/>
      <c r="B425" s="1093"/>
      <c r="C425" s="1093"/>
      <c r="D425" s="1093"/>
      <c r="E425" s="1093"/>
      <c r="F425" s="1093"/>
      <c r="G425" s="1093"/>
      <c r="H425" s="1093"/>
      <c r="I425" s="1093"/>
      <c r="J425" s="1094"/>
      <c r="K425" s="1094"/>
      <c r="L425" s="1094"/>
      <c r="M425" s="1094"/>
      <c r="N425" s="1094"/>
      <c r="O425" s="1093"/>
      <c r="P425" s="1093"/>
    </row>
    <row r="426" spans="1:16">
      <c r="A426" s="1093"/>
      <c r="B426" s="1093"/>
      <c r="C426" s="1093"/>
      <c r="D426" s="1093"/>
      <c r="E426" s="1093"/>
      <c r="F426" s="1093"/>
      <c r="G426" s="1093"/>
      <c r="H426" s="1093"/>
      <c r="I426" s="1093"/>
      <c r="J426" s="1094"/>
      <c r="K426" s="1094"/>
      <c r="L426" s="1094"/>
      <c r="M426" s="1094"/>
      <c r="N426" s="1094"/>
      <c r="O426" s="1093"/>
      <c r="P426" s="1093"/>
    </row>
    <row r="427" spans="1:16">
      <c r="A427" s="1093"/>
      <c r="B427" s="1093"/>
      <c r="C427" s="1093"/>
      <c r="D427" s="1093"/>
      <c r="E427" s="1093"/>
      <c r="F427" s="1093"/>
      <c r="G427" s="1093"/>
      <c r="H427" s="1093"/>
      <c r="I427" s="1093"/>
      <c r="J427" s="1094"/>
      <c r="K427" s="1094"/>
      <c r="L427" s="1094"/>
      <c r="M427" s="1094"/>
      <c r="N427" s="1094"/>
      <c r="O427" s="1093"/>
      <c r="P427" s="1093"/>
    </row>
    <row r="428" spans="1:16">
      <c r="A428" s="1093"/>
      <c r="B428" s="1093"/>
      <c r="C428" s="1093"/>
      <c r="D428" s="1093"/>
      <c r="E428" s="1093"/>
      <c r="F428" s="1093"/>
      <c r="G428" s="1093"/>
      <c r="H428" s="1093"/>
      <c r="I428" s="1093"/>
      <c r="J428" s="1094"/>
      <c r="K428" s="1094"/>
      <c r="L428" s="1094"/>
      <c r="M428" s="1094"/>
      <c r="N428" s="1094"/>
      <c r="O428" s="1093"/>
      <c r="P428" s="1093"/>
    </row>
    <row r="429" spans="1:16">
      <c r="A429" s="1093"/>
      <c r="B429" s="1093"/>
      <c r="C429" s="1093"/>
      <c r="D429" s="1093"/>
      <c r="E429" s="1093"/>
      <c r="F429" s="1093"/>
      <c r="G429" s="1093"/>
      <c r="H429" s="1093"/>
      <c r="I429" s="1093"/>
      <c r="J429" s="1094"/>
      <c r="K429" s="1094"/>
      <c r="L429" s="1094"/>
      <c r="M429" s="1094"/>
      <c r="N429" s="1094"/>
      <c r="O429" s="1093"/>
      <c r="P429" s="1093"/>
    </row>
    <row r="430" spans="1:16">
      <c r="A430" s="1093"/>
      <c r="B430" s="1093"/>
      <c r="C430" s="1093"/>
      <c r="D430" s="1093"/>
      <c r="E430" s="1093"/>
      <c r="F430" s="1093"/>
      <c r="G430" s="1093"/>
      <c r="H430" s="1093"/>
      <c r="I430" s="1093"/>
      <c r="J430" s="1094"/>
      <c r="K430" s="1094"/>
      <c r="L430" s="1094"/>
      <c r="M430" s="1094"/>
      <c r="N430" s="1094"/>
      <c r="O430" s="1093"/>
      <c r="P430" s="1093"/>
    </row>
    <row r="431" spans="1:16">
      <c r="A431" s="1093"/>
      <c r="B431" s="1093"/>
      <c r="C431" s="1093"/>
      <c r="D431" s="1093"/>
      <c r="E431" s="1093"/>
      <c r="F431" s="1093"/>
      <c r="G431" s="1093"/>
      <c r="H431" s="1093"/>
      <c r="I431" s="1093"/>
      <c r="J431" s="1094"/>
      <c r="K431" s="1094"/>
      <c r="L431" s="1094"/>
      <c r="M431" s="1094"/>
      <c r="N431" s="1094"/>
      <c r="O431" s="1093"/>
      <c r="P431" s="1093"/>
    </row>
    <row r="432" spans="1:16">
      <c r="A432" s="1093"/>
      <c r="B432" s="1093"/>
      <c r="C432" s="1093"/>
      <c r="D432" s="1093"/>
      <c r="E432" s="1093"/>
      <c r="F432" s="1093"/>
      <c r="G432" s="1093"/>
      <c r="H432" s="1093"/>
      <c r="I432" s="1093"/>
      <c r="J432" s="1094"/>
      <c r="K432" s="1094"/>
      <c r="L432" s="1094"/>
      <c r="M432" s="1094"/>
      <c r="N432" s="1094"/>
      <c r="O432" s="1093"/>
      <c r="P432" s="1093"/>
    </row>
    <row r="433" spans="1:16">
      <c r="A433" s="1093"/>
      <c r="B433" s="1093"/>
      <c r="C433" s="1093"/>
      <c r="D433" s="1093"/>
      <c r="E433" s="1093"/>
      <c r="F433" s="1093"/>
      <c r="G433" s="1093"/>
      <c r="H433" s="1093"/>
      <c r="I433" s="1093"/>
      <c r="J433" s="1094"/>
      <c r="K433" s="1094"/>
      <c r="L433" s="1094"/>
      <c r="M433" s="1094"/>
      <c r="N433" s="1094"/>
      <c r="O433" s="1093"/>
      <c r="P433" s="1093"/>
    </row>
    <row r="434" spans="1:16">
      <c r="A434" s="1093"/>
      <c r="B434" s="1093"/>
      <c r="C434" s="1093"/>
      <c r="D434" s="1093"/>
      <c r="E434" s="1093"/>
      <c r="F434" s="1093"/>
      <c r="G434" s="1093"/>
      <c r="H434" s="1093"/>
      <c r="I434" s="1093"/>
      <c r="J434" s="1094"/>
      <c r="K434" s="1094"/>
      <c r="L434" s="1094"/>
      <c r="M434" s="1094"/>
      <c r="N434" s="1094"/>
      <c r="O434" s="1093"/>
      <c r="P434" s="1093"/>
    </row>
    <row r="435" spans="1:16">
      <c r="A435" s="1093"/>
      <c r="B435" s="1093"/>
      <c r="C435" s="1093"/>
      <c r="D435" s="1093"/>
      <c r="E435" s="1093"/>
      <c r="F435" s="1093"/>
      <c r="G435" s="1093"/>
      <c r="H435" s="1093"/>
      <c r="I435" s="1093"/>
      <c r="J435" s="1094"/>
      <c r="K435" s="1094"/>
      <c r="L435" s="1094"/>
      <c r="M435" s="1094"/>
      <c r="N435" s="1094"/>
      <c r="O435" s="1093"/>
      <c r="P435" s="1093"/>
    </row>
    <row r="436" spans="1:16">
      <c r="A436" s="1093"/>
      <c r="B436" s="1093"/>
      <c r="C436" s="1093"/>
      <c r="D436" s="1093"/>
      <c r="E436" s="1093"/>
      <c r="F436" s="1093"/>
      <c r="G436" s="1093"/>
      <c r="H436" s="1093"/>
      <c r="I436" s="1093"/>
      <c r="J436" s="1094"/>
      <c r="K436" s="1094"/>
      <c r="L436" s="1094"/>
      <c r="M436" s="1094"/>
      <c r="N436" s="1094"/>
      <c r="O436" s="1093"/>
      <c r="P436" s="1093"/>
    </row>
    <row r="437" spans="1:16">
      <c r="A437" s="1093"/>
      <c r="B437" s="1093"/>
      <c r="C437" s="1093"/>
      <c r="D437" s="1093"/>
      <c r="E437" s="1093"/>
      <c r="F437" s="1093"/>
      <c r="G437" s="1093"/>
      <c r="H437" s="1093"/>
      <c r="I437" s="1093"/>
      <c r="J437" s="1094"/>
      <c r="K437" s="1094"/>
      <c r="L437" s="1094"/>
      <c r="M437" s="1094"/>
      <c r="N437" s="1094"/>
      <c r="O437" s="1093"/>
      <c r="P437" s="1093"/>
    </row>
    <row r="438" spans="1:16">
      <c r="A438" s="1093"/>
      <c r="B438" s="1093"/>
      <c r="C438" s="1093"/>
      <c r="D438" s="1093"/>
      <c r="E438" s="1093"/>
      <c r="F438" s="1093"/>
      <c r="G438" s="1093"/>
      <c r="H438" s="1093"/>
      <c r="I438" s="1093"/>
      <c r="J438" s="1094"/>
      <c r="K438" s="1094"/>
      <c r="L438" s="1094"/>
      <c r="M438" s="1094"/>
      <c r="N438" s="1094"/>
      <c r="O438" s="1093"/>
      <c r="P438" s="1093"/>
    </row>
    <row r="439" spans="1:16">
      <c r="A439" s="1093"/>
      <c r="B439" s="1093"/>
      <c r="C439" s="1093"/>
      <c r="D439" s="1093"/>
      <c r="E439" s="1093"/>
      <c r="F439" s="1093"/>
      <c r="G439" s="1093"/>
      <c r="H439" s="1093"/>
      <c r="I439" s="1093"/>
      <c r="J439" s="1094"/>
      <c r="K439" s="1094"/>
      <c r="L439" s="1094"/>
      <c r="M439" s="1094"/>
      <c r="N439" s="1094"/>
      <c r="O439" s="1093"/>
      <c r="P439" s="1093"/>
    </row>
    <row r="440" spans="1:16">
      <c r="A440" s="1093"/>
      <c r="B440" s="1093"/>
      <c r="C440" s="1093"/>
      <c r="D440" s="1093"/>
      <c r="E440" s="1093"/>
      <c r="F440" s="1093"/>
      <c r="G440" s="1093"/>
      <c r="H440" s="1093"/>
      <c r="I440" s="1093"/>
      <c r="J440" s="1094"/>
      <c r="K440" s="1094"/>
      <c r="L440" s="1094"/>
      <c r="M440" s="1094"/>
      <c r="N440" s="1094"/>
      <c r="O440" s="1093"/>
      <c r="P440" s="1093"/>
    </row>
    <row r="441" spans="1:16">
      <c r="A441" s="1093"/>
      <c r="B441" s="1093"/>
      <c r="C441" s="1093"/>
      <c r="D441" s="1093"/>
      <c r="E441" s="1093"/>
      <c r="F441" s="1093"/>
      <c r="G441" s="1093"/>
      <c r="H441" s="1093"/>
      <c r="I441" s="1093"/>
      <c r="J441" s="1094"/>
      <c r="K441" s="1094"/>
      <c r="L441" s="1094"/>
      <c r="M441" s="1094"/>
      <c r="N441" s="1094"/>
      <c r="O441" s="1093"/>
      <c r="P441" s="1093"/>
    </row>
    <row r="442" spans="1:16">
      <c r="A442" s="1093"/>
      <c r="B442" s="1093"/>
      <c r="C442" s="1093"/>
      <c r="D442" s="1093"/>
      <c r="E442" s="1093"/>
      <c r="F442" s="1093"/>
      <c r="G442" s="1093"/>
      <c r="H442" s="1093"/>
      <c r="I442" s="1093"/>
      <c r="J442" s="1094"/>
      <c r="K442" s="1094"/>
      <c r="L442" s="1094"/>
      <c r="M442" s="1094"/>
      <c r="N442" s="1094"/>
      <c r="O442" s="1093"/>
      <c r="P442" s="1093"/>
    </row>
    <row r="443" spans="1:16">
      <c r="A443" s="1093"/>
      <c r="B443" s="1093"/>
      <c r="C443" s="1093"/>
      <c r="D443" s="1093"/>
      <c r="E443" s="1093"/>
      <c r="F443" s="1093"/>
      <c r="G443" s="1093"/>
      <c r="H443" s="1093"/>
      <c r="I443" s="1093"/>
      <c r="J443" s="1094"/>
      <c r="K443" s="1094"/>
      <c r="L443" s="1094"/>
      <c r="M443" s="1094"/>
      <c r="N443" s="1094"/>
      <c r="O443" s="1093"/>
      <c r="P443" s="1093"/>
    </row>
    <row r="444" spans="1:16">
      <c r="A444" s="1093"/>
      <c r="B444" s="1093"/>
      <c r="C444" s="1093"/>
      <c r="D444" s="1093"/>
      <c r="E444" s="1093"/>
      <c r="F444" s="1093"/>
      <c r="G444" s="1093"/>
      <c r="H444" s="1093"/>
      <c r="I444" s="1093"/>
      <c r="J444" s="1094"/>
      <c r="K444" s="1094"/>
      <c r="L444" s="1094"/>
      <c r="M444" s="1094"/>
      <c r="N444" s="1094"/>
      <c r="O444" s="1093"/>
      <c r="P444" s="1093"/>
    </row>
    <row r="445" spans="1:16">
      <c r="A445" s="1093"/>
      <c r="B445" s="1093"/>
      <c r="C445" s="1093"/>
      <c r="D445" s="1093"/>
      <c r="E445" s="1093"/>
      <c r="F445" s="1093"/>
      <c r="G445" s="1093"/>
      <c r="H445" s="1093"/>
      <c r="I445" s="1093"/>
      <c r="J445" s="1094"/>
      <c r="K445" s="1094"/>
      <c r="L445" s="1094"/>
      <c r="M445" s="1094"/>
      <c r="N445" s="1094"/>
      <c r="O445" s="1093"/>
      <c r="P445" s="1093"/>
    </row>
    <row r="446" spans="1:16">
      <c r="A446" s="1093"/>
      <c r="B446" s="1093"/>
      <c r="C446" s="1093"/>
      <c r="D446" s="1093"/>
      <c r="E446" s="1093"/>
      <c r="F446" s="1093"/>
      <c r="G446" s="1093"/>
      <c r="H446" s="1093"/>
      <c r="I446" s="1093"/>
      <c r="J446" s="1094"/>
      <c r="K446" s="1094"/>
      <c r="L446" s="1094"/>
      <c r="M446" s="1094"/>
      <c r="N446" s="1094"/>
      <c r="O446" s="1093"/>
      <c r="P446" s="1093"/>
    </row>
    <row r="447" spans="1:16">
      <c r="A447" s="1093"/>
      <c r="B447" s="1093"/>
      <c r="C447" s="1093"/>
      <c r="D447" s="1093"/>
      <c r="E447" s="1093"/>
      <c r="F447" s="1093"/>
      <c r="G447" s="1093"/>
      <c r="H447" s="1093"/>
      <c r="I447" s="1093"/>
      <c r="J447" s="1094"/>
      <c r="K447" s="1094"/>
      <c r="L447" s="1094"/>
      <c r="M447" s="1094"/>
      <c r="N447" s="1094"/>
      <c r="O447" s="1093"/>
      <c r="P447" s="1093"/>
    </row>
    <row r="448" spans="1:16">
      <c r="A448" s="1093"/>
      <c r="B448" s="1093"/>
      <c r="C448" s="1093"/>
      <c r="D448" s="1093"/>
      <c r="E448" s="1093"/>
      <c r="F448" s="1093"/>
      <c r="G448" s="1093"/>
      <c r="H448" s="1093"/>
      <c r="I448" s="1093"/>
      <c r="J448" s="1094"/>
      <c r="K448" s="1094"/>
      <c r="L448" s="1094"/>
      <c r="M448" s="1094"/>
      <c r="N448" s="1094"/>
      <c r="O448" s="1093"/>
      <c r="P448" s="1093"/>
    </row>
    <row r="449" spans="1:16">
      <c r="A449" s="1093"/>
      <c r="B449" s="1093"/>
      <c r="C449" s="1093"/>
      <c r="D449" s="1093"/>
      <c r="E449" s="1093"/>
      <c r="F449" s="1093"/>
      <c r="G449" s="1093"/>
      <c r="H449" s="1093"/>
      <c r="I449" s="1093"/>
      <c r="J449" s="1094"/>
      <c r="K449" s="1094"/>
      <c r="L449" s="1094"/>
      <c r="M449" s="1094"/>
      <c r="N449" s="1094"/>
      <c r="O449" s="1093"/>
      <c r="P449" s="1093"/>
    </row>
    <row r="450" spans="1:16">
      <c r="A450" s="1093"/>
      <c r="B450" s="1093"/>
      <c r="C450" s="1093"/>
      <c r="D450" s="1093"/>
      <c r="E450" s="1093"/>
      <c r="F450" s="1093"/>
      <c r="G450" s="1093"/>
      <c r="H450" s="1093"/>
      <c r="I450" s="1093"/>
      <c r="J450" s="1094"/>
      <c r="K450" s="1094"/>
      <c r="L450" s="1094"/>
      <c r="M450" s="1094"/>
      <c r="N450" s="1094"/>
      <c r="O450" s="1093"/>
      <c r="P450" s="1093"/>
    </row>
    <row r="451" spans="1:16">
      <c r="A451" s="1093"/>
      <c r="B451" s="1093"/>
      <c r="C451" s="1093"/>
      <c r="D451" s="1093"/>
      <c r="E451" s="1093"/>
      <c r="F451" s="1093"/>
      <c r="G451" s="1093"/>
      <c r="H451" s="1093"/>
      <c r="I451" s="1093"/>
      <c r="J451" s="1094"/>
      <c r="K451" s="1094"/>
      <c r="L451" s="1094"/>
      <c r="M451" s="1094"/>
      <c r="N451" s="1094"/>
      <c r="O451" s="1093"/>
      <c r="P451" s="1093"/>
    </row>
    <row r="452" spans="1:16">
      <c r="A452" s="1093"/>
      <c r="B452" s="1093"/>
      <c r="C452" s="1093"/>
      <c r="D452" s="1093"/>
      <c r="E452" s="1093"/>
      <c r="F452" s="1093"/>
      <c r="G452" s="1093"/>
      <c r="H452" s="1093"/>
      <c r="I452" s="1093"/>
      <c r="J452" s="1094"/>
      <c r="K452" s="1094"/>
      <c r="L452" s="1094"/>
      <c r="M452" s="1094"/>
      <c r="N452" s="1094"/>
      <c r="O452" s="1093"/>
      <c r="P452" s="1093"/>
    </row>
    <row r="453" spans="1:16">
      <c r="A453" s="1093"/>
      <c r="B453" s="1093"/>
      <c r="C453" s="1093"/>
      <c r="D453" s="1093"/>
      <c r="E453" s="1093"/>
      <c r="F453" s="1093"/>
      <c r="G453" s="1093"/>
      <c r="H453" s="1093"/>
      <c r="I453" s="1093"/>
      <c r="J453" s="1094"/>
      <c r="K453" s="1094"/>
      <c r="L453" s="1094"/>
      <c r="M453" s="1094"/>
      <c r="N453" s="1094"/>
      <c r="O453" s="1093"/>
      <c r="P453" s="1093"/>
    </row>
    <row r="454" spans="1:16">
      <c r="A454" s="1093"/>
      <c r="B454" s="1093"/>
      <c r="C454" s="1093"/>
      <c r="D454" s="1093"/>
      <c r="E454" s="1093"/>
      <c r="F454" s="1093"/>
      <c r="G454" s="1093"/>
      <c r="H454" s="1093"/>
      <c r="I454" s="1093"/>
      <c r="J454" s="1094"/>
      <c r="K454" s="1094"/>
      <c r="L454" s="1094"/>
      <c r="M454" s="1094"/>
      <c r="N454" s="1094"/>
      <c r="O454" s="1093"/>
      <c r="P454" s="1093"/>
    </row>
  </sheetData>
  <mergeCells count="6">
    <mergeCell ref="B2:D2"/>
    <mergeCell ref="F2:H2"/>
    <mergeCell ref="J2:L2"/>
    <mergeCell ref="N2:N3"/>
    <mergeCell ref="A1:N1"/>
    <mergeCell ref="A2:A3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O808"/>
  <sheetViews>
    <sheetView workbookViewId="0">
      <selection sqref="A1:M1"/>
    </sheetView>
  </sheetViews>
  <sheetFormatPr defaultRowHeight="12"/>
  <cols>
    <col min="1" max="1" width="20.140625" style="12" customWidth="1"/>
    <col min="2" max="4" width="9.140625" style="12"/>
    <col min="5" max="5" width="3.85546875" style="12" customWidth="1"/>
    <col min="6" max="8" width="9.140625" style="12"/>
    <col min="9" max="9" width="3" style="12" customWidth="1"/>
    <col min="10" max="13" width="9.140625" style="390"/>
    <col min="14" max="145" width="9.140625" style="44"/>
    <col min="146" max="16384" width="9.140625" style="12"/>
  </cols>
  <sheetData>
    <row r="1" spans="1:145" ht="26.25" customHeight="1">
      <c r="A1" s="1119" t="s">
        <v>562</v>
      </c>
      <c r="B1" s="1119"/>
      <c r="C1" s="1119"/>
      <c r="D1" s="1119"/>
      <c r="E1" s="1119"/>
      <c r="F1" s="1119"/>
      <c r="G1" s="1119"/>
      <c r="H1" s="1119"/>
      <c r="I1" s="1119"/>
      <c r="J1" s="1119"/>
      <c r="K1" s="1119"/>
      <c r="L1" s="1119"/>
      <c r="M1" s="1119"/>
    </row>
    <row r="2" spans="1:145">
      <c r="A2" s="427"/>
      <c r="B2" s="1117" t="s">
        <v>59</v>
      </c>
      <c r="C2" s="1117"/>
      <c r="D2" s="1117"/>
      <c r="E2" s="412"/>
      <c r="F2" s="1117" t="s">
        <v>507</v>
      </c>
      <c r="G2" s="1117"/>
      <c r="H2" s="1117"/>
      <c r="I2" s="412"/>
      <c r="J2" s="1118" t="s">
        <v>58</v>
      </c>
      <c r="K2" s="1118"/>
      <c r="L2" s="1118"/>
      <c r="M2" s="808" t="s">
        <v>503</v>
      </c>
    </row>
    <row r="3" spans="1:145" ht="15" customHeight="1">
      <c r="A3" s="1139" t="s">
        <v>553</v>
      </c>
      <c r="B3" s="806"/>
      <c r="C3" s="806"/>
      <c r="D3" s="806"/>
      <c r="E3" s="412"/>
      <c r="F3" s="806"/>
      <c r="G3" s="806"/>
      <c r="H3" s="806"/>
      <c r="I3" s="412"/>
      <c r="J3" s="807"/>
      <c r="K3" s="807"/>
      <c r="L3" s="807"/>
      <c r="M3" s="808"/>
    </row>
    <row r="4" spans="1:145" ht="25.5" customHeight="1">
      <c r="A4" s="1139"/>
      <c r="B4" s="1096" t="s">
        <v>0</v>
      </c>
      <c r="C4" s="395" t="s">
        <v>1</v>
      </c>
      <c r="D4" s="395" t="s">
        <v>2</v>
      </c>
      <c r="E4" s="395"/>
      <c r="F4" s="1096" t="s">
        <v>0</v>
      </c>
      <c r="G4" s="395" t="s">
        <v>1</v>
      </c>
      <c r="H4" s="395" t="s">
        <v>2</v>
      </c>
      <c r="I4" s="395"/>
      <c r="J4" s="1097" t="s">
        <v>0</v>
      </c>
      <c r="K4" s="511" t="s">
        <v>1</v>
      </c>
      <c r="L4" s="511" t="s">
        <v>2</v>
      </c>
      <c r="M4" s="808"/>
    </row>
    <row r="5" spans="1:145" ht="18" customHeight="1">
      <c r="A5" s="426" t="s">
        <v>353</v>
      </c>
      <c r="B5" s="421">
        <v>147872.14731059643</v>
      </c>
      <c r="C5" s="421">
        <v>75384.483961691018</v>
      </c>
      <c r="D5" s="421">
        <v>72487.663348887421</v>
      </c>
      <c r="E5" s="421"/>
      <c r="F5" s="421">
        <v>122676.23414348588</v>
      </c>
      <c r="G5" s="421">
        <v>63838.040029883559</v>
      </c>
      <c r="H5" s="421">
        <v>58838.194113701153</v>
      </c>
      <c r="I5" s="421"/>
      <c r="J5" s="420">
        <v>82.961014886711325</v>
      </c>
      <c r="K5" s="420">
        <v>84.683261959197395</v>
      </c>
      <c r="L5" s="420">
        <v>81.169941746497685</v>
      </c>
      <c r="M5" s="425">
        <f>L5/K5</f>
        <v>0.95851222388678747</v>
      </c>
    </row>
    <row r="6" spans="1:145">
      <c r="A6" s="424"/>
      <c r="B6" s="109"/>
      <c r="C6" s="109"/>
      <c r="D6" s="109"/>
      <c r="E6" s="109"/>
      <c r="F6" s="109"/>
      <c r="G6" s="109"/>
      <c r="H6" s="109"/>
      <c r="I6" s="109"/>
      <c r="J6" s="418"/>
      <c r="K6" s="418"/>
      <c r="L6" s="418"/>
      <c r="M6" s="414"/>
    </row>
    <row r="7" spans="1:145" ht="17.25" customHeight="1">
      <c r="A7" s="423" t="s">
        <v>506</v>
      </c>
      <c r="B7" s="421"/>
      <c r="C7" s="421"/>
      <c r="D7" s="421"/>
      <c r="E7" s="421"/>
      <c r="F7" s="421"/>
      <c r="G7" s="421"/>
      <c r="H7" s="421"/>
      <c r="I7" s="421"/>
      <c r="J7" s="420"/>
      <c r="K7" s="420"/>
      <c r="L7" s="420"/>
      <c r="M7" s="419"/>
    </row>
    <row r="8" spans="1:145" ht="15" customHeight="1">
      <c r="A8" s="20" t="s">
        <v>4</v>
      </c>
      <c r="B8" s="109">
        <v>83653.59861631172</v>
      </c>
      <c r="C8" s="109">
        <v>40702.025702974344</v>
      </c>
      <c r="D8" s="109">
        <v>42951.572913351352</v>
      </c>
      <c r="E8" s="109"/>
      <c r="F8" s="109">
        <v>74852.568927907443</v>
      </c>
      <c r="G8" s="109">
        <v>36682.308573948911</v>
      </c>
      <c r="H8" s="109">
        <v>38170.260353953767</v>
      </c>
      <c r="I8" s="109"/>
      <c r="J8" s="418">
        <v>89.479197746438786</v>
      </c>
      <c r="K8" s="418">
        <v>90.124036679759016</v>
      </c>
      <c r="L8" s="418">
        <v>88.868131630384099</v>
      </c>
      <c r="M8" s="414">
        <f>L8/K8</f>
        <v>0.9860647048707154</v>
      </c>
    </row>
    <row r="9" spans="1:145">
      <c r="A9" s="20" t="s">
        <v>5</v>
      </c>
      <c r="B9" s="109">
        <v>64218.54869426434</v>
      </c>
      <c r="C9" s="109">
        <v>34682.458258713152</v>
      </c>
      <c r="D9" s="109">
        <v>29536.090435531682</v>
      </c>
      <c r="E9" s="109"/>
      <c r="F9" s="109">
        <v>47823.665215659021</v>
      </c>
      <c r="G9" s="109">
        <v>27155.731455918289</v>
      </c>
      <c r="H9" s="109">
        <v>20667.933759737341</v>
      </c>
      <c r="I9" s="109"/>
      <c r="J9" s="418">
        <v>74.470174409167853</v>
      </c>
      <c r="K9" s="418">
        <v>78.298173829997268</v>
      </c>
      <c r="L9" s="418">
        <v>69.975184443765102</v>
      </c>
      <c r="M9" s="414">
        <f>L9/K9</f>
        <v>0.89370136008148515</v>
      </c>
    </row>
    <row r="10" spans="1:145" ht="19.5" customHeight="1">
      <c r="A10" s="422" t="s">
        <v>549</v>
      </c>
      <c r="B10" s="421"/>
      <c r="C10" s="421"/>
      <c r="D10" s="421"/>
      <c r="E10" s="421"/>
      <c r="F10" s="421"/>
      <c r="G10" s="421"/>
      <c r="H10" s="421"/>
      <c r="I10" s="421"/>
      <c r="J10" s="420"/>
      <c r="K10" s="420"/>
      <c r="L10" s="420"/>
      <c r="M10" s="419"/>
    </row>
    <row r="11" spans="1:145" s="15" customFormat="1" ht="13.5" customHeight="1">
      <c r="A11" s="21" t="s">
        <v>352</v>
      </c>
      <c r="B11" s="417">
        <v>33442.900418562327</v>
      </c>
      <c r="C11" s="416">
        <v>16522.922660741395</v>
      </c>
      <c r="D11" s="416">
        <v>16919.977757832792</v>
      </c>
      <c r="E11" s="416"/>
      <c r="F11" s="416">
        <v>29560.168060920518</v>
      </c>
      <c r="G11" s="416">
        <v>14728.382097969561</v>
      </c>
      <c r="H11" s="416">
        <v>14831.785962960341</v>
      </c>
      <c r="I11" s="416"/>
      <c r="J11" s="415">
        <v>88.389965257079936</v>
      </c>
      <c r="K11" s="415">
        <v>89.139085138755021</v>
      </c>
      <c r="L11" s="415">
        <v>87.658424705041327</v>
      </c>
      <c r="M11" s="414">
        <f t="shared" ref="M11:M46" si="0">L11/K11</f>
        <v>0.98338932431930526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</row>
    <row r="12" spans="1:145">
      <c r="A12" s="20" t="s">
        <v>351</v>
      </c>
      <c r="B12" s="109">
        <v>28529.069160022722</v>
      </c>
      <c r="C12" s="109">
        <v>13930.649091580726</v>
      </c>
      <c r="D12" s="109">
        <v>14598.420068450345</v>
      </c>
      <c r="E12" s="109"/>
      <c r="F12" s="109">
        <v>25997.589379271325</v>
      </c>
      <c r="G12" s="109">
        <v>12775.294017577573</v>
      </c>
      <c r="H12" s="109">
        <v>13222.295361699496</v>
      </c>
      <c r="I12" s="109"/>
      <c r="J12" s="418">
        <v>91.126665344225884</v>
      </c>
      <c r="K12" s="418">
        <v>91.706380180792209</v>
      </c>
      <c r="L12" s="418">
        <v>90.573468222595594</v>
      </c>
      <c r="M12" s="414">
        <f t="shared" si="0"/>
        <v>0.9876463125470315</v>
      </c>
    </row>
    <row r="13" spans="1:145">
      <c r="A13" s="20" t="s">
        <v>350</v>
      </c>
      <c r="B13" s="109">
        <v>2866.6610167002068</v>
      </c>
      <c r="C13" s="109">
        <v>1533.0488754185913</v>
      </c>
      <c r="D13" s="109">
        <v>1333.6121412816356</v>
      </c>
      <c r="E13" s="109"/>
      <c r="F13" s="109">
        <v>2172.2552594261342</v>
      </c>
      <c r="G13" s="109">
        <v>1169.7975672658736</v>
      </c>
      <c r="H13" s="109">
        <v>1002.4576921602386</v>
      </c>
      <c r="I13" s="109"/>
      <c r="J13" s="418">
        <v>75.776495608349606</v>
      </c>
      <c r="K13" s="418">
        <v>76.305301547967645</v>
      </c>
      <c r="L13" s="418">
        <v>75.168608707840605</v>
      </c>
      <c r="M13" s="414">
        <f t="shared" si="0"/>
        <v>0.98510335694810824</v>
      </c>
    </row>
    <row r="14" spans="1:145">
      <c r="A14" s="20" t="s">
        <v>349</v>
      </c>
      <c r="B14" s="109">
        <v>2047.1702418413317</v>
      </c>
      <c r="C14" s="109">
        <v>1059.2246937410212</v>
      </c>
      <c r="D14" s="109">
        <v>987.94554810028501</v>
      </c>
      <c r="E14" s="109"/>
      <c r="F14" s="109">
        <v>1390.3234222250694</v>
      </c>
      <c r="G14" s="109">
        <v>783.2905131252071</v>
      </c>
      <c r="H14" s="109">
        <v>607.03290909985719</v>
      </c>
      <c r="I14" s="109"/>
      <c r="J14" s="418">
        <v>67.914401734100139</v>
      </c>
      <c r="K14" s="418">
        <v>73.949419585257857</v>
      </c>
      <c r="L14" s="418">
        <v>61.443964221218167</v>
      </c>
      <c r="M14" s="414">
        <f t="shared" si="0"/>
        <v>0.8308917712380165</v>
      </c>
    </row>
    <row r="15" spans="1:145" s="15" customFormat="1">
      <c r="A15" s="21" t="s">
        <v>348</v>
      </c>
      <c r="B15" s="417">
        <v>9645.7129868025258</v>
      </c>
      <c r="C15" s="416">
        <v>4990.3913907372762</v>
      </c>
      <c r="D15" s="416">
        <v>4655.3215960645912</v>
      </c>
      <c r="E15" s="416"/>
      <c r="F15" s="416">
        <v>7623.359154183061</v>
      </c>
      <c r="G15" s="416">
        <v>4075.3065467513252</v>
      </c>
      <c r="H15" s="416">
        <v>3548.0526074318318</v>
      </c>
      <c r="I15" s="416"/>
      <c r="J15" s="415">
        <v>79.033651163103116</v>
      </c>
      <c r="K15" s="415">
        <v>81.663064630876121</v>
      </c>
      <c r="L15" s="415">
        <v>76.21498395366045</v>
      </c>
      <c r="M15" s="414">
        <f t="shared" si="0"/>
        <v>0.93328586550307102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</row>
    <row r="16" spans="1:145">
      <c r="A16" s="20" t="s">
        <v>348</v>
      </c>
      <c r="B16" s="109">
        <v>7678.043111554156</v>
      </c>
      <c r="C16" s="109">
        <v>3886.3342746093067</v>
      </c>
      <c r="D16" s="109">
        <v>3791.7088369449334</v>
      </c>
      <c r="E16" s="109"/>
      <c r="F16" s="109">
        <v>5933.5532720082219</v>
      </c>
      <c r="G16" s="109">
        <v>3103.0507265638089</v>
      </c>
      <c r="H16" s="109">
        <v>2830.502545444509</v>
      </c>
      <c r="I16" s="109"/>
      <c r="J16" s="418">
        <v>77.279499291682285</v>
      </c>
      <c r="K16" s="418">
        <v>79.845183334771207</v>
      </c>
      <c r="L16" s="418">
        <v>74.649786340797363</v>
      </c>
      <c r="M16" s="414">
        <f t="shared" si="0"/>
        <v>0.93493161669889557</v>
      </c>
    </row>
    <row r="17" spans="1:145">
      <c r="A17" s="20" t="s">
        <v>347</v>
      </c>
      <c r="B17" s="109">
        <v>824.2772407575726</v>
      </c>
      <c r="C17" s="109">
        <v>482.51206296821567</v>
      </c>
      <c r="D17" s="109">
        <v>341.76517778936142</v>
      </c>
      <c r="E17" s="109"/>
      <c r="F17" s="109">
        <v>760.17406873062441</v>
      </c>
      <c r="G17" s="109">
        <v>457.58421247101364</v>
      </c>
      <c r="H17" s="109">
        <v>302.58985625961452</v>
      </c>
      <c r="I17" s="109"/>
      <c r="J17" s="418">
        <v>92.223105424088615</v>
      </c>
      <c r="K17" s="418">
        <v>94.833735276200841</v>
      </c>
      <c r="L17" s="418">
        <v>88.53735720439856</v>
      </c>
      <c r="M17" s="414">
        <f t="shared" si="0"/>
        <v>0.93360613653501845</v>
      </c>
    </row>
    <row r="18" spans="1:145">
      <c r="A18" s="20" t="s">
        <v>346</v>
      </c>
      <c r="B18" s="109">
        <v>1143.3926344901529</v>
      </c>
      <c r="C18" s="109">
        <v>621.54505315981123</v>
      </c>
      <c r="D18" s="109">
        <v>521.84758133034165</v>
      </c>
      <c r="E18" s="109"/>
      <c r="F18" s="109">
        <v>929.63181344429506</v>
      </c>
      <c r="G18" s="109">
        <v>514.67160771655449</v>
      </c>
      <c r="H18" s="109">
        <v>414.96020572774643</v>
      </c>
      <c r="I18" s="109"/>
      <c r="J18" s="418">
        <v>81.304687943772635</v>
      </c>
      <c r="K18" s="418">
        <v>82.8051973223929</v>
      </c>
      <c r="L18" s="418">
        <v>79.517510586116302</v>
      </c>
      <c r="M18" s="414">
        <f t="shared" si="0"/>
        <v>0.96029613064652997</v>
      </c>
    </row>
    <row r="19" spans="1:145" s="15" customFormat="1" ht="15" customHeight="1">
      <c r="A19" s="21" t="s">
        <v>345</v>
      </c>
      <c r="B19" s="417">
        <v>9395.633497668483</v>
      </c>
      <c r="C19" s="416">
        <v>4980.9164554440767</v>
      </c>
      <c r="D19" s="416">
        <v>4414.7170422238996</v>
      </c>
      <c r="E19" s="416"/>
      <c r="F19" s="416">
        <v>6613.1752471152467</v>
      </c>
      <c r="G19" s="416">
        <v>3755.9055847523537</v>
      </c>
      <c r="H19" s="416">
        <v>2857.2696623630072</v>
      </c>
      <c r="I19" s="416"/>
      <c r="J19" s="415">
        <v>70.38562379808306</v>
      </c>
      <c r="K19" s="415">
        <v>75.405914119425006</v>
      </c>
      <c r="L19" s="415">
        <v>64.721467650929711</v>
      </c>
      <c r="M19" s="414">
        <f t="shared" si="0"/>
        <v>0.85830757980635741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</row>
    <row r="20" spans="1:145">
      <c r="A20" s="20" t="s">
        <v>345</v>
      </c>
      <c r="B20" s="109">
        <v>3459.467350006486</v>
      </c>
      <c r="C20" s="109">
        <v>1842.8356005310095</v>
      </c>
      <c r="D20" s="109">
        <v>1616.6317494755535</v>
      </c>
      <c r="E20" s="109"/>
      <c r="F20" s="109">
        <v>2738.3780567699541</v>
      </c>
      <c r="G20" s="109">
        <v>1561.4672016073289</v>
      </c>
      <c r="H20" s="109">
        <v>1176.910855162645</v>
      </c>
      <c r="I20" s="109"/>
      <c r="J20" s="418">
        <v>79.156060159516002</v>
      </c>
      <c r="K20" s="418">
        <v>84.73176886518732</v>
      </c>
      <c r="L20" s="418">
        <v>72.800181955132899</v>
      </c>
      <c r="M20" s="414">
        <f t="shared" si="0"/>
        <v>0.85918402188631049</v>
      </c>
    </row>
    <row r="21" spans="1:145">
      <c r="A21" s="20" t="s">
        <v>344</v>
      </c>
      <c r="B21" s="109">
        <v>3766.523278499993</v>
      </c>
      <c r="C21" s="109">
        <v>2000.7910863791183</v>
      </c>
      <c r="D21" s="109">
        <v>1765.7321921209625</v>
      </c>
      <c r="E21" s="109"/>
      <c r="F21" s="109">
        <v>2580.8827515687362</v>
      </c>
      <c r="G21" s="109">
        <v>1438.1239393284482</v>
      </c>
      <c r="H21" s="109">
        <v>1142.7588122402994</v>
      </c>
      <c r="I21" s="109"/>
      <c r="J21" s="418">
        <v>68.52161956095901</v>
      </c>
      <c r="K21" s="418">
        <v>71.877766205519421</v>
      </c>
      <c r="L21" s="418">
        <v>64.718693884583445</v>
      </c>
      <c r="M21" s="414">
        <f t="shared" si="0"/>
        <v>0.90039934879909722</v>
      </c>
    </row>
    <row r="22" spans="1:145">
      <c r="A22" s="20" t="s">
        <v>343</v>
      </c>
      <c r="B22" s="109">
        <v>2169.6428691616084</v>
      </c>
      <c r="C22" s="109">
        <v>1137.2897685341009</v>
      </c>
      <c r="D22" s="109">
        <v>1032.353100627495</v>
      </c>
      <c r="E22" s="109"/>
      <c r="F22" s="109">
        <v>1293.9144387767349</v>
      </c>
      <c r="G22" s="109">
        <v>756.31444381665176</v>
      </c>
      <c r="H22" s="109">
        <v>537.5999949600839</v>
      </c>
      <c r="I22" s="109"/>
      <c r="J22" s="418">
        <v>59.637208370460485</v>
      </c>
      <c r="K22" s="418">
        <v>66.501472601085553</v>
      </c>
      <c r="L22" s="418">
        <v>52.075205143793674</v>
      </c>
      <c r="M22" s="414">
        <f t="shared" si="0"/>
        <v>0.78306845107282053</v>
      </c>
    </row>
    <row r="23" spans="1:145" s="15" customFormat="1" ht="15" customHeight="1">
      <c r="A23" s="21" t="s">
        <v>342</v>
      </c>
      <c r="B23" s="417">
        <v>6702.4774223576997</v>
      </c>
      <c r="C23" s="416">
        <v>3554.6082035663517</v>
      </c>
      <c r="D23" s="416">
        <v>3147.8692187914789</v>
      </c>
      <c r="E23" s="416"/>
      <c r="F23" s="416">
        <v>5543.3741647158758</v>
      </c>
      <c r="G23" s="416">
        <v>3089.6738904898566</v>
      </c>
      <c r="H23" s="416">
        <v>2453.7002742261498</v>
      </c>
      <c r="I23" s="416"/>
      <c r="J23" s="415">
        <v>82.7063459583606</v>
      </c>
      <c r="K23" s="415">
        <v>86.920237436857306</v>
      </c>
      <c r="L23" s="415">
        <v>77.947973809666379</v>
      </c>
      <c r="M23" s="414">
        <f t="shared" si="0"/>
        <v>0.89677589601951124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</row>
    <row r="24" spans="1:145">
      <c r="A24" s="20" t="s">
        <v>341</v>
      </c>
      <c r="B24" s="109">
        <v>5886.7557263771168</v>
      </c>
      <c r="C24" s="109">
        <v>3118.1897277939547</v>
      </c>
      <c r="D24" s="109">
        <v>2768.5659985832931</v>
      </c>
      <c r="E24" s="109"/>
      <c r="F24" s="109">
        <v>4871.8898296056723</v>
      </c>
      <c r="G24" s="109">
        <v>2719.1630277673548</v>
      </c>
      <c r="H24" s="109">
        <v>2152.726801838448</v>
      </c>
      <c r="I24" s="109"/>
      <c r="J24" s="418">
        <v>82.760183300559305</v>
      </c>
      <c r="K24" s="418">
        <v>87.203257823926265</v>
      </c>
      <c r="L24" s="418">
        <v>77.756022538021341</v>
      </c>
      <c r="M24" s="414">
        <f t="shared" si="0"/>
        <v>0.89166419326924673</v>
      </c>
    </row>
    <row r="25" spans="1:145">
      <c r="A25" s="20" t="s">
        <v>340</v>
      </c>
      <c r="B25" s="109">
        <v>815.72169598062374</v>
      </c>
      <c r="C25" s="109">
        <v>436.4184757724222</v>
      </c>
      <c r="D25" s="109">
        <v>379.3032202082066</v>
      </c>
      <c r="E25" s="109"/>
      <c r="F25" s="109">
        <v>671.48433511023939</v>
      </c>
      <c r="G25" s="109">
        <v>370.51086272252343</v>
      </c>
      <c r="H25" s="109">
        <v>300.97347238771886</v>
      </c>
      <c r="I25" s="109"/>
      <c r="J25" s="418">
        <v>82.317822171324124</v>
      </c>
      <c r="K25" s="418">
        <v>84.898069923999387</v>
      </c>
      <c r="L25" s="418">
        <v>79.349042231307436</v>
      </c>
      <c r="M25" s="414">
        <f t="shared" si="0"/>
        <v>0.93463894176087359</v>
      </c>
    </row>
    <row r="26" spans="1:145" s="15" customFormat="1">
      <c r="A26" s="21" t="s">
        <v>339</v>
      </c>
      <c r="B26" s="417">
        <v>11663.142022707778</v>
      </c>
      <c r="C26" s="416">
        <v>6801.813680821957</v>
      </c>
      <c r="D26" s="416">
        <v>4861.3283418841502</v>
      </c>
      <c r="E26" s="416"/>
      <c r="F26" s="416">
        <v>9249.1742763837483</v>
      </c>
      <c r="G26" s="416">
        <v>5518.2244024468337</v>
      </c>
      <c r="H26" s="416">
        <v>3730.9498739364794</v>
      </c>
      <c r="I26" s="416"/>
      <c r="J26" s="415">
        <v>79.302594947191778</v>
      </c>
      <c r="K26" s="415">
        <v>81.128720388298632</v>
      </c>
      <c r="L26" s="415">
        <v>76.747539181658098</v>
      </c>
      <c r="M26" s="414">
        <f t="shared" si="0"/>
        <v>0.94599716123129629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</row>
    <row r="27" spans="1:145">
      <c r="A27" s="20" t="s">
        <v>339</v>
      </c>
      <c r="B27" s="109">
        <v>7222.5842191596294</v>
      </c>
      <c r="C27" s="109">
        <v>4184.096359881014</v>
      </c>
      <c r="D27" s="109">
        <v>3038.4878592787386</v>
      </c>
      <c r="E27" s="109"/>
      <c r="F27" s="109">
        <v>6044.2868277542084</v>
      </c>
      <c r="G27" s="109">
        <v>3514.9040213705562</v>
      </c>
      <c r="H27" s="109">
        <v>2529.3828063837691</v>
      </c>
      <c r="I27" s="109"/>
      <c r="J27" s="418">
        <v>83.685930746512113</v>
      </c>
      <c r="K27" s="418">
        <v>84.006287595886306</v>
      </c>
      <c r="L27" s="418">
        <v>83.24478897158302</v>
      </c>
      <c r="M27" s="414">
        <f t="shared" si="0"/>
        <v>0.99093521870688428</v>
      </c>
    </row>
    <row r="28" spans="1:145">
      <c r="A28" s="20" t="s">
        <v>338</v>
      </c>
      <c r="B28" s="109">
        <v>1851.2518437145807</v>
      </c>
      <c r="C28" s="109">
        <v>971.97721700081479</v>
      </c>
      <c r="D28" s="109">
        <v>879.27462671374678</v>
      </c>
      <c r="E28" s="109"/>
      <c r="F28" s="109">
        <v>1087.5594389737321</v>
      </c>
      <c r="G28" s="109">
        <v>582.0563030449747</v>
      </c>
      <c r="H28" s="109">
        <v>505.5031359287633</v>
      </c>
      <c r="I28" s="109"/>
      <c r="J28" s="418">
        <v>58.747244069803457</v>
      </c>
      <c r="K28" s="418">
        <v>59.883739337121334</v>
      </c>
      <c r="L28" s="418">
        <v>57.490927245115607</v>
      </c>
      <c r="M28" s="414">
        <f t="shared" si="0"/>
        <v>0.96004237346410248</v>
      </c>
    </row>
    <row r="29" spans="1:145">
      <c r="A29" s="20" t="s">
        <v>337</v>
      </c>
      <c r="B29" s="109">
        <v>2589.3059598319842</v>
      </c>
      <c r="C29" s="109">
        <v>1645.7401039402371</v>
      </c>
      <c r="D29" s="109">
        <v>943.56585589174904</v>
      </c>
      <c r="E29" s="109"/>
      <c r="F29" s="109">
        <v>2117.3280096553972</v>
      </c>
      <c r="G29" s="109">
        <v>1421.2640780313779</v>
      </c>
      <c r="H29" s="109">
        <v>696.06393162400741</v>
      </c>
      <c r="I29" s="109"/>
      <c r="J29" s="418">
        <v>81.772028586099125</v>
      </c>
      <c r="K29" s="418">
        <v>86.360177687145168</v>
      </c>
      <c r="L29" s="418">
        <v>73.769512459325753</v>
      </c>
      <c r="M29" s="414">
        <f t="shared" si="0"/>
        <v>0.8542075113204225</v>
      </c>
    </row>
    <row r="30" spans="1:145" s="15" customFormat="1" ht="15" customHeight="1">
      <c r="A30" s="21" t="s">
        <v>336</v>
      </c>
      <c r="B30" s="417">
        <v>3728.5041601952503</v>
      </c>
      <c r="C30" s="416">
        <v>2052.966644291962</v>
      </c>
      <c r="D30" s="416">
        <v>1675.5375159033831</v>
      </c>
      <c r="E30" s="416"/>
      <c r="F30" s="416">
        <v>3230.009835968252</v>
      </c>
      <c r="G30" s="416">
        <v>1798.3096416494291</v>
      </c>
      <c r="H30" s="416">
        <v>1431.7001943188818</v>
      </c>
      <c r="I30" s="416"/>
      <c r="J30" s="415">
        <v>86.630179213724006</v>
      </c>
      <c r="K30" s="415">
        <v>87.595658051698152</v>
      </c>
      <c r="L30" s="415">
        <v>85.447218025850276</v>
      </c>
      <c r="M30" s="414">
        <f t="shared" si="0"/>
        <v>0.97547321324328784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</row>
    <row r="31" spans="1:145">
      <c r="A31" s="20" t="s">
        <v>336</v>
      </c>
      <c r="B31" s="109">
        <v>3139.327604173865</v>
      </c>
      <c r="C31" s="109">
        <v>1716.5242435357529</v>
      </c>
      <c r="D31" s="109">
        <v>1422.8033606381703</v>
      </c>
      <c r="E31" s="109"/>
      <c r="F31" s="109">
        <v>2781.4199682933354</v>
      </c>
      <c r="G31" s="109">
        <v>1545.5336959062033</v>
      </c>
      <c r="H31" s="109">
        <v>1235.8862723871619</v>
      </c>
      <c r="I31" s="109"/>
      <c r="J31" s="418">
        <v>88.599226299138905</v>
      </c>
      <c r="K31" s="418">
        <v>90.038559124726007</v>
      </c>
      <c r="L31" s="418">
        <v>86.862760278611759</v>
      </c>
      <c r="M31" s="414">
        <f t="shared" si="0"/>
        <v>0.96472845770760318</v>
      </c>
    </row>
    <row r="32" spans="1:145">
      <c r="A32" s="20" t="s">
        <v>335</v>
      </c>
      <c r="B32" s="109">
        <v>589.17655602141372</v>
      </c>
      <c r="C32" s="109">
        <v>336.44240075620502</v>
      </c>
      <c r="D32" s="109">
        <v>252.73415526521066</v>
      </c>
      <c r="E32" s="109"/>
      <c r="F32" s="109">
        <v>448.58986767493963</v>
      </c>
      <c r="G32" s="109">
        <v>252.77594574322265</v>
      </c>
      <c r="H32" s="109">
        <v>195.81392193171737</v>
      </c>
      <c r="I32" s="109"/>
      <c r="J32" s="418">
        <v>76.138444934769993</v>
      </c>
      <c r="K32" s="418">
        <v>75.132012247882571</v>
      </c>
      <c r="L32" s="418">
        <v>77.478218852626682</v>
      </c>
      <c r="M32" s="414">
        <f t="shared" si="0"/>
        <v>1.0312277887221133</v>
      </c>
    </row>
    <row r="33" spans="1:145" s="15" customFormat="1">
      <c r="A33" s="21" t="s">
        <v>334</v>
      </c>
      <c r="B33" s="417">
        <v>2405.4818523426452</v>
      </c>
      <c r="C33" s="416">
        <v>1251.701371733923</v>
      </c>
      <c r="D33" s="416">
        <v>1153.780480608724</v>
      </c>
      <c r="E33" s="416"/>
      <c r="F33" s="416">
        <v>1762.5342497755203</v>
      </c>
      <c r="G33" s="416">
        <v>1032.5620530175563</v>
      </c>
      <c r="H33" s="416">
        <v>729.97219675794656</v>
      </c>
      <c r="I33" s="416"/>
      <c r="J33" s="415">
        <v>73.271567110723041</v>
      </c>
      <c r="K33" s="415">
        <v>82.492683665210336</v>
      </c>
      <c r="L33" s="415">
        <v>63.26785805674411</v>
      </c>
      <c r="M33" s="414">
        <f t="shared" si="0"/>
        <v>0.76695114337062209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</row>
    <row r="34" spans="1:145">
      <c r="A34" s="20" t="s">
        <v>334</v>
      </c>
      <c r="B34" s="109">
        <v>2405.4818523426452</v>
      </c>
      <c r="C34" s="109">
        <v>1251.701371733923</v>
      </c>
      <c r="D34" s="109">
        <v>1153.780480608724</v>
      </c>
      <c r="E34" s="109"/>
      <c r="F34" s="109">
        <v>1762.5342497755203</v>
      </c>
      <c r="G34" s="109">
        <v>1032.5620530175563</v>
      </c>
      <c r="H34" s="109">
        <v>729.97219675794656</v>
      </c>
      <c r="I34" s="109"/>
      <c r="J34" s="418">
        <v>73.271567110723041</v>
      </c>
      <c r="K34" s="418">
        <v>82.492683665210336</v>
      </c>
      <c r="L34" s="418">
        <v>63.26785805674411</v>
      </c>
      <c r="M34" s="414">
        <f t="shared" si="0"/>
        <v>0.76695114337062209</v>
      </c>
    </row>
    <row r="35" spans="1:145" s="15" customFormat="1" ht="15" customHeight="1">
      <c r="A35" s="21" t="s">
        <v>333</v>
      </c>
      <c r="B35" s="417">
        <v>9959.5543590597554</v>
      </c>
      <c r="C35" s="416">
        <v>5192.2872833860338</v>
      </c>
      <c r="D35" s="416">
        <v>4767.2670756729385</v>
      </c>
      <c r="E35" s="416"/>
      <c r="F35" s="416">
        <v>6740.4059946267635</v>
      </c>
      <c r="G35" s="416">
        <v>3847.5211372223462</v>
      </c>
      <c r="H35" s="416">
        <v>2892.8848574045342</v>
      </c>
      <c r="I35" s="416"/>
      <c r="J35" s="415">
        <v>67.677787093914972</v>
      </c>
      <c r="K35" s="415">
        <v>74.100698347980767</v>
      </c>
      <c r="L35" s="415">
        <v>60.682248581514493</v>
      </c>
      <c r="M35" s="414">
        <f t="shared" si="0"/>
        <v>0.81891601475262044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</row>
    <row r="36" spans="1:145">
      <c r="A36" s="20" t="s">
        <v>333</v>
      </c>
      <c r="B36" s="109">
        <v>4205.2755413501618</v>
      </c>
      <c r="C36" s="109">
        <v>2163.3027051080699</v>
      </c>
      <c r="D36" s="109">
        <v>2041.9728362422102</v>
      </c>
      <c r="E36" s="109"/>
      <c r="F36" s="109">
        <v>3001.8204518184766</v>
      </c>
      <c r="G36" s="109">
        <v>1691.3874406484867</v>
      </c>
      <c r="H36" s="109">
        <v>1310.4330111700331</v>
      </c>
      <c r="I36" s="109"/>
      <c r="J36" s="418">
        <v>71.382253607446756</v>
      </c>
      <c r="K36" s="418">
        <v>78.185426230675432</v>
      </c>
      <c r="L36" s="418">
        <v>64.174850316892304</v>
      </c>
      <c r="M36" s="414">
        <f t="shared" si="0"/>
        <v>0.82080322907690195</v>
      </c>
    </row>
    <row r="37" spans="1:145">
      <c r="A37" s="20" t="s">
        <v>332</v>
      </c>
      <c r="B37" s="109">
        <v>3085.521732229804</v>
      </c>
      <c r="C37" s="109">
        <v>1659.7084863972857</v>
      </c>
      <c r="D37" s="109">
        <v>1425.8132458325599</v>
      </c>
      <c r="E37" s="109"/>
      <c r="F37" s="109">
        <v>1945.8424559806228</v>
      </c>
      <c r="G37" s="109">
        <v>1175.1342744583687</v>
      </c>
      <c r="H37" s="109">
        <v>770.70818152223853</v>
      </c>
      <c r="I37" s="109"/>
      <c r="J37" s="418">
        <v>63.063644493419474</v>
      </c>
      <c r="K37" s="418">
        <v>70.803655225577018</v>
      </c>
      <c r="L37" s="418">
        <v>54.053936150116961</v>
      </c>
      <c r="M37" s="414">
        <f t="shared" si="0"/>
        <v>0.76343426024975314</v>
      </c>
    </row>
    <row r="38" spans="1:145">
      <c r="A38" s="20" t="s">
        <v>331</v>
      </c>
      <c r="B38" s="109">
        <v>2668.7570854791193</v>
      </c>
      <c r="C38" s="109">
        <v>1369.2760918808456</v>
      </c>
      <c r="D38" s="109">
        <v>1299.4809935982969</v>
      </c>
      <c r="E38" s="109"/>
      <c r="F38" s="109">
        <v>1792.7430868278639</v>
      </c>
      <c r="G38" s="109">
        <v>980.99942211556299</v>
      </c>
      <c r="H38" s="109">
        <v>811.74366471228404</v>
      </c>
      <c r="I38" s="109"/>
      <c r="J38" s="418">
        <v>67.175206637662299</v>
      </c>
      <c r="K38" s="418">
        <v>71.643653747584622</v>
      </c>
      <c r="L38" s="418">
        <v>62.466759322469841</v>
      </c>
      <c r="M38" s="414">
        <f t="shared" si="0"/>
        <v>0.8719091790398229</v>
      </c>
    </row>
    <row r="39" spans="1:145" s="15" customFormat="1">
      <c r="A39" s="21" t="s">
        <v>330</v>
      </c>
      <c r="B39" s="417">
        <v>6616.7075132847922</v>
      </c>
      <c r="C39" s="416">
        <v>3764.9904755841258</v>
      </c>
      <c r="D39" s="416">
        <v>2851.7170377007847</v>
      </c>
      <c r="E39" s="416"/>
      <c r="F39" s="416">
        <v>4466.3353937632437</v>
      </c>
      <c r="G39" s="416">
        <v>2714.620825045854</v>
      </c>
      <c r="H39" s="416">
        <v>1751.7145687174861</v>
      </c>
      <c r="I39" s="416"/>
      <c r="J39" s="415">
        <v>67.500873883212591</v>
      </c>
      <c r="K39" s="415">
        <v>72.101665134350284</v>
      </c>
      <c r="L39" s="415">
        <v>61.426661395893809</v>
      </c>
      <c r="M39" s="414">
        <f t="shared" si="0"/>
        <v>0.85194511501828341</v>
      </c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</row>
    <row r="40" spans="1:145">
      <c r="A40" s="20" t="s">
        <v>330</v>
      </c>
      <c r="B40" s="109">
        <v>6616.7075132847922</v>
      </c>
      <c r="C40" s="109">
        <v>3764.9904755841258</v>
      </c>
      <c r="D40" s="109">
        <v>2851.7170377007847</v>
      </c>
      <c r="E40" s="109"/>
      <c r="F40" s="109">
        <v>4466.3353937632437</v>
      </c>
      <c r="G40" s="109">
        <v>2714.620825045854</v>
      </c>
      <c r="H40" s="109">
        <v>1751.7145687174861</v>
      </c>
      <c r="I40" s="109"/>
      <c r="J40" s="418">
        <v>67.500873883212591</v>
      </c>
      <c r="K40" s="418">
        <v>72.101665134350284</v>
      </c>
      <c r="L40" s="418">
        <v>61.426661395893809</v>
      </c>
      <c r="M40" s="414">
        <f t="shared" si="0"/>
        <v>0.85194511501828341</v>
      </c>
    </row>
    <row r="41" spans="1:145" s="15" customFormat="1">
      <c r="A41" s="21" t="s">
        <v>329</v>
      </c>
      <c r="B41" s="417">
        <v>5522.4666213537985</v>
      </c>
      <c r="C41" s="416">
        <v>2950.132449482448</v>
      </c>
      <c r="D41" s="416">
        <v>2572.334171871461</v>
      </c>
      <c r="E41" s="416"/>
      <c r="F41" s="416">
        <v>4244.3742470035522</v>
      </c>
      <c r="G41" s="416">
        <v>2275.4710672658011</v>
      </c>
      <c r="H41" s="416">
        <v>1968.9031797378632</v>
      </c>
      <c r="I41" s="416"/>
      <c r="J41" s="415">
        <v>76.856494353300718</v>
      </c>
      <c r="K41" s="415">
        <v>77.131149405341986</v>
      </c>
      <c r="L41" s="415">
        <v>76.541500760975893</v>
      </c>
      <c r="M41" s="414">
        <f t="shared" si="0"/>
        <v>0.9923552462408235</v>
      </c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</row>
    <row r="42" spans="1:145">
      <c r="A42" s="20" t="s">
        <v>329</v>
      </c>
      <c r="B42" s="109">
        <v>5522.4666213537985</v>
      </c>
      <c r="C42" s="109">
        <v>2950.132449482448</v>
      </c>
      <c r="D42" s="109">
        <v>2572.334171871461</v>
      </c>
      <c r="E42" s="109"/>
      <c r="F42" s="109">
        <v>4244.3742470035522</v>
      </c>
      <c r="G42" s="109">
        <v>2275.4710672658011</v>
      </c>
      <c r="H42" s="109">
        <v>1968.9031797378632</v>
      </c>
      <c r="I42" s="109"/>
      <c r="J42" s="418">
        <v>76.856494353300718</v>
      </c>
      <c r="K42" s="418">
        <v>77.131149405341986</v>
      </c>
      <c r="L42" s="418">
        <v>76.541500760975893</v>
      </c>
      <c r="M42" s="414">
        <f t="shared" si="0"/>
        <v>0.9923552462408235</v>
      </c>
    </row>
    <row r="43" spans="1:145" s="15" customFormat="1">
      <c r="A43" s="21" t="s">
        <v>328</v>
      </c>
      <c r="B43" s="417">
        <v>32997.946807862856</v>
      </c>
      <c r="C43" s="416">
        <v>15717.574395330994</v>
      </c>
      <c r="D43" s="416">
        <v>17280.372412543602</v>
      </c>
      <c r="E43" s="416"/>
      <c r="F43" s="416">
        <v>30169.297459000249</v>
      </c>
      <c r="G43" s="416">
        <v>14425.067388035497</v>
      </c>
      <c r="H43" s="416">
        <v>15744.230070974803</v>
      </c>
      <c r="I43" s="416"/>
      <c r="J43" s="415">
        <v>91.427801961963084</v>
      </c>
      <c r="K43" s="415">
        <v>91.776676382839568</v>
      </c>
      <c r="L43" s="415">
        <v>91.110478959039199</v>
      </c>
      <c r="M43" s="414">
        <f t="shared" si="0"/>
        <v>0.99274110318594044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</row>
    <row r="44" spans="1:145">
      <c r="A44" s="20" t="s">
        <v>328</v>
      </c>
      <c r="B44" s="109">
        <v>32997.946807862856</v>
      </c>
      <c r="C44" s="109">
        <v>15717.574395330994</v>
      </c>
      <c r="D44" s="109">
        <v>17280.372412543602</v>
      </c>
      <c r="E44" s="109"/>
      <c r="F44" s="109">
        <v>30169.297459000249</v>
      </c>
      <c r="G44" s="109">
        <v>14425.067388035497</v>
      </c>
      <c r="H44" s="109">
        <v>15744.230070974803</v>
      </c>
      <c r="I44" s="109"/>
      <c r="J44" s="418">
        <v>91.427801961963084</v>
      </c>
      <c r="K44" s="418">
        <v>91.776676382839568</v>
      </c>
      <c r="L44" s="418">
        <v>91.110478959039199</v>
      </c>
      <c r="M44" s="414">
        <f t="shared" si="0"/>
        <v>0.99274110318594044</v>
      </c>
    </row>
    <row r="45" spans="1:145" s="15" customFormat="1" ht="15" customHeight="1">
      <c r="A45" s="21" t="s">
        <v>327</v>
      </c>
      <c r="B45" s="417">
        <v>15791.619648377749</v>
      </c>
      <c r="C45" s="416">
        <v>7604.1789505787938</v>
      </c>
      <c r="D45" s="416">
        <v>8187.4406977951885</v>
      </c>
      <c r="E45" s="416"/>
      <c r="F45" s="416">
        <v>13474.026060103753</v>
      </c>
      <c r="G45" s="416">
        <v>6576.9953952317883</v>
      </c>
      <c r="H45" s="416">
        <v>6897.0306648693831</v>
      </c>
      <c r="I45" s="416"/>
      <c r="J45" s="415">
        <v>85.323901918365593</v>
      </c>
      <c r="K45" s="415">
        <v>86.49185451812204</v>
      </c>
      <c r="L45" s="415">
        <v>84.239152617340551</v>
      </c>
      <c r="M45" s="414">
        <f t="shared" si="0"/>
        <v>0.97395475084524297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</row>
    <row r="46" spans="1:145">
      <c r="A46" s="1113" t="s">
        <v>327</v>
      </c>
      <c r="B46" s="1114">
        <v>15791.619648377749</v>
      </c>
      <c r="C46" s="1114">
        <v>7604.1789505787938</v>
      </c>
      <c r="D46" s="1114">
        <v>8187.4406977951885</v>
      </c>
      <c r="E46" s="1114"/>
      <c r="F46" s="1114">
        <v>13474.026060103753</v>
      </c>
      <c r="G46" s="1114">
        <v>6576.9953952317883</v>
      </c>
      <c r="H46" s="1114">
        <v>6897.0306648693831</v>
      </c>
      <c r="I46" s="1114"/>
      <c r="J46" s="1115">
        <v>85.323901918365593</v>
      </c>
      <c r="K46" s="1115">
        <v>86.49185451812204</v>
      </c>
      <c r="L46" s="1115">
        <v>84.239152617340551</v>
      </c>
      <c r="M46" s="1116">
        <f t="shared" si="0"/>
        <v>0.97395475084524297</v>
      </c>
    </row>
    <row r="47" spans="1:145">
      <c r="A47" s="1093"/>
      <c r="B47" s="1093"/>
      <c r="C47" s="1093"/>
      <c r="D47" s="1093"/>
      <c r="E47" s="1093"/>
      <c r="F47" s="1093"/>
      <c r="G47" s="1093"/>
      <c r="H47" s="1093"/>
      <c r="I47" s="1093"/>
      <c r="J47" s="1094"/>
      <c r="K47" s="1094"/>
      <c r="L47" s="1094"/>
      <c r="M47" s="1094"/>
      <c r="N47" s="1093"/>
    </row>
    <row r="48" spans="1:145">
      <c r="A48" s="1093"/>
      <c r="B48" s="1093"/>
      <c r="C48" s="1093"/>
      <c r="D48" s="1093"/>
      <c r="E48" s="1093"/>
      <c r="F48" s="1093"/>
      <c r="G48" s="1093"/>
      <c r="H48" s="1093"/>
      <c r="I48" s="1093"/>
      <c r="J48" s="1094"/>
      <c r="K48" s="1094"/>
      <c r="L48" s="1094"/>
      <c r="M48" s="1094"/>
      <c r="N48" s="1093"/>
    </row>
    <row r="49" spans="1:13">
      <c r="A49" s="44"/>
      <c r="B49" s="44"/>
      <c r="C49" s="44"/>
      <c r="D49" s="44"/>
      <c r="E49" s="44"/>
      <c r="F49" s="44"/>
      <c r="G49" s="44"/>
      <c r="H49" s="44"/>
      <c r="I49" s="44"/>
      <c r="J49" s="1095"/>
      <c r="K49" s="1095"/>
      <c r="L49" s="1095"/>
      <c r="M49" s="1095"/>
    </row>
    <row r="50" spans="1:13">
      <c r="A50" s="44"/>
      <c r="B50" s="44"/>
      <c r="C50" s="44"/>
      <c r="D50" s="44"/>
      <c r="E50" s="44"/>
      <c r="F50" s="44"/>
      <c r="G50" s="44"/>
      <c r="H50" s="44"/>
      <c r="I50" s="44"/>
      <c r="J50" s="1095"/>
      <c r="K50" s="1095"/>
      <c r="L50" s="1095"/>
      <c r="M50" s="1095"/>
    </row>
    <row r="51" spans="1:13">
      <c r="A51" s="44"/>
      <c r="B51" s="44"/>
      <c r="C51" s="44"/>
      <c r="D51" s="44"/>
      <c r="E51" s="44"/>
      <c r="F51" s="44"/>
      <c r="G51" s="44"/>
      <c r="H51" s="44"/>
      <c r="I51" s="44"/>
      <c r="J51" s="1095"/>
      <c r="K51" s="1095"/>
      <c r="L51" s="1095"/>
      <c r="M51" s="1095"/>
    </row>
    <row r="52" spans="1:13">
      <c r="A52" s="44"/>
      <c r="B52" s="44"/>
      <c r="C52" s="44"/>
      <c r="D52" s="44"/>
      <c r="E52" s="44"/>
      <c r="F52" s="44"/>
      <c r="G52" s="44"/>
      <c r="H52" s="44"/>
      <c r="I52" s="44"/>
      <c r="J52" s="1095"/>
      <c r="K52" s="1095"/>
      <c r="L52" s="1095"/>
      <c r="M52" s="1095"/>
    </row>
    <row r="53" spans="1:13">
      <c r="A53" s="44"/>
      <c r="B53" s="44"/>
      <c r="C53" s="44"/>
      <c r="D53" s="44"/>
      <c r="E53" s="44"/>
      <c r="F53" s="44"/>
      <c r="G53" s="44"/>
      <c r="H53" s="44"/>
      <c r="I53" s="44"/>
      <c r="J53" s="1095"/>
      <c r="K53" s="1095"/>
      <c r="L53" s="1095"/>
      <c r="M53" s="1095"/>
    </row>
    <row r="54" spans="1:13">
      <c r="A54" s="44"/>
      <c r="B54" s="44"/>
      <c r="C54" s="44"/>
      <c r="D54" s="44"/>
      <c r="E54" s="44"/>
      <c r="F54" s="44"/>
      <c r="G54" s="44"/>
      <c r="H54" s="44"/>
      <c r="I54" s="44"/>
      <c r="J54" s="1095"/>
      <c r="K54" s="1095"/>
      <c r="L54" s="1095"/>
      <c r="M54" s="1095"/>
    </row>
    <row r="55" spans="1:13">
      <c r="A55" s="44"/>
      <c r="B55" s="44"/>
      <c r="C55" s="44"/>
      <c r="D55" s="44"/>
      <c r="E55" s="44"/>
      <c r="F55" s="44"/>
      <c r="G55" s="44"/>
      <c r="H55" s="44"/>
      <c r="I55" s="44"/>
      <c r="J55" s="1095"/>
      <c r="K55" s="1095"/>
      <c r="L55" s="1095"/>
      <c r="M55" s="1095"/>
    </row>
    <row r="56" spans="1:13">
      <c r="A56" s="44"/>
      <c r="B56" s="44"/>
      <c r="C56" s="44"/>
      <c r="D56" s="44"/>
      <c r="E56" s="44"/>
      <c r="F56" s="44"/>
      <c r="G56" s="44"/>
      <c r="H56" s="44"/>
      <c r="I56" s="44"/>
      <c r="J56" s="1095"/>
      <c r="K56" s="1095"/>
      <c r="L56" s="1095"/>
      <c r="M56" s="1095"/>
    </row>
    <row r="57" spans="1:13">
      <c r="A57" s="44"/>
      <c r="B57" s="44"/>
      <c r="C57" s="44"/>
      <c r="D57" s="44"/>
      <c r="E57" s="44"/>
      <c r="F57" s="44"/>
      <c r="G57" s="44"/>
      <c r="H57" s="44"/>
      <c r="I57" s="44"/>
      <c r="J57" s="1095"/>
      <c r="K57" s="1095"/>
      <c r="L57" s="1095"/>
      <c r="M57" s="1095"/>
    </row>
    <row r="58" spans="1:13">
      <c r="A58" s="44"/>
      <c r="B58" s="44"/>
      <c r="C58" s="44"/>
      <c r="D58" s="44"/>
      <c r="E58" s="44"/>
      <c r="F58" s="44"/>
      <c r="G58" s="44"/>
      <c r="H58" s="44"/>
      <c r="I58" s="44"/>
      <c r="J58" s="1095"/>
      <c r="K58" s="1095"/>
      <c r="L58" s="1095"/>
      <c r="M58" s="1095"/>
    </row>
    <row r="59" spans="1:13">
      <c r="A59" s="44"/>
      <c r="B59" s="44"/>
      <c r="C59" s="44"/>
      <c r="D59" s="44"/>
      <c r="E59" s="44"/>
      <c r="F59" s="44"/>
      <c r="G59" s="44"/>
      <c r="H59" s="44"/>
      <c r="I59" s="44"/>
      <c r="J59" s="1095"/>
      <c r="K59" s="1095"/>
      <c r="L59" s="1095"/>
      <c r="M59" s="1095"/>
    </row>
    <row r="60" spans="1:13">
      <c r="A60" s="44"/>
      <c r="B60" s="44"/>
      <c r="C60" s="44"/>
      <c r="D60" s="44"/>
      <c r="E60" s="44"/>
      <c r="F60" s="44"/>
      <c r="G60" s="44"/>
      <c r="H60" s="44"/>
      <c r="I60" s="44"/>
      <c r="J60" s="1095"/>
      <c r="K60" s="1095"/>
      <c r="L60" s="1095"/>
      <c r="M60" s="1095"/>
    </row>
    <row r="61" spans="1:13">
      <c r="A61" s="44"/>
      <c r="B61" s="44"/>
      <c r="C61" s="44"/>
      <c r="D61" s="44"/>
      <c r="E61" s="44"/>
      <c r="F61" s="44"/>
      <c r="G61" s="44"/>
      <c r="H61" s="44"/>
      <c r="I61" s="44"/>
      <c r="J61" s="1095"/>
      <c r="K61" s="1095"/>
      <c r="L61" s="1095"/>
      <c r="M61" s="1095"/>
    </row>
    <row r="62" spans="1:13">
      <c r="A62" s="44"/>
      <c r="B62" s="44"/>
      <c r="C62" s="44"/>
      <c r="D62" s="44"/>
      <c r="E62" s="44"/>
      <c r="F62" s="44"/>
      <c r="G62" s="44"/>
      <c r="H62" s="44"/>
      <c r="I62" s="44"/>
      <c r="J62" s="1095"/>
      <c r="K62" s="1095"/>
      <c r="L62" s="1095"/>
      <c r="M62" s="1095"/>
    </row>
    <row r="63" spans="1:13">
      <c r="A63" s="44"/>
      <c r="B63" s="44"/>
      <c r="C63" s="44"/>
      <c r="D63" s="44"/>
      <c r="E63" s="44"/>
      <c r="F63" s="44"/>
      <c r="G63" s="44"/>
      <c r="H63" s="44"/>
      <c r="I63" s="44"/>
      <c r="J63" s="1095"/>
      <c r="K63" s="1095"/>
      <c r="L63" s="1095"/>
      <c r="M63" s="1095"/>
    </row>
    <row r="64" spans="1:13">
      <c r="A64" s="44"/>
      <c r="B64" s="44"/>
      <c r="C64" s="44"/>
      <c r="D64" s="44"/>
      <c r="E64" s="44"/>
      <c r="F64" s="44"/>
      <c r="G64" s="44"/>
      <c r="H64" s="44"/>
      <c r="I64" s="44"/>
      <c r="J64" s="1095"/>
      <c r="K64" s="1095"/>
      <c r="L64" s="1095"/>
      <c r="M64" s="1095"/>
    </row>
    <row r="65" spans="1:13">
      <c r="A65" s="44"/>
      <c r="B65" s="44"/>
      <c r="C65" s="44"/>
      <c r="D65" s="44"/>
      <c r="E65" s="44"/>
      <c r="F65" s="44"/>
      <c r="G65" s="44"/>
      <c r="H65" s="44"/>
      <c r="I65" s="44"/>
      <c r="J65" s="1095"/>
      <c r="K65" s="1095"/>
      <c r="L65" s="1095"/>
      <c r="M65" s="1095"/>
    </row>
    <row r="66" spans="1:13">
      <c r="A66" s="44"/>
      <c r="B66" s="44"/>
      <c r="C66" s="44"/>
      <c r="D66" s="44"/>
      <c r="E66" s="44"/>
      <c r="F66" s="44"/>
      <c r="G66" s="44"/>
      <c r="H66" s="44"/>
      <c r="I66" s="44"/>
      <c r="J66" s="1095"/>
      <c r="K66" s="1095"/>
      <c r="L66" s="1095"/>
      <c r="M66" s="1095"/>
    </row>
    <row r="67" spans="1:13">
      <c r="A67" s="44"/>
      <c r="B67" s="44"/>
      <c r="C67" s="44"/>
      <c r="D67" s="44"/>
      <c r="E67" s="44"/>
      <c r="F67" s="44"/>
      <c r="G67" s="44"/>
      <c r="H67" s="44"/>
      <c r="I67" s="44"/>
      <c r="J67" s="1095"/>
      <c r="K67" s="1095"/>
      <c r="L67" s="1095"/>
      <c r="M67" s="1095"/>
    </row>
    <row r="68" spans="1:13">
      <c r="A68" s="44"/>
      <c r="B68" s="44"/>
      <c r="C68" s="44"/>
      <c r="D68" s="44"/>
      <c r="E68" s="44"/>
      <c r="F68" s="44"/>
      <c r="G68" s="44"/>
      <c r="H68" s="44"/>
      <c r="I68" s="44"/>
      <c r="J68" s="1095"/>
      <c r="K68" s="1095"/>
      <c r="L68" s="1095"/>
      <c r="M68" s="1095"/>
    </row>
    <row r="69" spans="1:13">
      <c r="A69" s="44"/>
      <c r="B69" s="44"/>
      <c r="C69" s="44"/>
      <c r="D69" s="44"/>
      <c r="E69" s="44"/>
      <c r="F69" s="44"/>
      <c r="G69" s="44"/>
      <c r="H69" s="44"/>
      <c r="I69" s="44"/>
      <c r="J69" s="1095"/>
      <c r="K69" s="1095"/>
      <c r="L69" s="1095"/>
      <c r="M69" s="1095"/>
    </row>
    <row r="70" spans="1:13">
      <c r="A70" s="44"/>
      <c r="B70" s="44"/>
      <c r="C70" s="44"/>
      <c r="D70" s="44"/>
      <c r="E70" s="44"/>
      <c r="F70" s="44"/>
      <c r="G70" s="44"/>
      <c r="H70" s="44"/>
      <c r="I70" s="44"/>
      <c r="J70" s="1095"/>
      <c r="K70" s="1095"/>
      <c r="L70" s="1095"/>
      <c r="M70" s="1095"/>
    </row>
    <row r="71" spans="1:13">
      <c r="A71" s="44"/>
      <c r="B71" s="44"/>
      <c r="C71" s="44"/>
      <c r="D71" s="44"/>
      <c r="E71" s="44"/>
      <c r="F71" s="44"/>
      <c r="G71" s="44"/>
      <c r="H71" s="44"/>
      <c r="I71" s="44"/>
      <c r="J71" s="1095"/>
      <c r="K71" s="1095"/>
      <c r="L71" s="1095"/>
      <c r="M71" s="1095"/>
    </row>
    <row r="72" spans="1:13">
      <c r="A72" s="44"/>
      <c r="B72" s="44"/>
      <c r="C72" s="44"/>
      <c r="D72" s="44"/>
      <c r="E72" s="44"/>
      <c r="F72" s="44"/>
      <c r="G72" s="44"/>
      <c r="H72" s="44"/>
      <c r="I72" s="44"/>
      <c r="J72" s="1095"/>
      <c r="K72" s="1095"/>
      <c r="L72" s="1095"/>
      <c r="M72" s="1095"/>
    </row>
    <row r="73" spans="1:13">
      <c r="A73" s="44"/>
      <c r="B73" s="44"/>
      <c r="C73" s="44"/>
      <c r="D73" s="44"/>
      <c r="E73" s="44"/>
      <c r="F73" s="44"/>
      <c r="G73" s="44"/>
      <c r="H73" s="44"/>
      <c r="I73" s="44"/>
      <c r="J73" s="1095"/>
      <c r="K73" s="1095"/>
      <c r="L73" s="1095"/>
      <c r="M73" s="1095"/>
    </row>
    <row r="74" spans="1:13">
      <c r="A74" s="44"/>
      <c r="B74" s="44"/>
      <c r="C74" s="44"/>
      <c r="D74" s="44"/>
      <c r="E74" s="44"/>
      <c r="F74" s="44"/>
      <c r="G74" s="44"/>
      <c r="H74" s="44"/>
      <c r="I74" s="44"/>
      <c r="J74" s="1095"/>
      <c r="K74" s="1095"/>
      <c r="L74" s="1095"/>
      <c r="M74" s="1095"/>
    </row>
    <row r="75" spans="1:13">
      <c r="A75" s="44"/>
      <c r="B75" s="44"/>
      <c r="C75" s="44"/>
      <c r="D75" s="44"/>
      <c r="E75" s="44"/>
      <c r="F75" s="44"/>
      <c r="G75" s="44"/>
      <c r="H75" s="44"/>
      <c r="I75" s="44"/>
      <c r="J75" s="1095"/>
      <c r="K75" s="1095"/>
      <c r="L75" s="1095"/>
      <c r="M75" s="1095"/>
    </row>
    <row r="76" spans="1:13">
      <c r="A76" s="44"/>
      <c r="B76" s="44"/>
      <c r="C76" s="44"/>
      <c r="D76" s="44"/>
      <c r="E76" s="44"/>
      <c r="F76" s="44"/>
      <c r="G76" s="44"/>
      <c r="H76" s="44"/>
      <c r="I76" s="44"/>
      <c r="J76" s="1095"/>
      <c r="K76" s="1095"/>
      <c r="L76" s="1095"/>
      <c r="M76" s="1095"/>
    </row>
    <row r="77" spans="1:13">
      <c r="A77" s="44"/>
      <c r="B77" s="44"/>
      <c r="C77" s="44"/>
      <c r="D77" s="44"/>
      <c r="E77" s="44"/>
      <c r="F77" s="44"/>
      <c r="G77" s="44"/>
      <c r="H77" s="44"/>
      <c r="I77" s="44"/>
      <c r="J77" s="1095"/>
      <c r="K77" s="1095"/>
      <c r="L77" s="1095"/>
      <c r="M77" s="1095"/>
    </row>
    <row r="78" spans="1:13">
      <c r="A78" s="44"/>
      <c r="B78" s="44"/>
      <c r="C78" s="44"/>
      <c r="D78" s="44"/>
      <c r="E78" s="44"/>
      <c r="F78" s="44"/>
      <c r="G78" s="44"/>
      <c r="H78" s="44"/>
      <c r="I78" s="44"/>
      <c r="J78" s="1095"/>
      <c r="K78" s="1095"/>
      <c r="L78" s="1095"/>
      <c r="M78" s="1095"/>
    </row>
    <row r="79" spans="1:13">
      <c r="A79" s="44"/>
      <c r="B79" s="44"/>
      <c r="C79" s="44"/>
      <c r="D79" s="44"/>
      <c r="E79" s="44"/>
      <c r="F79" s="44"/>
      <c r="G79" s="44"/>
      <c r="H79" s="44"/>
      <c r="I79" s="44"/>
      <c r="J79" s="1095"/>
      <c r="K79" s="1095"/>
      <c r="L79" s="1095"/>
      <c r="M79" s="1095"/>
    </row>
    <row r="80" spans="1:13">
      <c r="A80" s="44"/>
      <c r="B80" s="44"/>
      <c r="C80" s="44"/>
      <c r="D80" s="44"/>
      <c r="E80" s="44"/>
      <c r="F80" s="44"/>
      <c r="G80" s="44"/>
      <c r="H80" s="44"/>
      <c r="I80" s="44"/>
      <c r="J80" s="1095"/>
      <c r="K80" s="1095"/>
      <c r="L80" s="1095"/>
      <c r="M80" s="1095"/>
    </row>
    <row r="81" spans="1:13">
      <c r="A81" s="44"/>
      <c r="B81" s="44"/>
      <c r="C81" s="44"/>
      <c r="D81" s="44"/>
      <c r="E81" s="44"/>
      <c r="F81" s="44"/>
      <c r="G81" s="44"/>
      <c r="H81" s="44"/>
      <c r="I81" s="44"/>
      <c r="J81" s="1095"/>
      <c r="K81" s="1095"/>
      <c r="L81" s="1095"/>
      <c r="M81" s="1095"/>
    </row>
    <row r="82" spans="1:13">
      <c r="A82" s="44"/>
      <c r="B82" s="44"/>
      <c r="C82" s="44"/>
      <c r="D82" s="44"/>
      <c r="E82" s="44"/>
      <c r="F82" s="44"/>
      <c r="G82" s="44"/>
      <c r="H82" s="44"/>
      <c r="I82" s="44"/>
      <c r="J82" s="1095"/>
      <c r="K82" s="1095"/>
      <c r="L82" s="1095"/>
      <c r="M82" s="1095"/>
    </row>
    <row r="83" spans="1:13">
      <c r="A83" s="44"/>
      <c r="B83" s="44"/>
      <c r="C83" s="44"/>
      <c r="D83" s="44"/>
      <c r="E83" s="44"/>
      <c r="F83" s="44"/>
      <c r="G83" s="44"/>
      <c r="H83" s="44"/>
      <c r="I83" s="44"/>
      <c r="J83" s="1095"/>
      <c r="K83" s="1095"/>
      <c r="L83" s="1095"/>
      <c r="M83" s="1095"/>
    </row>
    <row r="84" spans="1:13">
      <c r="A84" s="44"/>
      <c r="B84" s="44"/>
      <c r="C84" s="44"/>
      <c r="D84" s="44"/>
      <c r="E84" s="44"/>
      <c r="F84" s="44"/>
      <c r="G84" s="44"/>
      <c r="H84" s="44"/>
      <c r="I84" s="44"/>
      <c r="J84" s="1095"/>
      <c r="K84" s="1095"/>
      <c r="L84" s="1095"/>
      <c r="M84" s="1095"/>
    </row>
    <row r="85" spans="1:13">
      <c r="A85" s="44"/>
      <c r="B85" s="44"/>
      <c r="C85" s="44"/>
      <c r="D85" s="44"/>
      <c r="E85" s="44"/>
      <c r="F85" s="44"/>
      <c r="G85" s="44"/>
      <c r="H85" s="44"/>
      <c r="I85" s="44"/>
      <c r="J85" s="1095"/>
      <c r="K85" s="1095"/>
      <c r="L85" s="1095"/>
      <c r="M85" s="1095"/>
    </row>
    <row r="86" spans="1:13">
      <c r="A86" s="44"/>
      <c r="B86" s="44"/>
      <c r="C86" s="44"/>
      <c r="D86" s="44"/>
      <c r="E86" s="44"/>
      <c r="F86" s="44"/>
      <c r="G86" s="44"/>
      <c r="H86" s="44"/>
      <c r="I86" s="44"/>
      <c r="J86" s="1095"/>
      <c r="K86" s="1095"/>
      <c r="L86" s="1095"/>
      <c r="M86" s="1095"/>
    </row>
    <row r="87" spans="1:13">
      <c r="A87" s="44"/>
      <c r="B87" s="44"/>
      <c r="C87" s="44"/>
      <c r="D87" s="44"/>
      <c r="E87" s="44"/>
      <c r="F87" s="44"/>
      <c r="G87" s="44"/>
      <c r="H87" s="44"/>
      <c r="I87" s="44"/>
      <c r="J87" s="1095"/>
      <c r="K87" s="1095"/>
      <c r="L87" s="1095"/>
      <c r="M87" s="1095"/>
    </row>
    <row r="88" spans="1:13">
      <c r="A88" s="44"/>
      <c r="B88" s="44"/>
      <c r="C88" s="44"/>
      <c r="D88" s="44"/>
      <c r="E88" s="44"/>
      <c r="F88" s="44"/>
      <c r="G88" s="44"/>
      <c r="H88" s="44"/>
      <c r="I88" s="44"/>
      <c r="J88" s="1095"/>
      <c r="K88" s="1095"/>
      <c r="L88" s="1095"/>
      <c r="M88" s="1095"/>
    </row>
    <row r="89" spans="1:13">
      <c r="A89" s="44"/>
      <c r="B89" s="44"/>
      <c r="C89" s="44"/>
      <c r="D89" s="44"/>
      <c r="E89" s="44"/>
      <c r="F89" s="44"/>
      <c r="G89" s="44"/>
      <c r="H89" s="44"/>
      <c r="I89" s="44"/>
      <c r="J89" s="1095"/>
      <c r="K89" s="1095"/>
      <c r="L89" s="1095"/>
      <c r="M89" s="1095"/>
    </row>
    <row r="90" spans="1:13">
      <c r="A90" s="44"/>
      <c r="B90" s="44"/>
      <c r="C90" s="44"/>
      <c r="D90" s="44"/>
      <c r="E90" s="44"/>
      <c r="F90" s="44"/>
      <c r="G90" s="44"/>
      <c r="H90" s="44"/>
      <c r="I90" s="44"/>
      <c r="J90" s="1095"/>
      <c r="K90" s="1095"/>
      <c r="L90" s="1095"/>
      <c r="M90" s="1095"/>
    </row>
    <row r="91" spans="1:13">
      <c r="A91" s="44"/>
      <c r="B91" s="44"/>
      <c r="C91" s="44"/>
      <c r="D91" s="44"/>
      <c r="E91" s="44"/>
      <c r="F91" s="44"/>
      <c r="G91" s="44"/>
      <c r="H91" s="44"/>
      <c r="I91" s="44"/>
      <c r="J91" s="1095"/>
      <c r="K91" s="1095"/>
      <c r="L91" s="1095"/>
      <c r="M91" s="1095"/>
    </row>
    <row r="92" spans="1:13">
      <c r="A92" s="44"/>
      <c r="B92" s="44"/>
      <c r="C92" s="44"/>
      <c r="D92" s="44"/>
      <c r="E92" s="44"/>
      <c r="F92" s="44"/>
      <c r="G92" s="44"/>
      <c r="H92" s="44"/>
      <c r="I92" s="44"/>
      <c r="J92" s="1095"/>
      <c r="K92" s="1095"/>
      <c r="L92" s="1095"/>
      <c r="M92" s="1095"/>
    </row>
    <row r="93" spans="1:13">
      <c r="A93" s="44"/>
      <c r="B93" s="44"/>
      <c r="C93" s="44"/>
      <c r="D93" s="44"/>
      <c r="E93" s="44"/>
      <c r="F93" s="44"/>
      <c r="G93" s="44"/>
      <c r="H93" s="44"/>
      <c r="I93" s="44"/>
      <c r="J93" s="1095"/>
      <c r="K93" s="1095"/>
      <c r="L93" s="1095"/>
      <c r="M93" s="1095"/>
    </row>
    <row r="94" spans="1:13">
      <c r="A94" s="44"/>
      <c r="B94" s="44"/>
      <c r="C94" s="44"/>
      <c r="D94" s="44"/>
      <c r="E94" s="44"/>
      <c r="F94" s="44"/>
      <c r="G94" s="44"/>
      <c r="H94" s="44"/>
      <c r="I94" s="44"/>
      <c r="J94" s="1095"/>
      <c r="K94" s="1095"/>
      <c r="L94" s="1095"/>
      <c r="M94" s="1095"/>
    </row>
    <row r="95" spans="1:13">
      <c r="A95" s="44"/>
      <c r="B95" s="44"/>
      <c r="C95" s="44"/>
      <c r="D95" s="44"/>
      <c r="E95" s="44"/>
      <c r="F95" s="44"/>
      <c r="G95" s="44"/>
      <c r="H95" s="44"/>
      <c r="I95" s="44"/>
      <c r="J95" s="1095"/>
      <c r="K95" s="1095"/>
      <c r="L95" s="1095"/>
      <c r="M95" s="1095"/>
    </row>
    <row r="96" spans="1:13">
      <c r="A96" s="44"/>
      <c r="B96" s="44"/>
      <c r="C96" s="44"/>
      <c r="D96" s="44"/>
      <c r="E96" s="44"/>
      <c r="F96" s="44"/>
      <c r="G96" s="44"/>
      <c r="H96" s="44"/>
      <c r="I96" s="44"/>
      <c r="J96" s="1095"/>
      <c r="K96" s="1095"/>
      <c r="L96" s="1095"/>
      <c r="M96" s="1095"/>
    </row>
    <row r="97" spans="1:13">
      <c r="A97" s="44"/>
      <c r="B97" s="44"/>
      <c r="C97" s="44"/>
      <c r="D97" s="44"/>
      <c r="E97" s="44"/>
      <c r="F97" s="44"/>
      <c r="G97" s="44"/>
      <c r="H97" s="44"/>
      <c r="I97" s="44"/>
      <c r="J97" s="1095"/>
      <c r="K97" s="1095"/>
      <c r="L97" s="1095"/>
      <c r="M97" s="1095"/>
    </row>
    <row r="98" spans="1:13">
      <c r="A98" s="44"/>
      <c r="B98" s="44"/>
      <c r="C98" s="44"/>
      <c r="D98" s="44"/>
      <c r="E98" s="44"/>
      <c r="F98" s="44"/>
      <c r="G98" s="44"/>
      <c r="H98" s="44"/>
      <c r="I98" s="44"/>
      <c r="J98" s="1095"/>
      <c r="K98" s="1095"/>
      <c r="L98" s="1095"/>
      <c r="M98" s="1095"/>
    </row>
    <row r="99" spans="1:13">
      <c r="A99" s="44"/>
      <c r="B99" s="44"/>
      <c r="C99" s="44"/>
      <c r="D99" s="44"/>
      <c r="E99" s="44"/>
      <c r="F99" s="44"/>
      <c r="G99" s="44"/>
      <c r="H99" s="44"/>
      <c r="I99" s="44"/>
      <c r="J99" s="1095"/>
      <c r="K99" s="1095"/>
      <c r="L99" s="1095"/>
      <c r="M99" s="1095"/>
    </row>
    <row r="100" spans="1:13">
      <c r="A100" s="44"/>
      <c r="B100" s="44"/>
      <c r="C100" s="44"/>
      <c r="D100" s="44"/>
      <c r="E100" s="44"/>
      <c r="F100" s="44"/>
      <c r="G100" s="44"/>
      <c r="H100" s="44"/>
      <c r="I100" s="44"/>
      <c r="J100" s="1095"/>
      <c r="K100" s="1095"/>
      <c r="L100" s="1095"/>
      <c r="M100" s="1095"/>
    </row>
    <row r="101" spans="1:13">
      <c r="A101" s="44"/>
      <c r="B101" s="44"/>
      <c r="C101" s="44"/>
      <c r="D101" s="44"/>
      <c r="E101" s="44"/>
      <c r="F101" s="44"/>
      <c r="G101" s="44"/>
      <c r="H101" s="44"/>
      <c r="I101" s="44"/>
      <c r="J101" s="1095"/>
      <c r="K101" s="1095"/>
      <c r="L101" s="1095"/>
      <c r="M101" s="1095"/>
    </row>
    <row r="102" spans="1:13">
      <c r="A102" s="44"/>
      <c r="B102" s="44"/>
      <c r="C102" s="44"/>
      <c r="D102" s="44"/>
      <c r="E102" s="44"/>
      <c r="F102" s="44"/>
      <c r="G102" s="44"/>
      <c r="H102" s="44"/>
      <c r="I102" s="44"/>
      <c r="J102" s="1095"/>
      <c r="K102" s="1095"/>
      <c r="L102" s="1095"/>
      <c r="M102" s="1095"/>
    </row>
    <row r="103" spans="1:13">
      <c r="A103" s="44"/>
      <c r="B103" s="44"/>
      <c r="C103" s="44"/>
      <c r="D103" s="44"/>
      <c r="E103" s="44"/>
      <c r="F103" s="44"/>
      <c r="G103" s="44"/>
      <c r="H103" s="44"/>
      <c r="I103" s="44"/>
      <c r="J103" s="1095"/>
      <c r="K103" s="1095"/>
      <c r="L103" s="1095"/>
      <c r="M103" s="1095"/>
    </row>
    <row r="104" spans="1:13">
      <c r="A104" s="44"/>
      <c r="B104" s="44"/>
      <c r="C104" s="44"/>
      <c r="D104" s="44"/>
      <c r="E104" s="44"/>
      <c r="F104" s="44"/>
      <c r="G104" s="44"/>
      <c r="H104" s="44"/>
      <c r="I104" s="44"/>
      <c r="J104" s="1095"/>
      <c r="K104" s="1095"/>
      <c r="L104" s="1095"/>
      <c r="M104" s="1095"/>
    </row>
    <row r="105" spans="1:13">
      <c r="A105" s="44"/>
      <c r="B105" s="44"/>
      <c r="C105" s="44"/>
      <c r="D105" s="44"/>
      <c r="E105" s="44"/>
      <c r="F105" s="44"/>
      <c r="G105" s="44"/>
      <c r="H105" s="44"/>
      <c r="I105" s="44"/>
      <c r="J105" s="1095"/>
      <c r="K105" s="1095"/>
      <c r="L105" s="1095"/>
      <c r="M105" s="1095"/>
    </row>
    <row r="106" spans="1:13">
      <c r="A106" s="44"/>
      <c r="B106" s="44"/>
      <c r="C106" s="44"/>
      <c r="D106" s="44"/>
      <c r="E106" s="44"/>
      <c r="F106" s="44"/>
      <c r="G106" s="44"/>
      <c r="H106" s="44"/>
      <c r="I106" s="44"/>
      <c r="J106" s="1095"/>
      <c r="K106" s="1095"/>
      <c r="L106" s="1095"/>
      <c r="M106" s="1095"/>
    </row>
    <row r="107" spans="1:13">
      <c r="A107" s="44"/>
      <c r="B107" s="44"/>
      <c r="C107" s="44"/>
      <c r="D107" s="44"/>
      <c r="E107" s="44"/>
      <c r="F107" s="44"/>
      <c r="G107" s="44"/>
      <c r="H107" s="44"/>
      <c r="I107" s="44"/>
      <c r="J107" s="1095"/>
      <c r="K107" s="1095"/>
      <c r="L107" s="1095"/>
      <c r="M107" s="1095"/>
    </row>
    <row r="108" spans="1:13">
      <c r="A108" s="44"/>
      <c r="B108" s="44"/>
      <c r="C108" s="44"/>
      <c r="D108" s="44"/>
      <c r="E108" s="44"/>
      <c r="F108" s="44"/>
      <c r="G108" s="44"/>
      <c r="H108" s="44"/>
      <c r="I108" s="44"/>
      <c r="J108" s="1095"/>
      <c r="K108" s="1095"/>
      <c r="L108" s="1095"/>
      <c r="M108" s="1095"/>
    </row>
    <row r="109" spans="1:13">
      <c r="A109" s="44"/>
      <c r="B109" s="44"/>
      <c r="C109" s="44"/>
      <c r="D109" s="44"/>
      <c r="E109" s="44"/>
      <c r="F109" s="44"/>
      <c r="G109" s="44"/>
      <c r="H109" s="44"/>
      <c r="I109" s="44"/>
      <c r="J109" s="1095"/>
      <c r="K109" s="1095"/>
      <c r="L109" s="1095"/>
      <c r="M109" s="1095"/>
    </row>
    <row r="110" spans="1:13">
      <c r="A110" s="44"/>
      <c r="B110" s="44"/>
      <c r="C110" s="44"/>
      <c r="D110" s="44"/>
      <c r="E110" s="44"/>
      <c r="F110" s="44"/>
      <c r="G110" s="44"/>
      <c r="H110" s="44"/>
      <c r="I110" s="44"/>
      <c r="J110" s="1095"/>
      <c r="K110" s="1095"/>
      <c r="L110" s="1095"/>
      <c r="M110" s="1095"/>
    </row>
    <row r="111" spans="1:13">
      <c r="A111" s="44"/>
      <c r="B111" s="44"/>
      <c r="C111" s="44"/>
      <c r="D111" s="44"/>
      <c r="E111" s="44"/>
      <c r="F111" s="44"/>
      <c r="G111" s="44"/>
      <c r="H111" s="44"/>
      <c r="I111" s="44"/>
      <c r="J111" s="1095"/>
      <c r="K111" s="1095"/>
      <c r="L111" s="1095"/>
      <c r="M111" s="1095"/>
    </row>
    <row r="112" spans="1:13">
      <c r="A112" s="44"/>
      <c r="B112" s="44"/>
      <c r="C112" s="44"/>
      <c r="D112" s="44"/>
      <c r="E112" s="44"/>
      <c r="F112" s="44"/>
      <c r="G112" s="44"/>
      <c r="H112" s="44"/>
      <c r="I112" s="44"/>
      <c r="J112" s="1095"/>
      <c r="K112" s="1095"/>
      <c r="L112" s="1095"/>
      <c r="M112" s="1095"/>
    </row>
    <row r="113" spans="1:13">
      <c r="A113" s="44"/>
      <c r="B113" s="44"/>
      <c r="C113" s="44"/>
      <c r="D113" s="44"/>
      <c r="E113" s="44"/>
      <c r="F113" s="44"/>
      <c r="G113" s="44"/>
      <c r="H113" s="44"/>
      <c r="I113" s="44"/>
      <c r="J113" s="1095"/>
      <c r="K113" s="1095"/>
      <c r="L113" s="1095"/>
      <c r="M113" s="1095"/>
    </row>
    <row r="114" spans="1:13">
      <c r="A114" s="44"/>
      <c r="B114" s="44"/>
      <c r="C114" s="44"/>
      <c r="D114" s="44"/>
      <c r="E114" s="44"/>
      <c r="F114" s="44"/>
      <c r="G114" s="44"/>
      <c r="H114" s="44"/>
      <c r="I114" s="44"/>
      <c r="J114" s="1095"/>
      <c r="K114" s="1095"/>
      <c r="L114" s="1095"/>
      <c r="M114" s="1095"/>
    </row>
    <row r="115" spans="1:13">
      <c r="A115" s="44"/>
      <c r="B115" s="44"/>
      <c r="C115" s="44"/>
      <c r="D115" s="44"/>
      <c r="E115" s="44"/>
      <c r="F115" s="44"/>
      <c r="G115" s="44"/>
      <c r="H115" s="44"/>
      <c r="I115" s="44"/>
      <c r="J115" s="1095"/>
      <c r="K115" s="1095"/>
      <c r="L115" s="1095"/>
      <c r="M115" s="1095"/>
    </row>
    <row r="116" spans="1:13">
      <c r="A116" s="44"/>
      <c r="B116" s="44"/>
      <c r="C116" s="44"/>
      <c r="D116" s="44"/>
      <c r="E116" s="44"/>
      <c r="F116" s="44"/>
      <c r="G116" s="44"/>
      <c r="H116" s="44"/>
      <c r="I116" s="44"/>
      <c r="J116" s="1095"/>
      <c r="K116" s="1095"/>
      <c r="L116" s="1095"/>
      <c r="M116" s="1095"/>
    </row>
    <row r="117" spans="1:13">
      <c r="A117" s="44"/>
      <c r="B117" s="44"/>
      <c r="C117" s="44"/>
      <c r="D117" s="44"/>
      <c r="E117" s="44"/>
      <c r="F117" s="44"/>
      <c r="G117" s="44"/>
      <c r="H117" s="44"/>
      <c r="I117" s="44"/>
      <c r="J117" s="1095"/>
      <c r="K117" s="1095"/>
      <c r="L117" s="1095"/>
      <c r="M117" s="1095"/>
    </row>
    <row r="118" spans="1:13">
      <c r="A118" s="44"/>
      <c r="B118" s="44"/>
      <c r="C118" s="44"/>
      <c r="D118" s="44"/>
      <c r="E118" s="44"/>
      <c r="F118" s="44"/>
      <c r="G118" s="44"/>
      <c r="H118" s="44"/>
      <c r="I118" s="44"/>
      <c r="J118" s="1095"/>
      <c r="K118" s="1095"/>
      <c r="L118" s="1095"/>
      <c r="M118" s="1095"/>
    </row>
    <row r="119" spans="1:13">
      <c r="A119" s="44"/>
      <c r="B119" s="44"/>
      <c r="C119" s="44"/>
      <c r="D119" s="44"/>
      <c r="E119" s="44"/>
      <c r="F119" s="44"/>
      <c r="G119" s="44"/>
      <c r="H119" s="44"/>
      <c r="I119" s="44"/>
      <c r="J119" s="1095"/>
      <c r="K119" s="1095"/>
      <c r="L119" s="1095"/>
      <c r="M119" s="1095"/>
    </row>
    <row r="120" spans="1:13">
      <c r="A120" s="44"/>
      <c r="B120" s="44"/>
      <c r="C120" s="44"/>
      <c r="D120" s="44"/>
      <c r="E120" s="44"/>
      <c r="F120" s="44"/>
      <c r="G120" s="44"/>
      <c r="H120" s="44"/>
      <c r="I120" s="44"/>
      <c r="J120" s="1095"/>
      <c r="K120" s="1095"/>
      <c r="L120" s="1095"/>
      <c r="M120" s="1095"/>
    </row>
    <row r="121" spans="1:13">
      <c r="A121" s="44"/>
      <c r="B121" s="44"/>
      <c r="C121" s="44"/>
      <c r="D121" s="44"/>
      <c r="E121" s="44"/>
      <c r="F121" s="44"/>
      <c r="G121" s="44"/>
      <c r="H121" s="44"/>
      <c r="I121" s="44"/>
      <c r="J121" s="1095"/>
      <c r="K121" s="1095"/>
      <c r="L121" s="1095"/>
      <c r="M121" s="1095"/>
    </row>
    <row r="122" spans="1:13">
      <c r="A122" s="44"/>
      <c r="B122" s="44"/>
      <c r="C122" s="44"/>
      <c r="D122" s="44"/>
      <c r="E122" s="44"/>
      <c r="F122" s="44"/>
      <c r="G122" s="44"/>
      <c r="H122" s="44"/>
      <c r="I122" s="44"/>
      <c r="J122" s="1095"/>
      <c r="K122" s="1095"/>
      <c r="L122" s="1095"/>
      <c r="M122" s="1095"/>
    </row>
    <row r="123" spans="1:13">
      <c r="A123" s="44"/>
      <c r="B123" s="44"/>
      <c r="C123" s="44"/>
      <c r="D123" s="44"/>
      <c r="E123" s="44"/>
      <c r="F123" s="44"/>
      <c r="G123" s="44"/>
      <c r="H123" s="44"/>
      <c r="I123" s="44"/>
      <c r="J123" s="1095"/>
      <c r="K123" s="1095"/>
      <c r="L123" s="1095"/>
      <c r="M123" s="1095"/>
    </row>
    <row r="124" spans="1:13">
      <c r="A124" s="44"/>
      <c r="B124" s="44"/>
      <c r="C124" s="44"/>
      <c r="D124" s="44"/>
      <c r="E124" s="44"/>
      <c r="F124" s="44"/>
      <c r="G124" s="44"/>
      <c r="H124" s="44"/>
      <c r="I124" s="44"/>
      <c r="J124" s="1095"/>
      <c r="K124" s="1095"/>
      <c r="L124" s="1095"/>
      <c r="M124" s="1095"/>
    </row>
    <row r="125" spans="1:13">
      <c r="A125" s="44"/>
      <c r="B125" s="44"/>
      <c r="C125" s="44"/>
      <c r="D125" s="44"/>
      <c r="E125" s="44"/>
      <c r="F125" s="44"/>
      <c r="G125" s="44"/>
      <c r="H125" s="44"/>
      <c r="I125" s="44"/>
      <c r="J125" s="1095"/>
      <c r="K125" s="1095"/>
      <c r="L125" s="1095"/>
      <c r="M125" s="1095"/>
    </row>
    <row r="126" spans="1:13">
      <c r="A126" s="44"/>
      <c r="B126" s="44"/>
      <c r="C126" s="44"/>
      <c r="D126" s="44"/>
      <c r="E126" s="44"/>
      <c r="F126" s="44"/>
      <c r="G126" s="44"/>
      <c r="H126" s="44"/>
      <c r="I126" s="44"/>
      <c r="J126" s="1095"/>
      <c r="K126" s="1095"/>
      <c r="L126" s="1095"/>
      <c r="M126" s="1095"/>
    </row>
    <row r="127" spans="1:13">
      <c r="A127" s="44"/>
      <c r="B127" s="44"/>
      <c r="C127" s="44"/>
      <c r="D127" s="44"/>
      <c r="E127" s="44"/>
      <c r="F127" s="44"/>
      <c r="G127" s="44"/>
      <c r="H127" s="44"/>
      <c r="I127" s="44"/>
      <c r="J127" s="1095"/>
      <c r="K127" s="1095"/>
      <c r="L127" s="1095"/>
      <c r="M127" s="1095"/>
    </row>
    <row r="128" spans="1:13">
      <c r="A128" s="44"/>
      <c r="B128" s="44"/>
      <c r="C128" s="44"/>
      <c r="D128" s="44"/>
      <c r="E128" s="44"/>
      <c r="F128" s="44"/>
      <c r="G128" s="44"/>
      <c r="H128" s="44"/>
      <c r="I128" s="44"/>
      <c r="J128" s="1095"/>
      <c r="K128" s="1095"/>
      <c r="L128" s="1095"/>
      <c r="M128" s="1095"/>
    </row>
    <row r="129" spans="1:13">
      <c r="A129" s="44"/>
      <c r="B129" s="44"/>
      <c r="C129" s="44"/>
      <c r="D129" s="44"/>
      <c r="E129" s="44"/>
      <c r="F129" s="44"/>
      <c r="G129" s="44"/>
      <c r="H129" s="44"/>
      <c r="I129" s="44"/>
      <c r="J129" s="1095"/>
      <c r="K129" s="1095"/>
      <c r="L129" s="1095"/>
      <c r="M129" s="1095"/>
    </row>
    <row r="130" spans="1:13">
      <c r="A130" s="44"/>
      <c r="B130" s="44"/>
      <c r="C130" s="44"/>
      <c r="D130" s="44"/>
      <c r="E130" s="44"/>
      <c r="F130" s="44"/>
      <c r="G130" s="44"/>
      <c r="H130" s="44"/>
      <c r="I130" s="44"/>
      <c r="J130" s="1095"/>
      <c r="K130" s="1095"/>
      <c r="L130" s="1095"/>
      <c r="M130" s="1095"/>
    </row>
    <row r="131" spans="1:13">
      <c r="A131" s="44"/>
      <c r="B131" s="44"/>
      <c r="C131" s="44"/>
      <c r="D131" s="44"/>
      <c r="E131" s="44"/>
      <c r="F131" s="44"/>
      <c r="G131" s="44"/>
      <c r="H131" s="44"/>
      <c r="I131" s="44"/>
      <c r="J131" s="1095"/>
      <c r="K131" s="1095"/>
      <c r="L131" s="1095"/>
      <c r="M131" s="1095"/>
    </row>
    <row r="132" spans="1:13">
      <c r="A132" s="44"/>
      <c r="B132" s="44"/>
      <c r="C132" s="44"/>
      <c r="D132" s="44"/>
      <c r="E132" s="44"/>
      <c r="F132" s="44"/>
      <c r="G132" s="44"/>
      <c r="H132" s="44"/>
      <c r="I132" s="44"/>
      <c r="J132" s="1095"/>
      <c r="K132" s="1095"/>
      <c r="L132" s="1095"/>
      <c r="M132" s="1095"/>
    </row>
    <row r="133" spans="1:13">
      <c r="A133" s="44"/>
      <c r="B133" s="44"/>
      <c r="C133" s="44"/>
      <c r="D133" s="44"/>
      <c r="E133" s="44"/>
      <c r="F133" s="44"/>
      <c r="G133" s="44"/>
      <c r="H133" s="44"/>
      <c r="I133" s="44"/>
      <c r="J133" s="1095"/>
      <c r="K133" s="1095"/>
      <c r="L133" s="1095"/>
      <c r="M133" s="1095"/>
    </row>
    <row r="134" spans="1:13">
      <c r="A134" s="44"/>
      <c r="B134" s="44"/>
      <c r="C134" s="44"/>
      <c r="D134" s="44"/>
      <c r="E134" s="44"/>
      <c r="F134" s="44"/>
      <c r="G134" s="44"/>
      <c r="H134" s="44"/>
      <c r="I134" s="44"/>
      <c r="J134" s="1095"/>
      <c r="K134" s="1095"/>
      <c r="L134" s="1095"/>
      <c r="M134" s="1095"/>
    </row>
    <row r="135" spans="1:13">
      <c r="A135" s="44"/>
      <c r="B135" s="44"/>
      <c r="C135" s="44"/>
      <c r="D135" s="44"/>
      <c r="E135" s="44"/>
      <c r="F135" s="44"/>
      <c r="G135" s="44"/>
      <c r="H135" s="44"/>
      <c r="I135" s="44"/>
      <c r="J135" s="1095"/>
      <c r="K135" s="1095"/>
      <c r="L135" s="1095"/>
      <c r="M135" s="1095"/>
    </row>
    <row r="136" spans="1:13">
      <c r="A136" s="44"/>
      <c r="B136" s="44"/>
      <c r="C136" s="44"/>
      <c r="D136" s="44"/>
      <c r="E136" s="44"/>
      <c r="F136" s="44"/>
      <c r="G136" s="44"/>
      <c r="H136" s="44"/>
      <c r="I136" s="44"/>
      <c r="J136" s="1095"/>
      <c r="K136" s="1095"/>
      <c r="L136" s="1095"/>
      <c r="M136" s="1095"/>
    </row>
    <row r="137" spans="1:13">
      <c r="A137" s="44"/>
      <c r="B137" s="44"/>
      <c r="C137" s="44"/>
      <c r="D137" s="44"/>
      <c r="E137" s="44"/>
      <c r="F137" s="44"/>
      <c r="G137" s="44"/>
      <c r="H137" s="44"/>
      <c r="I137" s="44"/>
      <c r="J137" s="1095"/>
      <c r="K137" s="1095"/>
      <c r="L137" s="1095"/>
      <c r="M137" s="1095"/>
    </row>
    <row r="138" spans="1:13">
      <c r="A138" s="44"/>
      <c r="B138" s="44"/>
      <c r="C138" s="44"/>
      <c r="D138" s="44"/>
      <c r="E138" s="44"/>
      <c r="F138" s="44"/>
      <c r="G138" s="44"/>
      <c r="H138" s="44"/>
      <c r="I138" s="44"/>
      <c r="J138" s="1095"/>
      <c r="K138" s="1095"/>
      <c r="L138" s="1095"/>
      <c r="M138" s="1095"/>
    </row>
    <row r="139" spans="1:13">
      <c r="A139" s="44"/>
      <c r="B139" s="44"/>
      <c r="C139" s="44"/>
      <c r="D139" s="44"/>
      <c r="E139" s="44"/>
      <c r="F139" s="44"/>
      <c r="G139" s="44"/>
      <c r="H139" s="44"/>
      <c r="I139" s="44"/>
      <c r="J139" s="1095"/>
      <c r="K139" s="1095"/>
      <c r="L139" s="1095"/>
      <c r="M139" s="1095"/>
    </row>
    <row r="140" spans="1:13">
      <c r="A140" s="44"/>
      <c r="B140" s="44"/>
      <c r="C140" s="44"/>
      <c r="D140" s="44"/>
      <c r="E140" s="44"/>
      <c r="F140" s="44"/>
      <c r="G140" s="44"/>
      <c r="H140" s="44"/>
      <c r="I140" s="44"/>
      <c r="J140" s="1095"/>
      <c r="K140" s="1095"/>
      <c r="L140" s="1095"/>
      <c r="M140" s="1095"/>
    </row>
    <row r="141" spans="1:13">
      <c r="A141" s="44"/>
      <c r="B141" s="44"/>
      <c r="C141" s="44"/>
      <c r="D141" s="44"/>
      <c r="E141" s="44"/>
      <c r="F141" s="44"/>
      <c r="G141" s="44"/>
      <c r="H141" s="44"/>
      <c r="I141" s="44"/>
      <c r="J141" s="1095"/>
      <c r="K141" s="1095"/>
      <c r="L141" s="1095"/>
      <c r="M141" s="1095"/>
    </row>
    <row r="142" spans="1:13">
      <c r="A142" s="44"/>
      <c r="B142" s="44"/>
      <c r="C142" s="44"/>
      <c r="D142" s="44"/>
      <c r="E142" s="44"/>
      <c r="F142" s="44"/>
      <c r="G142" s="44"/>
      <c r="H142" s="44"/>
      <c r="I142" s="44"/>
      <c r="J142" s="1095"/>
      <c r="K142" s="1095"/>
      <c r="L142" s="1095"/>
      <c r="M142" s="1095"/>
    </row>
    <row r="143" spans="1:13">
      <c r="A143" s="44"/>
      <c r="B143" s="44"/>
      <c r="C143" s="44"/>
      <c r="D143" s="44"/>
      <c r="E143" s="44"/>
      <c r="F143" s="44"/>
      <c r="G143" s="44"/>
      <c r="H143" s="44"/>
      <c r="I143" s="44"/>
      <c r="J143" s="1095"/>
      <c r="K143" s="1095"/>
      <c r="L143" s="1095"/>
      <c r="M143" s="1095"/>
    </row>
    <row r="144" spans="1:13">
      <c r="A144" s="44"/>
      <c r="B144" s="44"/>
      <c r="C144" s="44"/>
      <c r="D144" s="44"/>
      <c r="E144" s="44"/>
      <c r="F144" s="44"/>
      <c r="G144" s="44"/>
      <c r="H144" s="44"/>
      <c r="I144" s="44"/>
      <c r="J144" s="1095"/>
      <c r="K144" s="1095"/>
      <c r="L144" s="1095"/>
      <c r="M144" s="1095"/>
    </row>
    <row r="145" spans="1:13">
      <c r="A145" s="44"/>
      <c r="B145" s="44"/>
      <c r="C145" s="44"/>
      <c r="D145" s="44"/>
      <c r="E145" s="44"/>
      <c r="F145" s="44"/>
      <c r="G145" s="44"/>
      <c r="H145" s="44"/>
      <c r="I145" s="44"/>
      <c r="J145" s="1095"/>
      <c r="K145" s="1095"/>
      <c r="L145" s="1095"/>
      <c r="M145" s="1095"/>
    </row>
    <row r="146" spans="1:13">
      <c r="A146" s="44"/>
      <c r="B146" s="44"/>
      <c r="C146" s="44"/>
      <c r="D146" s="44"/>
      <c r="E146" s="44"/>
      <c r="F146" s="44"/>
      <c r="G146" s="44"/>
      <c r="H146" s="44"/>
      <c r="I146" s="44"/>
      <c r="J146" s="1095"/>
      <c r="K146" s="1095"/>
      <c r="L146" s="1095"/>
      <c r="M146" s="1095"/>
    </row>
    <row r="147" spans="1:13">
      <c r="A147" s="44"/>
      <c r="B147" s="44"/>
      <c r="C147" s="44"/>
      <c r="D147" s="44"/>
      <c r="E147" s="44"/>
      <c r="F147" s="44"/>
      <c r="G147" s="44"/>
      <c r="H147" s="44"/>
      <c r="I147" s="44"/>
      <c r="J147" s="1095"/>
      <c r="K147" s="1095"/>
      <c r="L147" s="1095"/>
      <c r="M147" s="1095"/>
    </row>
    <row r="148" spans="1:13">
      <c r="A148" s="44"/>
      <c r="B148" s="44"/>
      <c r="C148" s="44"/>
      <c r="D148" s="44"/>
      <c r="E148" s="44"/>
      <c r="F148" s="44"/>
      <c r="G148" s="44"/>
      <c r="H148" s="44"/>
      <c r="I148" s="44"/>
      <c r="J148" s="1095"/>
      <c r="K148" s="1095"/>
      <c r="L148" s="1095"/>
      <c r="M148" s="1095"/>
    </row>
    <row r="149" spans="1:13">
      <c r="A149" s="44"/>
      <c r="B149" s="44"/>
      <c r="C149" s="44"/>
      <c r="D149" s="44"/>
      <c r="E149" s="44"/>
      <c r="F149" s="44"/>
      <c r="G149" s="44"/>
      <c r="H149" s="44"/>
      <c r="I149" s="44"/>
      <c r="J149" s="1095"/>
      <c r="K149" s="1095"/>
      <c r="L149" s="1095"/>
      <c r="M149" s="1095"/>
    </row>
    <row r="150" spans="1:13">
      <c r="A150" s="44"/>
      <c r="B150" s="44"/>
      <c r="C150" s="44"/>
      <c r="D150" s="44"/>
      <c r="E150" s="44"/>
      <c r="F150" s="44"/>
      <c r="G150" s="44"/>
      <c r="H150" s="44"/>
      <c r="I150" s="44"/>
      <c r="J150" s="1095"/>
      <c r="K150" s="1095"/>
      <c r="L150" s="1095"/>
      <c r="M150" s="1095"/>
    </row>
    <row r="151" spans="1:13">
      <c r="A151" s="44"/>
      <c r="B151" s="44"/>
      <c r="C151" s="44"/>
      <c r="D151" s="44"/>
      <c r="E151" s="44"/>
      <c r="F151" s="44"/>
      <c r="G151" s="44"/>
      <c r="H151" s="44"/>
      <c r="I151" s="44"/>
      <c r="J151" s="1095"/>
      <c r="K151" s="1095"/>
      <c r="L151" s="1095"/>
      <c r="M151" s="1095"/>
    </row>
    <row r="152" spans="1:13">
      <c r="A152" s="44"/>
      <c r="B152" s="44"/>
      <c r="C152" s="44"/>
      <c r="D152" s="44"/>
      <c r="E152" s="44"/>
      <c r="F152" s="44"/>
      <c r="G152" s="44"/>
      <c r="H152" s="44"/>
      <c r="I152" s="44"/>
      <c r="J152" s="1095"/>
      <c r="K152" s="1095"/>
      <c r="L152" s="1095"/>
      <c r="M152" s="1095"/>
    </row>
    <row r="153" spans="1:13">
      <c r="A153" s="44"/>
      <c r="B153" s="44"/>
      <c r="C153" s="44"/>
      <c r="D153" s="44"/>
      <c r="E153" s="44"/>
      <c r="F153" s="44"/>
      <c r="G153" s="44"/>
      <c r="H153" s="44"/>
      <c r="I153" s="44"/>
      <c r="J153" s="1095"/>
      <c r="K153" s="1095"/>
      <c r="L153" s="1095"/>
      <c r="M153" s="1095"/>
    </row>
    <row r="154" spans="1:13">
      <c r="A154" s="44"/>
      <c r="B154" s="44"/>
      <c r="C154" s="44"/>
      <c r="D154" s="44"/>
      <c r="E154" s="44"/>
      <c r="F154" s="44"/>
      <c r="G154" s="44"/>
      <c r="H154" s="44"/>
      <c r="I154" s="44"/>
      <c r="J154" s="1095"/>
      <c r="K154" s="1095"/>
      <c r="L154" s="1095"/>
      <c r="M154" s="1095"/>
    </row>
    <row r="155" spans="1:13">
      <c r="A155" s="44"/>
      <c r="B155" s="44"/>
      <c r="C155" s="44"/>
      <c r="D155" s="44"/>
      <c r="E155" s="44"/>
      <c r="F155" s="44"/>
      <c r="G155" s="44"/>
      <c r="H155" s="44"/>
      <c r="I155" s="44"/>
      <c r="J155" s="1095"/>
      <c r="K155" s="1095"/>
      <c r="L155" s="1095"/>
      <c r="M155" s="1095"/>
    </row>
    <row r="156" spans="1:13">
      <c r="A156" s="44"/>
      <c r="B156" s="44"/>
      <c r="C156" s="44"/>
      <c r="D156" s="44"/>
      <c r="E156" s="44"/>
      <c r="F156" s="44"/>
      <c r="G156" s="44"/>
      <c r="H156" s="44"/>
      <c r="I156" s="44"/>
      <c r="J156" s="1095"/>
      <c r="K156" s="1095"/>
      <c r="L156" s="1095"/>
      <c r="M156" s="1095"/>
    </row>
    <row r="157" spans="1:13">
      <c r="A157" s="44"/>
      <c r="B157" s="44"/>
      <c r="C157" s="44"/>
      <c r="D157" s="44"/>
      <c r="E157" s="44"/>
      <c r="F157" s="44"/>
      <c r="G157" s="44"/>
      <c r="H157" s="44"/>
      <c r="I157" s="44"/>
      <c r="J157" s="1095"/>
      <c r="K157" s="1095"/>
      <c r="L157" s="1095"/>
      <c r="M157" s="1095"/>
    </row>
    <row r="158" spans="1:13">
      <c r="A158" s="44"/>
      <c r="B158" s="44"/>
      <c r="C158" s="44"/>
      <c r="D158" s="44"/>
      <c r="E158" s="44"/>
      <c r="F158" s="44"/>
      <c r="G158" s="44"/>
      <c r="H158" s="44"/>
      <c r="I158" s="44"/>
      <c r="J158" s="1095"/>
      <c r="K158" s="1095"/>
      <c r="L158" s="1095"/>
      <c r="M158" s="1095"/>
    </row>
    <row r="159" spans="1:13">
      <c r="A159" s="44"/>
      <c r="B159" s="44"/>
      <c r="C159" s="44"/>
      <c r="D159" s="44"/>
      <c r="E159" s="44"/>
      <c r="F159" s="44"/>
      <c r="G159" s="44"/>
      <c r="H159" s="44"/>
      <c r="I159" s="44"/>
      <c r="J159" s="1095"/>
      <c r="K159" s="1095"/>
      <c r="L159" s="1095"/>
      <c r="M159" s="1095"/>
    </row>
    <row r="160" spans="1:13">
      <c r="A160" s="44"/>
      <c r="B160" s="44"/>
      <c r="C160" s="44"/>
      <c r="D160" s="44"/>
      <c r="E160" s="44"/>
      <c r="F160" s="44"/>
      <c r="G160" s="44"/>
      <c r="H160" s="44"/>
      <c r="I160" s="44"/>
      <c r="J160" s="1095"/>
      <c r="K160" s="1095"/>
      <c r="L160" s="1095"/>
      <c r="M160" s="1095"/>
    </row>
    <row r="161" spans="1:13">
      <c r="A161" s="44"/>
      <c r="B161" s="44"/>
      <c r="C161" s="44"/>
      <c r="D161" s="44"/>
      <c r="E161" s="44"/>
      <c r="F161" s="44"/>
      <c r="G161" s="44"/>
      <c r="H161" s="44"/>
      <c r="I161" s="44"/>
      <c r="J161" s="1095"/>
      <c r="K161" s="1095"/>
      <c r="L161" s="1095"/>
      <c r="M161" s="1095"/>
    </row>
    <row r="162" spans="1:13">
      <c r="A162" s="44"/>
      <c r="B162" s="44"/>
      <c r="C162" s="44"/>
      <c r="D162" s="44"/>
      <c r="E162" s="44"/>
      <c r="F162" s="44"/>
      <c r="G162" s="44"/>
      <c r="H162" s="44"/>
      <c r="I162" s="44"/>
      <c r="J162" s="1095"/>
      <c r="K162" s="1095"/>
      <c r="L162" s="1095"/>
      <c r="M162" s="1095"/>
    </row>
    <row r="163" spans="1:13">
      <c r="A163" s="44"/>
      <c r="B163" s="44"/>
      <c r="C163" s="44"/>
      <c r="D163" s="44"/>
      <c r="E163" s="44"/>
      <c r="F163" s="44"/>
      <c r="G163" s="44"/>
      <c r="H163" s="44"/>
      <c r="I163" s="44"/>
      <c r="J163" s="1095"/>
      <c r="K163" s="1095"/>
      <c r="L163" s="1095"/>
      <c r="M163" s="1095"/>
    </row>
    <row r="164" spans="1:13">
      <c r="A164" s="44"/>
      <c r="B164" s="44"/>
      <c r="C164" s="44"/>
      <c r="D164" s="44"/>
      <c r="E164" s="44"/>
      <c r="F164" s="44"/>
      <c r="G164" s="44"/>
      <c r="H164" s="44"/>
      <c r="I164" s="44"/>
      <c r="J164" s="1095"/>
      <c r="K164" s="1095"/>
      <c r="L164" s="1095"/>
      <c r="M164" s="1095"/>
    </row>
    <row r="165" spans="1:13">
      <c r="A165" s="44"/>
      <c r="B165" s="44"/>
      <c r="C165" s="44"/>
      <c r="D165" s="44"/>
      <c r="E165" s="44"/>
      <c r="F165" s="44"/>
      <c r="G165" s="44"/>
      <c r="H165" s="44"/>
      <c r="I165" s="44"/>
      <c r="J165" s="1095"/>
      <c r="K165" s="1095"/>
      <c r="L165" s="1095"/>
      <c r="M165" s="1095"/>
    </row>
    <row r="166" spans="1:13">
      <c r="A166" s="44"/>
      <c r="B166" s="44"/>
      <c r="C166" s="44"/>
      <c r="D166" s="44"/>
      <c r="E166" s="44"/>
      <c r="F166" s="44"/>
      <c r="G166" s="44"/>
      <c r="H166" s="44"/>
      <c r="I166" s="44"/>
      <c r="J166" s="1095"/>
      <c r="K166" s="1095"/>
      <c r="L166" s="1095"/>
      <c r="M166" s="1095"/>
    </row>
    <row r="167" spans="1:13">
      <c r="A167" s="44"/>
      <c r="B167" s="44"/>
      <c r="C167" s="44"/>
      <c r="D167" s="44"/>
      <c r="E167" s="44"/>
      <c r="F167" s="44"/>
      <c r="G167" s="44"/>
      <c r="H167" s="44"/>
      <c r="I167" s="44"/>
      <c r="J167" s="1095"/>
      <c r="K167" s="1095"/>
      <c r="L167" s="1095"/>
      <c r="M167" s="1095"/>
    </row>
    <row r="168" spans="1:13">
      <c r="A168" s="44"/>
      <c r="B168" s="44"/>
      <c r="C168" s="44"/>
      <c r="D168" s="44"/>
      <c r="E168" s="44"/>
      <c r="F168" s="44"/>
      <c r="G168" s="44"/>
      <c r="H168" s="44"/>
      <c r="I168" s="44"/>
      <c r="J168" s="1095"/>
      <c r="K168" s="1095"/>
      <c r="L168" s="1095"/>
      <c r="M168" s="1095"/>
    </row>
    <row r="169" spans="1:13">
      <c r="A169" s="44"/>
      <c r="B169" s="44"/>
      <c r="C169" s="44"/>
      <c r="D169" s="44"/>
      <c r="E169" s="44"/>
      <c r="F169" s="44"/>
      <c r="G169" s="44"/>
      <c r="H169" s="44"/>
      <c r="I169" s="44"/>
      <c r="J169" s="1095"/>
      <c r="K169" s="1095"/>
      <c r="L169" s="1095"/>
      <c r="M169" s="1095"/>
    </row>
    <row r="170" spans="1:13">
      <c r="A170" s="44"/>
      <c r="B170" s="44"/>
      <c r="C170" s="44"/>
      <c r="D170" s="44"/>
      <c r="E170" s="44"/>
      <c r="F170" s="44"/>
      <c r="G170" s="44"/>
      <c r="H170" s="44"/>
      <c r="I170" s="44"/>
      <c r="J170" s="1095"/>
      <c r="K170" s="1095"/>
      <c r="L170" s="1095"/>
      <c r="M170" s="1095"/>
    </row>
    <row r="171" spans="1:13">
      <c r="A171" s="44"/>
      <c r="B171" s="44"/>
      <c r="C171" s="44"/>
      <c r="D171" s="44"/>
      <c r="E171" s="44"/>
      <c r="F171" s="44"/>
      <c r="G171" s="44"/>
      <c r="H171" s="44"/>
      <c r="I171" s="44"/>
      <c r="J171" s="1095"/>
      <c r="K171" s="1095"/>
      <c r="L171" s="1095"/>
      <c r="M171" s="1095"/>
    </row>
    <row r="172" spans="1:13">
      <c r="A172" s="44"/>
      <c r="B172" s="44"/>
      <c r="C172" s="44"/>
      <c r="D172" s="44"/>
      <c r="E172" s="44"/>
      <c r="F172" s="44"/>
      <c r="G172" s="44"/>
      <c r="H172" s="44"/>
      <c r="I172" s="44"/>
      <c r="J172" s="1095"/>
      <c r="K172" s="1095"/>
      <c r="L172" s="1095"/>
      <c r="M172" s="1095"/>
    </row>
    <row r="173" spans="1:13">
      <c r="A173" s="44"/>
      <c r="B173" s="44"/>
      <c r="C173" s="44"/>
      <c r="D173" s="44"/>
      <c r="E173" s="44"/>
      <c r="F173" s="44"/>
      <c r="G173" s="44"/>
      <c r="H173" s="44"/>
      <c r="I173" s="44"/>
      <c r="J173" s="1095"/>
      <c r="K173" s="1095"/>
      <c r="L173" s="1095"/>
      <c r="M173" s="1095"/>
    </row>
    <row r="174" spans="1:13">
      <c r="A174" s="44"/>
      <c r="B174" s="44"/>
      <c r="C174" s="44"/>
      <c r="D174" s="44"/>
      <c r="E174" s="44"/>
      <c r="F174" s="44"/>
      <c r="G174" s="44"/>
      <c r="H174" s="44"/>
      <c r="I174" s="44"/>
      <c r="J174" s="1095"/>
      <c r="K174" s="1095"/>
      <c r="L174" s="1095"/>
      <c r="M174" s="1095"/>
    </row>
    <row r="175" spans="1:13">
      <c r="A175" s="44"/>
      <c r="B175" s="44"/>
      <c r="C175" s="44"/>
      <c r="D175" s="44"/>
      <c r="E175" s="44"/>
      <c r="F175" s="44"/>
      <c r="G175" s="44"/>
      <c r="H175" s="44"/>
      <c r="I175" s="44"/>
      <c r="J175" s="1095"/>
      <c r="K175" s="1095"/>
      <c r="L175" s="1095"/>
      <c r="M175" s="1095"/>
    </row>
    <row r="176" spans="1:13">
      <c r="A176" s="44"/>
      <c r="B176" s="44"/>
      <c r="C176" s="44"/>
      <c r="D176" s="44"/>
      <c r="E176" s="44"/>
      <c r="F176" s="44"/>
      <c r="G176" s="44"/>
      <c r="H176" s="44"/>
      <c r="I176" s="44"/>
      <c r="J176" s="1095"/>
      <c r="K176" s="1095"/>
      <c r="L176" s="1095"/>
      <c r="M176" s="1095"/>
    </row>
    <row r="177" spans="1:13">
      <c r="A177" s="44"/>
      <c r="B177" s="44"/>
      <c r="C177" s="44"/>
      <c r="D177" s="44"/>
      <c r="E177" s="44"/>
      <c r="F177" s="44"/>
      <c r="G177" s="44"/>
      <c r="H177" s="44"/>
      <c r="I177" s="44"/>
      <c r="J177" s="1095"/>
      <c r="K177" s="1095"/>
      <c r="L177" s="1095"/>
      <c r="M177" s="1095"/>
    </row>
    <row r="178" spans="1:13">
      <c r="A178" s="44"/>
      <c r="B178" s="44"/>
      <c r="C178" s="44"/>
      <c r="D178" s="44"/>
      <c r="E178" s="44"/>
      <c r="F178" s="44"/>
      <c r="G178" s="44"/>
      <c r="H178" s="44"/>
      <c r="I178" s="44"/>
      <c r="J178" s="1095"/>
      <c r="K178" s="1095"/>
      <c r="L178" s="1095"/>
      <c r="M178" s="1095"/>
    </row>
    <row r="179" spans="1:13">
      <c r="A179" s="44"/>
      <c r="B179" s="44"/>
      <c r="C179" s="44"/>
      <c r="D179" s="44"/>
      <c r="E179" s="44"/>
      <c r="F179" s="44"/>
      <c r="G179" s="44"/>
      <c r="H179" s="44"/>
      <c r="I179" s="44"/>
      <c r="J179" s="1095"/>
      <c r="K179" s="1095"/>
      <c r="L179" s="1095"/>
      <c r="M179" s="1095"/>
    </row>
    <row r="180" spans="1:13">
      <c r="A180" s="44"/>
      <c r="B180" s="44"/>
      <c r="C180" s="44"/>
      <c r="D180" s="44"/>
      <c r="E180" s="44"/>
      <c r="F180" s="44"/>
      <c r="G180" s="44"/>
      <c r="H180" s="44"/>
      <c r="I180" s="44"/>
      <c r="J180" s="1095"/>
      <c r="K180" s="1095"/>
      <c r="L180" s="1095"/>
      <c r="M180" s="1095"/>
    </row>
    <row r="181" spans="1:13">
      <c r="A181" s="44"/>
      <c r="B181" s="44"/>
      <c r="C181" s="44"/>
      <c r="D181" s="44"/>
      <c r="E181" s="44"/>
      <c r="F181" s="44"/>
      <c r="G181" s="44"/>
      <c r="H181" s="44"/>
      <c r="I181" s="44"/>
      <c r="J181" s="1095"/>
      <c r="K181" s="1095"/>
      <c r="L181" s="1095"/>
      <c r="M181" s="1095"/>
    </row>
    <row r="182" spans="1:13">
      <c r="A182" s="44"/>
      <c r="B182" s="44"/>
      <c r="C182" s="44"/>
      <c r="D182" s="44"/>
      <c r="E182" s="44"/>
      <c r="F182" s="44"/>
      <c r="G182" s="44"/>
      <c r="H182" s="44"/>
      <c r="I182" s="44"/>
      <c r="J182" s="1095"/>
      <c r="K182" s="1095"/>
      <c r="L182" s="1095"/>
      <c r="M182" s="1095"/>
    </row>
    <row r="183" spans="1:13">
      <c r="A183" s="44"/>
      <c r="B183" s="44"/>
      <c r="C183" s="44"/>
      <c r="D183" s="44"/>
      <c r="E183" s="44"/>
      <c r="F183" s="44"/>
      <c r="G183" s="44"/>
      <c r="H183" s="44"/>
      <c r="I183" s="44"/>
      <c r="J183" s="1095"/>
      <c r="K183" s="1095"/>
      <c r="L183" s="1095"/>
      <c r="M183" s="1095"/>
    </row>
    <row r="184" spans="1:13">
      <c r="A184" s="44"/>
      <c r="B184" s="44"/>
      <c r="C184" s="44"/>
      <c r="D184" s="44"/>
      <c r="E184" s="44"/>
      <c r="F184" s="44"/>
      <c r="G184" s="44"/>
      <c r="H184" s="44"/>
      <c r="I184" s="44"/>
      <c r="J184" s="1095"/>
      <c r="K184" s="1095"/>
      <c r="L184" s="1095"/>
      <c r="M184" s="1095"/>
    </row>
    <row r="185" spans="1:13">
      <c r="A185" s="44"/>
      <c r="B185" s="44"/>
      <c r="C185" s="44"/>
      <c r="D185" s="44"/>
      <c r="E185" s="44"/>
      <c r="F185" s="44"/>
      <c r="G185" s="44"/>
      <c r="H185" s="44"/>
      <c r="I185" s="44"/>
      <c r="J185" s="1095"/>
      <c r="K185" s="1095"/>
      <c r="L185" s="1095"/>
      <c r="M185" s="1095"/>
    </row>
    <row r="186" spans="1:13">
      <c r="A186" s="44"/>
      <c r="B186" s="44"/>
      <c r="C186" s="44"/>
      <c r="D186" s="44"/>
      <c r="E186" s="44"/>
      <c r="F186" s="44"/>
      <c r="G186" s="44"/>
      <c r="H186" s="44"/>
      <c r="I186" s="44"/>
      <c r="J186" s="1095"/>
      <c r="K186" s="1095"/>
      <c r="L186" s="1095"/>
      <c r="M186" s="1095"/>
    </row>
    <row r="187" spans="1:13">
      <c r="A187" s="44"/>
      <c r="B187" s="44"/>
      <c r="C187" s="44"/>
      <c r="D187" s="44"/>
      <c r="E187" s="44"/>
      <c r="F187" s="44"/>
      <c r="G187" s="44"/>
      <c r="H187" s="44"/>
      <c r="I187" s="44"/>
      <c r="J187" s="1095"/>
      <c r="K187" s="1095"/>
      <c r="L187" s="1095"/>
      <c r="M187" s="1095"/>
    </row>
    <row r="188" spans="1:13">
      <c r="A188" s="44"/>
      <c r="B188" s="44"/>
      <c r="C188" s="44"/>
      <c r="D188" s="44"/>
      <c r="E188" s="44"/>
      <c r="F188" s="44"/>
      <c r="G188" s="44"/>
      <c r="H188" s="44"/>
      <c r="I188" s="44"/>
      <c r="J188" s="1095"/>
      <c r="K188" s="1095"/>
      <c r="L188" s="1095"/>
      <c r="M188" s="1095"/>
    </row>
    <row r="189" spans="1:13">
      <c r="A189" s="44"/>
      <c r="B189" s="44"/>
      <c r="C189" s="44"/>
      <c r="D189" s="44"/>
      <c r="E189" s="44"/>
      <c r="F189" s="44"/>
      <c r="G189" s="44"/>
      <c r="H189" s="44"/>
      <c r="I189" s="44"/>
      <c r="J189" s="1095"/>
      <c r="K189" s="1095"/>
      <c r="L189" s="1095"/>
      <c r="M189" s="1095"/>
    </row>
    <row r="190" spans="1:13">
      <c r="A190" s="44"/>
      <c r="B190" s="44"/>
      <c r="C190" s="44"/>
      <c r="D190" s="44"/>
      <c r="E190" s="44"/>
      <c r="F190" s="44"/>
      <c r="G190" s="44"/>
      <c r="H190" s="44"/>
      <c r="I190" s="44"/>
      <c r="J190" s="1095"/>
      <c r="K190" s="1095"/>
      <c r="L190" s="1095"/>
      <c r="M190" s="1095"/>
    </row>
    <row r="191" spans="1:13">
      <c r="A191" s="44"/>
      <c r="B191" s="44"/>
      <c r="C191" s="44"/>
      <c r="D191" s="44"/>
      <c r="E191" s="44"/>
      <c r="F191" s="44"/>
      <c r="G191" s="44"/>
      <c r="H191" s="44"/>
      <c r="I191" s="44"/>
      <c r="J191" s="1095"/>
      <c r="K191" s="1095"/>
      <c r="L191" s="1095"/>
      <c r="M191" s="1095"/>
    </row>
    <row r="192" spans="1:13">
      <c r="A192" s="44"/>
      <c r="B192" s="44"/>
      <c r="C192" s="44"/>
      <c r="D192" s="44"/>
      <c r="E192" s="44"/>
      <c r="F192" s="44"/>
      <c r="G192" s="44"/>
      <c r="H192" s="44"/>
      <c r="I192" s="44"/>
      <c r="J192" s="1095"/>
      <c r="K192" s="1095"/>
      <c r="L192" s="1095"/>
      <c r="M192" s="1095"/>
    </row>
    <row r="193" spans="1:13">
      <c r="A193" s="44"/>
      <c r="B193" s="44"/>
      <c r="C193" s="44"/>
      <c r="D193" s="44"/>
      <c r="E193" s="44"/>
      <c r="F193" s="44"/>
      <c r="G193" s="44"/>
      <c r="H193" s="44"/>
      <c r="I193" s="44"/>
      <c r="J193" s="1095"/>
      <c r="K193" s="1095"/>
      <c r="L193" s="1095"/>
      <c r="M193" s="1095"/>
    </row>
    <row r="194" spans="1:13">
      <c r="A194" s="44"/>
      <c r="B194" s="44"/>
      <c r="C194" s="44"/>
      <c r="D194" s="44"/>
      <c r="E194" s="44"/>
      <c r="F194" s="44"/>
      <c r="G194" s="44"/>
      <c r="H194" s="44"/>
      <c r="I194" s="44"/>
      <c r="J194" s="1095"/>
      <c r="K194" s="1095"/>
      <c r="L194" s="1095"/>
      <c r="M194" s="1095"/>
    </row>
    <row r="195" spans="1:13">
      <c r="A195" s="44"/>
      <c r="B195" s="44"/>
      <c r="C195" s="44"/>
      <c r="D195" s="44"/>
      <c r="E195" s="44"/>
      <c r="F195" s="44"/>
      <c r="G195" s="44"/>
      <c r="H195" s="44"/>
      <c r="I195" s="44"/>
      <c r="J195" s="1095"/>
      <c r="K195" s="1095"/>
      <c r="L195" s="1095"/>
      <c r="M195" s="1095"/>
    </row>
    <row r="196" spans="1:13">
      <c r="A196" s="44"/>
      <c r="B196" s="44"/>
      <c r="C196" s="44"/>
      <c r="D196" s="44"/>
      <c r="E196" s="44"/>
      <c r="F196" s="44"/>
      <c r="G196" s="44"/>
      <c r="H196" s="44"/>
      <c r="I196" s="44"/>
      <c r="J196" s="1095"/>
      <c r="K196" s="1095"/>
      <c r="L196" s="1095"/>
      <c r="M196" s="1095"/>
    </row>
    <row r="197" spans="1:13">
      <c r="A197" s="44"/>
      <c r="B197" s="44"/>
      <c r="C197" s="44"/>
      <c r="D197" s="44"/>
      <c r="E197" s="44"/>
      <c r="F197" s="44"/>
      <c r="G197" s="44"/>
      <c r="H197" s="44"/>
      <c r="I197" s="44"/>
      <c r="J197" s="1095"/>
      <c r="K197" s="1095"/>
      <c r="L197" s="1095"/>
      <c r="M197" s="1095"/>
    </row>
    <row r="198" spans="1:13">
      <c r="A198" s="44"/>
      <c r="B198" s="44"/>
      <c r="C198" s="44"/>
      <c r="D198" s="44"/>
      <c r="E198" s="44"/>
      <c r="F198" s="44"/>
      <c r="G198" s="44"/>
      <c r="H198" s="44"/>
      <c r="I198" s="44"/>
      <c r="J198" s="1095"/>
      <c r="K198" s="1095"/>
      <c r="L198" s="1095"/>
      <c r="M198" s="1095"/>
    </row>
    <row r="199" spans="1:13">
      <c r="A199" s="44"/>
      <c r="B199" s="44"/>
      <c r="C199" s="44"/>
      <c r="D199" s="44"/>
      <c r="E199" s="44"/>
      <c r="F199" s="44"/>
      <c r="G199" s="44"/>
      <c r="H199" s="44"/>
      <c r="I199" s="44"/>
      <c r="J199" s="1095"/>
      <c r="K199" s="1095"/>
      <c r="L199" s="1095"/>
      <c r="M199" s="1095"/>
    </row>
    <row r="200" spans="1:13">
      <c r="A200" s="44"/>
      <c r="B200" s="44"/>
      <c r="C200" s="44"/>
      <c r="D200" s="44"/>
      <c r="E200" s="44"/>
      <c r="F200" s="44"/>
      <c r="G200" s="44"/>
      <c r="H200" s="44"/>
      <c r="I200" s="44"/>
      <c r="J200" s="1095"/>
      <c r="K200" s="1095"/>
      <c r="L200" s="1095"/>
      <c r="M200" s="1095"/>
    </row>
    <row r="201" spans="1:13">
      <c r="A201" s="44"/>
      <c r="B201" s="44"/>
      <c r="C201" s="44"/>
      <c r="D201" s="44"/>
      <c r="E201" s="44"/>
      <c r="F201" s="44"/>
      <c r="G201" s="44"/>
      <c r="H201" s="44"/>
      <c r="I201" s="44"/>
      <c r="J201" s="1095"/>
      <c r="K201" s="1095"/>
      <c r="L201" s="1095"/>
      <c r="M201" s="1095"/>
    </row>
    <row r="202" spans="1:13">
      <c r="A202" s="44"/>
      <c r="B202" s="44"/>
      <c r="C202" s="44"/>
      <c r="D202" s="44"/>
      <c r="E202" s="44"/>
      <c r="F202" s="44"/>
      <c r="G202" s="44"/>
      <c r="H202" s="44"/>
      <c r="I202" s="44"/>
      <c r="J202" s="1095"/>
      <c r="K202" s="1095"/>
      <c r="L202" s="1095"/>
      <c r="M202" s="1095"/>
    </row>
    <row r="203" spans="1:13">
      <c r="A203" s="44"/>
      <c r="B203" s="44"/>
      <c r="C203" s="44"/>
      <c r="D203" s="44"/>
      <c r="E203" s="44"/>
      <c r="F203" s="44"/>
      <c r="G203" s="44"/>
      <c r="H203" s="44"/>
      <c r="I203" s="44"/>
      <c r="J203" s="1095"/>
      <c r="K203" s="1095"/>
      <c r="L203" s="1095"/>
      <c r="M203" s="1095"/>
    </row>
    <row r="204" spans="1:13">
      <c r="A204" s="44"/>
      <c r="B204" s="44"/>
      <c r="C204" s="44"/>
      <c r="D204" s="44"/>
      <c r="E204" s="44"/>
      <c r="F204" s="44"/>
      <c r="G204" s="44"/>
      <c r="H204" s="44"/>
      <c r="I204" s="44"/>
      <c r="J204" s="1095"/>
      <c r="K204" s="1095"/>
      <c r="L204" s="1095"/>
      <c r="M204" s="1095"/>
    </row>
    <row r="205" spans="1:13">
      <c r="A205" s="44"/>
      <c r="B205" s="44"/>
      <c r="C205" s="44"/>
      <c r="D205" s="44"/>
      <c r="E205" s="44"/>
      <c r="F205" s="44"/>
      <c r="G205" s="44"/>
      <c r="H205" s="44"/>
      <c r="I205" s="44"/>
      <c r="J205" s="1095"/>
      <c r="K205" s="1095"/>
      <c r="L205" s="1095"/>
      <c r="M205" s="1095"/>
    </row>
    <row r="206" spans="1:13">
      <c r="A206" s="44"/>
      <c r="B206" s="44"/>
      <c r="C206" s="44"/>
      <c r="D206" s="44"/>
      <c r="E206" s="44"/>
      <c r="F206" s="44"/>
      <c r="G206" s="44"/>
      <c r="H206" s="44"/>
      <c r="I206" s="44"/>
      <c r="J206" s="1095"/>
      <c r="K206" s="1095"/>
      <c r="L206" s="1095"/>
      <c r="M206" s="1095"/>
    </row>
    <row r="207" spans="1:13">
      <c r="A207" s="44"/>
      <c r="B207" s="44"/>
      <c r="C207" s="44"/>
      <c r="D207" s="44"/>
      <c r="E207" s="44"/>
      <c r="F207" s="44"/>
      <c r="G207" s="44"/>
      <c r="H207" s="44"/>
      <c r="I207" s="44"/>
      <c r="J207" s="1095"/>
      <c r="K207" s="1095"/>
      <c r="L207" s="1095"/>
      <c r="M207" s="1095"/>
    </row>
    <row r="208" spans="1:13">
      <c r="A208" s="44"/>
      <c r="B208" s="44"/>
      <c r="C208" s="44"/>
      <c r="D208" s="44"/>
      <c r="E208" s="44"/>
      <c r="F208" s="44"/>
      <c r="G208" s="44"/>
      <c r="H208" s="44"/>
      <c r="I208" s="44"/>
      <c r="J208" s="1095"/>
      <c r="K208" s="1095"/>
      <c r="L208" s="1095"/>
      <c r="M208" s="1095"/>
    </row>
    <row r="209" spans="1:13">
      <c r="A209" s="44"/>
      <c r="B209" s="44"/>
      <c r="C209" s="44"/>
      <c r="D209" s="44"/>
      <c r="E209" s="44"/>
      <c r="F209" s="44"/>
      <c r="G209" s="44"/>
      <c r="H209" s="44"/>
      <c r="I209" s="44"/>
      <c r="J209" s="1095"/>
      <c r="K209" s="1095"/>
      <c r="L209" s="1095"/>
      <c r="M209" s="1095"/>
    </row>
    <row r="210" spans="1:13">
      <c r="A210" s="44"/>
      <c r="B210" s="44"/>
      <c r="C210" s="44"/>
      <c r="D210" s="44"/>
      <c r="E210" s="44"/>
      <c r="F210" s="44"/>
      <c r="G210" s="44"/>
      <c r="H210" s="44"/>
      <c r="I210" s="44"/>
      <c r="J210" s="1095"/>
      <c r="K210" s="1095"/>
      <c r="L210" s="1095"/>
      <c r="M210" s="1095"/>
    </row>
    <row r="211" spans="1:13">
      <c r="A211" s="44"/>
      <c r="B211" s="44"/>
      <c r="C211" s="44"/>
      <c r="D211" s="44"/>
      <c r="E211" s="44"/>
      <c r="F211" s="44"/>
      <c r="G211" s="44"/>
      <c r="H211" s="44"/>
      <c r="I211" s="44"/>
      <c r="J211" s="1095"/>
      <c r="K211" s="1095"/>
      <c r="L211" s="1095"/>
      <c r="M211" s="1095"/>
    </row>
    <row r="212" spans="1:13">
      <c r="A212" s="44"/>
      <c r="B212" s="44"/>
      <c r="C212" s="44"/>
      <c r="D212" s="44"/>
      <c r="E212" s="44"/>
      <c r="F212" s="44"/>
      <c r="G212" s="44"/>
      <c r="H212" s="44"/>
      <c r="I212" s="44"/>
      <c r="J212" s="1095"/>
      <c r="K212" s="1095"/>
      <c r="L212" s="1095"/>
      <c r="M212" s="1095"/>
    </row>
    <row r="213" spans="1:13">
      <c r="A213" s="44"/>
      <c r="B213" s="44"/>
      <c r="C213" s="44"/>
      <c r="D213" s="44"/>
      <c r="E213" s="44"/>
      <c r="F213" s="44"/>
      <c r="G213" s="44"/>
      <c r="H213" s="44"/>
      <c r="I213" s="44"/>
      <c r="J213" s="1095"/>
      <c r="K213" s="1095"/>
      <c r="L213" s="1095"/>
      <c r="M213" s="1095"/>
    </row>
    <row r="214" spans="1:13">
      <c r="A214" s="44"/>
      <c r="B214" s="44"/>
      <c r="C214" s="44"/>
      <c r="D214" s="44"/>
      <c r="E214" s="44"/>
      <c r="F214" s="44"/>
      <c r="G214" s="44"/>
      <c r="H214" s="44"/>
      <c r="I214" s="44"/>
      <c r="J214" s="1095"/>
      <c r="K214" s="1095"/>
      <c r="L214" s="1095"/>
      <c r="M214" s="1095"/>
    </row>
    <row r="215" spans="1:13">
      <c r="A215" s="44"/>
      <c r="B215" s="44"/>
      <c r="C215" s="44"/>
      <c r="D215" s="44"/>
      <c r="E215" s="44"/>
      <c r="F215" s="44"/>
      <c r="G215" s="44"/>
      <c r="H215" s="44"/>
      <c r="I215" s="44"/>
      <c r="J215" s="1095"/>
      <c r="K215" s="1095"/>
      <c r="L215" s="1095"/>
      <c r="M215" s="1095"/>
    </row>
    <row r="216" spans="1:13">
      <c r="A216" s="44"/>
      <c r="B216" s="44"/>
      <c r="C216" s="44"/>
      <c r="D216" s="44"/>
      <c r="E216" s="44"/>
      <c r="F216" s="44"/>
      <c r="G216" s="44"/>
      <c r="H216" s="44"/>
      <c r="I216" s="44"/>
      <c r="J216" s="1095"/>
      <c r="K216" s="1095"/>
      <c r="L216" s="1095"/>
      <c r="M216" s="1095"/>
    </row>
    <row r="217" spans="1:13">
      <c r="A217" s="44"/>
      <c r="B217" s="44"/>
      <c r="C217" s="44"/>
      <c r="D217" s="44"/>
      <c r="E217" s="44"/>
      <c r="F217" s="44"/>
      <c r="G217" s="44"/>
      <c r="H217" s="44"/>
      <c r="I217" s="44"/>
      <c r="J217" s="1095"/>
      <c r="K217" s="1095"/>
      <c r="L217" s="1095"/>
      <c r="M217" s="1095"/>
    </row>
    <row r="218" spans="1:13">
      <c r="A218" s="44"/>
      <c r="B218" s="44"/>
      <c r="C218" s="44"/>
      <c r="D218" s="44"/>
      <c r="E218" s="44"/>
      <c r="F218" s="44"/>
      <c r="G218" s="44"/>
      <c r="H218" s="44"/>
      <c r="I218" s="44"/>
      <c r="J218" s="1095"/>
      <c r="K218" s="1095"/>
      <c r="L218" s="1095"/>
      <c r="M218" s="1095"/>
    </row>
    <row r="219" spans="1:13">
      <c r="A219" s="44"/>
      <c r="B219" s="44"/>
      <c r="C219" s="44"/>
      <c r="D219" s="44"/>
      <c r="E219" s="44"/>
      <c r="F219" s="44"/>
      <c r="G219" s="44"/>
      <c r="H219" s="44"/>
      <c r="I219" s="44"/>
      <c r="J219" s="1095"/>
      <c r="K219" s="1095"/>
      <c r="L219" s="1095"/>
      <c r="M219" s="1095"/>
    </row>
    <row r="220" spans="1:13">
      <c r="A220" s="44"/>
      <c r="B220" s="44"/>
      <c r="C220" s="44"/>
      <c r="D220" s="44"/>
      <c r="E220" s="44"/>
      <c r="F220" s="44"/>
      <c r="G220" s="44"/>
      <c r="H220" s="44"/>
      <c r="I220" s="44"/>
      <c r="J220" s="1095"/>
      <c r="K220" s="1095"/>
      <c r="L220" s="1095"/>
      <c r="M220" s="1095"/>
    </row>
    <row r="221" spans="1:13">
      <c r="A221" s="44"/>
      <c r="B221" s="44"/>
      <c r="C221" s="44"/>
      <c r="D221" s="44"/>
      <c r="E221" s="44"/>
      <c r="F221" s="44"/>
      <c r="G221" s="44"/>
      <c r="H221" s="44"/>
      <c r="I221" s="44"/>
      <c r="J221" s="1095"/>
      <c r="K221" s="1095"/>
      <c r="L221" s="1095"/>
      <c r="M221" s="1095"/>
    </row>
    <row r="222" spans="1:13">
      <c r="A222" s="44"/>
      <c r="B222" s="44"/>
      <c r="C222" s="44"/>
      <c r="D222" s="44"/>
      <c r="E222" s="44"/>
      <c r="F222" s="44"/>
      <c r="G222" s="44"/>
      <c r="H222" s="44"/>
      <c r="I222" s="44"/>
      <c r="J222" s="1095"/>
      <c r="K222" s="1095"/>
      <c r="L222" s="1095"/>
      <c r="M222" s="1095"/>
    </row>
    <row r="223" spans="1:13">
      <c r="A223" s="44"/>
      <c r="B223" s="44"/>
      <c r="C223" s="44"/>
      <c r="D223" s="44"/>
      <c r="E223" s="44"/>
      <c r="F223" s="44"/>
      <c r="G223" s="44"/>
      <c r="H223" s="44"/>
      <c r="I223" s="44"/>
      <c r="J223" s="1095"/>
      <c r="K223" s="1095"/>
      <c r="L223" s="1095"/>
      <c r="M223" s="1095"/>
    </row>
    <row r="224" spans="1:13">
      <c r="A224" s="44"/>
      <c r="B224" s="44"/>
      <c r="C224" s="44"/>
      <c r="D224" s="44"/>
      <c r="E224" s="44"/>
      <c r="F224" s="44"/>
      <c r="G224" s="44"/>
      <c r="H224" s="44"/>
      <c r="I224" s="44"/>
      <c r="J224" s="1095"/>
      <c r="K224" s="1095"/>
      <c r="L224" s="1095"/>
      <c r="M224" s="1095"/>
    </row>
    <row r="225" spans="1:13">
      <c r="A225" s="44"/>
      <c r="B225" s="44"/>
      <c r="C225" s="44"/>
      <c r="D225" s="44"/>
      <c r="E225" s="44"/>
      <c r="F225" s="44"/>
      <c r="G225" s="44"/>
      <c r="H225" s="44"/>
      <c r="I225" s="44"/>
      <c r="J225" s="1095"/>
      <c r="K225" s="1095"/>
      <c r="L225" s="1095"/>
      <c r="M225" s="1095"/>
    </row>
    <row r="226" spans="1:13">
      <c r="A226" s="44"/>
      <c r="B226" s="44"/>
      <c r="C226" s="44"/>
      <c r="D226" s="44"/>
      <c r="E226" s="44"/>
      <c r="F226" s="44"/>
      <c r="G226" s="44"/>
      <c r="H226" s="44"/>
      <c r="I226" s="44"/>
      <c r="J226" s="1095"/>
      <c r="K226" s="1095"/>
      <c r="L226" s="1095"/>
      <c r="M226" s="1095"/>
    </row>
    <row r="227" spans="1:13">
      <c r="A227" s="44"/>
      <c r="B227" s="44"/>
      <c r="C227" s="44"/>
      <c r="D227" s="44"/>
      <c r="E227" s="44"/>
      <c r="F227" s="44"/>
      <c r="G227" s="44"/>
      <c r="H227" s="44"/>
      <c r="I227" s="44"/>
      <c r="J227" s="1095"/>
      <c r="K227" s="1095"/>
      <c r="L227" s="1095"/>
      <c r="M227" s="1095"/>
    </row>
    <row r="228" spans="1:13">
      <c r="A228" s="44"/>
      <c r="B228" s="44"/>
      <c r="C228" s="44"/>
      <c r="D228" s="44"/>
      <c r="E228" s="44"/>
      <c r="F228" s="44"/>
      <c r="G228" s="44"/>
      <c r="H228" s="44"/>
      <c r="I228" s="44"/>
      <c r="J228" s="1095"/>
      <c r="K228" s="1095"/>
      <c r="L228" s="1095"/>
      <c r="M228" s="1095"/>
    </row>
    <row r="229" spans="1:13">
      <c r="A229" s="44"/>
      <c r="B229" s="44"/>
      <c r="C229" s="44"/>
      <c r="D229" s="44"/>
      <c r="E229" s="44"/>
      <c r="F229" s="44"/>
      <c r="G229" s="44"/>
      <c r="H229" s="44"/>
      <c r="I229" s="44"/>
      <c r="J229" s="1095"/>
      <c r="K229" s="1095"/>
      <c r="L229" s="1095"/>
      <c r="M229" s="1095"/>
    </row>
    <row r="230" spans="1:13">
      <c r="A230" s="44"/>
      <c r="B230" s="44"/>
      <c r="C230" s="44"/>
      <c r="D230" s="44"/>
      <c r="E230" s="44"/>
      <c r="F230" s="44"/>
      <c r="G230" s="44"/>
      <c r="H230" s="44"/>
      <c r="I230" s="44"/>
      <c r="J230" s="1095"/>
      <c r="K230" s="1095"/>
      <c r="L230" s="1095"/>
      <c r="M230" s="1095"/>
    </row>
    <row r="231" spans="1:13">
      <c r="A231" s="44"/>
      <c r="B231" s="44"/>
      <c r="C231" s="44"/>
      <c r="D231" s="44"/>
      <c r="E231" s="44"/>
      <c r="F231" s="44"/>
      <c r="G231" s="44"/>
      <c r="H231" s="44"/>
      <c r="I231" s="44"/>
      <c r="J231" s="1095"/>
      <c r="K231" s="1095"/>
      <c r="L231" s="1095"/>
      <c r="M231" s="1095"/>
    </row>
    <row r="232" spans="1:13">
      <c r="A232" s="44"/>
      <c r="B232" s="44"/>
      <c r="C232" s="44"/>
      <c r="D232" s="44"/>
      <c r="E232" s="44"/>
      <c r="F232" s="44"/>
      <c r="G232" s="44"/>
      <c r="H232" s="44"/>
      <c r="I232" s="44"/>
      <c r="J232" s="1095"/>
      <c r="K232" s="1095"/>
      <c r="L232" s="1095"/>
      <c r="M232" s="1095"/>
    </row>
    <row r="233" spans="1:13">
      <c r="A233" s="44"/>
      <c r="B233" s="44"/>
      <c r="C233" s="44"/>
      <c r="D233" s="44"/>
      <c r="E233" s="44"/>
      <c r="F233" s="44"/>
      <c r="G233" s="44"/>
      <c r="H233" s="44"/>
      <c r="I233" s="44"/>
      <c r="J233" s="1095"/>
      <c r="K233" s="1095"/>
      <c r="L233" s="1095"/>
      <c r="M233" s="1095"/>
    </row>
    <row r="234" spans="1:13">
      <c r="A234" s="44"/>
      <c r="B234" s="44"/>
      <c r="C234" s="44"/>
      <c r="D234" s="44"/>
      <c r="E234" s="44"/>
      <c r="F234" s="44"/>
      <c r="G234" s="44"/>
      <c r="H234" s="44"/>
      <c r="I234" s="44"/>
      <c r="J234" s="1095"/>
      <c r="K234" s="1095"/>
      <c r="L234" s="1095"/>
      <c r="M234" s="1095"/>
    </row>
    <row r="235" spans="1:13">
      <c r="A235" s="44"/>
      <c r="B235" s="44"/>
      <c r="C235" s="44"/>
      <c r="D235" s="44"/>
      <c r="E235" s="44"/>
      <c r="F235" s="44"/>
      <c r="G235" s="44"/>
      <c r="H235" s="44"/>
      <c r="I235" s="44"/>
      <c r="J235" s="1095"/>
      <c r="K235" s="1095"/>
      <c r="L235" s="1095"/>
      <c r="M235" s="1095"/>
    </row>
    <row r="236" spans="1:13">
      <c r="A236" s="44"/>
      <c r="B236" s="44"/>
      <c r="C236" s="44"/>
      <c r="D236" s="44"/>
      <c r="E236" s="44"/>
      <c r="F236" s="44"/>
      <c r="G236" s="44"/>
      <c r="H236" s="44"/>
      <c r="I236" s="44"/>
      <c r="J236" s="1095"/>
      <c r="K236" s="1095"/>
      <c r="L236" s="1095"/>
      <c r="M236" s="1095"/>
    </row>
    <row r="237" spans="1:13">
      <c r="A237" s="44"/>
      <c r="B237" s="44"/>
      <c r="C237" s="44"/>
      <c r="D237" s="44"/>
      <c r="E237" s="44"/>
      <c r="F237" s="44"/>
      <c r="G237" s="44"/>
      <c r="H237" s="44"/>
      <c r="I237" s="44"/>
      <c r="J237" s="1095"/>
      <c r="K237" s="1095"/>
      <c r="L237" s="1095"/>
      <c r="M237" s="1095"/>
    </row>
    <row r="238" spans="1:13">
      <c r="A238" s="44"/>
      <c r="B238" s="44"/>
      <c r="C238" s="44"/>
      <c r="D238" s="44"/>
      <c r="E238" s="44"/>
      <c r="F238" s="44"/>
      <c r="G238" s="44"/>
      <c r="H238" s="44"/>
      <c r="I238" s="44"/>
      <c r="J238" s="1095"/>
      <c r="K238" s="1095"/>
      <c r="L238" s="1095"/>
      <c r="M238" s="1095"/>
    </row>
    <row r="239" spans="1:13">
      <c r="A239" s="44"/>
      <c r="B239" s="44"/>
      <c r="C239" s="44"/>
      <c r="D239" s="44"/>
      <c r="E239" s="44"/>
      <c r="F239" s="44"/>
      <c r="G239" s="44"/>
      <c r="H239" s="44"/>
      <c r="I239" s="44"/>
      <c r="J239" s="1095"/>
      <c r="K239" s="1095"/>
      <c r="L239" s="1095"/>
      <c r="M239" s="1095"/>
    </row>
    <row r="240" spans="1:13">
      <c r="A240" s="44"/>
      <c r="B240" s="44"/>
      <c r="C240" s="44"/>
      <c r="D240" s="44"/>
      <c r="E240" s="44"/>
      <c r="F240" s="44"/>
      <c r="G240" s="44"/>
      <c r="H240" s="44"/>
      <c r="I240" s="44"/>
      <c r="J240" s="1095"/>
      <c r="K240" s="1095"/>
      <c r="L240" s="1095"/>
      <c r="M240" s="1095"/>
    </row>
    <row r="241" spans="1:13">
      <c r="A241" s="44"/>
      <c r="B241" s="44"/>
      <c r="C241" s="44"/>
      <c r="D241" s="44"/>
      <c r="E241" s="44"/>
      <c r="F241" s="44"/>
      <c r="G241" s="44"/>
      <c r="H241" s="44"/>
      <c r="I241" s="44"/>
      <c r="J241" s="1095"/>
      <c r="K241" s="1095"/>
      <c r="L241" s="1095"/>
      <c r="M241" s="1095"/>
    </row>
    <row r="242" spans="1:13">
      <c r="A242" s="44"/>
      <c r="B242" s="44"/>
      <c r="C242" s="44"/>
      <c r="D242" s="44"/>
      <c r="E242" s="44"/>
      <c r="F242" s="44"/>
      <c r="G242" s="44"/>
      <c r="H242" s="44"/>
      <c r="I242" s="44"/>
      <c r="J242" s="1095"/>
      <c r="K242" s="1095"/>
      <c r="L242" s="1095"/>
      <c r="M242" s="1095"/>
    </row>
    <row r="243" spans="1:13">
      <c r="A243" s="44"/>
      <c r="B243" s="44"/>
      <c r="C243" s="44"/>
      <c r="D243" s="44"/>
      <c r="E243" s="44"/>
      <c r="F243" s="44"/>
      <c r="G243" s="44"/>
      <c r="H243" s="44"/>
      <c r="I243" s="44"/>
      <c r="J243" s="1095"/>
      <c r="K243" s="1095"/>
      <c r="L243" s="1095"/>
      <c r="M243" s="1095"/>
    </row>
    <row r="244" spans="1:13">
      <c r="A244" s="44"/>
      <c r="B244" s="44"/>
      <c r="C244" s="44"/>
      <c r="D244" s="44"/>
      <c r="E244" s="44"/>
      <c r="F244" s="44"/>
      <c r="G244" s="44"/>
      <c r="H244" s="44"/>
      <c r="I244" s="44"/>
      <c r="J244" s="1095"/>
      <c r="K244" s="1095"/>
      <c r="L244" s="1095"/>
      <c r="M244" s="1095"/>
    </row>
    <row r="245" spans="1:13">
      <c r="A245" s="44"/>
      <c r="B245" s="44"/>
      <c r="C245" s="44"/>
      <c r="D245" s="44"/>
      <c r="E245" s="44"/>
      <c r="F245" s="44"/>
      <c r="G245" s="44"/>
      <c r="H245" s="44"/>
      <c r="I245" s="44"/>
      <c r="J245" s="1095"/>
      <c r="K245" s="1095"/>
      <c r="L245" s="1095"/>
      <c r="M245" s="1095"/>
    </row>
    <row r="246" spans="1:13">
      <c r="A246" s="44"/>
      <c r="B246" s="44"/>
      <c r="C246" s="44"/>
      <c r="D246" s="44"/>
      <c r="E246" s="44"/>
      <c r="F246" s="44"/>
      <c r="G246" s="44"/>
      <c r="H246" s="44"/>
      <c r="I246" s="44"/>
      <c r="J246" s="1095"/>
      <c r="K246" s="1095"/>
      <c r="L246" s="1095"/>
      <c r="M246" s="1095"/>
    </row>
    <row r="247" spans="1:13">
      <c r="A247" s="44"/>
      <c r="B247" s="44"/>
      <c r="C247" s="44"/>
      <c r="D247" s="44"/>
      <c r="E247" s="44"/>
      <c r="F247" s="44"/>
      <c r="G247" s="44"/>
      <c r="H247" s="44"/>
      <c r="I247" s="44"/>
      <c r="J247" s="1095"/>
      <c r="K247" s="1095"/>
      <c r="L247" s="1095"/>
      <c r="M247" s="1095"/>
    </row>
    <row r="248" spans="1:13">
      <c r="A248" s="44"/>
      <c r="B248" s="44"/>
      <c r="C248" s="44"/>
      <c r="D248" s="44"/>
      <c r="E248" s="44"/>
      <c r="F248" s="44"/>
      <c r="G248" s="44"/>
      <c r="H248" s="44"/>
      <c r="I248" s="44"/>
      <c r="J248" s="1095"/>
      <c r="K248" s="1095"/>
      <c r="L248" s="1095"/>
      <c r="M248" s="1095"/>
    </row>
    <row r="249" spans="1:13">
      <c r="A249" s="44"/>
      <c r="B249" s="44"/>
      <c r="C249" s="44"/>
      <c r="D249" s="44"/>
      <c r="E249" s="44"/>
      <c r="F249" s="44"/>
      <c r="G249" s="44"/>
      <c r="H249" s="44"/>
      <c r="I249" s="44"/>
      <c r="J249" s="1095"/>
      <c r="K249" s="1095"/>
      <c r="L249" s="1095"/>
      <c r="M249" s="1095"/>
    </row>
    <row r="250" spans="1:13">
      <c r="A250" s="44"/>
      <c r="B250" s="44"/>
      <c r="C250" s="44"/>
      <c r="D250" s="44"/>
      <c r="E250" s="44"/>
      <c r="F250" s="44"/>
      <c r="G250" s="44"/>
      <c r="H250" s="44"/>
      <c r="I250" s="44"/>
      <c r="J250" s="1095"/>
      <c r="K250" s="1095"/>
      <c r="L250" s="1095"/>
      <c r="M250" s="1095"/>
    </row>
    <row r="251" spans="1:13">
      <c r="A251" s="44"/>
      <c r="B251" s="44"/>
      <c r="C251" s="44"/>
      <c r="D251" s="44"/>
      <c r="E251" s="44"/>
      <c r="F251" s="44"/>
      <c r="G251" s="44"/>
      <c r="H251" s="44"/>
      <c r="I251" s="44"/>
      <c r="J251" s="1095"/>
      <c r="K251" s="1095"/>
      <c r="L251" s="1095"/>
      <c r="M251" s="1095"/>
    </row>
    <row r="252" spans="1:13">
      <c r="A252" s="44"/>
      <c r="B252" s="44"/>
      <c r="C252" s="44"/>
      <c r="D252" s="44"/>
      <c r="E252" s="44"/>
      <c r="F252" s="44"/>
      <c r="G252" s="44"/>
      <c r="H252" s="44"/>
      <c r="I252" s="44"/>
      <c r="J252" s="1095"/>
      <c r="K252" s="1095"/>
      <c r="L252" s="1095"/>
      <c r="M252" s="1095"/>
    </row>
    <row r="253" spans="1:13">
      <c r="A253" s="44"/>
      <c r="B253" s="44"/>
      <c r="C253" s="44"/>
      <c r="D253" s="44"/>
      <c r="E253" s="44"/>
      <c r="F253" s="44"/>
      <c r="G253" s="44"/>
      <c r="H253" s="44"/>
      <c r="I253" s="44"/>
      <c r="J253" s="1095"/>
      <c r="K253" s="1095"/>
      <c r="L253" s="1095"/>
      <c r="M253" s="1095"/>
    </row>
    <row r="254" spans="1:13">
      <c r="A254" s="44"/>
      <c r="B254" s="44"/>
      <c r="C254" s="44"/>
      <c r="D254" s="44"/>
      <c r="E254" s="44"/>
      <c r="F254" s="44"/>
      <c r="G254" s="44"/>
      <c r="H254" s="44"/>
      <c r="I254" s="44"/>
      <c r="J254" s="1095"/>
      <c r="K254" s="1095"/>
      <c r="L254" s="1095"/>
      <c r="M254" s="1095"/>
    </row>
    <row r="255" spans="1:13">
      <c r="A255" s="44"/>
      <c r="B255" s="44"/>
      <c r="C255" s="44"/>
      <c r="D255" s="44"/>
      <c r="E255" s="44"/>
      <c r="F255" s="44"/>
      <c r="G255" s="44"/>
      <c r="H255" s="44"/>
      <c r="I255" s="44"/>
      <c r="J255" s="1095"/>
      <c r="K255" s="1095"/>
      <c r="L255" s="1095"/>
      <c r="M255" s="1095"/>
    </row>
    <row r="256" spans="1:13">
      <c r="A256" s="44"/>
      <c r="B256" s="44"/>
      <c r="C256" s="44"/>
      <c r="D256" s="44"/>
      <c r="E256" s="44"/>
      <c r="F256" s="44"/>
      <c r="G256" s="44"/>
      <c r="H256" s="44"/>
      <c r="I256" s="44"/>
      <c r="J256" s="1095"/>
      <c r="K256" s="1095"/>
      <c r="L256" s="1095"/>
      <c r="M256" s="1095"/>
    </row>
    <row r="257" spans="1:13">
      <c r="A257" s="44"/>
      <c r="B257" s="44"/>
      <c r="C257" s="44"/>
      <c r="D257" s="44"/>
      <c r="E257" s="44"/>
      <c r="F257" s="44"/>
      <c r="G257" s="44"/>
      <c r="H257" s="44"/>
      <c r="I257" s="44"/>
      <c r="J257" s="1095"/>
      <c r="K257" s="1095"/>
      <c r="L257" s="1095"/>
      <c r="M257" s="1095"/>
    </row>
    <row r="258" spans="1:13">
      <c r="A258" s="44"/>
      <c r="B258" s="44"/>
      <c r="C258" s="44"/>
      <c r="D258" s="44"/>
      <c r="E258" s="44"/>
      <c r="F258" s="44"/>
      <c r="G258" s="44"/>
      <c r="H258" s="44"/>
      <c r="I258" s="44"/>
      <c r="J258" s="1095"/>
      <c r="K258" s="1095"/>
      <c r="L258" s="1095"/>
      <c r="M258" s="1095"/>
    </row>
    <row r="259" spans="1:13">
      <c r="A259" s="44"/>
      <c r="B259" s="44"/>
      <c r="C259" s="44"/>
      <c r="D259" s="44"/>
      <c r="E259" s="44"/>
      <c r="F259" s="44"/>
      <c r="G259" s="44"/>
      <c r="H259" s="44"/>
      <c r="I259" s="44"/>
      <c r="J259" s="1095"/>
      <c r="K259" s="1095"/>
      <c r="L259" s="1095"/>
      <c r="M259" s="1095"/>
    </row>
    <row r="260" spans="1:13">
      <c r="A260" s="44"/>
      <c r="B260" s="44"/>
      <c r="C260" s="44"/>
      <c r="D260" s="44"/>
      <c r="E260" s="44"/>
      <c r="F260" s="44"/>
      <c r="G260" s="44"/>
      <c r="H260" s="44"/>
      <c r="I260" s="44"/>
      <c r="J260" s="1095"/>
      <c r="K260" s="1095"/>
      <c r="L260" s="1095"/>
      <c r="M260" s="1095"/>
    </row>
    <row r="261" spans="1:13">
      <c r="A261" s="44"/>
      <c r="B261" s="44"/>
      <c r="C261" s="44"/>
      <c r="D261" s="44"/>
      <c r="E261" s="44"/>
      <c r="F261" s="44"/>
      <c r="G261" s="44"/>
      <c r="H261" s="44"/>
      <c r="I261" s="44"/>
      <c r="J261" s="1095"/>
      <c r="K261" s="1095"/>
      <c r="L261" s="1095"/>
      <c r="M261" s="1095"/>
    </row>
    <row r="262" spans="1:13">
      <c r="A262" s="44"/>
      <c r="B262" s="44"/>
      <c r="C262" s="44"/>
      <c r="D262" s="44"/>
      <c r="E262" s="44"/>
      <c r="F262" s="44"/>
      <c r="G262" s="44"/>
      <c r="H262" s="44"/>
      <c r="I262" s="44"/>
      <c r="J262" s="1095"/>
      <c r="K262" s="1095"/>
      <c r="L262" s="1095"/>
      <c r="M262" s="1095"/>
    </row>
    <row r="263" spans="1:13">
      <c r="A263" s="44"/>
      <c r="B263" s="44"/>
      <c r="C263" s="44"/>
      <c r="D263" s="44"/>
      <c r="E263" s="44"/>
      <c r="F263" s="44"/>
      <c r="G263" s="44"/>
      <c r="H263" s="44"/>
      <c r="I263" s="44"/>
      <c r="J263" s="1095"/>
      <c r="K263" s="1095"/>
      <c r="L263" s="1095"/>
      <c r="M263" s="1095"/>
    </row>
    <row r="264" spans="1:13">
      <c r="A264" s="44"/>
      <c r="B264" s="44"/>
      <c r="C264" s="44"/>
      <c r="D264" s="44"/>
      <c r="E264" s="44"/>
      <c r="F264" s="44"/>
      <c r="G264" s="44"/>
      <c r="H264" s="44"/>
      <c r="I264" s="44"/>
      <c r="J264" s="1095"/>
      <c r="K264" s="1095"/>
      <c r="L264" s="1095"/>
      <c r="M264" s="1095"/>
    </row>
    <row r="265" spans="1:13">
      <c r="A265" s="44"/>
      <c r="B265" s="44"/>
      <c r="C265" s="44"/>
      <c r="D265" s="44"/>
      <c r="E265" s="44"/>
      <c r="F265" s="44"/>
      <c r="G265" s="44"/>
      <c r="H265" s="44"/>
      <c r="I265" s="44"/>
      <c r="J265" s="1095"/>
      <c r="K265" s="1095"/>
      <c r="L265" s="1095"/>
      <c r="M265" s="1095"/>
    </row>
    <row r="266" spans="1:13">
      <c r="A266" s="44"/>
      <c r="B266" s="44"/>
      <c r="C266" s="44"/>
      <c r="D266" s="44"/>
      <c r="E266" s="44"/>
      <c r="F266" s="44"/>
      <c r="G266" s="44"/>
      <c r="H266" s="44"/>
      <c r="I266" s="44"/>
      <c r="J266" s="1095"/>
      <c r="K266" s="1095"/>
      <c r="L266" s="1095"/>
      <c r="M266" s="1095"/>
    </row>
    <row r="267" spans="1:13">
      <c r="A267" s="44"/>
      <c r="B267" s="44"/>
      <c r="C267" s="44"/>
      <c r="D267" s="44"/>
      <c r="E267" s="44"/>
      <c r="F267" s="44"/>
      <c r="G267" s="44"/>
      <c r="H267" s="44"/>
      <c r="I267" s="44"/>
      <c r="J267" s="1095"/>
      <c r="K267" s="1095"/>
      <c r="L267" s="1095"/>
      <c r="M267" s="1095"/>
    </row>
    <row r="268" spans="1:13">
      <c r="A268" s="44"/>
      <c r="B268" s="44"/>
      <c r="C268" s="44"/>
      <c r="D268" s="44"/>
      <c r="E268" s="44"/>
      <c r="F268" s="44"/>
      <c r="G268" s="44"/>
      <c r="H268" s="44"/>
      <c r="I268" s="44"/>
      <c r="J268" s="1095"/>
      <c r="K268" s="1095"/>
      <c r="L268" s="1095"/>
      <c r="M268" s="1095"/>
    </row>
    <row r="269" spans="1:13">
      <c r="A269" s="44"/>
      <c r="B269" s="44"/>
      <c r="C269" s="44"/>
      <c r="D269" s="44"/>
      <c r="E269" s="44"/>
      <c r="F269" s="44"/>
      <c r="G269" s="44"/>
      <c r="H269" s="44"/>
      <c r="I269" s="44"/>
      <c r="J269" s="1095"/>
      <c r="K269" s="1095"/>
      <c r="L269" s="1095"/>
      <c r="M269" s="1095"/>
    </row>
    <row r="270" spans="1:13">
      <c r="A270" s="44"/>
      <c r="B270" s="44"/>
      <c r="C270" s="44"/>
      <c r="D270" s="44"/>
      <c r="E270" s="44"/>
      <c r="F270" s="44"/>
      <c r="G270" s="44"/>
      <c r="H270" s="44"/>
      <c r="I270" s="44"/>
      <c r="J270" s="1095"/>
      <c r="K270" s="1095"/>
      <c r="L270" s="1095"/>
      <c r="M270" s="1095"/>
    </row>
    <row r="271" spans="1:13">
      <c r="A271" s="44"/>
      <c r="B271" s="44"/>
      <c r="C271" s="44"/>
      <c r="D271" s="44"/>
      <c r="E271" s="44"/>
      <c r="F271" s="44"/>
      <c r="G271" s="44"/>
      <c r="H271" s="44"/>
      <c r="I271" s="44"/>
      <c r="J271" s="1095"/>
      <c r="K271" s="1095"/>
      <c r="L271" s="1095"/>
      <c r="M271" s="1095"/>
    </row>
    <row r="272" spans="1:13">
      <c r="A272" s="44"/>
      <c r="B272" s="44"/>
      <c r="C272" s="44"/>
      <c r="D272" s="44"/>
      <c r="E272" s="44"/>
      <c r="F272" s="44"/>
      <c r="G272" s="44"/>
      <c r="H272" s="44"/>
      <c r="I272" s="44"/>
      <c r="J272" s="1095"/>
      <c r="K272" s="1095"/>
      <c r="L272" s="1095"/>
      <c r="M272" s="1095"/>
    </row>
    <row r="273" spans="1:13">
      <c r="A273" s="44"/>
      <c r="B273" s="44"/>
      <c r="C273" s="44"/>
      <c r="D273" s="44"/>
      <c r="E273" s="44"/>
      <c r="F273" s="44"/>
      <c r="G273" s="44"/>
      <c r="H273" s="44"/>
      <c r="I273" s="44"/>
      <c r="J273" s="1095"/>
      <c r="K273" s="1095"/>
      <c r="L273" s="1095"/>
      <c r="M273" s="1095"/>
    </row>
    <row r="274" spans="1:13">
      <c r="A274" s="44"/>
      <c r="B274" s="44"/>
      <c r="C274" s="44"/>
      <c r="D274" s="44"/>
      <c r="E274" s="44"/>
      <c r="F274" s="44"/>
      <c r="G274" s="44"/>
      <c r="H274" s="44"/>
      <c r="I274" s="44"/>
      <c r="J274" s="1095"/>
      <c r="K274" s="1095"/>
      <c r="L274" s="1095"/>
      <c r="M274" s="1095"/>
    </row>
    <row r="275" spans="1:13">
      <c r="A275" s="44"/>
      <c r="B275" s="44"/>
      <c r="C275" s="44"/>
      <c r="D275" s="44"/>
      <c r="E275" s="44"/>
      <c r="F275" s="44"/>
      <c r="G275" s="44"/>
      <c r="H275" s="44"/>
      <c r="I275" s="44"/>
      <c r="J275" s="1095"/>
      <c r="K275" s="1095"/>
      <c r="L275" s="1095"/>
      <c r="M275" s="1095"/>
    </row>
    <row r="276" spans="1:13">
      <c r="A276" s="44"/>
      <c r="B276" s="44"/>
      <c r="C276" s="44"/>
      <c r="D276" s="44"/>
      <c r="E276" s="44"/>
      <c r="F276" s="44"/>
      <c r="G276" s="44"/>
      <c r="H276" s="44"/>
      <c r="I276" s="44"/>
      <c r="J276" s="1095"/>
      <c r="K276" s="1095"/>
      <c r="L276" s="1095"/>
      <c r="M276" s="1095"/>
    </row>
    <row r="277" spans="1:13">
      <c r="A277" s="44"/>
      <c r="B277" s="44"/>
      <c r="C277" s="44"/>
      <c r="D277" s="44"/>
      <c r="E277" s="44"/>
      <c r="F277" s="44"/>
      <c r="G277" s="44"/>
      <c r="H277" s="44"/>
      <c r="I277" s="44"/>
      <c r="J277" s="1095"/>
      <c r="K277" s="1095"/>
      <c r="L277" s="1095"/>
      <c r="M277" s="1095"/>
    </row>
    <row r="278" spans="1:13">
      <c r="A278" s="44"/>
      <c r="B278" s="44"/>
      <c r="C278" s="44"/>
      <c r="D278" s="44"/>
      <c r="E278" s="44"/>
      <c r="F278" s="44"/>
      <c r="G278" s="44"/>
      <c r="H278" s="44"/>
      <c r="I278" s="44"/>
      <c r="J278" s="1095"/>
      <c r="K278" s="1095"/>
      <c r="L278" s="1095"/>
      <c r="M278" s="1095"/>
    </row>
    <row r="279" spans="1:13">
      <c r="A279" s="44"/>
      <c r="B279" s="44"/>
      <c r="C279" s="44"/>
      <c r="D279" s="44"/>
      <c r="E279" s="44"/>
      <c r="F279" s="44"/>
      <c r="G279" s="44"/>
      <c r="H279" s="44"/>
      <c r="I279" s="44"/>
      <c r="J279" s="1095"/>
      <c r="K279" s="1095"/>
      <c r="L279" s="1095"/>
      <c r="M279" s="1095"/>
    </row>
    <row r="280" spans="1:13">
      <c r="A280" s="44"/>
      <c r="B280" s="44"/>
      <c r="C280" s="44"/>
      <c r="D280" s="44"/>
      <c r="E280" s="44"/>
      <c r="F280" s="44"/>
      <c r="G280" s="44"/>
      <c r="H280" s="44"/>
      <c r="I280" s="44"/>
      <c r="J280" s="1095"/>
      <c r="K280" s="1095"/>
      <c r="L280" s="1095"/>
      <c r="M280" s="1095"/>
    </row>
    <row r="281" spans="1:13">
      <c r="A281" s="44"/>
      <c r="B281" s="44"/>
      <c r="C281" s="44"/>
      <c r="D281" s="44"/>
      <c r="E281" s="44"/>
      <c r="F281" s="44"/>
      <c r="G281" s="44"/>
      <c r="H281" s="44"/>
      <c r="I281" s="44"/>
      <c r="J281" s="1095"/>
      <c r="K281" s="1095"/>
      <c r="L281" s="1095"/>
      <c r="M281" s="1095"/>
    </row>
    <row r="282" spans="1:13">
      <c r="A282" s="44"/>
      <c r="B282" s="44"/>
      <c r="C282" s="44"/>
      <c r="D282" s="44"/>
      <c r="E282" s="44"/>
      <c r="F282" s="44"/>
      <c r="G282" s="44"/>
      <c r="H282" s="44"/>
      <c r="I282" s="44"/>
      <c r="J282" s="1095"/>
      <c r="K282" s="1095"/>
      <c r="L282" s="1095"/>
      <c r="M282" s="1095"/>
    </row>
    <row r="283" spans="1:13">
      <c r="A283" s="44"/>
      <c r="B283" s="44"/>
      <c r="C283" s="44"/>
      <c r="D283" s="44"/>
      <c r="E283" s="44"/>
      <c r="F283" s="44"/>
      <c r="G283" s="44"/>
      <c r="H283" s="44"/>
      <c r="I283" s="44"/>
      <c r="J283" s="1095"/>
      <c r="K283" s="1095"/>
      <c r="L283" s="1095"/>
      <c r="M283" s="1095"/>
    </row>
    <row r="284" spans="1:13">
      <c r="A284" s="44"/>
      <c r="B284" s="44"/>
      <c r="C284" s="44"/>
      <c r="D284" s="44"/>
      <c r="E284" s="44"/>
      <c r="F284" s="44"/>
      <c r="G284" s="44"/>
      <c r="H284" s="44"/>
      <c r="I284" s="44"/>
      <c r="J284" s="1095"/>
      <c r="K284" s="1095"/>
      <c r="L284" s="1095"/>
      <c r="M284" s="1095"/>
    </row>
    <row r="285" spans="1:13">
      <c r="A285" s="44"/>
      <c r="B285" s="44"/>
      <c r="C285" s="44"/>
      <c r="D285" s="44"/>
      <c r="E285" s="44"/>
      <c r="F285" s="44"/>
      <c r="G285" s="44"/>
      <c r="H285" s="44"/>
      <c r="I285" s="44"/>
      <c r="J285" s="1095"/>
      <c r="K285" s="1095"/>
      <c r="L285" s="1095"/>
      <c r="M285" s="1095"/>
    </row>
    <row r="286" spans="1:13">
      <c r="A286" s="44"/>
      <c r="B286" s="44"/>
      <c r="C286" s="44"/>
      <c r="D286" s="44"/>
      <c r="E286" s="44"/>
      <c r="F286" s="44"/>
      <c r="G286" s="44"/>
      <c r="H286" s="44"/>
      <c r="I286" s="44"/>
      <c r="J286" s="1095"/>
      <c r="K286" s="1095"/>
      <c r="L286" s="1095"/>
      <c r="M286" s="1095"/>
    </row>
    <row r="287" spans="1:13">
      <c r="A287" s="44"/>
      <c r="B287" s="44"/>
      <c r="C287" s="44"/>
      <c r="D287" s="44"/>
      <c r="E287" s="44"/>
      <c r="F287" s="44"/>
      <c r="G287" s="44"/>
      <c r="H287" s="44"/>
      <c r="I287" s="44"/>
      <c r="J287" s="1095"/>
      <c r="K287" s="1095"/>
      <c r="L287" s="1095"/>
      <c r="M287" s="1095"/>
    </row>
    <row r="288" spans="1:13">
      <c r="A288" s="44"/>
      <c r="B288" s="44"/>
      <c r="C288" s="44"/>
      <c r="D288" s="44"/>
      <c r="E288" s="44"/>
      <c r="F288" s="44"/>
      <c r="G288" s="44"/>
      <c r="H288" s="44"/>
      <c r="I288" s="44"/>
      <c r="J288" s="1095"/>
      <c r="K288" s="1095"/>
      <c r="L288" s="1095"/>
      <c r="M288" s="1095"/>
    </row>
    <row r="289" spans="1:13">
      <c r="A289" s="44"/>
      <c r="B289" s="44"/>
      <c r="C289" s="44"/>
      <c r="D289" s="44"/>
      <c r="E289" s="44"/>
      <c r="F289" s="44"/>
      <c r="G289" s="44"/>
      <c r="H289" s="44"/>
      <c r="I289" s="44"/>
      <c r="J289" s="1095"/>
      <c r="K289" s="1095"/>
      <c r="L289" s="1095"/>
      <c r="M289" s="1095"/>
    </row>
    <row r="290" spans="1:13">
      <c r="A290" s="44"/>
      <c r="B290" s="44"/>
      <c r="C290" s="44"/>
      <c r="D290" s="44"/>
      <c r="E290" s="44"/>
      <c r="F290" s="44"/>
      <c r="G290" s="44"/>
      <c r="H290" s="44"/>
      <c r="I290" s="44"/>
      <c r="J290" s="1095"/>
      <c r="K290" s="1095"/>
      <c r="L290" s="1095"/>
      <c r="M290" s="1095"/>
    </row>
    <row r="291" spans="1:13">
      <c r="A291" s="44"/>
      <c r="B291" s="44"/>
      <c r="C291" s="44"/>
      <c r="D291" s="44"/>
      <c r="E291" s="44"/>
      <c r="F291" s="44"/>
      <c r="G291" s="44"/>
      <c r="H291" s="44"/>
      <c r="I291" s="44"/>
      <c r="J291" s="1095"/>
      <c r="K291" s="1095"/>
      <c r="L291" s="1095"/>
      <c r="M291" s="1095"/>
    </row>
    <row r="292" spans="1:13">
      <c r="A292" s="44"/>
      <c r="B292" s="44"/>
      <c r="C292" s="44"/>
      <c r="D292" s="44"/>
      <c r="E292" s="44"/>
      <c r="F292" s="44"/>
      <c r="G292" s="44"/>
      <c r="H292" s="44"/>
      <c r="I292" s="44"/>
      <c r="J292" s="1095"/>
      <c r="K292" s="1095"/>
      <c r="L292" s="1095"/>
      <c r="M292" s="1095"/>
    </row>
    <row r="293" spans="1:13">
      <c r="A293" s="44"/>
      <c r="B293" s="44"/>
      <c r="C293" s="44"/>
      <c r="D293" s="44"/>
      <c r="E293" s="44"/>
      <c r="F293" s="44"/>
      <c r="G293" s="44"/>
      <c r="H293" s="44"/>
      <c r="I293" s="44"/>
      <c r="J293" s="1095"/>
      <c r="K293" s="1095"/>
      <c r="L293" s="1095"/>
      <c r="M293" s="1095"/>
    </row>
    <row r="294" spans="1:13">
      <c r="A294" s="44"/>
      <c r="B294" s="44"/>
      <c r="C294" s="44"/>
      <c r="D294" s="44"/>
      <c r="E294" s="44"/>
      <c r="F294" s="44"/>
      <c r="G294" s="44"/>
      <c r="H294" s="44"/>
      <c r="I294" s="44"/>
      <c r="J294" s="1095"/>
      <c r="K294" s="1095"/>
      <c r="L294" s="1095"/>
      <c r="M294" s="1095"/>
    </row>
    <row r="295" spans="1:13">
      <c r="A295" s="44"/>
      <c r="B295" s="44"/>
      <c r="C295" s="44"/>
      <c r="D295" s="44"/>
      <c r="E295" s="44"/>
      <c r="F295" s="44"/>
      <c r="G295" s="44"/>
      <c r="H295" s="44"/>
      <c r="I295" s="44"/>
      <c r="J295" s="1095"/>
      <c r="K295" s="1095"/>
      <c r="L295" s="1095"/>
      <c r="M295" s="1095"/>
    </row>
    <row r="296" spans="1:13">
      <c r="A296" s="44"/>
      <c r="B296" s="44"/>
      <c r="C296" s="44"/>
      <c r="D296" s="44"/>
      <c r="E296" s="44"/>
      <c r="F296" s="44"/>
      <c r="G296" s="44"/>
      <c r="H296" s="44"/>
      <c r="I296" s="44"/>
      <c r="J296" s="1095"/>
      <c r="K296" s="1095"/>
      <c r="L296" s="1095"/>
      <c r="M296" s="1095"/>
    </row>
    <row r="297" spans="1:13">
      <c r="A297" s="44"/>
      <c r="B297" s="44"/>
      <c r="C297" s="44"/>
      <c r="D297" s="44"/>
      <c r="E297" s="44"/>
      <c r="F297" s="44"/>
      <c r="G297" s="44"/>
      <c r="H297" s="44"/>
      <c r="I297" s="44"/>
      <c r="J297" s="1095"/>
      <c r="K297" s="1095"/>
      <c r="L297" s="1095"/>
      <c r="M297" s="1095"/>
    </row>
    <row r="298" spans="1:13">
      <c r="A298" s="44"/>
      <c r="B298" s="44"/>
      <c r="C298" s="44"/>
      <c r="D298" s="44"/>
      <c r="E298" s="44"/>
      <c r="F298" s="44"/>
      <c r="G298" s="44"/>
      <c r="H298" s="44"/>
      <c r="I298" s="44"/>
      <c r="J298" s="1095"/>
      <c r="K298" s="1095"/>
      <c r="L298" s="1095"/>
      <c r="M298" s="1095"/>
    </row>
    <row r="299" spans="1:13">
      <c r="A299" s="44"/>
      <c r="B299" s="44"/>
      <c r="C299" s="44"/>
      <c r="D299" s="44"/>
      <c r="E299" s="44"/>
      <c r="F299" s="44"/>
      <c r="G299" s="44"/>
      <c r="H299" s="44"/>
      <c r="I299" s="44"/>
      <c r="J299" s="1095"/>
      <c r="K299" s="1095"/>
      <c r="L299" s="1095"/>
      <c r="M299" s="1095"/>
    </row>
    <row r="300" spans="1:13">
      <c r="A300" s="44"/>
      <c r="B300" s="44"/>
      <c r="C300" s="44"/>
      <c r="D300" s="44"/>
      <c r="E300" s="44"/>
      <c r="F300" s="44"/>
      <c r="G300" s="44"/>
      <c r="H300" s="44"/>
      <c r="I300" s="44"/>
      <c r="J300" s="1095"/>
      <c r="K300" s="1095"/>
      <c r="L300" s="1095"/>
      <c r="M300" s="1095"/>
    </row>
    <row r="301" spans="1:13">
      <c r="A301" s="44"/>
      <c r="B301" s="44"/>
      <c r="C301" s="44"/>
      <c r="D301" s="44"/>
      <c r="E301" s="44"/>
      <c r="F301" s="44"/>
      <c r="G301" s="44"/>
      <c r="H301" s="44"/>
      <c r="I301" s="44"/>
      <c r="J301" s="1095"/>
      <c r="K301" s="1095"/>
      <c r="L301" s="1095"/>
      <c r="M301" s="1095"/>
    </row>
    <row r="302" spans="1:13">
      <c r="A302" s="44"/>
      <c r="B302" s="44"/>
      <c r="C302" s="44"/>
      <c r="D302" s="44"/>
      <c r="E302" s="44"/>
      <c r="F302" s="44"/>
      <c r="G302" s="44"/>
      <c r="H302" s="44"/>
      <c r="I302" s="44"/>
      <c r="J302" s="1095"/>
      <c r="K302" s="1095"/>
      <c r="L302" s="1095"/>
      <c r="M302" s="1095"/>
    </row>
    <row r="303" spans="1:13">
      <c r="A303" s="44"/>
      <c r="B303" s="44"/>
      <c r="C303" s="44"/>
      <c r="D303" s="44"/>
      <c r="E303" s="44"/>
      <c r="F303" s="44"/>
      <c r="G303" s="44"/>
      <c r="H303" s="44"/>
      <c r="I303" s="44"/>
      <c r="J303" s="1095"/>
      <c r="K303" s="1095"/>
      <c r="L303" s="1095"/>
      <c r="M303" s="1095"/>
    </row>
    <row r="304" spans="1:13">
      <c r="A304" s="44"/>
      <c r="B304" s="44"/>
      <c r="C304" s="44"/>
      <c r="D304" s="44"/>
      <c r="E304" s="44"/>
      <c r="F304" s="44"/>
      <c r="G304" s="44"/>
      <c r="H304" s="44"/>
      <c r="I304" s="44"/>
      <c r="J304" s="1095"/>
      <c r="K304" s="1095"/>
      <c r="L304" s="1095"/>
      <c r="M304" s="1095"/>
    </row>
    <row r="305" spans="1:13">
      <c r="A305" s="44"/>
      <c r="B305" s="44"/>
      <c r="C305" s="44"/>
      <c r="D305" s="44"/>
      <c r="E305" s="44"/>
      <c r="F305" s="44"/>
      <c r="G305" s="44"/>
      <c r="H305" s="44"/>
      <c r="I305" s="44"/>
      <c r="J305" s="1095"/>
      <c r="K305" s="1095"/>
      <c r="L305" s="1095"/>
      <c r="M305" s="1095"/>
    </row>
    <row r="306" spans="1:13">
      <c r="A306" s="44"/>
      <c r="B306" s="44"/>
      <c r="C306" s="44"/>
      <c r="D306" s="44"/>
      <c r="E306" s="44"/>
      <c r="F306" s="44"/>
      <c r="G306" s="44"/>
      <c r="H306" s="44"/>
      <c r="I306" s="44"/>
      <c r="J306" s="1095"/>
      <c r="K306" s="1095"/>
      <c r="L306" s="1095"/>
      <c r="M306" s="1095"/>
    </row>
    <row r="307" spans="1:13">
      <c r="A307" s="44"/>
      <c r="B307" s="44"/>
      <c r="C307" s="44"/>
      <c r="D307" s="44"/>
      <c r="E307" s="44"/>
      <c r="F307" s="44"/>
      <c r="G307" s="44"/>
      <c r="H307" s="44"/>
      <c r="I307" s="44"/>
      <c r="J307" s="1095"/>
      <c r="K307" s="1095"/>
      <c r="L307" s="1095"/>
      <c r="M307" s="1095"/>
    </row>
    <row r="308" spans="1:13">
      <c r="A308" s="44"/>
      <c r="B308" s="44"/>
      <c r="C308" s="44"/>
      <c r="D308" s="44"/>
      <c r="E308" s="44"/>
      <c r="F308" s="44"/>
      <c r="G308" s="44"/>
      <c r="H308" s="44"/>
      <c r="I308" s="44"/>
      <c r="J308" s="1095"/>
      <c r="K308" s="1095"/>
      <c r="L308" s="1095"/>
      <c r="M308" s="1095"/>
    </row>
    <row r="309" spans="1:13">
      <c r="A309" s="44"/>
      <c r="B309" s="44"/>
      <c r="C309" s="44"/>
      <c r="D309" s="44"/>
      <c r="E309" s="44"/>
      <c r="F309" s="44"/>
      <c r="G309" s="44"/>
      <c r="H309" s="44"/>
      <c r="I309" s="44"/>
      <c r="J309" s="1095"/>
      <c r="K309" s="1095"/>
      <c r="L309" s="1095"/>
      <c r="M309" s="1095"/>
    </row>
    <row r="310" spans="1:13">
      <c r="A310" s="44"/>
      <c r="B310" s="44"/>
      <c r="C310" s="44"/>
      <c r="D310" s="44"/>
      <c r="E310" s="44"/>
      <c r="F310" s="44"/>
      <c r="G310" s="44"/>
      <c r="H310" s="44"/>
      <c r="I310" s="44"/>
      <c r="J310" s="1095"/>
      <c r="K310" s="1095"/>
      <c r="L310" s="1095"/>
      <c r="M310" s="1095"/>
    </row>
    <row r="311" spans="1:13">
      <c r="A311" s="44"/>
      <c r="B311" s="44"/>
      <c r="C311" s="44"/>
      <c r="D311" s="44"/>
      <c r="E311" s="44"/>
      <c r="F311" s="44"/>
      <c r="G311" s="44"/>
      <c r="H311" s="44"/>
      <c r="I311" s="44"/>
      <c r="J311" s="1095"/>
      <c r="K311" s="1095"/>
      <c r="L311" s="1095"/>
      <c r="M311" s="1095"/>
    </row>
    <row r="312" spans="1:13">
      <c r="A312" s="44"/>
      <c r="B312" s="44"/>
      <c r="C312" s="44"/>
      <c r="D312" s="44"/>
      <c r="E312" s="44"/>
      <c r="F312" s="44"/>
      <c r="G312" s="44"/>
      <c r="H312" s="44"/>
      <c r="I312" s="44"/>
      <c r="J312" s="1095"/>
      <c r="K312" s="1095"/>
      <c r="L312" s="1095"/>
      <c r="M312" s="1095"/>
    </row>
    <row r="313" spans="1:13">
      <c r="A313" s="44"/>
      <c r="B313" s="44"/>
      <c r="C313" s="44"/>
      <c r="D313" s="44"/>
      <c r="E313" s="44"/>
      <c r="F313" s="44"/>
      <c r="G313" s="44"/>
      <c r="H313" s="44"/>
      <c r="I313" s="44"/>
      <c r="J313" s="1095"/>
      <c r="K313" s="1095"/>
      <c r="L313" s="1095"/>
      <c r="M313" s="1095"/>
    </row>
    <row r="314" spans="1:13">
      <c r="A314" s="44"/>
      <c r="B314" s="44"/>
      <c r="C314" s="44"/>
      <c r="D314" s="44"/>
      <c r="E314" s="44"/>
      <c r="F314" s="44"/>
      <c r="G314" s="44"/>
      <c r="H314" s="44"/>
      <c r="I314" s="44"/>
      <c r="J314" s="1095"/>
      <c r="K314" s="1095"/>
      <c r="L314" s="1095"/>
      <c r="M314" s="1095"/>
    </row>
    <row r="315" spans="1:13">
      <c r="A315" s="44"/>
      <c r="B315" s="44"/>
      <c r="C315" s="44"/>
      <c r="D315" s="44"/>
      <c r="E315" s="44"/>
      <c r="F315" s="44"/>
      <c r="G315" s="44"/>
      <c r="H315" s="44"/>
      <c r="I315" s="44"/>
      <c r="J315" s="1095"/>
      <c r="K315" s="1095"/>
      <c r="L315" s="1095"/>
      <c r="M315" s="1095"/>
    </row>
    <row r="316" spans="1:13">
      <c r="A316" s="44"/>
      <c r="B316" s="44"/>
      <c r="C316" s="44"/>
      <c r="D316" s="44"/>
      <c r="E316" s="44"/>
      <c r="F316" s="44"/>
      <c r="G316" s="44"/>
      <c r="H316" s="44"/>
      <c r="I316" s="44"/>
      <c r="J316" s="1095"/>
      <c r="K316" s="1095"/>
      <c r="L316" s="1095"/>
      <c r="M316" s="1095"/>
    </row>
    <row r="317" spans="1:13">
      <c r="A317" s="44"/>
      <c r="B317" s="44"/>
      <c r="C317" s="44"/>
      <c r="D317" s="44"/>
      <c r="E317" s="44"/>
      <c r="F317" s="44"/>
      <c r="G317" s="44"/>
      <c r="H317" s="44"/>
      <c r="I317" s="44"/>
      <c r="J317" s="1095"/>
      <c r="K317" s="1095"/>
      <c r="L317" s="1095"/>
      <c r="M317" s="1095"/>
    </row>
    <row r="318" spans="1:13">
      <c r="A318" s="44"/>
      <c r="B318" s="44"/>
      <c r="C318" s="44"/>
      <c r="D318" s="44"/>
      <c r="E318" s="44"/>
      <c r="F318" s="44"/>
      <c r="G318" s="44"/>
      <c r="H318" s="44"/>
      <c r="I318" s="44"/>
      <c r="J318" s="1095"/>
      <c r="K318" s="1095"/>
      <c r="L318" s="1095"/>
      <c r="M318" s="1095"/>
    </row>
    <row r="319" spans="1:13">
      <c r="A319" s="44"/>
      <c r="B319" s="44"/>
      <c r="C319" s="44"/>
      <c r="D319" s="44"/>
      <c r="E319" s="44"/>
      <c r="F319" s="44"/>
      <c r="G319" s="44"/>
      <c r="H319" s="44"/>
      <c r="I319" s="44"/>
      <c r="J319" s="1095"/>
      <c r="K319" s="1095"/>
      <c r="L319" s="1095"/>
      <c r="M319" s="1095"/>
    </row>
    <row r="320" spans="1:13">
      <c r="A320" s="44"/>
      <c r="B320" s="44"/>
      <c r="C320" s="44"/>
      <c r="D320" s="44"/>
      <c r="E320" s="44"/>
      <c r="F320" s="44"/>
      <c r="G320" s="44"/>
      <c r="H320" s="44"/>
      <c r="I320" s="44"/>
      <c r="J320" s="1095"/>
      <c r="K320" s="1095"/>
      <c r="L320" s="1095"/>
      <c r="M320" s="1095"/>
    </row>
    <row r="321" spans="1:13">
      <c r="A321" s="44"/>
      <c r="B321" s="44"/>
      <c r="C321" s="44"/>
      <c r="D321" s="44"/>
      <c r="E321" s="44"/>
      <c r="F321" s="44"/>
      <c r="G321" s="44"/>
      <c r="H321" s="44"/>
      <c r="I321" s="44"/>
      <c r="J321" s="1095"/>
      <c r="K321" s="1095"/>
      <c r="L321" s="1095"/>
      <c r="M321" s="1095"/>
    </row>
    <row r="322" spans="1:13">
      <c r="A322" s="44"/>
      <c r="B322" s="44"/>
      <c r="C322" s="44"/>
      <c r="D322" s="44"/>
      <c r="E322" s="44"/>
      <c r="F322" s="44"/>
      <c r="G322" s="44"/>
      <c r="H322" s="44"/>
      <c r="I322" s="44"/>
      <c r="J322" s="1095"/>
      <c r="K322" s="1095"/>
      <c r="L322" s="1095"/>
      <c r="M322" s="1095"/>
    </row>
    <row r="323" spans="1:13">
      <c r="A323" s="44"/>
      <c r="B323" s="44"/>
      <c r="C323" s="44"/>
      <c r="D323" s="44"/>
      <c r="E323" s="44"/>
      <c r="F323" s="44"/>
      <c r="G323" s="44"/>
      <c r="H323" s="44"/>
      <c r="I323" s="44"/>
      <c r="J323" s="1095"/>
      <c r="K323" s="1095"/>
      <c r="L323" s="1095"/>
      <c r="M323" s="1095"/>
    </row>
    <row r="324" spans="1:13">
      <c r="A324" s="44"/>
      <c r="B324" s="44"/>
      <c r="C324" s="44"/>
      <c r="D324" s="44"/>
      <c r="E324" s="44"/>
      <c r="F324" s="44"/>
      <c r="G324" s="44"/>
      <c r="H324" s="44"/>
      <c r="I324" s="44"/>
      <c r="J324" s="1095"/>
      <c r="K324" s="1095"/>
      <c r="L324" s="1095"/>
      <c r="M324" s="1095"/>
    </row>
    <row r="325" spans="1:13">
      <c r="A325" s="44"/>
      <c r="B325" s="44"/>
      <c r="C325" s="44"/>
      <c r="D325" s="44"/>
      <c r="E325" s="44"/>
      <c r="F325" s="44"/>
      <c r="G325" s="44"/>
      <c r="H325" s="44"/>
      <c r="I325" s="44"/>
      <c r="J325" s="1095"/>
      <c r="K325" s="1095"/>
      <c r="L325" s="1095"/>
      <c r="M325" s="1095"/>
    </row>
    <row r="326" spans="1:13">
      <c r="A326" s="44"/>
      <c r="B326" s="44"/>
      <c r="C326" s="44"/>
      <c r="D326" s="44"/>
      <c r="E326" s="44"/>
      <c r="F326" s="44"/>
      <c r="G326" s="44"/>
      <c r="H326" s="44"/>
      <c r="I326" s="44"/>
      <c r="J326" s="1095"/>
      <c r="K326" s="1095"/>
      <c r="L326" s="1095"/>
      <c r="M326" s="1095"/>
    </row>
    <row r="327" spans="1:13">
      <c r="A327" s="44"/>
      <c r="B327" s="44"/>
      <c r="C327" s="44"/>
      <c r="D327" s="44"/>
      <c r="E327" s="44"/>
      <c r="F327" s="44"/>
      <c r="G327" s="44"/>
      <c r="H327" s="44"/>
      <c r="I327" s="44"/>
      <c r="J327" s="1095"/>
      <c r="K327" s="1095"/>
      <c r="L327" s="1095"/>
      <c r="M327" s="1095"/>
    </row>
    <row r="328" spans="1:13">
      <c r="A328" s="44"/>
      <c r="B328" s="44"/>
      <c r="C328" s="44"/>
      <c r="D328" s="44"/>
      <c r="E328" s="44"/>
      <c r="F328" s="44"/>
      <c r="G328" s="44"/>
      <c r="H328" s="44"/>
      <c r="I328" s="44"/>
      <c r="J328" s="1095"/>
      <c r="K328" s="1095"/>
      <c r="L328" s="1095"/>
      <c r="M328" s="1095"/>
    </row>
    <row r="329" spans="1:13">
      <c r="A329" s="44"/>
      <c r="B329" s="44"/>
      <c r="C329" s="44"/>
      <c r="D329" s="44"/>
      <c r="E329" s="44"/>
      <c r="F329" s="44"/>
      <c r="G329" s="44"/>
      <c r="H329" s="44"/>
      <c r="I329" s="44"/>
      <c r="J329" s="1095"/>
      <c r="K329" s="1095"/>
      <c r="L329" s="1095"/>
      <c r="M329" s="1095"/>
    </row>
    <row r="330" spans="1:13">
      <c r="A330" s="44"/>
      <c r="B330" s="44"/>
      <c r="C330" s="44"/>
      <c r="D330" s="44"/>
      <c r="E330" s="44"/>
      <c r="F330" s="44"/>
      <c r="G330" s="44"/>
      <c r="H330" s="44"/>
      <c r="I330" s="44"/>
      <c r="J330" s="1095"/>
      <c r="K330" s="1095"/>
      <c r="L330" s="1095"/>
      <c r="M330" s="1095"/>
    </row>
    <row r="331" spans="1:13">
      <c r="A331" s="44"/>
      <c r="B331" s="44"/>
      <c r="C331" s="44"/>
      <c r="D331" s="44"/>
      <c r="E331" s="44"/>
      <c r="F331" s="44"/>
      <c r="G331" s="44"/>
      <c r="H331" s="44"/>
      <c r="I331" s="44"/>
      <c r="J331" s="1095"/>
      <c r="K331" s="1095"/>
      <c r="L331" s="1095"/>
      <c r="M331" s="1095"/>
    </row>
    <row r="332" spans="1:13">
      <c r="A332" s="44"/>
      <c r="B332" s="44"/>
      <c r="C332" s="44"/>
      <c r="D332" s="44"/>
      <c r="E332" s="44"/>
      <c r="F332" s="44"/>
      <c r="G332" s="44"/>
      <c r="H332" s="44"/>
      <c r="I332" s="44"/>
      <c r="J332" s="1095"/>
      <c r="K332" s="1095"/>
      <c r="L332" s="1095"/>
      <c r="M332" s="1095"/>
    </row>
    <row r="333" spans="1:13">
      <c r="A333" s="44"/>
      <c r="B333" s="44"/>
      <c r="C333" s="44"/>
      <c r="D333" s="44"/>
      <c r="E333" s="44"/>
      <c r="F333" s="44"/>
      <c r="G333" s="44"/>
      <c r="H333" s="44"/>
      <c r="I333" s="44"/>
      <c r="J333" s="1095"/>
      <c r="K333" s="1095"/>
      <c r="L333" s="1095"/>
      <c r="M333" s="1095"/>
    </row>
    <row r="334" spans="1:13">
      <c r="A334" s="44"/>
      <c r="B334" s="44"/>
      <c r="C334" s="44"/>
      <c r="D334" s="44"/>
      <c r="E334" s="44"/>
      <c r="F334" s="44"/>
      <c r="G334" s="44"/>
      <c r="H334" s="44"/>
      <c r="I334" s="44"/>
      <c r="J334" s="1095"/>
      <c r="K334" s="1095"/>
      <c r="L334" s="1095"/>
      <c r="M334" s="1095"/>
    </row>
    <row r="335" spans="1:13">
      <c r="A335" s="44"/>
      <c r="B335" s="44"/>
      <c r="C335" s="44"/>
      <c r="D335" s="44"/>
      <c r="E335" s="44"/>
      <c r="F335" s="44"/>
      <c r="G335" s="44"/>
      <c r="H335" s="44"/>
      <c r="I335" s="44"/>
      <c r="J335" s="1095"/>
      <c r="K335" s="1095"/>
      <c r="L335" s="1095"/>
      <c r="M335" s="1095"/>
    </row>
    <row r="336" spans="1:13">
      <c r="A336" s="44"/>
      <c r="B336" s="44"/>
      <c r="C336" s="44"/>
      <c r="D336" s="44"/>
      <c r="E336" s="44"/>
      <c r="F336" s="44"/>
      <c r="G336" s="44"/>
      <c r="H336" s="44"/>
      <c r="I336" s="44"/>
      <c r="J336" s="1095"/>
      <c r="K336" s="1095"/>
      <c r="L336" s="1095"/>
      <c r="M336" s="1095"/>
    </row>
    <row r="337" spans="1:13">
      <c r="A337" s="44"/>
      <c r="B337" s="44"/>
      <c r="C337" s="44"/>
      <c r="D337" s="44"/>
      <c r="E337" s="44"/>
      <c r="F337" s="44"/>
      <c r="G337" s="44"/>
      <c r="H337" s="44"/>
      <c r="I337" s="44"/>
      <c r="J337" s="1095"/>
      <c r="K337" s="1095"/>
      <c r="L337" s="1095"/>
      <c r="M337" s="1095"/>
    </row>
    <row r="338" spans="1:13">
      <c r="A338" s="44"/>
      <c r="B338" s="44"/>
      <c r="C338" s="44"/>
      <c r="D338" s="44"/>
      <c r="E338" s="44"/>
      <c r="F338" s="44"/>
      <c r="G338" s="44"/>
      <c r="H338" s="44"/>
      <c r="I338" s="44"/>
      <c r="J338" s="1095"/>
      <c r="K338" s="1095"/>
      <c r="L338" s="1095"/>
      <c r="M338" s="1095"/>
    </row>
    <row r="339" spans="1:13">
      <c r="A339" s="44"/>
      <c r="B339" s="44"/>
      <c r="C339" s="44"/>
      <c r="D339" s="44"/>
      <c r="E339" s="44"/>
      <c r="F339" s="44"/>
      <c r="G339" s="44"/>
      <c r="H339" s="44"/>
      <c r="I339" s="44"/>
      <c r="J339" s="1095"/>
      <c r="K339" s="1095"/>
      <c r="L339" s="1095"/>
      <c r="M339" s="1095"/>
    </row>
    <row r="340" spans="1:13">
      <c r="A340" s="44"/>
      <c r="B340" s="44"/>
      <c r="C340" s="44"/>
      <c r="D340" s="44"/>
      <c r="E340" s="44"/>
      <c r="F340" s="44"/>
      <c r="G340" s="44"/>
      <c r="H340" s="44"/>
      <c r="I340" s="44"/>
      <c r="J340" s="1095"/>
      <c r="K340" s="1095"/>
      <c r="L340" s="1095"/>
      <c r="M340" s="1095"/>
    </row>
    <row r="341" spans="1:13">
      <c r="A341" s="44"/>
      <c r="B341" s="44"/>
      <c r="C341" s="44"/>
      <c r="D341" s="44"/>
      <c r="E341" s="44"/>
      <c r="F341" s="44"/>
      <c r="G341" s="44"/>
      <c r="H341" s="44"/>
      <c r="I341" s="44"/>
      <c r="J341" s="1095"/>
      <c r="K341" s="1095"/>
      <c r="L341" s="1095"/>
      <c r="M341" s="1095"/>
    </row>
    <row r="342" spans="1:13">
      <c r="A342" s="44"/>
      <c r="B342" s="44"/>
      <c r="C342" s="44"/>
      <c r="D342" s="44"/>
      <c r="E342" s="44"/>
      <c r="F342" s="44"/>
      <c r="G342" s="44"/>
      <c r="H342" s="44"/>
      <c r="I342" s="44"/>
      <c r="J342" s="1095"/>
      <c r="K342" s="1095"/>
      <c r="L342" s="1095"/>
      <c r="M342" s="1095"/>
    </row>
    <row r="343" spans="1:13">
      <c r="A343" s="44"/>
      <c r="B343" s="44"/>
      <c r="C343" s="44"/>
      <c r="D343" s="44"/>
      <c r="E343" s="44"/>
      <c r="F343" s="44"/>
      <c r="G343" s="44"/>
      <c r="H343" s="44"/>
      <c r="I343" s="44"/>
      <c r="J343" s="1095"/>
      <c r="K343" s="1095"/>
      <c r="L343" s="1095"/>
      <c r="M343" s="1095"/>
    </row>
    <row r="344" spans="1:13">
      <c r="A344" s="44"/>
      <c r="B344" s="44"/>
      <c r="C344" s="44"/>
      <c r="D344" s="44"/>
      <c r="E344" s="44"/>
      <c r="F344" s="44"/>
      <c r="G344" s="44"/>
      <c r="H344" s="44"/>
      <c r="I344" s="44"/>
      <c r="J344" s="1095"/>
      <c r="K344" s="1095"/>
      <c r="L344" s="1095"/>
      <c r="M344" s="1095"/>
    </row>
    <row r="345" spans="1:13">
      <c r="A345" s="44"/>
      <c r="B345" s="44"/>
      <c r="C345" s="44"/>
      <c r="D345" s="44"/>
      <c r="E345" s="44"/>
      <c r="F345" s="44"/>
      <c r="G345" s="44"/>
      <c r="H345" s="44"/>
      <c r="I345" s="44"/>
      <c r="J345" s="1095"/>
      <c r="K345" s="1095"/>
      <c r="L345" s="1095"/>
      <c r="M345" s="1095"/>
    </row>
    <row r="346" spans="1:13">
      <c r="A346" s="44"/>
      <c r="B346" s="44"/>
      <c r="C346" s="44"/>
      <c r="D346" s="44"/>
      <c r="E346" s="44"/>
      <c r="F346" s="44"/>
      <c r="G346" s="44"/>
      <c r="H346" s="44"/>
      <c r="I346" s="44"/>
      <c r="J346" s="1095"/>
      <c r="K346" s="1095"/>
      <c r="L346" s="1095"/>
      <c r="M346" s="1095"/>
    </row>
    <row r="347" spans="1:13">
      <c r="A347" s="44"/>
      <c r="B347" s="44"/>
      <c r="C347" s="44"/>
      <c r="D347" s="44"/>
      <c r="E347" s="44"/>
      <c r="F347" s="44"/>
      <c r="G347" s="44"/>
      <c r="H347" s="44"/>
      <c r="I347" s="44"/>
      <c r="J347" s="1095"/>
      <c r="K347" s="1095"/>
      <c r="L347" s="1095"/>
      <c r="M347" s="1095"/>
    </row>
    <row r="348" spans="1:13">
      <c r="A348" s="44"/>
      <c r="B348" s="44"/>
      <c r="C348" s="44"/>
      <c r="D348" s="44"/>
      <c r="E348" s="44"/>
      <c r="F348" s="44"/>
      <c r="G348" s="44"/>
      <c r="H348" s="44"/>
      <c r="I348" s="44"/>
      <c r="J348" s="1095"/>
      <c r="K348" s="1095"/>
      <c r="L348" s="1095"/>
      <c r="M348" s="1095"/>
    </row>
    <row r="349" spans="1:13">
      <c r="A349" s="44"/>
      <c r="B349" s="44"/>
      <c r="C349" s="44"/>
      <c r="D349" s="44"/>
      <c r="E349" s="44"/>
      <c r="F349" s="44"/>
      <c r="G349" s="44"/>
      <c r="H349" s="44"/>
      <c r="I349" s="44"/>
      <c r="J349" s="1095"/>
      <c r="K349" s="1095"/>
      <c r="L349" s="1095"/>
      <c r="M349" s="1095"/>
    </row>
    <row r="350" spans="1:13">
      <c r="A350" s="44"/>
      <c r="B350" s="44"/>
      <c r="C350" s="44"/>
      <c r="D350" s="44"/>
      <c r="E350" s="44"/>
      <c r="F350" s="44"/>
      <c r="G350" s="44"/>
      <c r="H350" s="44"/>
      <c r="I350" s="44"/>
      <c r="J350" s="1095"/>
      <c r="K350" s="1095"/>
      <c r="L350" s="1095"/>
      <c r="M350" s="1095"/>
    </row>
    <row r="351" spans="1:13">
      <c r="A351" s="44"/>
      <c r="B351" s="44"/>
      <c r="C351" s="44"/>
      <c r="D351" s="44"/>
      <c r="E351" s="44"/>
      <c r="F351" s="44"/>
      <c r="G351" s="44"/>
      <c r="H351" s="44"/>
      <c r="I351" s="44"/>
      <c r="J351" s="1095"/>
      <c r="K351" s="1095"/>
      <c r="L351" s="1095"/>
      <c r="M351" s="1095"/>
    </row>
    <row r="352" spans="1:13">
      <c r="A352" s="44"/>
      <c r="B352" s="44"/>
      <c r="C352" s="44"/>
      <c r="D352" s="44"/>
      <c r="E352" s="44"/>
      <c r="F352" s="44"/>
      <c r="G352" s="44"/>
      <c r="H352" s="44"/>
      <c r="I352" s="44"/>
      <c r="J352" s="1095"/>
      <c r="K352" s="1095"/>
      <c r="L352" s="1095"/>
      <c r="M352" s="1095"/>
    </row>
    <row r="353" spans="1:13">
      <c r="A353" s="44"/>
      <c r="B353" s="44"/>
      <c r="C353" s="44"/>
      <c r="D353" s="44"/>
      <c r="E353" s="44"/>
      <c r="F353" s="44"/>
      <c r="G353" s="44"/>
      <c r="H353" s="44"/>
      <c r="I353" s="44"/>
      <c r="J353" s="1095"/>
      <c r="K353" s="1095"/>
      <c r="L353" s="1095"/>
      <c r="M353" s="1095"/>
    </row>
    <row r="354" spans="1:13">
      <c r="A354" s="44"/>
      <c r="B354" s="44"/>
      <c r="C354" s="44"/>
      <c r="D354" s="44"/>
      <c r="E354" s="44"/>
      <c r="F354" s="44"/>
      <c r="G354" s="44"/>
      <c r="H354" s="44"/>
      <c r="I354" s="44"/>
      <c r="J354" s="1095"/>
      <c r="K354" s="1095"/>
      <c r="L354" s="1095"/>
      <c r="M354" s="1095"/>
    </row>
    <row r="355" spans="1:13">
      <c r="A355" s="44"/>
      <c r="B355" s="44"/>
      <c r="C355" s="44"/>
      <c r="D355" s="44"/>
      <c r="E355" s="44"/>
      <c r="F355" s="44"/>
      <c r="G355" s="44"/>
      <c r="H355" s="44"/>
      <c r="I355" s="44"/>
      <c r="J355" s="1095"/>
      <c r="K355" s="1095"/>
      <c r="L355" s="1095"/>
      <c r="M355" s="1095"/>
    </row>
    <row r="356" spans="1:13">
      <c r="A356" s="44"/>
      <c r="B356" s="44"/>
      <c r="C356" s="44"/>
      <c r="D356" s="44"/>
      <c r="E356" s="44"/>
      <c r="F356" s="44"/>
      <c r="G356" s="44"/>
      <c r="H356" s="44"/>
      <c r="I356" s="44"/>
      <c r="J356" s="1095"/>
      <c r="K356" s="1095"/>
      <c r="L356" s="1095"/>
      <c r="M356" s="1095"/>
    </row>
    <row r="357" spans="1:13">
      <c r="A357" s="44"/>
      <c r="B357" s="44"/>
      <c r="C357" s="44"/>
      <c r="D357" s="44"/>
      <c r="E357" s="44"/>
      <c r="F357" s="44"/>
      <c r="G357" s="44"/>
      <c r="H357" s="44"/>
      <c r="I357" s="44"/>
      <c r="J357" s="1095"/>
      <c r="K357" s="1095"/>
      <c r="L357" s="1095"/>
      <c r="M357" s="1095"/>
    </row>
    <row r="358" spans="1:13">
      <c r="A358" s="44"/>
      <c r="B358" s="44"/>
      <c r="C358" s="44"/>
      <c r="D358" s="44"/>
      <c r="E358" s="44"/>
      <c r="F358" s="44"/>
      <c r="G358" s="44"/>
      <c r="H358" s="44"/>
      <c r="I358" s="44"/>
      <c r="J358" s="1095"/>
      <c r="K358" s="1095"/>
      <c r="L358" s="1095"/>
      <c r="M358" s="1095"/>
    </row>
    <row r="359" spans="1:13">
      <c r="A359" s="44"/>
      <c r="B359" s="44"/>
      <c r="C359" s="44"/>
      <c r="D359" s="44"/>
      <c r="E359" s="44"/>
      <c r="F359" s="44"/>
      <c r="G359" s="44"/>
      <c r="H359" s="44"/>
      <c r="I359" s="44"/>
      <c r="J359" s="1095"/>
      <c r="K359" s="1095"/>
      <c r="L359" s="1095"/>
      <c r="M359" s="1095"/>
    </row>
    <row r="360" spans="1:13">
      <c r="A360" s="44"/>
      <c r="B360" s="44"/>
      <c r="C360" s="44"/>
      <c r="D360" s="44"/>
      <c r="E360" s="44"/>
      <c r="F360" s="44"/>
      <c r="G360" s="44"/>
      <c r="H360" s="44"/>
      <c r="I360" s="44"/>
      <c r="J360" s="1095"/>
      <c r="K360" s="1095"/>
      <c r="L360" s="1095"/>
      <c r="M360" s="1095"/>
    </row>
    <row r="361" spans="1:13">
      <c r="A361" s="44"/>
      <c r="B361" s="44"/>
      <c r="C361" s="44"/>
      <c r="D361" s="44"/>
      <c r="E361" s="44"/>
      <c r="F361" s="44"/>
      <c r="G361" s="44"/>
      <c r="H361" s="44"/>
      <c r="I361" s="44"/>
      <c r="J361" s="1095"/>
      <c r="K361" s="1095"/>
      <c r="L361" s="1095"/>
      <c r="M361" s="1095"/>
    </row>
    <row r="362" spans="1:13">
      <c r="A362" s="44"/>
      <c r="B362" s="44"/>
      <c r="C362" s="44"/>
      <c r="D362" s="44"/>
      <c r="E362" s="44"/>
      <c r="F362" s="44"/>
      <c r="G362" s="44"/>
      <c r="H362" s="44"/>
      <c r="I362" s="44"/>
      <c r="J362" s="1095"/>
      <c r="K362" s="1095"/>
      <c r="L362" s="1095"/>
      <c r="M362" s="1095"/>
    </row>
    <row r="363" spans="1:13">
      <c r="A363" s="44"/>
      <c r="B363" s="44"/>
      <c r="C363" s="44"/>
      <c r="D363" s="44"/>
      <c r="E363" s="44"/>
      <c r="F363" s="44"/>
      <c r="G363" s="44"/>
      <c r="H363" s="44"/>
      <c r="I363" s="44"/>
      <c r="J363" s="1095"/>
      <c r="K363" s="1095"/>
      <c r="L363" s="1095"/>
      <c r="M363" s="1095"/>
    </row>
    <row r="364" spans="1:13">
      <c r="A364" s="44"/>
      <c r="B364" s="44"/>
      <c r="C364" s="44"/>
      <c r="D364" s="44"/>
      <c r="E364" s="44"/>
      <c r="F364" s="44"/>
      <c r="G364" s="44"/>
      <c r="H364" s="44"/>
      <c r="I364" s="44"/>
      <c r="J364" s="1095"/>
      <c r="K364" s="1095"/>
      <c r="L364" s="1095"/>
      <c r="M364" s="1095"/>
    </row>
    <row r="365" spans="1:13">
      <c r="A365" s="44"/>
      <c r="B365" s="44"/>
      <c r="C365" s="44"/>
      <c r="D365" s="44"/>
      <c r="E365" s="44"/>
      <c r="F365" s="44"/>
      <c r="G365" s="44"/>
      <c r="H365" s="44"/>
      <c r="I365" s="44"/>
      <c r="J365" s="1095"/>
      <c r="K365" s="1095"/>
      <c r="L365" s="1095"/>
      <c r="M365" s="1095"/>
    </row>
    <row r="366" spans="1:13">
      <c r="A366" s="44"/>
      <c r="B366" s="44"/>
      <c r="C366" s="44"/>
      <c r="D366" s="44"/>
      <c r="E366" s="44"/>
      <c r="F366" s="44"/>
      <c r="G366" s="44"/>
      <c r="H366" s="44"/>
      <c r="I366" s="44"/>
      <c r="J366" s="1095"/>
      <c r="K366" s="1095"/>
      <c r="L366" s="1095"/>
      <c r="M366" s="1095"/>
    </row>
    <row r="367" spans="1:13">
      <c r="A367" s="44"/>
      <c r="B367" s="44"/>
      <c r="C367" s="44"/>
      <c r="D367" s="44"/>
      <c r="E367" s="44"/>
      <c r="F367" s="44"/>
      <c r="G367" s="44"/>
      <c r="H367" s="44"/>
      <c r="I367" s="44"/>
      <c r="J367" s="1095"/>
      <c r="K367" s="1095"/>
      <c r="L367" s="1095"/>
      <c r="M367" s="1095"/>
    </row>
    <row r="368" spans="1:13">
      <c r="A368" s="44"/>
      <c r="B368" s="44"/>
      <c r="C368" s="44"/>
      <c r="D368" s="44"/>
      <c r="E368" s="44"/>
      <c r="F368" s="44"/>
      <c r="G368" s="44"/>
      <c r="H368" s="44"/>
      <c r="I368" s="44"/>
      <c r="J368" s="1095"/>
      <c r="K368" s="1095"/>
      <c r="L368" s="1095"/>
      <c r="M368" s="1095"/>
    </row>
    <row r="369" spans="1:13">
      <c r="A369" s="44"/>
      <c r="B369" s="44"/>
      <c r="C369" s="44"/>
      <c r="D369" s="44"/>
      <c r="E369" s="44"/>
      <c r="F369" s="44"/>
      <c r="G369" s="44"/>
      <c r="H369" s="44"/>
      <c r="I369" s="44"/>
      <c r="J369" s="1095"/>
      <c r="K369" s="1095"/>
      <c r="L369" s="1095"/>
      <c r="M369" s="1095"/>
    </row>
    <row r="370" spans="1:13">
      <c r="A370" s="44"/>
      <c r="B370" s="44"/>
      <c r="C370" s="44"/>
      <c r="D370" s="44"/>
      <c r="E370" s="44"/>
      <c r="F370" s="44"/>
      <c r="G370" s="44"/>
      <c r="H370" s="44"/>
      <c r="I370" s="44"/>
      <c r="J370" s="1095"/>
      <c r="K370" s="1095"/>
      <c r="L370" s="1095"/>
      <c r="M370" s="1095"/>
    </row>
    <row r="371" spans="1:13">
      <c r="A371" s="44"/>
      <c r="B371" s="44"/>
      <c r="C371" s="44"/>
      <c r="D371" s="44"/>
      <c r="E371" s="44"/>
      <c r="F371" s="44"/>
      <c r="G371" s="44"/>
      <c r="H371" s="44"/>
      <c r="I371" s="44"/>
      <c r="J371" s="1095"/>
      <c r="K371" s="1095"/>
      <c r="L371" s="1095"/>
      <c r="M371" s="1095"/>
    </row>
    <row r="372" spans="1:13">
      <c r="A372" s="44"/>
      <c r="B372" s="44"/>
      <c r="C372" s="44"/>
      <c r="D372" s="44"/>
      <c r="E372" s="44"/>
      <c r="F372" s="44"/>
      <c r="G372" s="44"/>
      <c r="H372" s="44"/>
      <c r="I372" s="44"/>
      <c r="J372" s="1095"/>
      <c r="K372" s="1095"/>
      <c r="L372" s="1095"/>
      <c r="M372" s="1095"/>
    </row>
    <row r="373" spans="1:13">
      <c r="A373" s="44"/>
      <c r="B373" s="44"/>
      <c r="C373" s="44"/>
      <c r="D373" s="44"/>
      <c r="E373" s="44"/>
      <c r="F373" s="44"/>
      <c r="G373" s="44"/>
      <c r="H373" s="44"/>
      <c r="I373" s="44"/>
      <c r="J373" s="1095"/>
      <c r="K373" s="1095"/>
      <c r="L373" s="1095"/>
      <c r="M373" s="1095"/>
    </row>
    <row r="374" spans="1:13">
      <c r="A374" s="44"/>
      <c r="B374" s="44"/>
      <c r="C374" s="44"/>
      <c r="D374" s="44"/>
      <c r="E374" s="44"/>
      <c r="F374" s="44"/>
      <c r="G374" s="44"/>
      <c r="H374" s="44"/>
      <c r="I374" s="44"/>
      <c r="J374" s="1095"/>
      <c r="K374" s="1095"/>
      <c r="L374" s="1095"/>
      <c r="M374" s="1095"/>
    </row>
    <row r="375" spans="1:13">
      <c r="A375" s="44"/>
      <c r="B375" s="44"/>
      <c r="C375" s="44"/>
      <c r="D375" s="44"/>
      <c r="E375" s="44"/>
      <c r="F375" s="44"/>
      <c r="G375" s="44"/>
      <c r="H375" s="44"/>
      <c r="I375" s="44"/>
      <c r="J375" s="1095"/>
      <c r="K375" s="1095"/>
      <c r="L375" s="1095"/>
      <c r="M375" s="1095"/>
    </row>
    <row r="376" spans="1:13">
      <c r="A376" s="44"/>
      <c r="B376" s="44"/>
      <c r="C376" s="44"/>
      <c r="D376" s="44"/>
      <c r="E376" s="44"/>
      <c r="F376" s="44"/>
      <c r="G376" s="44"/>
      <c r="H376" s="44"/>
      <c r="I376" s="44"/>
      <c r="J376" s="1095"/>
      <c r="K376" s="1095"/>
      <c r="L376" s="1095"/>
      <c r="M376" s="1095"/>
    </row>
    <row r="377" spans="1:13">
      <c r="A377" s="44"/>
      <c r="B377" s="44"/>
      <c r="C377" s="44"/>
      <c r="D377" s="44"/>
      <c r="E377" s="44"/>
      <c r="F377" s="44"/>
      <c r="G377" s="44"/>
      <c r="H377" s="44"/>
      <c r="I377" s="44"/>
      <c r="J377" s="1095"/>
      <c r="K377" s="1095"/>
      <c r="L377" s="1095"/>
      <c r="M377" s="1095"/>
    </row>
    <row r="378" spans="1:13">
      <c r="A378" s="44"/>
      <c r="B378" s="44"/>
      <c r="C378" s="44"/>
      <c r="D378" s="44"/>
      <c r="E378" s="44"/>
      <c r="F378" s="44"/>
      <c r="G378" s="44"/>
      <c r="H378" s="44"/>
      <c r="I378" s="44"/>
      <c r="J378" s="1095"/>
      <c r="K378" s="1095"/>
      <c r="L378" s="1095"/>
      <c r="M378" s="1095"/>
    </row>
    <row r="379" spans="1:13">
      <c r="A379" s="44"/>
      <c r="B379" s="44"/>
      <c r="C379" s="44"/>
      <c r="D379" s="44"/>
      <c r="E379" s="44"/>
      <c r="F379" s="44"/>
      <c r="G379" s="44"/>
      <c r="H379" s="44"/>
      <c r="I379" s="44"/>
      <c r="J379" s="1095"/>
      <c r="K379" s="1095"/>
      <c r="L379" s="1095"/>
      <c r="M379" s="1095"/>
    </row>
    <row r="380" spans="1:13">
      <c r="A380" s="44"/>
      <c r="B380" s="44"/>
      <c r="C380" s="44"/>
      <c r="D380" s="44"/>
      <c r="E380" s="44"/>
      <c r="F380" s="44"/>
      <c r="G380" s="44"/>
      <c r="H380" s="44"/>
      <c r="I380" s="44"/>
      <c r="J380" s="1095"/>
      <c r="K380" s="1095"/>
      <c r="L380" s="1095"/>
      <c r="M380" s="1095"/>
    </row>
    <row r="381" spans="1:13">
      <c r="A381" s="44"/>
      <c r="B381" s="44"/>
      <c r="C381" s="44"/>
      <c r="D381" s="44"/>
      <c r="E381" s="44"/>
      <c r="F381" s="44"/>
      <c r="G381" s="44"/>
      <c r="H381" s="44"/>
      <c r="I381" s="44"/>
      <c r="J381" s="1095"/>
      <c r="K381" s="1095"/>
      <c r="L381" s="1095"/>
      <c r="M381" s="1095"/>
    </row>
    <row r="382" spans="1:13">
      <c r="A382" s="44"/>
      <c r="B382" s="44"/>
      <c r="C382" s="44"/>
      <c r="D382" s="44"/>
      <c r="E382" s="44"/>
      <c r="F382" s="44"/>
      <c r="G382" s="44"/>
      <c r="H382" s="44"/>
      <c r="I382" s="44"/>
      <c r="J382" s="1095"/>
      <c r="K382" s="1095"/>
      <c r="L382" s="1095"/>
      <c r="M382" s="1095"/>
    </row>
    <row r="383" spans="1:13">
      <c r="A383" s="44"/>
      <c r="B383" s="44"/>
      <c r="C383" s="44"/>
      <c r="D383" s="44"/>
      <c r="E383" s="44"/>
      <c r="F383" s="44"/>
      <c r="G383" s="44"/>
      <c r="H383" s="44"/>
      <c r="I383" s="44"/>
      <c r="J383" s="1095"/>
      <c r="K383" s="1095"/>
      <c r="L383" s="1095"/>
      <c r="M383" s="1095"/>
    </row>
    <row r="384" spans="1:13">
      <c r="A384" s="44"/>
      <c r="B384" s="44"/>
      <c r="C384" s="44"/>
      <c r="D384" s="44"/>
      <c r="E384" s="44"/>
      <c r="F384" s="44"/>
      <c r="G384" s="44"/>
      <c r="H384" s="44"/>
      <c r="I384" s="44"/>
      <c r="J384" s="1095"/>
      <c r="K384" s="1095"/>
      <c r="L384" s="1095"/>
      <c r="M384" s="1095"/>
    </row>
    <row r="385" spans="1:13">
      <c r="A385" s="44"/>
      <c r="B385" s="44"/>
      <c r="C385" s="44"/>
      <c r="D385" s="44"/>
      <c r="E385" s="44"/>
      <c r="F385" s="44"/>
      <c r="G385" s="44"/>
      <c r="H385" s="44"/>
      <c r="I385" s="44"/>
      <c r="J385" s="1095"/>
      <c r="K385" s="1095"/>
      <c r="L385" s="1095"/>
      <c r="M385" s="1095"/>
    </row>
    <row r="386" spans="1:13">
      <c r="A386" s="44"/>
      <c r="B386" s="44"/>
      <c r="C386" s="44"/>
      <c r="D386" s="44"/>
      <c r="E386" s="44"/>
      <c r="F386" s="44"/>
      <c r="G386" s="44"/>
      <c r="H386" s="44"/>
      <c r="I386" s="44"/>
      <c r="J386" s="1095"/>
      <c r="K386" s="1095"/>
      <c r="L386" s="1095"/>
      <c r="M386" s="1095"/>
    </row>
    <row r="387" spans="1:13">
      <c r="A387" s="44"/>
      <c r="B387" s="44"/>
      <c r="C387" s="44"/>
      <c r="D387" s="44"/>
      <c r="E387" s="44"/>
      <c r="F387" s="44"/>
      <c r="G387" s="44"/>
      <c r="H387" s="44"/>
      <c r="I387" s="44"/>
      <c r="J387" s="1095"/>
      <c r="K387" s="1095"/>
      <c r="L387" s="1095"/>
      <c r="M387" s="1095"/>
    </row>
    <row r="388" spans="1:13">
      <c r="A388" s="44"/>
      <c r="B388" s="44"/>
      <c r="C388" s="44"/>
      <c r="D388" s="44"/>
      <c r="E388" s="44"/>
      <c r="F388" s="44"/>
      <c r="G388" s="44"/>
      <c r="H388" s="44"/>
      <c r="I388" s="44"/>
      <c r="J388" s="1095"/>
      <c r="K388" s="1095"/>
      <c r="L388" s="1095"/>
      <c r="M388" s="1095"/>
    </row>
    <row r="389" spans="1:13">
      <c r="A389" s="44"/>
      <c r="B389" s="44"/>
      <c r="C389" s="44"/>
      <c r="D389" s="44"/>
      <c r="E389" s="44"/>
      <c r="F389" s="44"/>
      <c r="G389" s="44"/>
      <c r="H389" s="44"/>
      <c r="I389" s="44"/>
      <c r="J389" s="1095"/>
      <c r="K389" s="1095"/>
      <c r="L389" s="1095"/>
      <c r="M389" s="1095"/>
    </row>
    <row r="390" spans="1:13">
      <c r="A390" s="44"/>
      <c r="B390" s="44"/>
      <c r="C390" s="44"/>
      <c r="D390" s="44"/>
      <c r="E390" s="44"/>
      <c r="F390" s="44"/>
      <c r="G390" s="44"/>
      <c r="H390" s="44"/>
      <c r="I390" s="44"/>
      <c r="J390" s="1095"/>
      <c r="K390" s="1095"/>
      <c r="L390" s="1095"/>
      <c r="M390" s="1095"/>
    </row>
    <row r="391" spans="1:13">
      <c r="A391" s="44"/>
      <c r="B391" s="44"/>
      <c r="C391" s="44"/>
      <c r="D391" s="44"/>
      <c r="E391" s="44"/>
      <c r="F391" s="44"/>
      <c r="G391" s="44"/>
      <c r="H391" s="44"/>
      <c r="I391" s="44"/>
      <c r="J391" s="1095"/>
      <c r="K391" s="1095"/>
      <c r="L391" s="1095"/>
      <c r="M391" s="1095"/>
    </row>
    <row r="392" spans="1:13">
      <c r="A392" s="44"/>
      <c r="B392" s="44"/>
      <c r="C392" s="44"/>
      <c r="D392" s="44"/>
      <c r="E392" s="44"/>
      <c r="F392" s="44"/>
      <c r="G392" s="44"/>
      <c r="H392" s="44"/>
      <c r="I392" s="44"/>
      <c r="J392" s="1095"/>
      <c r="K392" s="1095"/>
      <c r="L392" s="1095"/>
      <c r="M392" s="1095"/>
    </row>
    <row r="393" spans="1:13">
      <c r="A393" s="44"/>
      <c r="B393" s="44"/>
      <c r="C393" s="44"/>
      <c r="D393" s="44"/>
      <c r="E393" s="44"/>
      <c r="F393" s="44"/>
      <c r="G393" s="44"/>
      <c r="H393" s="44"/>
      <c r="I393" s="44"/>
      <c r="J393" s="1095"/>
      <c r="K393" s="1095"/>
      <c r="L393" s="1095"/>
      <c r="M393" s="1095"/>
    </row>
    <row r="394" spans="1:13">
      <c r="A394" s="44"/>
      <c r="B394" s="44"/>
      <c r="C394" s="44"/>
      <c r="D394" s="44"/>
      <c r="E394" s="44"/>
      <c r="F394" s="44"/>
      <c r="G394" s="44"/>
      <c r="H394" s="44"/>
      <c r="I394" s="44"/>
      <c r="J394" s="1095"/>
      <c r="K394" s="1095"/>
      <c r="L394" s="1095"/>
      <c r="M394" s="1095"/>
    </row>
    <row r="395" spans="1:13">
      <c r="A395" s="44"/>
      <c r="B395" s="44"/>
      <c r="C395" s="44"/>
      <c r="D395" s="44"/>
      <c r="E395" s="44"/>
      <c r="F395" s="44"/>
      <c r="G395" s="44"/>
      <c r="H395" s="44"/>
      <c r="I395" s="44"/>
      <c r="J395" s="1095"/>
      <c r="K395" s="1095"/>
      <c r="L395" s="1095"/>
      <c r="M395" s="1095"/>
    </row>
    <row r="396" spans="1:13">
      <c r="A396" s="44"/>
      <c r="B396" s="44"/>
      <c r="C396" s="44"/>
      <c r="D396" s="44"/>
      <c r="E396" s="44"/>
      <c r="F396" s="44"/>
      <c r="G396" s="44"/>
      <c r="H396" s="44"/>
      <c r="I396" s="44"/>
      <c r="J396" s="1095"/>
      <c r="K396" s="1095"/>
      <c r="L396" s="1095"/>
      <c r="M396" s="1095"/>
    </row>
    <row r="397" spans="1:13">
      <c r="A397" s="44"/>
      <c r="B397" s="44"/>
      <c r="C397" s="44"/>
      <c r="D397" s="44"/>
      <c r="E397" s="44"/>
      <c r="F397" s="44"/>
      <c r="G397" s="44"/>
      <c r="H397" s="44"/>
      <c r="I397" s="44"/>
      <c r="J397" s="1095"/>
      <c r="K397" s="1095"/>
      <c r="L397" s="1095"/>
      <c r="M397" s="1095"/>
    </row>
    <row r="398" spans="1:13">
      <c r="A398" s="44"/>
      <c r="B398" s="44"/>
      <c r="C398" s="44"/>
      <c r="D398" s="44"/>
      <c r="E398" s="44"/>
      <c r="F398" s="44"/>
      <c r="G398" s="44"/>
      <c r="H398" s="44"/>
      <c r="I398" s="44"/>
      <c r="J398" s="1095"/>
      <c r="K398" s="1095"/>
      <c r="L398" s="1095"/>
      <c r="M398" s="1095"/>
    </row>
    <row r="399" spans="1:13">
      <c r="A399" s="44"/>
      <c r="B399" s="44"/>
      <c r="C399" s="44"/>
      <c r="D399" s="44"/>
      <c r="E399" s="44"/>
      <c r="F399" s="44"/>
      <c r="G399" s="44"/>
      <c r="H399" s="44"/>
      <c r="I399" s="44"/>
      <c r="J399" s="1095"/>
      <c r="K399" s="1095"/>
      <c r="L399" s="1095"/>
      <c r="M399" s="1095"/>
    </row>
    <row r="400" spans="1:13">
      <c r="A400" s="44"/>
      <c r="B400" s="44"/>
      <c r="C400" s="44"/>
      <c r="D400" s="44"/>
      <c r="E400" s="44"/>
      <c r="F400" s="44"/>
      <c r="G400" s="44"/>
      <c r="H400" s="44"/>
      <c r="I400" s="44"/>
      <c r="J400" s="1095"/>
      <c r="K400" s="1095"/>
      <c r="L400" s="1095"/>
      <c r="M400" s="1095"/>
    </row>
    <row r="401" spans="1:13">
      <c r="A401" s="44"/>
      <c r="B401" s="44"/>
      <c r="C401" s="44"/>
      <c r="D401" s="44"/>
      <c r="E401" s="44"/>
      <c r="F401" s="44"/>
      <c r="G401" s="44"/>
      <c r="H401" s="44"/>
      <c r="I401" s="44"/>
      <c r="J401" s="1095"/>
      <c r="K401" s="1095"/>
      <c r="L401" s="1095"/>
      <c r="M401" s="1095"/>
    </row>
    <row r="402" spans="1:13">
      <c r="A402" s="44"/>
      <c r="B402" s="44"/>
      <c r="C402" s="44"/>
      <c r="D402" s="44"/>
      <c r="E402" s="44"/>
      <c r="F402" s="44"/>
      <c r="G402" s="44"/>
      <c r="H402" s="44"/>
      <c r="I402" s="44"/>
      <c r="J402" s="1095"/>
      <c r="K402" s="1095"/>
      <c r="L402" s="1095"/>
      <c r="M402" s="1095"/>
    </row>
    <row r="403" spans="1:13">
      <c r="A403" s="44"/>
      <c r="B403" s="44"/>
      <c r="C403" s="44"/>
      <c r="D403" s="44"/>
      <c r="E403" s="44"/>
      <c r="F403" s="44"/>
      <c r="G403" s="44"/>
      <c r="H403" s="44"/>
      <c r="I403" s="44"/>
      <c r="J403" s="1095"/>
      <c r="K403" s="1095"/>
      <c r="L403" s="1095"/>
      <c r="M403" s="1095"/>
    </row>
    <row r="404" spans="1:13">
      <c r="A404" s="44"/>
      <c r="B404" s="44"/>
      <c r="C404" s="44"/>
      <c r="D404" s="44"/>
      <c r="E404" s="44"/>
      <c r="F404" s="44"/>
      <c r="G404" s="44"/>
      <c r="H404" s="44"/>
      <c r="I404" s="44"/>
      <c r="J404" s="1095"/>
      <c r="K404" s="1095"/>
      <c r="L404" s="1095"/>
      <c r="M404" s="1095"/>
    </row>
    <row r="405" spans="1:13">
      <c r="A405" s="44"/>
      <c r="B405" s="44"/>
      <c r="C405" s="44"/>
      <c r="D405" s="44"/>
      <c r="E405" s="44"/>
      <c r="F405" s="44"/>
      <c r="G405" s="44"/>
      <c r="H405" s="44"/>
      <c r="I405" s="44"/>
      <c r="J405" s="1095"/>
      <c r="K405" s="1095"/>
      <c r="L405" s="1095"/>
      <c r="M405" s="1095"/>
    </row>
    <row r="406" spans="1:13">
      <c r="A406" s="44"/>
      <c r="B406" s="44"/>
      <c r="C406" s="44"/>
      <c r="D406" s="44"/>
      <c r="E406" s="44"/>
      <c r="F406" s="44"/>
      <c r="G406" s="44"/>
      <c r="H406" s="44"/>
      <c r="I406" s="44"/>
      <c r="J406" s="1095"/>
      <c r="K406" s="1095"/>
      <c r="L406" s="1095"/>
      <c r="M406" s="1095"/>
    </row>
    <row r="407" spans="1:13">
      <c r="A407" s="44"/>
      <c r="B407" s="44"/>
      <c r="C407" s="44"/>
      <c r="D407" s="44"/>
      <c r="E407" s="44"/>
      <c r="F407" s="44"/>
      <c r="G407" s="44"/>
      <c r="H407" s="44"/>
      <c r="I407" s="44"/>
      <c r="J407" s="1095"/>
      <c r="K407" s="1095"/>
      <c r="L407" s="1095"/>
      <c r="M407" s="1095"/>
    </row>
    <row r="408" spans="1:13">
      <c r="A408" s="44"/>
      <c r="B408" s="44"/>
      <c r="C408" s="44"/>
      <c r="D408" s="44"/>
      <c r="E408" s="44"/>
      <c r="F408" s="44"/>
      <c r="G408" s="44"/>
      <c r="H408" s="44"/>
      <c r="I408" s="44"/>
      <c r="J408" s="1095"/>
      <c r="K408" s="1095"/>
      <c r="L408" s="1095"/>
      <c r="M408" s="1095"/>
    </row>
    <row r="409" spans="1:13">
      <c r="A409" s="44"/>
      <c r="B409" s="44"/>
      <c r="C409" s="44"/>
      <c r="D409" s="44"/>
      <c r="E409" s="44"/>
      <c r="F409" s="44"/>
      <c r="G409" s="44"/>
      <c r="H409" s="44"/>
      <c r="I409" s="44"/>
      <c r="J409" s="1095"/>
      <c r="K409" s="1095"/>
      <c r="L409" s="1095"/>
      <c r="M409" s="1095"/>
    </row>
    <row r="410" spans="1:13">
      <c r="A410" s="44"/>
      <c r="B410" s="44"/>
      <c r="C410" s="44"/>
      <c r="D410" s="44"/>
      <c r="E410" s="44"/>
      <c r="F410" s="44"/>
      <c r="G410" s="44"/>
      <c r="H410" s="44"/>
      <c r="I410" s="44"/>
      <c r="J410" s="1095"/>
      <c r="K410" s="1095"/>
      <c r="L410" s="1095"/>
      <c r="M410" s="1095"/>
    </row>
    <row r="411" spans="1:13">
      <c r="A411" s="44"/>
      <c r="B411" s="44"/>
      <c r="C411" s="44"/>
      <c r="D411" s="44"/>
      <c r="E411" s="44"/>
      <c r="F411" s="44"/>
      <c r="G411" s="44"/>
      <c r="H411" s="44"/>
      <c r="I411" s="44"/>
      <c r="J411" s="1095"/>
      <c r="K411" s="1095"/>
      <c r="L411" s="1095"/>
      <c r="M411" s="1095"/>
    </row>
    <row r="412" spans="1:13">
      <c r="A412" s="44"/>
      <c r="B412" s="44"/>
      <c r="C412" s="44"/>
      <c r="D412" s="44"/>
      <c r="E412" s="44"/>
      <c r="F412" s="44"/>
      <c r="G412" s="44"/>
      <c r="H412" s="44"/>
      <c r="I412" s="44"/>
      <c r="J412" s="1095"/>
      <c r="K412" s="1095"/>
      <c r="L412" s="1095"/>
      <c r="M412" s="1095"/>
    </row>
    <row r="413" spans="1:13">
      <c r="A413" s="44"/>
      <c r="B413" s="44"/>
      <c r="C413" s="44"/>
      <c r="D413" s="44"/>
      <c r="E413" s="44"/>
      <c r="F413" s="44"/>
      <c r="G413" s="44"/>
      <c r="H413" s="44"/>
      <c r="I413" s="44"/>
      <c r="J413" s="1095"/>
      <c r="K413" s="1095"/>
      <c r="L413" s="1095"/>
      <c r="M413" s="1095"/>
    </row>
    <row r="414" spans="1:13">
      <c r="A414" s="44"/>
      <c r="B414" s="44"/>
      <c r="C414" s="44"/>
      <c r="D414" s="44"/>
      <c r="E414" s="44"/>
      <c r="F414" s="44"/>
      <c r="G414" s="44"/>
      <c r="H414" s="44"/>
      <c r="I414" s="44"/>
      <c r="J414" s="1095"/>
      <c r="K414" s="1095"/>
      <c r="L414" s="1095"/>
      <c r="M414" s="1095"/>
    </row>
    <row r="415" spans="1:13">
      <c r="A415" s="44"/>
      <c r="B415" s="44"/>
      <c r="C415" s="44"/>
      <c r="D415" s="44"/>
      <c r="E415" s="44"/>
      <c r="F415" s="44"/>
      <c r="G415" s="44"/>
      <c r="H415" s="44"/>
      <c r="I415" s="44"/>
      <c r="J415" s="1095"/>
      <c r="K415" s="1095"/>
      <c r="L415" s="1095"/>
      <c r="M415" s="1095"/>
    </row>
    <row r="416" spans="1:13">
      <c r="A416" s="44"/>
      <c r="B416" s="44"/>
      <c r="C416" s="44"/>
      <c r="D416" s="44"/>
      <c r="E416" s="44"/>
      <c r="F416" s="44"/>
      <c r="G416" s="44"/>
      <c r="H416" s="44"/>
      <c r="I416" s="44"/>
      <c r="J416" s="1095"/>
      <c r="K416" s="1095"/>
      <c r="L416" s="1095"/>
      <c r="M416" s="1095"/>
    </row>
    <row r="417" spans="1:13">
      <c r="A417" s="44"/>
      <c r="B417" s="44"/>
      <c r="C417" s="44"/>
      <c r="D417" s="44"/>
      <c r="E417" s="44"/>
      <c r="F417" s="44"/>
      <c r="G417" s="44"/>
      <c r="H417" s="44"/>
      <c r="I417" s="44"/>
      <c r="J417" s="1095"/>
      <c r="K417" s="1095"/>
      <c r="L417" s="1095"/>
      <c r="M417" s="1095"/>
    </row>
    <row r="418" spans="1:13">
      <c r="A418" s="44"/>
      <c r="B418" s="44"/>
      <c r="C418" s="44"/>
      <c r="D418" s="44"/>
      <c r="E418" s="44"/>
      <c r="F418" s="44"/>
      <c r="G418" s="44"/>
      <c r="H418" s="44"/>
      <c r="I418" s="44"/>
      <c r="J418" s="1095"/>
      <c r="K418" s="1095"/>
      <c r="L418" s="1095"/>
      <c r="M418" s="1095"/>
    </row>
    <row r="419" spans="1:13">
      <c r="A419" s="44"/>
      <c r="B419" s="44"/>
      <c r="C419" s="44"/>
      <c r="D419" s="44"/>
      <c r="E419" s="44"/>
      <c r="F419" s="44"/>
      <c r="G419" s="44"/>
      <c r="H419" s="44"/>
      <c r="I419" s="44"/>
      <c r="J419" s="1095"/>
      <c r="K419" s="1095"/>
      <c r="L419" s="1095"/>
      <c r="M419" s="1095"/>
    </row>
    <row r="420" spans="1:13">
      <c r="A420" s="44"/>
      <c r="B420" s="44"/>
      <c r="C420" s="44"/>
      <c r="D420" s="44"/>
      <c r="E420" s="44"/>
      <c r="F420" s="44"/>
      <c r="G420" s="44"/>
      <c r="H420" s="44"/>
      <c r="I420" s="44"/>
      <c r="J420" s="1095"/>
      <c r="K420" s="1095"/>
      <c r="L420" s="1095"/>
      <c r="M420" s="1095"/>
    </row>
    <row r="421" spans="1:13">
      <c r="A421" s="44"/>
      <c r="B421" s="44"/>
      <c r="C421" s="44"/>
      <c r="D421" s="44"/>
      <c r="E421" s="44"/>
      <c r="F421" s="44"/>
      <c r="G421" s="44"/>
      <c r="H421" s="44"/>
      <c r="I421" s="44"/>
      <c r="J421" s="1095"/>
      <c r="K421" s="1095"/>
      <c r="L421" s="1095"/>
      <c r="M421" s="1095"/>
    </row>
    <row r="422" spans="1:13">
      <c r="A422" s="44"/>
      <c r="B422" s="44"/>
      <c r="C422" s="44"/>
      <c r="D422" s="44"/>
      <c r="E422" s="44"/>
      <c r="F422" s="44"/>
      <c r="G422" s="44"/>
      <c r="H422" s="44"/>
      <c r="I422" s="44"/>
      <c r="J422" s="1095"/>
      <c r="K422" s="1095"/>
      <c r="L422" s="1095"/>
      <c r="M422" s="1095"/>
    </row>
    <row r="423" spans="1:13">
      <c r="A423" s="44"/>
      <c r="B423" s="44"/>
      <c r="C423" s="44"/>
      <c r="D423" s="44"/>
      <c r="E423" s="44"/>
      <c r="F423" s="44"/>
      <c r="G423" s="44"/>
      <c r="H423" s="44"/>
      <c r="I423" s="44"/>
      <c r="J423" s="1095"/>
      <c r="K423" s="1095"/>
      <c r="L423" s="1095"/>
      <c r="M423" s="1095"/>
    </row>
    <row r="424" spans="1:13">
      <c r="A424" s="44"/>
      <c r="B424" s="44"/>
      <c r="C424" s="44"/>
      <c r="D424" s="44"/>
      <c r="E424" s="44"/>
      <c r="F424" s="44"/>
      <c r="G424" s="44"/>
      <c r="H424" s="44"/>
      <c r="I424" s="44"/>
      <c r="J424" s="1095"/>
      <c r="K424" s="1095"/>
      <c r="L424" s="1095"/>
      <c r="M424" s="1095"/>
    </row>
    <row r="425" spans="1:13">
      <c r="A425" s="44"/>
      <c r="B425" s="44"/>
      <c r="C425" s="44"/>
      <c r="D425" s="44"/>
      <c r="E425" s="44"/>
      <c r="F425" s="44"/>
      <c r="G425" s="44"/>
      <c r="H425" s="44"/>
      <c r="I425" s="44"/>
      <c r="J425" s="1095"/>
      <c r="K425" s="1095"/>
      <c r="L425" s="1095"/>
      <c r="M425" s="1095"/>
    </row>
    <row r="426" spans="1:13">
      <c r="A426" s="44"/>
      <c r="B426" s="44"/>
      <c r="C426" s="44"/>
      <c r="D426" s="44"/>
      <c r="E426" s="44"/>
      <c r="F426" s="44"/>
      <c r="G426" s="44"/>
      <c r="H426" s="44"/>
      <c r="I426" s="44"/>
      <c r="J426" s="1095"/>
      <c r="K426" s="1095"/>
      <c r="L426" s="1095"/>
      <c r="M426" s="1095"/>
    </row>
    <row r="427" spans="1:13">
      <c r="A427" s="44"/>
      <c r="B427" s="44"/>
      <c r="C427" s="44"/>
      <c r="D427" s="44"/>
      <c r="E427" s="44"/>
      <c r="F427" s="44"/>
      <c r="G427" s="44"/>
      <c r="H427" s="44"/>
      <c r="I427" s="44"/>
      <c r="J427" s="1095"/>
      <c r="K427" s="1095"/>
      <c r="L427" s="1095"/>
      <c r="M427" s="1095"/>
    </row>
    <row r="428" spans="1:13">
      <c r="A428" s="44"/>
      <c r="B428" s="44"/>
      <c r="C428" s="44"/>
      <c r="D428" s="44"/>
      <c r="E428" s="44"/>
      <c r="F428" s="44"/>
      <c r="G428" s="44"/>
      <c r="H428" s="44"/>
      <c r="I428" s="44"/>
      <c r="J428" s="1095"/>
      <c r="K428" s="1095"/>
      <c r="L428" s="1095"/>
      <c r="M428" s="1095"/>
    </row>
    <row r="429" spans="1:13">
      <c r="A429" s="44"/>
      <c r="B429" s="44"/>
      <c r="C429" s="44"/>
      <c r="D429" s="44"/>
      <c r="E429" s="44"/>
      <c r="F429" s="44"/>
      <c r="G429" s="44"/>
      <c r="H429" s="44"/>
      <c r="I429" s="44"/>
      <c r="J429" s="1095"/>
      <c r="K429" s="1095"/>
      <c r="L429" s="1095"/>
      <c r="M429" s="1095"/>
    </row>
    <row r="430" spans="1:13">
      <c r="A430" s="44"/>
      <c r="B430" s="44"/>
      <c r="C430" s="44"/>
      <c r="D430" s="44"/>
      <c r="E430" s="44"/>
      <c r="F430" s="44"/>
      <c r="G430" s="44"/>
      <c r="H430" s="44"/>
      <c r="I430" s="44"/>
      <c r="J430" s="1095"/>
      <c r="K430" s="1095"/>
      <c r="L430" s="1095"/>
      <c r="M430" s="1095"/>
    </row>
    <row r="431" spans="1:13">
      <c r="A431" s="44"/>
      <c r="B431" s="44"/>
      <c r="C431" s="44"/>
      <c r="D431" s="44"/>
      <c r="E431" s="44"/>
      <c r="F431" s="44"/>
      <c r="G431" s="44"/>
      <c r="H431" s="44"/>
      <c r="I431" s="44"/>
      <c r="J431" s="1095"/>
      <c r="K431" s="1095"/>
      <c r="L431" s="1095"/>
      <c r="M431" s="1095"/>
    </row>
    <row r="432" spans="1:13">
      <c r="A432" s="44"/>
      <c r="B432" s="44"/>
      <c r="C432" s="44"/>
      <c r="D432" s="44"/>
      <c r="E432" s="44"/>
      <c r="F432" s="44"/>
      <c r="G432" s="44"/>
      <c r="H432" s="44"/>
      <c r="I432" s="44"/>
      <c r="J432" s="1095"/>
      <c r="K432" s="1095"/>
      <c r="L432" s="1095"/>
      <c r="M432" s="1095"/>
    </row>
    <row r="433" spans="1:13">
      <c r="A433" s="44"/>
      <c r="B433" s="44"/>
      <c r="C433" s="44"/>
      <c r="D433" s="44"/>
      <c r="E433" s="44"/>
      <c r="F433" s="44"/>
      <c r="G433" s="44"/>
      <c r="H433" s="44"/>
      <c r="I433" s="44"/>
      <c r="J433" s="1095"/>
      <c r="K433" s="1095"/>
      <c r="L433" s="1095"/>
      <c r="M433" s="1095"/>
    </row>
    <row r="434" spans="1:13">
      <c r="A434" s="44"/>
      <c r="B434" s="44"/>
      <c r="C434" s="44"/>
      <c r="D434" s="44"/>
      <c r="E434" s="44"/>
      <c r="F434" s="44"/>
      <c r="G434" s="44"/>
      <c r="H434" s="44"/>
      <c r="I434" s="44"/>
      <c r="J434" s="1095"/>
      <c r="K434" s="1095"/>
      <c r="L434" s="1095"/>
      <c r="M434" s="1095"/>
    </row>
    <row r="435" spans="1:13">
      <c r="A435" s="44"/>
      <c r="B435" s="44"/>
      <c r="C435" s="44"/>
      <c r="D435" s="44"/>
      <c r="E435" s="44"/>
      <c r="F435" s="44"/>
      <c r="G435" s="44"/>
      <c r="H435" s="44"/>
      <c r="I435" s="44"/>
      <c r="J435" s="1095"/>
      <c r="K435" s="1095"/>
      <c r="L435" s="1095"/>
      <c r="M435" s="1095"/>
    </row>
    <row r="436" spans="1:13">
      <c r="A436" s="44"/>
      <c r="B436" s="44"/>
      <c r="C436" s="44"/>
      <c r="D436" s="44"/>
      <c r="E436" s="44"/>
      <c r="F436" s="44"/>
      <c r="G436" s="44"/>
      <c r="H436" s="44"/>
      <c r="I436" s="44"/>
      <c r="J436" s="1095"/>
      <c r="K436" s="1095"/>
      <c r="L436" s="1095"/>
      <c r="M436" s="1095"/>
    </row>
    <row r="437" spans="1:13">
      <c r="A437" s="44"/>
      <c r="B437" s="44"/>
      <c r="C437" s="44"/>
      <c r="D437" s="44"/>
      <c r="E437" s="44"/>
      <c r="F437" s="44"/>
      <c r="G437" s="44"/>
      <c r="H437" s="44"/>
      <c r="I437" s="44"/>
      <c r="J437" s="1095"/>
      <c r="K437" s="1095"/>
      <c r="L437" s="1095"/>
      <c r="M437" s="1095"/>
    </row>
    <row r="438" spans="1:13">
      <c r="A438" s="44"/>
      <c r="B438" s="44"/>
      <c r="C438" s="44"/>
      <c r="D438" s="44"/>
      <c r="E438" s="44"/>
      <c r="F438" s="44"/>
      <c r="G438" s="44"/>
      <c r="H438" s="44"/>
      <c r="I438" s="44"/>
      <c r="J438" s="1095"/>
      <c r="K438" s="1095"/>
      <c r="L438" s="1095"/>
      <c r="M438" s="1095"/>
    </row>
    <row r="439" spans="1:13">
      <c r="A439" s="44"/>
      <c r="B439" s="44"/>
      <c r="C439" s="44"/>
      <c r="D439" s="44"/>
      <c r="E439" s="44"/>
      <c r="F439" s="44"/>
      <c r="G439" s="44"/>
      <c r="H439" s="44"/>
      <c r="I439" s="44"/>
      <c r="J439" s="1095"/>
      <c r="K439" s="1095"/>
      <c r="L439" s="1095"/>
      <c r="M439" s="1095"/>
    </row>
    <row r="440" spans="1:13">
      <c r="A440" s="44"/>
      <c r="B440" s="44"/>
      <c r="C440" s="44"/>
      <c r="D440" s="44"/>
      <c r="E440" s="44"/>
      <c r="F440" s="44"/>
      <c r="G440" s="44"/>
      <c r="H440" s="44"/>
      <c r="I440" s="44"/>
      <c r="J440" s="1095"/>
      <c r="K440" s="1095"/>
      <c r="L440" s="1095"/>
      <c r="M440" s="1095"/>
    </row>
    <row r="441" spans="1:13">
      <c r="A441" s="44"/>
      <c r="B441" s="44"/>
      <c r="C441" s="44"/>
      <c r="D441" s="44"/>
      <c r="E441" s="44"/>
      <c r="F441" s="44"/>
      <c r="G441" s="44"/>
      <c r="H441" s="44"/>
      <c r="I441" s="44"/>
      <c r="J441" s="1095"/>
      <c r="K441" s="1095"/>
      <c r="L441" s="1095"/>
      <c r="M441" s="1095"/>
    </row>
    <row r="442" spans="1:13">
      <c r="A442" s="44"/>
      <c r="B442" s="44"/>
      <c r="C442" s="44"/>
      <c r="D442" s="44"/>
      <c r="E442" s="44"/>
      <c r="F442" s="44"/>
      <c r="G442" s="44"/>
      <c r="H442" s="44"/>
      <c r="I442" s="44"/>
      <c r="J442" s="1095"/>
      <c r="K442" s="1095"/>
      <c r="L442" s="1095"/>
      <c r="M442" s="1095"/>
    </row>
    <row r="443" spans="1:13">
      <c r="A443" s="44"/>
      <c r="B443" s="44"/>
      <c r="C443" s="44"/>
      <c r="D443" s="44"/>
      <c r="E443" s="44"/>
      <c r="F443" s="44"/>
      <c r="G443" s="44"/>
      <c r="H443" s="44"/>
      <c r="I443" s="44"/>
      <c r="J443" s="1095"/>
      <c r="K443" s="1095"/>
      <c r="L443" s="1095"/>
      <c r="M443" s="1095"/>
    </row>
    <row r="444" spans="1:13">
      <c r="A444" s="44"/>
      <c r="B444" s="44"/>
      <c r="C444" s="44"/>
      <c r="D444" s="44"/>
      <c r="E444" s="44"/>
      <c r="F444" s="44"/>
      <c r="G444" s="44"/>
      <c r="H444" s="44"/>
      <c r="I444" s="44"/>
      <c r="J444" s="1095"/>
      <c r="K444" s="1095"/>
      <c r="L444" s="1095"/>
      <c r="M444" s="1095"/>
    </row>
    <row r="445" spans="1:13">
      <c r="A445" s="44"/>
      <c r="B445" s="44"/>
      <c r="C445" s="44"/>
      <c r="D445" s="44"/>
      <c r="E445" s="44"/>
      <c r="F445" s="44"/>
      <c r="G445" s="44"/>
      <c r="H445" s="44"/>
      <c r="I445" s="44"/>
      <c r="J445" s="1095"/>
      <c r="K445" s="1095"/>
      <c r="L445" s="1095"/>
      <c r="M445" s="1095"/>
    </row>
    <row r="446" spans="1:13">
      <c r="A446" s="44"/>
      <c r="B446" s="44"/>
      <c r="C446" s="44"/>
      <c r="D446" s="44"/>
      <c r="E446" s="44"/>
      <c r="F446" s="44"/>
      <c r="G446" s="44"/>
      <c r="H446" s="44"/>
      <c r="I446" s="44"/>
      <c r="J446" s="1095"/>
      <c r="K446" s="1095"/>
      <c r="L446" s="1095"/>
      <c r="M446" s="1095"/>
    </row>
    <row r="447" spans="1:13">
      <c r="A447" s="44"/>
      <c r="B447" s="44"/>
      <c r="C447" s="44"/>
      <c r="D447" s="44"/>
      <c r="E447" s="44"/>
      <c r="F447" s="44"/>
      <c r="G447" s="44"/>
      <c r="H447" s="44"/>
      <c r="I447" s="44"/>
      <c r="J447" s="1095"/>
      <c r="K447" s="1095"/>
      <c r="L447" s="1095"/>
      <c r="M447" s="1095"/>
    </row>
    <row r="448" spans="1:13">
      <c r="A448" s="44"/>
      <c r="B448" s="44"/>
      <c r="C448" s="44"/>
      <c r="D448" s="44"/>
      <c r="E448" s="44"/>
      <c r="F448" s="44"/>
      <c r="G448" s="44"/>
      <c r="H448" s="44"/>
      <c r="I448" s="44"/>
      <c r="J448" s="1095"/>
      <c r="K448" s="1095"/>
      <c r="L448" s="1095"/>
      <c r="M448" s="1095"/>
    </row>
    <row r="449" spans="1:13">
      <c r="A449" s="44"/>
      <c r="B449" s="44"/>
      <c r="C449" s="44"/>
      <c r="D449" s="44"/>
      <c r="E449" s="44"/>
      <c r="F449" s="44"/>
      <c r="G449" s="44"/>
      <c r="H449" s="44"/>
      <c r="I449" s="44"/>
      <c r="J449" s="1095"/>
      <c r="K449" s="1095"/>
      <c r="L449" s="1095"/>
      <c r="M449" s="1095"/>
    </row>
    <row r="450" spans="1:13">
      <c r="A450" s="44"/>
      <c r="B450" s="44"/>
      <c r="C450" s="44"/>
      <c r="D450" s="44"/>
      <c r="E450" s="44"/>
      <c r="F450" s="44"/>
      <c r="G450" s="44"/>
      <c r="H450" s="44"/>
      <c r="I450" s="44"/>
      <c r="J450" s="1095"/>
      <c r="K450" s="1095"/>
      <c r="L450" s="1095"/>
      <c r="M450" s="1095"/>
    </row>
    <row r="451" spans="1:13">
      <c r="A451" s="44"/>
      <c r="B451" s="44"/>
      <c r="C451" s="44"/>
      <c r="D451" s="44"/>
      <c r="E451" s="44"/>
      <c r="F451" s="44"/>
      <c r="G451" s="44"/>
      <c r="H451" s="44"/>
      <c r="I451" s="44"/>
      <c r="J451" s="1095"/>
      <c r="K451" s="1095"/>
      <c r="L451" s="1095"/>
      <c r="M451" s="1095"/>
    </row>
    <row r="452" spans="1:13">
      <c r="A452" s="44"/>
      <c r="B452" s="44"/>
      <c r="C452" s="44"/>
      <c r="D452" s="44"/>
      <c r="E452" s="44"/>
      <c r="F452" s="44"/>
      <c r="G452" s="44"/>
      <c r="H452" s="44"/>
      <c r="I452" s="44"/>
      <c r="J452" s="1095"/>
      <c r="K452" s="1095"/>
      <c r="L452" s="1095"/>
      <c r="M452" s="1095"/>
    </row>
    <row r="453" spans="1:13">
      <c r="A453" s="44"/>
      <c r="B453" s="44"/>
      <c r="C453" s="44"/>
      <c r="D453" s="44"/>
      <c r="E453" s="44"/>
      <c r="F453" s="44"/>
      <c r="G453" s="44"/>
      <c r="H453" s="44"/>
      <c r="I453" s="44"/>
      <c r="J453" s="1095"/>
      <c r="K453" s="1095"/>
      <c r="L453" s="1095"/>
      <c r="M453" s="1095"/>
    </row>
    <row r="454" spans="1:13">
      <c r="A454" s="44"/>
      <c r="B454" s="44"/>
      <c r="C454" s="44"/>
      <c r="D454" s="44"/>
      <c r="E454" s="44"/>
      <c r="F454" s="44"/>
      <c r="G454" s="44"/>
      <c r="H454" s="44"/>
      <c r="I454" s="44"/>
      <c r="J454" s="1095"/>
      <c r="K454" s="1095"/>
      <c r="L454" s="1095"/>
      <c r="M454" s="1095"/>
    </row>
    <row r="455" spans="1:13">
      <c r="A455" s="44"/>
      <c r="B455" s="44"/>
      <c r="C455" s="44"/>
      <c r="D455" s="44"/>
      <c r="E455" s="44"/>
      <c r="F455" s="44"/>
      <c r="G455" s="44"/>
      <c r="H455" s="44"/>
      <c r="I455" s="44"/>
      <c r="J455" s="1095"/>
      <c r="K455" s="1095"/>
      <c r="L455" s="1095"/>
      <c r="M455" s="1095"/>
    </row>
    <row r="456" spans="1:13">
      <c r="A456" s="44"/>
      <c r="B456" s="44"/>
      <c r="C456" s="44"/>
      <c r="D456" s="44"/>
      <c r="E456" s="44"/>
      <c r="F456" s="44"/>
      <c r="G456" s="44"/>
      <c r="H456" s="44"/>
      <c r="I456" s="44"/>
      <c r="J456" s="1095"/>
      <c r="K456" s="1095"/>
      <c r="L456" s="1095"/>
      <c r="M456" s="1095"/>
    </row>
    <row r="457" spans="1:13">
      <c r="A457" s="44"/>
      <c r="B457" s="44"/>
      <c r="C457" s="44"/>
      <c r="D457" s="44"/>
      <c r="E457" s="44"/>
      <c r="F457" s="44"/>
      <c r="G457" s="44"/>
      <c r="H457" s="44"/>
      <c r="I457" s="44"/>
      <c r="J457" s="1095"/>
      <c r="K457" s="1095"/>
      <c r="L457" s="1095"/>
      <c r="M457" s="1095"/>
    </row>
    <row r="458" spans="1:13">
      <c r="A458" s="44"/>
      <c r="B458" s="44"/>
      <c r="C458" s="44"/>
      <c r="D458" s="44"/>
      <c r="E458" s="44"/>
      <c r="F458" s="44"/>
      <c r="G458" s="44"/>
      <c r="H458" s="44"/>
      <c r="I458" s="44"/>
      <c r="J458" s="1095"/>
      <c r="K458" s="1095"/>
      <c r="L458" s="1095"/>
      <c r="M458" s="1095"/>
    </row>
    <row r="459" spans="1:13">
      <c r="A459" s="44"/>
      <c r="B459" s="44"/>
      <c r="C459" s="44"/>
      <c r="D459" s="44"/>
      <c r="E459" s="44"/>
      <c r="F459" s="44"/>
      <c r="G459" s="44"/>
      <c r="H459" s="44"/>
      <c r="I459" s="44"/>
      <c r="J459" s="1095"/>
      <c r="K459" s="1095"/>
      <c r="L459" s="1095"/>
      <c r="M459" s="1095"/>
    </row>
    <row r="460" spans="1:13">
      <c r="A460" s="44"/>
      <c r="B460" s="44"/>
      <c r="C460" s="44"/>
      <c r="D460" s="44"/>
      <c r="E460" s="44"/>
      <c r="F460" s="44"/>
      <c r="G460" s="44"/>
      <c r="H460" s="44"/>
      <c r="I460" s="44"/>
      <c r="J460" s="1095"/>
      <c r="K460" s="1095"/>
      <c r="L460" s="1095"/>
      <c r="M460" s="1095"/>
    </row>
    <row r="461" spans="1:13">
      <c r="A461" s="44"/>
      <c r="B461" s="44"/>
      <c r="C461" s="44"/>
      <c r="D461" s="44"/>
      <c r="E461" s="44"/>
      <c r="F461" s="44"/>
      <c r="G461" s="44"/>
      <c r="H461" s="44"/>
      <c r="I461" s="44"/>
      <c r="J461" s="1095"/>
      <c r="K461" s="1095"/>
      <c r="L461" s="1095"/>
      <c r="M461" s="1095"/>
    </row>
    <row r="462" spans="1:13">
      <c r="A462" s="44"/>
      <c r="B462" s="44"/>
      <c r="C462" s="44"/>
      <c r="D462" s="44"/>
      <c r="E462" s="44"/>
      <c r="F462" s="44"/>
      <c r="G462" s="44"/>
      <c r="H462" s="44"/>
      <c r="I462" s="44"/>
      <c r="J462" s="1095"/>
      <c r="K462" s="1095"/>
      <c r="L462" s="1095"/>
      <c r="M462" s="1095"/>
    </row>
    <row r="463" spans="1:13">
      <c r="A463" s="44"/>
      <c r="B463" s="44"/>
      <c r="C463" s="44"/>
      <c r="D463" s="44"/>
      <c r="E463" s="44"/>
      <c r="F463" s="44"/>
      <c r="G463" s="44"/>
      <c r="H463" s="44"/>
      <c r="I463" s="44"/>
      <c r="J463" s="1095"/>
      <c r="K463" s="1095"/>
      <c r="L463" s="1095"/>
      <c r="M463" s="1095"/>
    </row>
    <row r="464" spans="1:13">
      <c r="A464" s="44"/>
      <c r="B464" s="44"/>
      <c r="C464" s="44"/>
      <c r="D464" s="44"/>
      <c r="E464" s="44"/>
      <c r="F464" s="44"/>
      <c r="G464" s="44"/>
      <c r="H464" s="44"/>
      <c r="I464" s="44"/>
      <c r="J464" s="1095"/>
      <c r="K464" s="1095"/>
      <c r="L464" s="1095"/>
      <c r="M464" s="1095"/>
    </row>
    <row r="465" spans="1:13">
      <c r="A465" s="44"/>
      <c r="B465" s="44"/>
      <c r="C465" s="44"/>
      <c r="D465" s="44"/>
      <c r="E465" s="44"/>
      <c r="F465" s="44"/>
      <c r="G465" s="44"/>
      <c r="H465" s="44"/>
      <c r="I465" s="44"/>
      <c r="J465" s="1095"/>
      <c r="K465" s="1095"/>
      <c r="L465" s="1095"/>
      <c r="M465" s="1095"/>
    </row>
    <row r="466" spans="1:13">
      <c r="A466" s="44"/>
      <c r="B466" s="44"/>
      <c r="C466" s="44"/>
      <c r="D466" s="44"/>
      <c r="E466" s="44"/>
      <c r="F466" s="44"/>
      <c r="G466" s="44"/>
      <c r="H466" s="44"/>
      <c r="I466" s="44"/>
      <c r="J466" s="1095"/>
      <c r="K466" s="1095"/>
      <c r="L466" s="1095"/>
      <c r="M466" s="1095"/>
    </row>
    <row r="467" spans="1:13">
      <c r="A467" s="44"/>
      <c r="B467" s="44"/>
      <c r="C467" s="44"/>
      <c r="D467" s="44"/>
      <c r="E467" s="44"/>
      <c r="F467" s="44"/>
      <c r="G467" s="44"/>
      <c r="H467" s="44"/>
      <c r="I467" s="44"/>
      <c r="J467" s="1095"/>
      <c r="K467" s="1095"/>
      <c r="L467" s="1095"/>
      <c r="M467" s="1095"/>
    </row>
    <row r="468" spans="1:13">
      <c r="A468" s="44"/>
      <c r="B468" s="44"/>
      <c r="C468" s="44"/>
      <c r="D468" s="44"/>
      <c r="E468" s="44"/>
      <c r="F468" s="44"/>
      <c r="G468" s="44"/>
      <c r="H468" s="44"/>
      <c r="I468" s="44"/>
      <c r="J468" s="1095"/>
      <c r="K468" s="1095"/>
      <c r="L468" s="1095"/>
      <c r="M468" s="1095"/>
    </row>
    <row r="469" spans="1:13">
      <c r="A469" s="44"/>
      <c r="B469" s="44"/>
      <c r="C469" s="44"/>
      <c r="D469" s="44"/>
      <c r="E469" s="44"/>
      <c r="F469" s="44"/>
      <c r="G469" s="44"/>
      <c r="H469" s="44"/>
      <c r="I469" s="44"/>
      <c r="J469" s="1095"/>
      <c r="K469" s="1095"/>
      <c r="L469" s="1095"/>
      <c r="M469" s="1095"/>
    </row>
    <row r="470" spans="1:13">
      <c r="A470" s="44"/>
      <c r="B470" s="44"/>
      <c r="C470" s="44"/>
      <c r="D470" s="44"/>
      <c r="E470" s="44"/>
      <c r="F470" s="44"/>
      <c r="G470" s="44"/>
      <c r="H470" s="44"/>
      <c r="I470" s="44"/>
      <c r="J470" s="1095"/>
      <c r="K470" s="1095"/>
      <c r="L470" s="1095"/>
      <c r="M470" s="1095"/>
    </row>
    <row r="471" spans="1:13">
      <c r="A471" s="44"/>
      <c r="B471" s="44"/>
      <c r="C471" s="44"/>
      <c r="D471" s="44"/>
      <c r="E471" s="44"/>
      <c r="F471" s="44"/>
      <c r="G471" s="44"/>
      <c r="H471" s="44"/>
      <c r="I471" s="44"/>
      <c r="J471" s="1095"/>
      <c r="K471" s="1095"/>
      <c r="L471" s="1095"/>
      <c r="M471" s="1095"/>
    </row>
    <row r="472" spans="1:13">
      <c r="A472" s="44"/>
      <c r="B472" s="44"/>
      <c r="C472" s="44"/>
      <c r="D472" s="44"/>
      <c r="E472" s="44"/>
      <c r="F472" s="44"/>
      <c r="G472" s="44"/>
      <c r="H472" s="44"/>
      <c r="I472" s="44"/>
      <c r="J472" s="1095"/>
      <c r="K472" s="1095"/>
      <c r="L472" s="1095"/>
      <c r="M472" s="1095"/>
    </row>
    <row r="473" spans="1:13">
      <c r="A473" s="44"/>
      <c r="B473" s="44"/>
      <c r="C473" s="44"/>
      <c r="D473" s="44"/>
      <c r="E473" s="44"/>
      <c r="F473" s="44"/>
      <c r="G473" s="44"/>
      <c r="H473" s="44"/>
      <c r="I473" s="44"/>
      <c r="J473" s="1095"/>
      <c r="K473" s="1095"/>
      <c r="L473" s="1095"/>
      <c r="M473" s="1095"/>
    </row>
    <row r="474" spans="1:13">
      <c r="A474" s="44"/>
      <c r="B474" s="44"/>
      <c r="C474" s="44"/>
      <c r="D474" s="44"/>
      <c r="E474" s="44"/>
      <c r="F474" s="44"/>
      <c r="G474" s="44"/>
      <c r="H474" s="44"/>
      <c r="I474" s="44"/>
      <c r="J474" s="1095"/>
      <c r="K474" s="1095"/>
      <c r="L474" s="1095"/>
      <c r="M474" s="1095"/>
    </row>
    <row r="475" spans="1:13">
      <c r="A475" s="44"/>
      <c r="B475" s="44"/>
      <c r="C475" s="44"/>
      <c r="D475" s="44"/>
      <c r="E475" s="44"/>
      <c r="F475" s="44"/>
      <c r="G475" s="44"/>
      <c r="H475" s="44"/>
      <c r="I475" s="44"/>
      <c r="J475" s="1095"/>
      <c r="K475" s="1095"/>
      <c r="L475" s="1095"/>
      <c r="M475" s="1095"/>
    </row>
    <row r="476" spans="1:13">
      <c r="A476" s="44"/>
      <c r="B476" s="44"/>
      <c r="C476" s="44"/>
      <c r="D476" s="44"/>
      <c r="E476" s="44"/>
      <c r="F476" s="44"/>
      <c r="G476" s="44"/>
      <c r="H476" s="44"/>
      <c r="I476" s="44"/>
      <c r="J476" s="1095"/>
      <c r="K476" s="1095"/>
      <c r="L476" s="1095"/>
      <c r="M476" s="1095"/>
    </row>
    <row r="477" spans="1:13">
      <c r="A477" s="44"/>
      <c r="B477" s="44"/>
      <c r="C477" s="44"/>
      <c r="D477" s="44"/>
      <c r="E477" s="44"/>
      <c r="F477" s="44"/>
      <c r="G477" s="44"/>
      <c r="H477" s="44"/>
      <c r="I477" s="44"/>
      <c r="J477" s="1095"/>
      <c r="K477" s="1095"/>
      <c r="L477" s="1095"/>
      <c r="M477" s="1095"/>
    </row>
    <row r="478" spans="1:13">
      <c r="A478" s="44"/>
      <c r="B478" s="44"/>
      <c r="C478" s="44"/>
      <c r="D478" s="44"/>
      <c r="E478" s="44"/>
      <c r="F478" s="44"/>
      <c r="G478" s="44"/>
      <c r="H478" s="44"/>
      <c r="I478" s="44"/>
      <c r="J478" s="1095"/>
      <c r="K478" s="1095"/>
      <c r="L478" s="1095"/>
      <c r="M478" s="1095"/>
    </row>
    <row r="479" spans="1:13">
      <c r="A479" s="44"/>
      <c r="B479" s="44"/>
      <c r="C479" s="44"/>
      <c r="D479" s="44"/>
      <c r="E479" s="44"/>
      <c r="F479" s="44"/>
      <c r="G479" s="44"/>
      <c r="H479" s="44"/>
      <c r="I479" s="44"/>
      <c r="J479" s="1095"/>
      <c r="K479" s="1095"/>
      <c r="L479" s="1095"/>
      <c r="M479" s="1095"/>
    </row>
    <row r="480" spans="1:13">
      <c r="A480" s="44"/>
      <c r="B480" s="44"/>
      <c r="C480" s="44"/>
      <c r="D480" s="44"/>
      <c r="E480" s="44"/>
      <c r="F480" s="44"/>
      <c r="G480" s="44"/>
      <c r="H480" s="44"/>
      <c r="I480" s="44"/>
      <c r="J480" s="1095"/>
      <c r="K480" s="1095"/>
      <c r="L480" s="1095"/>
      <c r="M480" s="1095"/>
    </row>
    <row r="481" spans="1:13">
      <c r="A481" s="44"/>
      <c r="B481" s="44"/>
      <c r="C481" s="44"/>
      <c r="D481" s="44"/>
      <c r="E481" s="44"/>
      <c r="F481" s="44"/>
      <c r="G481" s="44"/>
      <c r="H481" s="44"/>
      <c r="I481" s="44"/>
      <c r="J481" s="1095"/>
      <c r="K481" s="1095"/>
      <c r="L481" s="1095"/>
      <c r="M481" s="1095"/>
    </row>
    <row r="482" spans="1:13">
      <c r="A482" s="44"/>
      <c r="B482" s="44"/>
      <c r="C482" s="44"/>
      <c r="D482" s="44"/>
      <c r="E482" s="44"/>
      <c r="F482" s="44"/>
      <c r="G482" s="44"/>
      <c r="H482" s="44"/>
      <c r="I482" s="44"/>
      <c r="J482" s="1095"/>
      <c r="K482" s="1095"/>
      <c r="L482" s="1095"/>
      <c r="M482" s="1095"/>
    </row>
    <row r="483" spans="1:13">
      <c r="A483" s="44"/>
      <c r="B483" s="44"/>
      <c r="C483" s="44"/>
      <c r="D483" s="44"/>
      <c r="E483" s="44"/>
      <c r="F483" s="44"/>
      <c r="G483" s="44"/>
      <c r="H483" s="44"/>
      <c r="I483" s="44"/>
      <c r="J483" s="1095"/>
      <c r="K483" s="1095"/>
      <c r="L483" s="1095"/>
      <c r="M483" s="1095"/>
    </row>
    <row r="484" spans="1:13">
      <c r="A484" s="44"/>
      <c r="B484" s="44"/>
      <c r="C484" s="44"/>
      <c r="D484" s="44"/>
      <c r="E484" s="44"/>
      <c r="F484" s="44"/>
      <c r="G484" s="44"/>
      <c r="H484" s="44"/>
      <c r="I484" s="44"/>
      <c r="J484" s="1095"/>
      <c r="K484" s="1095"/>
      <c r="L484" s="1095"/>
      <c r="M484" s="1095"/>
    </row>
    <row r="485" spans="1:13">
      <c r="A485" s="44"/>
      <c r="B485" s="44"/>
      <c r="C485" s="44"/>
      <c r="D485" s="44"/>
      <c r="E485" s="44"/>
      <c r="F485" s="44"/>
      <c r="G485" s="44"/>
      <c r="H485" s="44"/>
      <c r="I485" s="44"/>
      <c r="J485" s="1095"/>
      <c r="K485" s="1095"/>
      <c r="L485" s="1095"/>
      <c r="M485" s="1095"/>
    </row>
    <row r="486" spans="1:13">
      <c r="A486" s="44"/>
      <c r="B486" s="44"/>
      <c r="C486" s="44"/>
      <c r="D486" s="44"/>
      <c r="E486" s="44"/>
      <c r="F486" s="44"/>
      <c r="G486" s="44"/>
      <c r="H486" s="44"/>
      <c r="I486" s="44"/>
      <c r="J486" s="1095"/>
      <c r="K486" s="1095"/>
      <c r="L486" s="1095"/>
      <c r="M486" s="1095"/>
    </row>
    <row r="487" spans="1:13">
      <c r="A487" s="44"/>
      <c r="B487" s="44"/>
      <c r="C487" s="44"/>
      <c r="D487" s="44"/>
      <c r="E487" s="44"/>
      <c r="F487" s="44"/>
      <c r="G487" s="44"/>
      <c r="H487" s="44"/>
      <c r="I487" s="44"/>
      <c r="J487" s="1095"/>
      <c r="K487" s="1095"/>
      <c r="L487" s="1095"/>
      <c r="M487" s="1095"/>
    </row>
    <row r="488" spans="1:13">
      <c r="A488" s="44"/>
      <c r="B488" s="44"/>
      <c r="C488" s="44"/>
      <c r="D488" s="44"/>
      <c r="E488" s="44"/>
      <c r="F488" s="44"/>
      <c r="G488" s="44"/>
      <c r="H488" s="44"/>
      <c r="I488" s="44"/>
      <c r="J488" s="1095"/>
      <c r="K488" s="1095"/>
      <c r="L488" s="1095"/>
      <c r="M488" s="1095"/>
    </row>
    <row r="489" spans="1:13">
      <c r="A489" s="44"/>
      <c r="B489" s="44"/>
      <c r="C489" s="44"/>
      <c r="D489" s="44"/>
      <c r="E489" s="44"/>
      <c r="F489" s="44"/>
      <c r="G489" s="44"/>
      <c r="H489" s="44"/>
      <c r="I489" s="44"/>
      <c r="J489" s="1095"/>
      <c r="K489" s="1095"/>
      <c r="L489" s="1095"/>
      <c r="M489" s="1095"/>
    </row>
    <row r="490" spans="1:13">
      <c r="A490" s="44"/>
      <c r="B490" s="44"/>
      <c r="C490" s="44"/>
      <c r="D490" s="44"/>
      <c r="E490" s="44"/>
      <c r="F490" s="44"/>
      <c r="G490" s="44"/>
      <c r="H490" s="44"/>
      <c r="I490" s="44"/>
      <c r="J490" s="1095"/>
      <c r="K490" s="1095"/>
      <c r="L490" s="1095"/>
      <c r="M490" s="1095"/>
    </row>
    <row r="491" spans="1:13">
      <c r="A491" s="44"/>
      <c r="B491" s="44"/>
      <c r="C491" s="44"/>
      <c r="D491" s="44"/>
      <c r="E491" s="44"/>
      <c r="F491" s="44"/>
      <c r="G491" s="44"/>
      <c r="H491" s="44"/>
      <c r="I491" s="44"/>
      <c r="J491" s="1095"/>
      <c r="K491" s="1095"/>
      <c r="L491" s="1095"/>
      <c r="M491" s="1095"/>
    </row>
    <row r="492" spans="1:13">
      <c r="A492" s="44"/>
      <c r="B492" s="44"/>
      <c r="C492" s="44"/>
      <c r="D492" s="44"/>
      <c r="E492" s="44"/>
      <c r="F492" s="44"/>
      <c r="G492" s="44"/>
      <c r="H492" s="44"/>
      <c r="I492" s="44"/>
      <c r="J492" s="1095"/>
      <c r="K492" s="1095"/>
      <c r="L492" s="1095"/>
      <c r="M492" s="1095"/>
    </row>
    <row r="493" spans="1:13">
      <c r="A493" s="44"/>
      <c r="B493" s="44"/>
      <c r="C493" s="44"/>
      <c r="D493" s="44"/>
      <c r="E493" s="44"/>
      <c r="F493" s="44"/>
      <c r="G493" s="44"/>
      <c r="H493" s="44"/>
      <c r="I493" s="44"/>
      <c r="J493" s="1095"/>
      <c r="K493" s="1095"/>
      <c r="L493" s="1095"/>
      <c r="M493" s="1095"/>
    </row>
    <row r="494" spans="1:13">
      <c r="A494" s="44"/>
      <c r="B494" s="44"/>
      <c r="C494" s="44"/>
      <c r="D494" s="44"/>
      <c r="E494" s="44"/>
      <c r="F494" s="44"/>
      <c r="G494" s="44"/>
      <c r="H494" s="44"/>
      <c r="I494" s="44"/>
      <c r="J494" s="1095"/>
      <c r="K494" s="1095"/>
      <c r="L494" s="1095"/>
      <c r="M494" s="1095"/>
    </row>
    <row r="495" spans="1:13">
      <c r="A495" s="44"/>
      <c r="B495" s="44"/>
      <c r="C495" s="44"/>
      <c r="D495" s="44"/>
      <c r="E495" s="44"/>
      <c r="F495" s="44"/>
      <c r="G495" s="44"/>
      <c r="H495" s="44"/>
      <c r="I495" s="44"/>
      <c r="J495" s="1095"/>
      <c r="K495" s="1095"/>
      <c r="L495" s="1095"/>
      <c r="M495" s="1095"/>
    </row>
    <row r="496" spans="1:13">
      <c r="A496" s="44"/>
      <c r="B496" s="44"/>
      <c r="C496" s="44"/>
      <c r="D496" s="44"/>
      <c r="E496" s="44"/>
      <c r="F496" s="44"/>
      <c r="G496" s="44"/>
      <c r="H496" s="44"/>
      <c r="I496" s="44"/>
      <c r="J496" s="1095"/>
      <c r="K496" s="1095"/>
      <c r="L496" s="1095"/>
      <c r="M496" s="1095"/>
    </row>
    <row r="497" spans="1:13">
      <c r="A497" s="44"/>
      <c r="B497" s="44"/>
      <c r="C497" s="44"/>
      <c r="D497" s="44"/>
      <c r="E497" s="44"/>
      <c r="F497" s="44"/>
      <c r="G497" s="44"/>
      <c r="H497" s="44"/>
      <c r="I497" s="44"/>
      <c r="J497" s="1095"/>
      <c r="K497" s="1095"/>
      <c r="L497" s="1095"/>
      <c r="M497" s="1095"/>
    </row>
    <row r="498" spans="1:13">
      <c r="A498" s="44"/>
      <c r="B498" s="44"/>
      <c r="C498" s="44"/>
      <c r="D498" s="44"/>
      <c r="E498" s="44"/>
      <c r="F498" s="44"/>
      <c r="G498" s="44"/>
      <c r="H498" s="44"/>
      <c r="I498" s="44"/>
      <c r="J498" s="1095"/>
      <c r="K498" s="1095"/>
      <c r="L498" s="1095"/>
      <c r="M498" s="1095"/>
    </row>
    <row r="499" spans="1:13">
      <c r="A499" s="44"/>
      <c r="B499" s="44"/>
      <c r="C499" s="44"/>
      <c r="D499" s="44"/>
      <c r="E499" s="44"/>
      <c r="F499" s="44"/>
      <c r="G499" s="44"/>
      <c r="H499" s="44"/>
      <c r="I499" s="44"/>
      <c r="J499" s="1095"/>
      <c r="K499" s="1095"/>
      <c r="L499" s="1095"/>
      <c r="M499" s="1095"/>
    </row>
    <row r="500" spans="1:13">
      <c r="A500" s="44"/>
      <c r="B500" s="44"/>
      <c r="C500" s="44"/>
      <c r="D500" s="44"/>
      <c r="E500" s="44"/>
      <c r="F500" s="44"/>
      <c r="G500" s="44"/>
      <c r="H500" s="44"/>
      <c r="I500" s="44"/>
      <c r="J500" s="1095"/>
      <c r="K500" s="1095"/>
      <c r="L500" s="1095"/>
      <c r="M500" s="1095"/>
    </row>
    <row r="501" spans="1:13">
      <c r="A501" s="44"/>
      <c r="B501" s="44"/>
      <c r="C501" s="44"/>
      <c r="D501" s="44"/>
      <c r="E501" s="44"/>
      <c r="F501" s="44"/>
      <c r="G501" s="44"/>
      <c r="H501" s="44"/>
      <c r="I501" s="44"/>
      <c r="J501" s="1095"/>
      <c r="K501" s="1095"/>
      <c r="L501" s="1095"/>
      <c r="M501" s="1095"/>
    </row>
    <row r="502" spans="1:13">
      <c r="A502" s="44"/>
      <c r="B502" s="44"/>
      <c r="C502" s="44"/>
      <c r="D502" s="44"/>
      <c r="E502" s="44"/>
      <c r="F502" s="44"/>
      <c r="G502" s="44"/>
      <c r="H502" s="44"/>
      <c r="I502" s="44"/>
      <c r="J502" s="1095"/>
      <c r="K502" s="1095"/>
      <c r="L502" s="1095"/>
      <c r="M502" s="1095"/>
    </row>
    <row r="503" spans="1:13">
      <c r="A503" s="44"/>
      <c r="B503" s="44"/>
      <c r="C503" s="44"/>
      <c r="D503" s="44"/>
      <c r="E503" s="44"/>
      <c r="F503" s="44"/>
      <c r="G503" s="44"/>
      <c r="H503" s="44"/>
      <c r="I503" s="44"/>
      <c r="J503" s="1095"/>
      <c r="K503" s="1095"/>
      <c r="L503" s="1095"/>
      <c r="M503" s="1095"/>
    </row>
    <row r="504" spans="1:13">
      <c r="A504" s="44"/>
      <c r="B504" s="44"/>
      <c r="C504" s="44"/>
      <c r="D504" s="44"/>
      <c r="E504" s="44"/>
      <c r="F504" s="44"/>
      <c r="G504" s="44"/>
      <c r="H504" s="44"/>
      <c r="I504" s="44"/>
      <c r="J504" s="1095"/>
      <c r="K504" s="1095"/>
      <c r="L504" s="1095"/>
      <c r="M504" s="1095"/>
    </row>
    <row r="505" spans="1:13">
      <c r="A505" s="44"/>
      <c r="B505" s="44"/>
      <c r="C505" s="44"/>
      <c r="D505" s="44"/>
      <c r="E505" s="44"/>
      <c r="F505" s="44"/>
      <c r="G505" s="44"/>
      <c r="H505" s="44"/>
      <c r="I505" s="44"/>
      <c r="J505" s="1095"/>
      <c r="K505" s="1095"/>
      <c r="L505" s="1095"/>
      <c r="M505" s="1095"/>
    </row>
    <row r="506" spans="1:13">
      <c r="A506" s="44"/>
      <c r="B506" s="44"/>
      <c r="C506" s="44"/>
      <c r="D506" s="44"/>
      <c r="E506" s="44"/>
      <c r="F506" s="44"/>
      <c r="G506" s="44"/>
      <c r="H506" s="44"/>
      <c r="I506" s="44"/>
      <c r="J506" s="1095"/>
      <c r="K506" s="1095"/>
      <c r="L506" s="1095"/>
      <c r="M506" s="1095"/>
    </row>
    <row r="507" spans="1:13">
      <c r="A507" s="44"/>
      <c r="B507" s="44"/>
      <c r="C507" s="44"/>
      <c r="D507" s="44"/>
      <c r="E507" s="44"/>
      <c r="F507" s="44"/>
      <c r="G507" s="44"/>
      <c r="H507" s="44"/>
      <c r="I507" s="44"/>
      <c r="J507" s="1095"/>
      <c r="K507" s="1095"/>
      <c r="L507" s="1095"/>
      <c r="M507" s="1095"/>
    </row>
    <row r="508" spans="1:13">
      <c r="A508" s="44"/>
      <c r="B508" s="44"/>
      <c r="C508" s="44"/>
      <c r="D508" s="44"/>
      <c r="E508" s="44"/>
      <c r="F508" s="44"/>
      <c r="G508" s="44"/>
      <c r="H508" s="44"/>
      <c r="I508" s="44"/>
      <c r="J508" s="1095"/>
      <c r="K508" s="1095"/>
      <c r="L508" s="1095"/>
      <c r="M508" s="1095"/>
    </row>
    <row r="509" spans="1:13">
      <c r="A509" s="44"/>
      <c r="B509" s="44"/>
      <c r="C509" s="44"/>
      <c r="D509" s="44"/>
      <c r="E509" s="44"/>
      <c r="F509" s="44"/>
      <c r="G509" s="44"/>
      <c r="H509" s="44"/>
      <c r="I509" s="44"/>
      <c r="J509" s="1095"/>
      <c r="K509" s="1095"/>
      <c r="L509" s="1095"/>
      <c r="M509" s="1095"/>
    </row>
    <row r="510" spans="1:13">
      <c r="A510" s="44"/>
      <c r="B510" s="44"/>
      <c r="C510" s="44"/>
      <c r="D510" s="44"/>
      <c r="E510" s="44"/>
      <c r="F510" s="44"/>
      <c r="G510" s="44"/>
      <c r="H510" s="44"/>
      <c r="I510" s="44"/>
      <c r="J510" s="1095"/>
      <c r="K510" s="1095"/>
      <c r="L510" s="1095"/>
      <c r="M510" s="1095"/>
    </row>
    <row r="511" spans="1:13">
      <c r="A511" s="44"/>
      <c r="B511" s="44"/>
      <c r="C511" s="44"/>
      <c r="D511" s="44"/>
      <c r="E511" s="44"/>
      <c r="F511" s="44"/>
      <c r="G511" s="44"/>
      <c r="H511" s="44"/>
      <c r="I511" s="44"/>
      <c r="J511" s="1095"/>
      <c r="K511" s="1095"/>
      <c r="L511" s="1095"/>
      <c r="M511" s="1095"/>
    </row>
    <row r="512" spans="1:13">
      <c r="A512" s="44"/>
      <c r="B512" s="44"/>
      <c r="C512" s="44"/>
      <c r="D512" s="44"/>
      <c r="E512" s="44"/>
      <c r="F512" s="44"/>
      <c r="G512" s="44"/>
      <c r="H512" s="44"/>
      <c r="I512" s="44"/>
      <c r="J512" s="1095"/>
      <c r="K512" s="1095"/>
      <c r="L512" s="1095"/>
      <c r="M512" s="1095"/>
    </row>
    <row r="513" spans="1:13">
      <c r="A513" s="44"/>
      <c r="B513" s="44"/>
      <c r="C513" s="44"/>
      <c r="D513" s="44"/>
      <c r="E513" s="44"/>
      <c r="F513" s="44"/>
      <c r="G513" s="44"/>
      <c r="H513" s="44"/>
      <c r="I513" s="44"/>
      <c r="J513" s="1095"/>
      <c r="K513" s="1095"/>
      <c r="L513" s="1095"/>
      <c r="M513" s="1095"/>
    </row>
    <row r="514" spans="1:13">
      <c r="A514" s="44"/>
      <c r="B514" s="44"/>
      <c r="C514" s="44"/>
      <c r="D514" s="44"/>
      <c r="E514" s="44"/>
      <c r="F514" s="44"/>
      <c r="G514" s="44"/>
      <c r="H514" s="44"/>
      <c r="I514" s="44"/>
      <c r="J514" s="1095"/>
      <c r="K514" s="1095"/>
      <c r="L514" s="1095"/>
      <c r="M514" s="1095"/>
    </row>
    <row r="515" spans="1:13">
      <c r="A515" s="44"/>
      <c r="B515" s="44"/>
      <c r="C515" s="44"/>
      <c r="D515" s="44"/>
      <c r="E515" s="44"/>
      <c r="F515" s="44"/>
      <c r="G515" s="44"/>
      <c r="H515" s="44"/>
      <c r="I515" s="44"/>
      <c r="J515" s="1095"/>
      <c r="K515" s="1095"/>
      <c r="L515" s="1095"/>
      <c r="M515" s="1095"/>
    </row>
    <row r="516" spans="1:13">
      <c r="A516" s="44"/>
      <c r="B516" s="44"/>
      <c r="C516" s="44"/>
      <c r="D516" s="44"/>
      <c r="E516" s="44"/>
      <c r="F516" s="44"/>
      <c r="G516" s="44"/>
      <c r="H516" s="44"/>
      <c r="I516" s="44"/>
      <c r="J516" s="1095"/>
      <c r="K516" s="1095"/>
      <c r="L516" s="1095"/>
      <c r="M516" s="1095"/>
    </row>
    <row r="517" spans="1:13">
      <c r="A517" s="44"/>
      <c r="B517" s="44"/>
      <c r="C517" s="44"/>
      <c r="D517" s="44"/>
      <c r="E517" s="44"/>
      <c r="F517" s="44"/>
      <c r="G517" s="44"/>
      <c r="H517" s="44"/>
      <c r="I517" s="44"/>
      <c r="J517" s="1095"/>
      <c r="K517" s="1095"/>
      <c r="L517" s="1095"/>
      <c r="M517" s="1095"/>
    </row>
    <row r="518" spans="1:13">
      <c r="A518" s="44"/>
      <c r="B518" s="44"/>
      <c r="C518" s="44"/>
      <c r="D518" s="44"/>
      <c r="E518" s="44"/>
      <c r="F518" s="44"/>
      <c r="G518" s="44"/>
      <c r="H518" s="44"/>
      <c r="I518" s="44"/>
      <c r="J518" s="1095"/>
      <c r="K518" s="1095"/>
      <c r="L518" s="1095"/>
      <c r="M518" s="1095"/>
    </row>
    <row r="519" spans="1:13">
      <c r="A519" s="44"/>
      <c r="B519" s="44"/>
      <c r="C519" s="44"/>
      <c r="D519" s="44"/>
      <c r="E519" s="44"/>
      <c r="F519" s="44"/>
      <c r="G519" s="44"/>
      <c r="H519" s="44"/>
      <c r="I519" s="44"/>
      <c r="J519" s="1095"/>
      <c r="K519" s="1095"/>
      <c r="L519" s="1095"/>
      <c r="M519" s="1095"/>
    </row>
    <row r="520" spans="1:13">
      <c r="A520" s="44"/>
      <c r="B520" s="44"/>
      <c r="C520" s="44"/>
      <c r="D520" s="44"/>
      <c r="E520" s="44"/>
      <c r="F520" s="44"/>
      <c r="G520" s="44"/>
      <c r="H520" s="44"/>
      <c r="I520" s="44"/>
      <c r="J520" s="1095"/>
      <c r="K520" s="1095"/>
      <c r="L520" s="1095"/>
      <c r="M520" s="1095"/>
    </row>
    <row r="521" spans="1:13">
      <c r="A521" s="44"/>
      <c r="B521" s="44"/>
      <c r="C521" s="44"/>
      <c r="D521" s="44"/>
      <c r="E521" s="44"/>
      <c r="F521" s="44"/>
      <c r="G521" s="44"/>
      <c r="H521" s="44"/>
      <c r="I521" s="44"/>
      <c r="J521" s="1095"/>
      <c r="K521" s="1095"/>
      <c r="L521" s="1095"/>
      <c r="M521" s="1095"/>
    </row>
    <row r="522" spans="1:13">
      <c r="A522" s="44"/>
      <c r="B522" s="44"/>
      <c r="C522" s="44"/>
      <c r="D522" s="44"/>
      <c r="E522" s="44"/>
      <c r="F522" s="44"/>
      <c r="G522" s="44"/>
      <c r="H522" s="44"/>
      <c r="I522" s="44"/>
      <c r="J522" s="1095"/>
      <c r="K522" s="1095"/>
      <c r="L522" s="1095"/>
      <c r="M522" s="1095"/>
    </row>
    <row r="523" spans="1:13">
      <c r="A523" s="44"/>
      <c r="B523" s="44"/>
      <c r="C523" s="44"/>
      <c r="D523" s="44"/>
      <c r="E523" s="44"/>
      <c r="F523" s="44"/>
      <c r="G523" s="44"/>
      <c r="H523" s="44"/>
      <c r="I523" s="44"/>
      <c r="J523" s="1095"/>
      <c r="K523" s="1095"/>
      <c r="L523" s="1095"/>
      <c r="M523" s="1095"/>
    </row>
    <row r="524" spans="1:13">
      <c r="A524" s="44"/>
      <c r="B524" s="44"/>
      <c r="C524" s="44"/>
      <c r="D524" s="44"/>
      <c r="E524" s="44"/>
      <c r="F524" s="44"/>
      <c r="G524" s="44"/>
      <c r="H524" s="44"/>
      <c r="I524" s="44"/>
      <c r="J524" s="1095"/>
      <c r="K524" s="1095"/>
      <c r="L524" s="1095"/>
      <c r="M524" s="1095"/>
    </row>
    <row r="525" spans="1:13">
      <c r="A525" s="44"/>
      <c r="B525" s="44"/>
      <c r="C525" s="44"/>
      <c r="D525" s="44"/>
      <c r="E525" s="44"/>
      <c r="F525" s="44"/>
      <c r="G525" s="44"/>
      <c r="H525" s="44"/>
      <c r="I525" s="44"/>
      <c r="J525" s="1095"/>
      <c r="K525" s="1095"/>
      <c r="L525" s="1095"/>
      <c r="M525" s="1095"/>
    </row>
    <row r="526" spans="1:13">
      <c r="A526" s="44"/>
      <c r="B526" s="44"/>
      <c r="C526" s="44"/>
      <c r="D526" s="44"/>
      <c r="E526" s="44"/>
      <c r="F526" s="44"/>
      <c r="G526" s="44"/>
      <c r="H526" s="44"/>
      <c r="I526" s="44"/>
      <c r="J526" s="1095"/>
      <c r="K526" s="1095"/>
      <c r="L526" s="1095"/>
      <c r="M526" s="1095"/>
    </row>
    <row r="527" spans="1:13">
      <c r="A527" s="44"/>
      <c r="B527" s="44"/>
      <c r="C527" s="44"/>
      <c r="D527" s="44"/>
      <c r="E527" s="44"/>
      <c r="F527" s="44"/>
      <c r="G527" s="44"/>
      <c r="H527" s="44"/>
      <c r="I527" s="44"/>
      <c r="J527" s="1095"/>
      <c r="K527" s="1095"/>
      <c r="L527" s="1095"/>
      <c r="M527" s="1095"/>
    </row>
    <row r="528" spans="1:13">
      <c r="A528" s="44"/>
      <c r="B528" s="44"/>
      <c r="C528" s="44"/>
      <c r="D528" s="44"/>
      <c r="E528" s="44"/>
      <c r="F528" s="44"/>
      <c r="G528" s="44"/>
      <c r="H528" s="44"/>
      <c r="I528" s="44"/>
      <c r="J528" s="1095"/>
      <c r="K528" s="1095"/>
      <c r="L528" s="1095"/>
      <c r="M528" s="1095"/>
    </row>
    <row r="529" spans="1:13">
      <c r="A529" s="44"/>
      <c r="B529" s="44"/>
      <c r="C529" s="44"/>
      <c r="D529" s="44"/>
      <c r="E529" s="44"/>
      <c r="F529" s="44"/>
      <c r="G529" s="44"/>
      <c r="H529" s="44"/>
      <c r="I529" s="44"/>
      <c r="J529" s="1095"/>
      <c r="K529" s="1095"/>
      <c r="L529" s="1095"/>
      <c r="M529" s="1095"/>
    </row>
    <row r="530" spans="1:13">
      <c r="A530" s="44"/>
      <c r="B530" s="44"/>
      <c r="C530" s="44"/>
      <c r="D530" s="44"/>
      <c r="E530" s="44"/>
      <c r="F530" s="44"/>
      <c r="G530" s="44"/>
      <c r="H530" s="44"/>
      <c r="I530" s="44"/>
      <c r="J530" s="1095"/>
      <c r="K530" s="1095"/>
      <c r="L530" s="1095"/>
      <c r="M530" s="1095"/>
    </row>
    <row r="531" spans="1:13">
      <c r="A531" s="44"/>
      <c r="B531" s="44"/>
      <c r="C531" s="44"/>
      <c r="D531" s="44"/>
      <c r="E531" s="44"/>
      <c r="F531" s="44"/>
      <c r="G531" s="44"/>
      <c r="H531" s="44"/>
      <c r="I531" s="44"/>
      <c r="J531" s="1095"/>
      <c r="K531" s="1095"/>
      <c r="L531" s="1095"/>
      <c r="M531" s="1095"/>
    </row>
    <row r="532" spans="1:13">
      <c r="A532" s="44"/>
      <c r="B532" s="44"/>
      <c r="C532" s="44"/>
      <c r="D532" s="44"/>
      <c r="E532" s="44"/>
      <c r="F532" s="44"/>
      <c r="G532" s="44"/>
      <c r="H532" s="44"/>
      <c r="I532" s="44"/>
      <c r="J532" s="1095"/>
      <c r="K532" s="1095"/>
      <c r="L532" s="1095"/>
      <c r="M532" s="1095"/>
    </row>
    <row r="533" spans="1:13">
      <c r="A533" s="44"/>
      <c r="B533" s="44"/>
      <c r="C533" s="44"/>
      <c r="D533" s="44"/>
      <c r="E533" s="44"/>
      <c r="F533" s="44"/>
      <c r="G533" s="44"/>
      <c r="H533" s="44"/>
      <c r="I533" s="44"/>
      <c r="J533" s="1095"/>
      <c r="K533" s="1095"/>
      <c r="L533" s="1095"/>
      <c r="M533" s="1095"/>
    </row>
    <row r="534" spans="1:13">
      <c r="A534" s="44"/>
      <c r="B534" s="44"/>
      <c r="C534" s="44"/>
      <c r="D534" s="44"/>
      <c r="E534" s="44"/>
      <c r="F534" s="44"/>
      <c r="G534" s="44"/>
      <c r="H534" s="44"/>
      <c r="I534" s="44"/>
      <c r="J534" s="1095"/>
      <c r="K534" s="1095"/>
      <c r="L534" s="1095"/>
      <c r="M534" s="1095"/>
    </row>
    <row r="535" spans="1:13">
      <c r="A535" s="44"/>
      <c r="B535" s="44"/>
      <c r="C535" s="44"/>
      <c r="D535" s="44"/>
      <c r="E535" s="44"/>
      <c r="F535" s="44"/>
      <c r="G535" s="44"/>
      <c r="H535" s="44"/>
      <c r="I535" s="44"/>
      <c r="J535" s="1095"/>
      <c r="K535" s="1095"/>
      <c r="L535" s="1095"/>
      <c r="M535" s="1095"/>
    </row>
    <row r="536" spans="1:13">
      <c r="A536" s="44"/>
      <c r="B536" s="44"/>
      <c r="C536" s="44"/>
      <c r="D536" s="44"/>
      <c r="E536" s="44"/>
      <c r="F536" s="44"/>
      <c r="G536" s="44"/>
      <c r="H536" s="44"/>
      <c r="I536" s="44"/>
      <c r="J536" s="1095"/>
      <c r="K536" s="1095"/>
      <c r="L536" s="1095"/>
      <c r="M536" s="1095"/>
    </row>
    <row r="537" spans="1:13">
      <c r="A537" s="44"/>
      <c r="B537" s="44"/>
      <c r="C537" s="44"/>
      <c r="D537" s="44"/>
      <c r="E537" s="44"/>
      <c r="F537" s="44"/>
      <c r="G537" s="44"/>
      <c r="H537" s="44"/>
      <c r="I537" s="44"/>
      <c r="J537" s="1095"/>
      <c r="K537" s="1095"/>
      <c r="L537" s="1095"/>
      <c r="M537" s="1095"/>
    </row>
    <row r="538" spans="1:13">
      <c r="A538" s="44"/>
      <c r="B538" s="44"/>
      <c r="C538" s="44"/>
      <c r="D538" s="44"/>
      <c r="E538" s="44"/>
      <c r="F538" s="44"/>
      <c r="G538" s="44"/>
      <c r="H538" s="44"/>
      <c r="I538" s="44"/>
      <c r="J538" s="1095"/>
      <c r="K538" s="1095"/>
      <c r="L538" s="1095"/>
      <c r="M538" s="1095"/>
    </row>
    <row r="539" spans="1:13">
      <c r="A539" s="44"/>
      <c r="B539" s="44"/>
      <c r="C539" s="44"/>
      <c r="D539" s="44"/>
      <c r="E539" s="44"/>
      <c r="F539" s="44"/>
      <c r="G539" s="44"/>
      <c r="H539" s="44"/>
      <c r="I539" s="44"/>
      <c r="J539" s="1095"/>
      <c r="K539" s="1095"/>
      <c r="L539" s="1095"/>
      <c r="M539" s="1095"/>
    </row>
    <row r="540" spans="1:13">
      <c r="A540" s="44"/>
      <c r="B540" s="44"/>
      <c r="C540" s="44"/>
      <c r="D540" s="44"/>
      <c r="E540" s="44"/>
      <c r="F540" s="44"/>
      <c r="G540" s="44"/>
      <c r="H540" s="44"/>
      <c r="I540" s="44"/>
      <c r="J540" s="1095"/>
      <c r="K540" s="1095"/>
      <c r="L540" s="1095"/>
      <c r="M540" s="1095"/>
    </row>
    <row r="541" spans="1:13">
      <c r="A541" s="44"/>
      <c r="B541" s="44"/>
      <c r="C541" s="44"/>
      <c r="D541" s="44"/>
      <c r="E541" s="44"/>
      <c r="F541" s="44"/>
      <c r="G541" s="44"/>
      <c r="H541" s="44"/>
      <c r="I541" s="44"/>
      <c r="J541" s="1095"/>
      <c r="K541" s="1095"/>
      <c r="L541" s="1095"/>
      <c r="M541" s="1095"/>
    </row>
    <row r="542" spans="1:13">
      <c r="A542" s="44"/>
      <c r="B542" s="44"/>
      <c r="C542" s="44"/>
      <c r="D542" s="44"/>
      <c r="E542" s="44"/>
      <c r="F542" s="44"/>
      <c r="G542" s="44"/>
      <c r="H542" s="44"/>
      <c r="I542" s="44"/>
      <c r="J542" s="1095"/>
      <c r="K542" s="1095"/>
      <c r="L542" s="1095"/>
      <c r="M542" s="1095"/>
    </row>
    <row r="543" spans="1:13">
      <c r="A543" s="44"/>
      <c r="B543" s="44"/>
      <c r="C543" s="44"/>
      <c r="D543" s="44"/>
      <c r="E543" s="44"/>
      <c r="F543" s="44"/>
      <c r="G543" s="44"/>
      <c r="H543" s="44"/>
      <c r="I543" s="44"/>
      <c r="J543" s="1095"/>
      <c r="K543" s="1095"/>
      <c r="L543" s="1095"/>
      <c r="M543" s="1095"/>
    </row>
    <row r="544" spans="1:13">
      <c r="A544" s="44"/>
      <c r="B544" s="44"/>
      <c r="C544" s="44"/>
      <c r="D544" s="44"/>
      <c r="E544" s="44"/>
      <c r="F544" s="44"/>
      <c r="G544" s="44"/>
      <c r="H544" s="44"/>
      <c r="I544" s="44"/>
      <c r="J544" s="1095"/>
      <c r="K544" s="1095"/>
      <c r="L544" s="1095"/>
      <c r="M544" s="1095"/>
    </row>
    <row r="545" spans="1:13">
      <c r="A545" s="44"/>
      <c r="B545" s="44"/>
      <c r="C545" s="44"/>
      <c r="D545" s="44"/>
      <c r="E545" s="44"/>
      <c r="F545" s="44"/>
      <c r="G545" s="44"/>
      <c r="H545" s="44"/>
      <c r="I545" s="44"/>
      <c r="J545" s="1095"/>
      <c r="K545" s="1095"/>
      <c r="L545" s="1095"/>
      <c r="M545" s="1095"/>
    </row>
    <row r="546" spans="1:13">
      <c r="A546" s="44"/>
      <c r="B546" s="44"/>
      <c r="C546" s="44"/>
      <c r="D546" s="44"/>
      <c r="E546" s="44"/>
      <c r="F546" s="44"/>
      <c r="G546" s="44"/>
      <c r="H546" s="44"/>
      <c r="I546" s="44"/>
      <c r="J546" s="1095"/>
      <c r="K546" s="1095"/>
      <c r="L546" s="1095"/>
      <c r="M546" s="1095"/>
    </row>
    <row r="547" spans="1:13">
      <c r="A547" s="44"/>
      <c r="B547" s="44"/>
      <c r="C547" s="44"/>
      <c r="D547" s="44"/>
      <c r="E547" s="44"/>
      <c r="F547" s="44"/>
      <c r="G547" s="44"/>
      <c r="H547" s="44"/>
      <c r="I547" s="44"/>
      <c r="J547" s="1095"/>
      <c r="K547" s="1095"/>
      <c r="L547" s="1095"/>
      <c r="M547" s="1095"/>
    </row>
    <row r="548" spans="1:13">
      <c r="A548" s="44"/>
      <c r="B548" s="44"/>
      <c r="C548" s="44"/>
      <c r="D548" s="44"/>
      <c r="E548" s="44"/>
      <c r="F548" s="44"/>
      <c r="G548" s="44"/>
      <c r="H548" s="44"/>
      <c r="I548" s="44"/>
      <c r="J548" s="1095"/>
      <c r="K548" s="1095"/>
      <c r="L548" s="1095"/>
      <c r="M548" s="1095"/>
    </row>
    <row r="549" spans="1:13">
      <c r="A549" s="44"/>
      <c r="B549" s="44"/>
      <c r="C549" s="44"/>
      <c r="D549" s="44"/>
      <c r="E549" s="44"/>
      <c r="F549" s="44"/>
      <c r="G549" s="44"/>
      <c r="H549" s="44"/>
      <c r="I549" s="44"/>
      <c r="J549" s="1095"/>
      <c r="K549" s="1095"/>
      <c r="L549" s="1095"/>
      <c r="M549" s="1095"/>
    </row>
    <row r="550" spans="1:13">
      <c r="A550" s="44"/>
      <c r="B550" s="44"/>
      <c r="C550" s="44"/>
      <c r="D550" s="44"/>
      <c r="E550" s="44"/>
      <c r="F550" s="44"/>
      <c r="G550" s="44"/>
      <c r="H550" s="44"/>
      <c r="I550" s="44"/>
      <c r="J550" s="1095"/>
      <c r="K550" s="1095"/>
      <c r="L550" s="1095"/>
      <c r="M550" s="1095"/>
    </row>
    <row r="551" spans="1:13">
      <c r="A551" s="44"/>
      <c r="B551" s="44"/>
      <c r="C551" s="44"/>
      <c r="D551" s="44"/>
      <c r="E551" s="44"/>
      <c r="F551" s="44"/>
      <c r="G551" s="44"/>
      <c r="H551" s="44"/>
      <c r="I551" s="44"/>
      <c r="J551" s="1095"/>
      <c r="K551" s="1095"/>
      <c r="L551" s="1095"/>
      <c r="M551" s="1095"/>
    </row>
    <row r="552" spans="1:13">
      <c r="A552" s="44"/>
      <c r="B552" s="44"/>
      <c r="C552" s="44"/>
      <c r="D552" s="44"/>
      <c r="E552" s="44"/>
      <c r="F552" s="44"/>
      <c r="G552" s="44"/>
      <c r="H552" s="44"/>
      <c r="I552" s="44"/>
      <c r="J552" s="1095"/>
      <c r="K552" s="1095"/>
      <c r="L552" s="1095"/>
      <c r="M552" s="1095"/>
    </row>
    <row r="553" spans="1:13">
      <c r="A553" s="44"/>
      <c r="B553" s="44"/>
      <c r="C553" s="44"/>
      <c r="D553" s="44"/>
      <c r="E553" s="44"/>
      <c r="F553" s="44"/>
      <c r="G553" s="44"/>
      <c r="H553" s="44"/>
      <c r="I553" s="44"/>
      <c r="J553" s="1095"/>
      <c r="K553" s="1095"/>
      <c r="L553" s="1095"/>
      <c r="M553" s="1095"/>
    </row>
    <row r="554" spans="1:13">
      <c r="A554" s="44"/>
      <c r="B554" s="44"/>
      <c r="C554" s="44"/>
      <c r="D554" s="44"/>
      <c r="E554" s="44"/>
      <c r="F554" s="44"/>
      <c r="G554" s="44"/>
      <c r="H554" s="44"/>
      <c r="I554" s="44"/>
      <c r="J554" s="1095"/>
      <c r="K554" s="1095"/>
      <c r="L554" s="1095"/>
      <c r="M554" s="1095"/>
    </row>
    <row r="555" spans="1:13">
      <c r="A555" s="44"/>
      <c r="B555" s="44"/>
      <c r="C555" s="44"/>
      <c r="D555" s="44"/>
      <c r="E555" s="44"/>
      <c r="F555" s="44"/>
      <c r="G555" s="44"/>
      <c r="H555" s="44"/>
      <c r="I555" s="44"/>
      <c r="J555" s="1095"/>
      <c r="K555" s="1095"/>
      <c r="L555" s="1095"/>
      <c r="M555" s="1095"/>
    </row>
    <row r="556" spans="1:13">
      <c r="A556" s="44"/>
      <c r="B556" s="44"/>
      <c r="C556" s="44"/>
      <c r="D556" s="44"/>
      <c r="E556" s="44"/>
      <c r="F556" s="44"/>
      <c r="G556" s="44"/>
      <c r="H556" s="44"/>
      <c r="I556" s="44"/>
      <c r="J556" s="1095"/>
      <c r="K556" s="1095"/>
      <c r="L556" s="1095"/>
      <c r="M556" s="1095"/>
    </row>
    <row r="557" spans="1:13">
      <c r="A557" s="44"/>
      <c r="B557" s="44"/>
      <c r="C557" s="44"/>
      <c r="D557" s="44"/>
      <c r="E557" s="44"/>
      <c r="F557" s="44"/>
      <c r="G557" s="44"/>
      <c r="H557" s="44"/>
      <c r="I557" s="44"/>
      <c r="J557" s="1095"/>
      <c r="K557" s="1095"/>
      <c r="L557" s="1095"/>
      <c r="M557" s="1095"/>
    </row>
    <row r="558" spans="1:13">
      <c r="A558" s="44"/>
      <c r="B558" s="44"/>
      <c r="C558" s="44"/>
      <c r="D558" s="44"/>
      <c r="E558" s="44"/>
      <c r="F558" s="44"/>
      <c r="G558" s="44"/>
      <c r="H558" s="44"/>
      <c r="I558" s="44"/>
      <c r="J558" s="1095"/>
      <c r="K558" s="1095"/>
      <c r="L558" s="1095"/>
      <c r="M558" s="1095"/>
    </row>
    <row r="559" spans="1:13">
      <c r="A559" s="44"/>
      <c r="B559" s="44"/>
      <c r="C559" s="44"/>
      <c r="D559" s="44"/>
      <c r="E559" s="44"/>
      <c r="F559" s="44"/>
      <c r="G559" s="44"/>
      <c r="H559" s="44"/>
      <c r="I559" s="44"/>
      <c r="J559" s="1095"/>
      <c r="K559" s="1095"/>
      <c r="L559" s="1095"/>
      <c r="M559" s="1095"/>
    </row>
    <row r="560" spans="1:13">
      <c r="A560" s="44"/>
      <c r="B560" s="44"/>
      <c r="C560" s="44"/>
      <c r="D560" s="44"/>
      <c r="E560" s="44"/>
      <c r="F560" s="44"/>
      <c r="G560" s="44"/>
      <c r="H560" s="44"/>
      <c r="I560" s="44"/>
      <c r="J560" s="1095"/>
      <c r="K560" s="1095"/>
      <c r="L560" s="1095"/>
      <c r="M560" s="1095"/>
    </row>
    <row r="561" spans="1:13">
      <c r="A561" s="44"/>
      <c r="B561" s="44"/>
      <c r="C561" s="44"/>
      <c r="D561" s="44"/>
      <c r="E561" s="44"/>
      <c r="F561" s="44"/>
      <c r="G561" s="44"/>
      <c r="H561" s="44"/>
      <c r="I561" s="44"/>
      <c r="J561" s="1095"/>
      <c r="K561" s="1095"/>
      <c r="L561" s="1095"/>
      <c r="M561" s="1095"/>
    </row>
    <row r="562" spans="1:13">
      <c r="A562" s="44"/>
      <c r="B562" s="44"/>
      <c r="C562" s="44"/>
      <c r="D562" s="44"/>
      <c r="E562" s="44"/>
      <c r="F562" s="44"/>
      <c r="G562" s="44"/>
      <c r="H562" s="44"/>
      <c r="I562" s="44"/>
      <c r="J562" s="1095"/>
      <c r="K562" s="1095"/>
      <c r="L562" s="1095"/>
      <c r="M562" s="1095"/>
    </row>
    <row r="563" spans="1:13">
      <c r="A563" s="44"/>
      <c r="B563" s="44"/>
      <c r="C563" s="44"/>
      <c r="D563" s="44"/>
      <c r="E563" s="44"/>
      <c r="F563" s="44"/>
      <c r="G563" s="44"/>
      <c r="H563" s="44"/>
      <c r="I563" s="44"/>
      <c r="J563" s="1095"/>
      <c r="K563" s="1095"/>
      <c r="L563" s="1095"/>
      <c r="M563" s="1095"/>
    </row>
    <row r="564" spans="1:13">
      <c r="A564" s="44"/>
      <c r="B564" s="44"/>
      <c r="C564" s="44"/>
      <c r="D564" s="44"/>
      <c r="E564" s="44"/>
      <c r="F564" s="44"/>
      <c r="G564" s="44"/>
      <c r="H564" s="44"/>
      <c r="I564" s="44"/>
      <c r="J564" s="1095"/>
      <c r="K564" s="1095"/>
      <c r="L564" s="1095"/>
      <c r="M564" s="1095"/>
    </row>
    <row r="565" spans="1:13">
      <c r="A565" s="44"/>
      <c r="B565" s="44"/>
      <c r="C565" s="44"/>
      <c r="D565" s="44"/>
      <c r="E565" s="44"/>
      <c r="F565" s="44"/>
      <c r="G565" s="44"/>
      <c r="H565" s="44"/>
      <c r="I565" s="44"/>
      <c r="J565" s="1095"/>
      <c r="K565" s="1095"/>
      <c r="L565" s="1095"/>
      <c r="M565" s="1095"/>
    </row>
    <row r="566" spans="1:13">
      <c r="A566" s="44"/>
      <c r="B566" s="44"/>
      <c r="C566" s="44"/>
      <c r="D566" s="44"/>
      <c r="E566" s="44"/>
      <c r="F566" s="44"/>
      <c r="G566" s="44"/>
      <c r="H566" s="44"/>
      <c r="I566" s="44"/>
      <c r="J566" s="1095"/>
      <c r="K566" s="1095"/>
      <c r="L566" s="1095"/>
      <c r="M566" s="1095"/>
    </row>
    <row r="567" spans="1:13">
      <c r="A567" s="44"/>
      <c r="B567" s="44"/>
      <c r="C567" s="44"/>
      <c r="D567" s="44"/>
      <c r="E567" s="44"/>
      <c r="F567" s="44"/>
      <c r="G567" s="44"/>
      <c r="H567" s="44"/>
      <c r="I567" s="44"/>
      <c r="J567" s="1095"/>
      <c r="K567" s="1095"/>
      <c r="L567" s="1095"/>
      <c r="M567" s="1095"/>
    </row>
    <row r="568" spans="1:13">
      <c r="A568" s="44"/>
      <c r="B568" s="44"/>
      <c r="C568" s="44"/>
      <c r="D568" s="44"/>
      <c r="E568" s="44"/>
      <c r="F568" s="44"/>
      <c r="G568" s="44"/>
      <c r="H568" s="44"/>
      <c r="I568" s="44"/>
      <c r="J568" s="1095"/>
      <c r="K568" s="1095"/>
      <c r="L568" s="1095"/>
      <c r="M568" s="1095"/>
    </row>
    <row r="569" spans="1:13">
      <c r="A569" s="44"/>
      <c r="B569" s="44"/>
      <c r="C569" s="44"/>
      <c r="D569" s="44"/>
      <c r="E569" s="44"/>
      <c r="F569" s="44"/>
      <c r="G569" s="44"/>
      <c r="H569" s="44"/>
      <c r="I569" s="44"/>
      <c r="J569" s="1095"/>
      <c r="K569" s="1095"/>
      <c r="L569" s="1095"/>
      <c r="M569" s="1095"/>
    </row>
    <row r="570" spans="1:13">
      <c r="A570" s="44"/>
      <c r="B570" s="44"/>
      <c r="C570" s="44"/>
      <c r="D570" s="44"/>
      <c r="E570" s="44"/>
      <c r="F570" s="44"/>
      <c r="G570" s="44"/>
      <c r="H570" s="44"/>
      <c r="I570" s="44"/>
      <c r="J570" s="1095"/>
      <c r="K570" s="1095"/>
      <c r="L570" s="1095"/>
      <c r="M570" s="1095"/>
    </row>
    <row r="571" spans="1:13">
      <c r="A571" s="44"/>
      <c r="B571" s="44"/>
      <c r="C571" s="44"/>
      <c r="D571" s="44"/>
      <c r="E571" s="44"/>
      <c r="F571" s="44"/>
      <c r="G571" s="44"/>
      <c r="H571" s="44"/>
      <c r="I571" s="44"/>
      <c r="J571" s="1095"/>
      <c r="K571" s="1095"/>
      <c r="L571" s="1095"/>
      <c r="M571" s="1095"/>
    </row>
    <row r="572" spans="1:13">
      <c r="A572" s="44"/>
      <c r="B572" s="44"/>
      <c r="C572" s="44"/>
      <c r="D572" s="44"/>
      <c r="E572" s="44"/>
      <c r="F572" s="44"/>
      <c r="G572" s="44"/>
      <c r="H572" s="44"/>
      <c r="I572" s="44"/>
      <c r="J572" s="1095"/>
      <c r="K572" s="1095"/>
      <c r="L572" s="1095"/>
      <c r="M572" s="1095"/>
    </row>
    <row r="573" spans="1:13">
      <c r="A573" s="44"/>
      <c r="B573" s="44"/>
      <c r="C573" s="44"/>
      <c r="D573" s="44"/>
      <c r="E573" s="44"/>
      <c r="F573" s="44"/>
      <c r="G573" s="44"/>
      <c r="H573" s="44"/>
      <c r="I573" s="44"/>
      <c r="J573" s="1095"/>
      <c r="K573" s="1095"/>
      <c r="L573" s="1095"/>
      <c r="M573" s="1095"/>
    </row>
    <row r="574" spans="1:13">
      <c r="A574" s="44"/>
      <c r="B574" s="44"/>
      <c r="C574" s="44"/>
      <c r="D574" s="44"/>
      <c r="E574" s="44"/>
      <c r="F574" s="44"/>
      <c r="G574" s="44"/>
      <c r="H574" s="44"/>
      <c r="I574" s="44"/>
      <c r="J574" s="1095"/>
      <c r="K574" s="1095"/>
      <c r="L574" s="1095"/>
      <c r="M574" s="1095"/>
    </row>
    <row r="575" spans="1:13">
      <c r="A575" s="44"/>
      <c r="B575" s="44"/>
      <c r="C575" s="44"/>
      <c r="D575" s="44"/>
      <c r="E575" s="44"/>
      <c r="F575" s="44"/>
      <c r="G575" s="44"/>
      <c r="H575" s="44"/>
      <c r="I575" s="44"/>
      <c r="J575" s="1095"/>
      <c r="K575" s="1095"/>
      <c r="L575" s="1095"/>
      <c r="M575" s="1095"/>
    </row>
    <row r="576" spans="1:13">
      <c r="A576" s="44"/>
      <c r="B576" s="44"/>
      <c r="C576" s="44"/>
      <c r="D576" s="44"/>
      <c r="E576" s="44"/>
      <c r="F576" s="44"/>
      <c r="G576" s="44"/>
      <c r="H576" s="44"/>
      <c r="I576" s="44"/>
      <c r="J576" s="1095"/>
      <c r="K576" s="1095"/>
      <c r="L576" s="1095"/>
      <c r="M576" s="1095"/>
    </row>
    <row r="577" spans="1:13">
      <c r="A577" s="44"/>
      <c r="B577" s="44"/>
      <c r="C577" s="44"/>
      <c r="D577" s="44"/>
      <c r="E577" s="44"/>
      <c r="F577" s="44"/>
      <c r="G577" s="44"/>
      <c r="H577" s="44"/>
      <c r="I577" s="44"/>
      <c r="J577" s="1095"/>
      <c r="K577" s="1095"/>
      <c r="L577" s="1095"/>
      <c r="M577" s="1095"/>
    </row>
    <row r="578" spans="1:13">
      <c r="A578" s="44"/>
      <c r="B578" s="44"/>
      <c r="C578" s="44"/>
      <c r="D578" s="44"/>
      <c r="E578" s="44"/>
      <c r="F578" s="44"/>
      <c r="G578" s="44"/>
      <c r="H578" s="44"/>
      <c r="I578" s="44"/>
      <c r="J578" s="1095"/>
      <c r="K578" s="1095"/>
      <c r="L578" s="1095"/>
      <c r="M578" s="1095"/>
    </row>
    <row r="579" spans="1:13">
      <c r="A579" s="44"/>
      <c r="B579" s="44"/>
      <c r="C579" s="44"/>
      <c r="D579" s="44"/>
      <c r="E579" s="44"/>
      <c r="F579" s="44"/>
      <c r="G579" s="44"/>
      <c r="H579" s="44"/>
      <c r="I579" s="44"/>
      <c r="J579" s="1095"/>
      <c r="K579" s="1095"/>
      <c r="L579" s="1095"/>
      <c r="M579" s="1095"/>
    </row>
    <row r="580" spans="1:13">
      <c r="A580" s="44"/>
      <c r="B580" s="44"/>
      <c r="C580" s="44"/>
      <c r="D580" s="44"/>
      <c r="E580" s="44"/>
      <c r="F580" s="44"/>
      <c r="G580" s="44"/>
      <c r="H580" s="44"/>
      <c r="I580" s="44"/>
      <c r="J580" s="1095"/>
      <c r="K580" s="1095"/>
      <c r="L580" s="1095"/>
      <c r="M580" s="1095"/>
    </row>
    <row r="581" spans="1:13">
      <c r="A581" s="44"/>
      <c r="B581" s="44"/>
      <c r="C581" s="44"/>
      <c r="D581" s="44"/>
      <c r="E581" s="44"/>
      <c r="F581" s="44"/>
      <c r="G581" s="44"/>
      <c r="H581" s="44"/>
      <c r="I581" s="44"/>
      <c r="J581" s="1095"/>
      <c r="K581" s="1095"/>
      <c r="L581" s="1095"/>
      <c r="M581" s="1095"/>
    </row>
    <row r="582" spans="1:13">
      <c r="A582" s="44"/>
      <c r="B582" s="44"/>
      <c r="C582" s="44"/>
      <c r="D582" s="44"/>
      <c r="E582" s="44"/>
      <c r="F582" s="44"/>
      <c r="G582" s="44"/>
      <c r="H582" s="44"/>
      <c r="I582" s="44"/>
      <c r="J582" s="1095"/>
      <c r="K582" s="1095"/>
      <c r="L582" s="1095"/>
      <c r="M582" s="1095"/>
    </row>
    <row r="583" spans="1:13">
      <c r="A583" s="44"/>
      <c r="B583" s="44"/>
      <c r="C583" s="44"/>
      <c r="D583" s="44"/>
      <c r="E583" s="44"/>
      <c r="F583" s="44"/>
      <c r="G583" s="44"/>
      <c r="H583" s="44"/>
      <c r="I583" s="44"/>
      <c r="J583" s="1095"/>
      <c r="K583" s="1095"/>
      <c r="L583" s="1095"/>
      <c r="M583" s="1095"/>
    </row>
    <row r="584" spans="1:13">
      <c r="A584" s="44"/>
      <c r="B584" s="44"/>
      <c r="C584" s="44"/>
      <c r="D584" s="44"/>
      <c r="E584" s="44"/>
      <c r="F584" s="44"/>
      <c r="G584" s="44"/>
      <c r="H584" s="44"/>
      <c r="I584" s="44"/>
      <c r="J584" s="1095"/>
      <c r="K584" s="1095"/>
      <c r="L584" s="1095"/>
      <c r="M584" s="1095"/>
    </row>
    <row r="585" spans="1:13">
      <c r="A585" s="44"/>
      <c r="B585" s="44"/>
      <c r="C585" s="44"/>
      <c r="D585" s="44"/>
      <c r="E585" s="44"/>
      <c r="F585" s="44"/>
      <c r="G585" s="44"/>
      <c r="H585" s="44"/>
      <c r="I585" s="44"/>
      <c r="J585" s="1095"/>
      <c r="K585" s="1095"/>
      <c r="L585" s="1095"/>
      <c r="M585" s="1095"/>
    </row>
    <row r="586" spans="1:13">
      <c r="A586" s="44"/>
      <c r="B586" s="44"/>
      <c r="C586" s="44"/>
      <c r="D586" s="44"/>
      <c r="E586" s="44"/>
      <c r="F586" s="44"/>
      <c r="G586" s="44"/>
      <c r="H586" s="44"/>
      <c r="I586" s="44"/>
      <c r="J586" s="1095"/>
      <c r="K586" s="1095"/>
      <c r="L586" s="1095"/>
      <c r="M586" s="1095"/>
    </row>
    <row r="587" spans="1:13">
      <c r="A587" s="44"/>
      <c r="B587" s="44"/>
      <c r="C587" s="44"/>
      <c r="D587" s="44"/>
      <c r="E587" s="44"/>
      <c r="F587" s="44"/>
      <c r="G587" s="44"/>
      <c r="H587" s="44"/>
      <c r="I587" s="44"/>
      <c r="J587" s="1095"/>
      <c r="K587" s="1095"/>
      <c r="L587" s="1095"/>
      <c r="M587" s="1095"/>
    </row>
    <row r="588" spans="1:13">
      <c r="A588" s="44"/>
      <c r="B588" s="44"/>
      <c r="C588" s="44"/>
      <c r="D588" s="44"/>
      <c r="E588" s="44"/>
      <c r="F588" s="44"/>
      <c r="G588" s="44"/>
      <c r="H588" s="44"/>
      <c r="I588" s="44"/>
      <c r="J588" s="1095"/>
      <c r="K588" s="1095"/>
      <c r="L588" s="1095"/>
      <c r="M588" s="1095"/>
    </row>
    <row r="589" spans="1:13">
      <c r="A589" s="44"/>
      <c r="B589" s="44"/>
      <c r="C589" s="44"/>
      <c r="D589" s="44"/>
      <c r="E589" s="44"/>
      <c r="F589" s="44"/>
      <c r="G589" s="44"/>
      <c r="H589" s="44"/>
      <c r="I589" s="44"/>
      <c r="J589" s="1095"/>
      <c r="K589" s="1095"/>
      <c r="L589" s="1095"/>
      <c r="M589" s="1095"/>
    </row>
    <row r="590" spans="1:13">
      <c r="A590" s="44"/>
      <c r="B590" s="44"/>
      <c r="C590" s="44"/>
      <c r="D590" s="44"/>
      <c r="E590" s="44"/>
      <c r="F590" s="44"/>
      <c r="G590" s="44"/>
      <c r="H590" s="44"/>
      <c r="I590" s="44"/>
      <c r="J590" s="1095"/>
      <c r="K590" s="1095"/>
      <c r="L590" s="1095"/>
      <c r="M590" s="1095"/>
    </row>
    <row r="591" spans="1:13">
      <c r="A591" s="44"/>
      <c r="B591" s="44"/>
      <c r="C591" s="44"/>
      <c r="D591" s="44"/>
      <c r="E591" s="44"/>
      <c r="F591" s="44"/>
      <c r="G591" s="44"/>
      <c r="H591" s="44"/>
      <c r="I591" s="44"/>
      <c r="J591" s="1095"/>
      <c r="K591" s="1095"/>
      <c r="L591" s="1095"/>
      <c r="M591" s="1095"/>
    </row>
    <row r="592" spans="1:13">
      <c r="A592" s="44"/>
      <c r="B592" s="44"/>
      <c r="C592" s="44"/>
      <c r="D592" s="44"/>
      <c r="E592" s="44"/>
      <c r="F592" s="44"/>
      <c r="G592" s="44"/>
      <c r="H592" s="44"/>
      <c r="I592" s="44"/>
      <c r="J592" s="1095"/>
      <c r="K592" s="1095"/>
      <c r="L592" s="1095"/>
      <c r="M592" s="1095"/>
    </row>
    <row r="593" spans="1:13">
      <c r="A593" s="44"/>
      <c r="B593" s="44"/>
      <c r="C593" s="44"/>
      <c r="D593" s="44"/>
      <c r="E593" s="44"/>
      <c r="F593" s="44"/>
      <c r="G593" s="44"/>
      <c r="H593" s="44"/>
      <c r="I593" s="44"/>
      <c r="J593" s="1095"/>
      <c r="K593" s="1095"/>
      <c r="L593" s="1095"/>
      <c r="M593" s="1095"/>
    </row>
    <row r="594" spans="1:13">
      <c r="A594" s="44"/>
      <c r="B594" s="44"/>
      <c r="C594" s="44"/>
      <c r="D594" s="44"/>
      <c r="E594" s="44"/>
      <c r="F594" s="44"/>
      <c r="G594" s="44"/>
      <c r="H594" s="44"/>
      <c r="I594" s="44"/>
      <c r="J594" s="1095"/>
      <c r="K594" s="1095"/>
      <c r="L594" s="1095"/>
      <c r="M594" s="1095"/>
    </row>
    <row r="595" spans="1:13">
      <c r="A595" s="44"/>
      <c r="B595" s="44"/>
      <c r="C595" s="44"/>
      <c r="D595" s="44"/>
      <c r="E595" s="44"/>
      <c r="F595" s="44"/>
      <c r="G595" s="44"/>
      <c r="H595" s="44"/>
      <c r="I595" s="44"/>
      <c r="J595" s="1095"/>
      <c r="K595" s="1095"/>
      <c r="L595" s="1095"/>
      <c r="M595" s="1095"/>
    </row>
    <row r="596" spans="1:13">
      <c r="A596" s="44"/>
      <c r="B596" s="44"/>
      <c r="C596" s="44"/>
      <c r="D596" s="44"/>
      <c r="E596" s="44"/>
      <c r="F596" s="44"/>
      <c r="G596" s="44"/>
      <c r="H596" s="44"/>
      <c r="I596" s="44"/>
      <c r="J596" s="1095"/>
      <c r="K596" s="1095"/>
      <c r="L596" s="1095"/>
      <c r="M596" s="1095"/>
    </row>
    <row r="597" spans="1:13">
      <c r="A597" s="44"/>
      <c r="B597" s="44"/>
      <c r="C597" s="44"/>
      <c r="D597" s="44"/>
      <c r="E597" s="44"/>
      <c r="F597" s="44"/>
      <c r="G597" s="44"/>
      <c r="H597" s="44"/>
      <c r="I597" s="44"/>
      <c r="J597" s="1095"/>
      <c r="K597" s="1095"/>
      <c r="L597" s="1095"/>
      <c r="M597" s="1095"/>
    </row>
    <row r="598" spans="1:13">
      <c r="A598" s="44"/>
      <c r="B598" s="44"/>
      <c r="C598" s="44"/>
      <c r="D598" s="44"/>
      <c r="E598" s="44"/>
      <c r="F598" s="44"/>
      <c r="G598" s="44"/>
      <c r="H598" s="44"/>
      <c r="I598" s="44"/>
      <c r="J598" s="1095"/>
      <c r="K598" s="1095"/>
      <c r="L598" s="1095"/>
      <c r="M598" s="1095"/>
    </row>
    <row r="599" spans="1:13">
      <c r="A599" s="44"/>
      <c r="B599" s="44"/>
      <c r="C599" s="44"/>
      <c r="D599" s="44"/>
      <c r="E599" s="44"/>
      <c r="F599" s="44"/>
      <c r="G599" s="44"/>
      <c r="H599" s="44"/>
      <c r="I599" s="44"/>
      <c r="J599" s="1095"/>
      <c r="K599" s="1095"/>
      <c r="L599" s="1095"/>
      <c r="M599" s="1095"/>
    </row>
    <row r="600" spans="1:13">
      <c r="A600" s="44"/>
      <c r="B600" s="44"/>
      <c r="C600" s="44"/>
      <c r="D600" s="44"/>
      <c r="E600" s="44"/>
      <c r="F600" s="44"/>
      <c r="G600" s="44"/>
      <c r="H600" s="44"/>
      <c r="I600" s="44"/>
      <c r="J600" s="1095"/>
      <c r="K600" s="1095"/>
      <c r="L600" s="1095"/>
      <c r="M600" s="1095"/>
    </row>
    <row r="601" spans="1:13">
      <c r="A601" s="44"/>
      <c r="B601" s="44"/>
      <c r="C601" s="44"/>
      <c r="D601" s="44"/>
      <c r="E601" s="44"/>
      <c r="F601" s="44"/>
      <c r="G601" s="44"/>
      <c r="H601" s="44"/>
      <c r="I601" s="44"/>
      <c r="J601" s="1095"/>
      <c r="K601" s="1095"/>
      <c r="L601" s="1095"/>
      <c r="M601" s="1095"/>
    </row>
    <row r="602" spans="1:13">
      <c r="A602" s="44"/>
      <c r="B602" s="44"/>
      <c r="C602" s="44"/>
      <c r="D602" s="44"/>
      <c r="E602" s="44"/>
      <c r="F602" s="44"/>
      <c r="G602" s="44"/>
      <c r="H602" s="44"/>
      <c r="I602" s="44"/>
      <c r="J602" s="1095"/>
      <c r="K602" s="1095"/>
      <c r="L602" s="1095"/>
      <c r="M602" s="1095"/>
    </row>
    <row r="603" spans="1:13">
      <c r="A603" s="44"/>
      <c r="B603" s="44"/>
      <c r="C603" s="44"/>
      <c r="D603" s="44"/>
      <c r="E603" s="44"/>
      <c r="F603" s="44"/>
      <c r="G603" s="44"/>
      <c r="H603" s="44"/>
      <c r="I603" s="44"/>
      <c r="J603" s="1095"/>
      <c r="K603" s="1095"/>
      <c r="L603" s="1095"/>
      <c r="M603" s="1095"/>
    </row>
    <row r="604" spans="1:13">
      <c r="A604" s="44"/>
      <c r="B604" s="44"/>
      <c r="C604" s="44"/>
      <c r="D604" s="44"/>
      <c r="E604" s="44"/>
      <c r="F604" s="44"/>
      <c r="G604" s="44"/>
      <c r="H604" s="44"/>
      <c r="I604" s="44"/>
      <c r="J604" s="1095"/>
      <c r="K604" s="1095"/>
      <c r="L604" s="1095"/>
      <c r="M604" s="1095"/>
    </row>
    <row r="605" spans="1:13">
      <c r="A605" s="44"/>
      <c r="B605" s="44"/>
      <c r="C605" s="44"/>
      <c r="D605" s="44"/>
      <c r="E605" s="44"/>
      <c r="F605" s="44"/>
      <c r="G605" s="44"/>
      <c r="H605" s="44"/>
      <c r="I605" s="44"/>
      <c r="J605" s="1095"/>
      <c r="K605" s="1095"/>
      <c r="L605" s="1095"/>
      <c r="M605" s="1095"/>
    </row>
    <row r="606" spans="1:13">
      <c r="A606" s="44"/>
      <c r="B606" s="44"/>
      <c r="C606" s="44"/>
      <c r="D606" s="44"/>
      <c r="E606" s="44"/>
      <c r="F606" s="44"/>
      <c r="G606" s="44"/>
      <c r="H606" s="44"/>
      <c r="I606" s="44"/>
      <c r="J606" s="1095"/>
      <c r="K606" s="1095"/>
      <c r="L606" s="1095"/>
      <c r="M606" s="1095"/>
    </row>
    <row r="607" spans="1:13">
      <c r="A607" s="44"/>
      <c r="B607" s="44"/>
      <c r="C607" s="44"/>
      <c r="D607" s="44"/>
      <c r="E607" s="44"/>
      <c r="F607" s="44"/>
      <c r="G607" s="44"/>
      <c r="H607" s="44"/>
      <c r="I607" s="44"/>
      <c r="J607" s="1095"/>
      <c r="K607" s="1095"/>
      <c r="L607" s="1095"/>
      <c r="M607" s="1095"/>
    </row>
    <row r="608" spans="1:13">
      <c r="A608" s="44"/>
      <c r="B608" s="44"/>
      <c r="C608" s="44"/>
      <c r="D608" s="44"/>
      <c r="E608" s="44"/>
      <c r="F608" s="44"/>
      <c r="G608" s="44"/>
      <c r="H608" s="44"/>
      <c r="I608" s="44"/>
      <c r="J608" s="1095"/>
      <c r="K608" s="1095"/>
      <c r="L608" s="1095"/>
      <c r="M608" s="1095"/>
    </row>
    <row r="609" spans="1:13">
      <c r="A609" s="44"/>
      <c r="B609" s="44"/>
      <c r="C609" s="44"/>
      <c r="D609" s="44"/>
      <c r="E609" s="44"/>
      <c r="F609" s="44"/>
      <c r="G609" s="44"/>
      <c r="H609" s="44"/>
      <c r="I609" s="44"/>
      <c r="J609" s="1095"/>
      <c r="K609" s="1095"/>
      <c r="L609" s="1095"/>
      <c r="M609" s="1095"/>
    </row>
    <row r="610" spans="1:13">
      <c r="A610" s="44"/>
      <c r="B610" s="44"/>
      <c r="C610" s="44"/>
      <c r="D610" s="44"/>
      <c r="E610" s="44"/>
      <c r="F610" s="44"/>
      <c r="G610" s="44"/>
      <c r="H610" s="44"/>
      <c r="I610" s="44"/>
      <c r="J610" s="1095"/>
      <c r="K610" s="1095"/>
      <c r="L610" s="1095"/>
      <c r="M610" s="1095"/>
    </row>
    <row r="611" spans="1:13">
      <c r="A611" s="44"/>
      <c r="B611" s="44"/>
      <c r="C611" s="44"/>
      <c r="D611" s="44"/>
      <c r="E611" s="44"/>
      <c r="F611" s="44"/>
      <c r="G611" s="44"/>
      <c r="H611" s="44"/>
      <c r="I611" s="44"/>
      <c r="J611" s="1095"/>
      <c r="K611" s="1095"/>
      <c r="L611" s="1095"/>
      <c r="M611" s="1095"/>
    </row>
    <row r="612" spans="1:13">
      <c r="A612" s="44"/>
      <c r="B612" s="44"/>
      <c r="C612" s="44"/>
      <c r="D612" s="44"/>
      <c r="E612" s="44"/>
      <c r="F612" s="44"/>
      <c r="G612" s="44"/>
      <c r="H612" s="44"/>
      <c r="I612" s="44"/>
      <c r="J612" s="1095"/>
      <c r="K612" s="1095"/>
      <c r="L612" s="1095"/>
      <c r="M612" s="1095"/>
    </row>
    <row r="613" spans="1:13">
      <c r="A613" s="44"/>
      <c r="B613" s="44"/>
      <c r="C613" s="44"/>
      <c r="D613" s="44"/>
      <c r="E613" s="44"/>
      <c r="F613" s="44"/>
      <c r="G613" s="44"/>
      <c r="H613" s="44"/>
      <c r="I613" s="44"/>
      <c r="J613" s="1095"/>
      <c r="K613" s="1095"/>
      <c r="L613" s="1095"/>
      <c r="M613" s="1095"/>
    </row>
    <row r="614" spans="1:13">
      <c r="A614" s="44"/>
      <c r="B614" s="44"/>
      <c r="C614" s="44"/>
      <c r="D614" s="44"/>
      <c r="E614" s="44"/>
      <c r="F614" s="44"/>
      <c r="G614" s="44"/>
      <c r="H614" s="44"/>
      <c r="I614" s="44"/>
      <c r="J614" s="1095"/>
      <c r="K614" s="1095"/>
      <c r="L614" s="1095"/>
      <c r="M614" s="1095"/>
    </row>
    <row r="615" spans="1:13">
      <c r="A615" s="44"/>
      <c r="B615" s="44"/>
      <c r="C615" s="44"/>
      <c r="D615" s="44"/>
      <c r="E615" s="44"/>
      <c r="F615" s="44"/>
      <c r="G615" s="44"/>
      <c r="H615" s="44"/>
      <c r="I615" s="44"/>
      <c r="J615" s="1095"/>
      <c r="K615" s="1095"/>
      <c r="L615" s="1095"/>
      <c r="M615" s="1095"/>
    </row>
    <row r="616" spans="1:13">
      <c r="A616" s="44"/>
      <c r="B616" s="44"/>
      <c r="C616" s="44"/>
      <c r="D616" s="44"/>
      <c r="E616" s="44"/>
      <c r="F616" s="44"/>
      <c r="G616" s="44"/>
      <c r="H616" s="44"/>
      <c r="I616" s="44"/>
      <c r="J616" s="1095"/>
      <c r="K616" s="1095"/>
      <c r="L616" s="1095"/>
      <c r="M616" s="1095"/>
    </row>
    <row r="617" spans="1:13">
      <c r="A617" s="44"/>
      <c r="B617" s="44"/>
      <c r="C617" s="44"/>
      <c r="D617" s="44"/>
      <c r="E617" s="44"/>
      <c r="F617" s="44"/>
      <c r="G617" s="44"/>
      <c r="H617" s="44"/>
      <c r="I617" s="44"/>
      <c r="J617" s="1095"/>
      <c r="K617" s="1095"/>
      <c r="L617" s="1095"/>
      <c r="M617" s="1095"/>
    </row>
    <row r="618" spans="1:13">
      <c r="A618" s="44"/>
      <c r="B618" s="44"/>
      <c r="C618" s="44"/>
      <c r="D618" s="44"/>
      <c r="E618" s="44"/>
      <c r="F618" s="44"/>
      <c r="G618" s="44"/>
      <c r="H618" s="44"/>
      <c r="I618" s="44"/>
      <c r="J618" s="1095"/>
      <c r="K618" s="1095"/>
      <c r="L618" s="1095"/>
      <c r="M618" s="1095"/>
    </row>
    <row r="619" spans="1:13">
      <c r="A619" s="44"/>
      <c r="B619" s="44"/>
      <c r="C619" s="44"/>
      <c r="D619" s="44"/>
      <c r="E619" s="44"/>
      <c r="F619" s="44"/>
      <c r="G619" s="44"/>
      <c r="H619" s="44"/>
      <c r="I619" s="44"/>
      <c r="J619" s="1095"/>
      <c r="K619" s="1095"/>
      <c r="L619" s="1095"/>
      <c r="M619" s="1095"/>
    </row>
    <row r="620" spans="1:13">
      <c r="A620" s="44"/>
      <c r="B620" s="44"/>
      <c r="C620" s="44"/>
      <c r="D620" s="44"/>
      <c r="E620" s="44"/>
      <c r="F620" s="44"/>
      <c r="G620" s="44"/>
      <c r="H620" s="44"/>
      <c r="I620" s="44"/>
      <c r="J620" s="1095"/>
      <c r="K620" s="1095"/>
      <c r="L620" s="1095"/>
      <c r="M620" s="1095"/>
    </row>
    <row r="621" spans="1:13">
      <c r="A621" s="44"/>
      <c r="B621" s="44"/>
      <c r="C621" s="44"/>
      <c r="D621" s="44"/>
      <c r="E621" s="44"/>
      <c r="F621" s="44"/>
      <c r="G621" s="44"/>
      <c r="H621" s="44"/>
      <c r="I621" s="44"/>
      <c r="J621" s="1095"/>
      <c r="K621" s="1095"/>
      <c r="L621" s="1095"/>
      <c r="M621" s="1095"/>
    </row>
    <row r="622" spans="1:13">
      <c r="A622" s="44"/>
      <c r="B622" s="44"/>
      <c r="C622" s="44"/>
      <c r="D622" s="44"/>
      <c r="E622" s="44"/>
      <c r="F622" s="44"/>
      <c r="G622" s="44"/>
      <c r="H622" s="44"/>
      <c r="I622" s="44"/>
      <c r="J622" s="1095"/>
      <c r="K622" s="1095"/>
      <c r="L622" s="1095"/>
      <c r="M622" s="1095"/>
    </row>
    <row r="623" spans="1:13">
      <c r="A623" s="44"/>
      <c r="B623" s="44"/>
      <c r="C623" s="44"/>
      <c r="D623" s="44"/>
      <c r="E623" s="44"/>
      <c r="F623" s="44"/>
      <c r="G623" s="44"/>
      <c r="H623" s="44"/>
      <c r="I623" s="44"/>
      <c r="J623" s="1095"/>
      <c r="K623" s="1095"/>
      <c r="L623" s="1095"/>
      <c r="M623" s="1095"/>
    </row>
    <row r="624" spans="1:13">
      <c r="A624" s="44"/>
      <c r="B624" s="44"/>
      <c r="C624" s="44"/>
      <c r="D624" s="44"/>
      <c r="E624" s="44"/>
      <c r="F624" s="44"/>
      <c r="G624" s="44"/>
      <c r="H624" s="44"/>
      <c r="I624" s="44"/>
      <c r="J624" s="1095"/>
      <c r="K624" s="1095"/>
      <c r="L624" s="1095"/>
      <c r="M624" s="1095"/>
    </row>
    <row r="625" spans="1:13">
      <c r="A625" s="44"/>
      <c r="B625" s="44"/>
      <c r="C625" s="44"/>
      <c r="D625" s="44"/>
      <c r="E625" s="44"/>
      <c r="F625" s="44"/>
      <c r="G625" s="44"/>
      <c r="H625" s="44"/>
      <c r="I625" s="44"/>
      <c r="J625" s="1095"/>
      <c r="K625" s="1095"/>
      <c r="L625" s="1095"/>
      <c r="M625" s="1095"/>
    </row>
    <row r="626" spans="1:13">
      <c r="A626" s="44"/>
      <c r="B626" s="44"/>
      <c r="C626" s="44"/>
      <c r="D626" s="44"/>
      <c r="E626" s="44"/>
      <c r="F626" s="44"/>
      <c r="G626" s="44"/>
      <c r="H626" s="44"/>
      <c r="I626" s="44"/>
      <c r="J626" s="1095"/>
      <c r="K626" s="1095"/>
      <c r="L626" s="1095"/>
      <c r="M626" s="1095"/>
    </row>
    <row r="627" spans="1:13">
      <c r="A627" s="44"/>
      <c r="B627" s="44"/>
      <c r="C627" s="44"/>
      <c r="D627" s="44"/>
      <c r="E627" s="44"/>
      <c r="F627" s="44"/>
      <c r="G627" s="44"/>
      <c r="H627" s="44"/>
      <c r="I627" s="44"/>
      <c r="J627" s="1095"/>
      <c r="K627" s="1095"/>
      <c r="L627" s="1095"/>
      <c r="M627" s="1095"/>
    </row>
    <row r="628" spans="1:13">
      <c r="A628" s="44"/>
      <c r="B628" s="44"/>
      <c r="C628" s="44"/>
      <c r="D628" s="44"/>
      <c r="E628" s="44"/>
      <c r="F628" s="44"/>
      <c r="G628" s="44"/>
      <c r="H628" s="44"/>
      <c r="I628" s="44"/>
      <c r="J628" s="1095"/>
      <c r="K628" s="1095"/>
      <c r="L628" s="1095"/>
      <c r="M628" s="1095"/>
    </row>
    <row r="629" spans="1:13">
      <c r="A629" s="44"/>
      <c r="B629" s="44"/>
      <c r="C629" s="44"/>
      <c r="D629" s="44"/>
      <c r="E629" s="44"/>
      <c r="F629" s="44"/>
      <c r="G629" s="44"/>
      <c r="H629" s="44"/>
      <c r="I629" s="44"/>
      <c r="J629" s="1095"/>
      <c r="K629" s="1095"/>
      <c r="L629" s="1095"/>
      <c r="M629" s="1095"/>
    </row>
    <row r="630" spans="1:13">
      <c r="A630" s="44"/>
      <c r="B630" s="44"/>
      <c r="C630" s="44"/>
      <c r="D630" s="44"/>
      <c r="E630" s="44"/>
      <c r="F630" s="44"/>
      <c r="G630" s="44"/>
      <c r="H630" s="44"/>
      <c r="I630" s="44"/>
      <c r="J630" s="1095"/>
      <c r="K630" s="1095"/>
      <c r="L630" s="1095"/>
      <c r="M630" s="1095"/>
    </row>
    <row r="631" spans="1:13">
      <c r="A631" s="44"/>
      <c r="B631" s="44"/>
      <c r="C631" s="44"/>
      <c r="D631" s="44"/>
      <c r="E631" s="44"/>
      <c r="F631" s="44"/>
      <c r="G631" s="44"/>
      <c r="H631" s="44"/>
      <c r="I631" s="44"/>
      <c r="J631" s="1095"/>
      <c r="K631" s="1095"/>
      <c r="L631" s="1095"/>
      <c r="M631" s="1095"/>
    </row>
    <row r="632" spans="1:13">
      <c r="A632" s="44"/>
      <c r="B632" s="44"/>
      <c r="C632" s="44"/>
      <c r="D632" s="44"/>
      <c r="E632" s="44"/>
      <c r="F632" s="44"/>
      <c r="G632" s="44"/>
      <c r="H632" s="44"/>
      <c r="I632" s="44"/>
      <c r="J632" s="1095"/>
      <c r="K632" s="1095"/>
      <c r="L632" s="1095"/>
      <c r="M632" s="1095"/>
    </row>
    <row r="633" spans="1:13">
      <c r="A633" s="44"/>
      <c r="B633" s="44"/>
      <c r="C633" s="44"/>
      <c r="D633" s="44"/>
      <c r="E633" s="44"/>
      <c r="F633" s="44"/>
      <c r="G633" s="44"/>
      <c r="H633" s="44"/>
      <c r="I633" s="44"/>
      <c r="J633" s="1095"/>
      <c r="K633" s="1095"/>
      <c r="L633" s="1095"/>
      <c r="M633" s="1095"/>
    </row>
    <row r="634" spans="1:13">
      <c r="A634" s="44"/>
      <c r="B634" s="44"/>
      <c r="C634" s="44"/>
      <c r="D634" s="44"/>
      <c r="E634" s="44"/>
      <c r="F634" s="44"/>
      <c r="G634" s="44"/>
      <c r="H634" s="44"/>
      <c r="I634" s="44"/>
      <c r="J634" s="1095"/>
      <c r="K634" s="1095"/>
      <c r="L634" s="1095"/>
      <c r="M634" s="1095"/>
    </row>
    <row r="635" spans="1:13">
      <c r="A635" s="44"/>
      <c r="B635" s="44"/>
      <c r="C635" s="44"/>
      <c r="D635" s="44"/>
      <c r="E635" s="44"/>
      <c r="F635" s="44"/>
      <c r="G635" s="44"/>
      <c r="H635" s="44"/>
      <c r="I635" s="44"/>
      <c r="J635" s="1095"/>
      <c r="K635" s="1095"/>
      <c r="L635" s="1095"/>
      <c r="M635" s="1095"/>
    </row>
    <row r="636" spans="1:13">
      <c r="A636" s="44"/>
      <c r="B636" s="44"/>
      <c r="C636" s="44"/>
      <c r="D636" s="44"/>
      <c r="E636" s="44"/>
      <c r="F636" s="44"/>
      <c r="G636" s="44"/>
      <c r="H636" s="44"/>
      <c r="I636" s="44"/>
      <c r="J636" s="1095"/>
      <c r="K636" s="1095"/>
      <c r="L636" s="1095"/>
      <c r="M636" s="1095"/>
    </row>
    <row r="637" spans="1:13">
      <c r="A637" s="44"/>
      <c r="B637" s="44"/>
      <c r="C637" s="44"/>
      <c r="D637" s="44"/>
      <c r="E637" s="44"/>
      <c r="F637" s="44"/>
      <c r="G637" s="44"/>
      <c r="H637" s="44"/>
      <c r="I637" s="44"/>
      <c r="J637" s="1095"/>
      <c r="K637" s="1095"/>
      <c r="L637" s="1095"/>
      <c r="M637" s="1095"/>
    </row>
    <row r="638" spans="1:13">
      <c r="A638" s="44"/>
      <c r="B638" s="44"/>
      <c r="C638" s="44"/>
      <c r="D638" s="44"/>
      <c r="E638" s="44"/>
      <c r="F638" s="44"/>
      <c r="G638" s="44"/>
      <c r="H638" s="44"/>
      <c r="I638" s="44"/>
      <c r="J638" s="1095"/>
      <c r="K638" s="1095"/>
      <c r="L638" s="1095"/>
      <c r="M638" s="1095"/>
    </row>
    <row r="639" spans="1:13">
      <c r="A639" s="44"/>
      <c r="B639" s="44"/>
      <c r="C639" s="44"/>
      <c r="D639" s="44"/>
      <c r="E639" s="44"/>
      <c r="F639" s="44"/>
      <c r="G639" s="44"/>
      <c r="H639" s="44"/>
      <c r="I639" s="44"/>
      <c r="J639" s="1095"/>
      <c r="K639" s="1095"/>
      <c r="L639" s="1095"/>
      <c r="M639" s="1095"/>
    </row>
    <row r="640" spans="1:13">
      <c r="A640" s="44"/>
      <c r="B640" s="44"/>
      <c r="C640" s="44"/>
      <c r="D640" s="44"/>
      <c r="E640" s="44"/>
      <c r="F640" s="44"/>
      <c r="G640" s="44"/>
      <c r="H640" s="44"/>
      <c r="I640" s="44"/>
      <c r="J640" s="1095"/>
      <c r="K640" s="1095"/>
      <c r="L640" s="1095"/>
      <c r="M640" s="1095"/>
    </row>
    <row r="641" spans="1:13">
      <c r="A641" s="44"/>
      <c r="B641" s="44"/>
      <c r="C641" s="44"/>
      <c r="D641" s="44"/>
      <c r="E641" s="44"/>
      <c r="F641" s="44"/>
      <c r="G641" s="44"/>
      <c r="H641" s="44"/>
      <c r="I641" s="44"/>
      <c r="J641" s="1095"/>
      <c r="K641" s="1095"/>
      <c r="L641" s="1095"/>
      <c r="M641" s="1095"/>
    </row>
    <row r="642" spans="1:13">
      <c r="A642" s="44"/>
      <c r="B642" s="44"/>
      <c r="C642" s="44"/>
      <c r="D642" s="44"/>
      <c r="E642" s="44"/>
      <c r="F642" s="44"/>
      <c r="G642" s="44"/>
      <c r="H642" s="44"/>
      <c r="I642" s="44"/>
      <c r="J642" s="1095"/>
      <c r="K642" s="1095"/>
      <c r="L642" s="1095"/>
      <c r="M642" s="1095"/>
    </row>
    <row r="643" spans="1:13">
      <c r="A643" s="44"/>
      <c r="B643" s="44"/>
      <c r="C643" s="44"/>
      <c r="D643" s="44"/>
      <c r="E643" s="44"/>
      <c r="F643" s="44"/>
      <c r="G643" s="44"/>
      <c r="H643" s="44"/>
      <c r="I643" s="44"/>
      <c r="J643" s="1095"/>
      <c r="K643" s="1095"/>
      <c r="L643" s="1095"/>
      <c r="M643" s="1095"/>
    </row>
    <row r="644" spans="1:13">
      <c r="A644" s="44"/>
      <c r="B644" s="44"/>
      <c r="C644" s="44"/>
      <c r="D644" s="44"/>
      <c r="E644" s="44"/>
      <c r="F644" s="44"/>
      <c r="G644" s="44"/>
      <c r="H644" s="44"/>
      <c r="I644" s="44"/>
      <c r="J644" s="1095"/>
      <c r="K644" s="1095"/>
      <c r="L644" s="1095"/>
      <c r="M644" s="1095"/>
    </row>
    <row r="645" spans="1:13">
      <c r="A645" s="44"/>
      <c r="B645" s="44"/>
      <c r="C645" s="44"/>
      <c r="D645" s="44"/>
      <c r="E645" s="44"/>
      <c r="F645" s="44"/>
      <c r="G645" s="44"/>
      <c r="H645" s="44"/>
      <c r="I645" s="44"/>
      <c r="J645" s="1095"/>
      <c r="K645" s="1095"/>
      <c r="L645" s="1095"/>
      <c r="M645" s="1095"/>
    </row>
    <row r="646" spans="1:13">
      <c r="A646" s="44"/>
      <c r="B646" s="44"/>
      <c r="C646" s="44"/>
      <c r="D646" s="44"/>
      <c r="E646" s="44"/>
      <c r="F646" s="44"/>
      <c r="G646" s="44"/>
      <c r="H646" s="44"/>
      <c r="I646" s="44"/>
      <c r="J646" s="1095"/>
      <c r="K646" s="1095"/>
      <c r="L646" s="1095"/>
      <c r="M646" s="1095"/>
    </row>
    <row r="647" spans="1:13">
      <c r="A647" s="44"/>
      <c r="B647" s="44"/>
      <c r="C647" s="44"/>
      <c r="D647" s="44"/>
      <c r="E647" s="44"/>
      <c r="F647" s="44"/>
      <c r="G647" s="44"/>
      <c r="H647" s="44"/>
      <c r="I647" s="44"/>
      <c r="J647" s="1095"/>
      <c r="K647" s="1095"/>
      <c r="L647" s="1095"/>
      <c r="M647" s="1095"/>
    </row>
    <row r="648" spans="1:13">
      <c r="A648" s="44"/>
      <c r="B648" s="44"/>
      <c r="C648" s="44"/>
      <c r="D648" s="44"/>
      <c r="E648" s="44"/>
      <c r="F648" s="44"/>
      <c r="G648" s="44"/>
      <c r="H648" s="44"/>
      <c r="I648" s="44"/>
      <c r="J648" s="1095"/>
      <c r="K648" s="1095"/>
      <c r="L648" s="1095"/>
      <c r="M648" s="1095"/>
    </row>
    <row r="649" spans="1:13">
      <c r="A649" s="44"/>
      <c r="B649" s="44"/>
      <c r="C649" s="44"/>
      <c r="D649" s="44"/>
      <c r="E649" s="44"/>
      <c r="F649" s="44"/>
      <c r="G649" s="44"/>
      <c r="H649" s="44"/>
      <c r="I649" s="44"/>
      <c r="J649" s="1095"/>
      <c r="K649" s="1095"/>
      <c r="L649" s="1095"/>
      <c r="M649" s="1095"/>
    </row>
    <row r="650" spans="1:13">
      <c r="A650" s="44"/>
      <c r="B650" s="44"/>
      <c r="C650" s="44"/>
      <c r="D650" s="44"/>
      <c r="E650" s="44"/>
      <c r="F650" s="44"/>
      <c r="G650" s="44"/>
      <c r="H650" s="44"/>
      <c r="I650" s="44"/>
      <c r="J650" s="1095"/>
      <c r="K650" s="1095"/>
      <c r="L650" s="1095"/>
      <c r="M650" s="1095"/>
    </row>
    <row r="651" spans="1:13">
      <c r="A651" s="44"/>
      <c r="B651" s="44"/>
      <c r="C651" s="44"/>
      <c r="D651" s="44"/>
      <c r="E651" s="44"/>
      <c r="F651" s="44"/>
      <c r="G651" s="44"/>
      <c r="H651" s="44"/>
      <c r="I651" s="44"/>
      <c r="J651" s="1095"/>
      <c r="K651" s="1095"/>
      <c r="L651" s="1095"/>
      <c r="M651" s="1095"/>
    </row>
    <row r="652" spans="1:13">
      <c r="A652" s="44"/>
      <c r="B652" s="44"/>
      <c r="C652" s="44"/>
      <c r="D652" s="44"/>
      <c r="E652" s="44"/>
      <c r="F652" s="44"/>
      <c r="G652" s="44"/>
      <c r="H652" s="44"/>
      <c r="I652" s="44"/>
      <c r="J652" s="1095"/>
      <c r="K652" s="1095"/>
      <c r="L652" s="1095"/>
      <c r="M652" s="1095"/>
    </row>
    <row r="653" spans="1:13">
      <c r="A653" s="44"/>
      <c r="B653" s="44"/>
      <c r="C653" s="44"/>
      <c r="D653" s="44"/>
      <c r="E653" s="44"/>
      <c r="F653" s="44"/>
      <c r="G653" s="44"/>
      <c r="H653" s="44"/>
      <c r="I653" s="44"/>
      <c r="J653" s="1095"/>
      <c r="K653" s="1095"/>
      <c r="L653" s="1095"/>
      <c r="M653" s="1095"/>
    </row>
    <row r="654" spans="1:13">
      <c r="A654" s="44"/>
      <c r="B654" s="44"/>
      <c r="C654" s="44"/>
      <c r="D654" s="44"/>
      <c r="E654" s="44"/>
      <c r="F654" s="44"/>
      <c r="G654" s="44"/>
      <c r="H654" s="44"/>
      <c r="I654" s="44"/>
      <c r="J654" s="1095"/>
      <c r="K654" s="1095"/>
      <c r="L654" s="1095"/>
      <c r="M654" s="1095"/>
    </row>
    <row r="655" spans="1:13">
      <c r="A655" s="44"/>
      <c r="B655" s="44"/>
      <c r="C655" s="44"/>
      <c r="D655" s="44"/>
      <c r="E655" s="44"/>
      <c r="F655" s="44"/>
      <c r="G655" s="44"/>
      <c r="H655" s="44"/>
      <c r="I655" s="44"/>
      <c r="J655" s="1095"/>
      <c r="K655" s="1095"/>
      <c r="L655" s="1095"/>
      <c r="M655" s="1095"/>
    </row>
    <row r="656" spans="1:13">
      <c r="A656" s="44"/>
      <c r="B656" s="44"/>
      <c r="C656" s="44"/>
      <c r="D656" s="44"/>
      <c r="E656" s="44"/>
      <c r="F656" s="44"/>
      <c r="G656" s="44"/>
      <c r="H656" s="44"/>
      <c r="I656" s="44"/>
      <c r="J656" s="1095"/>
      <c r="K656" s="1095"/>
      <c r="L656" s="1095"/>
      <c r="M656" s="1095"/>
    </row>
    <row r="657" spans="1:13">
      <c r="A657" s="44"/>
      <c r="B657" s="44"/>
      <c r="C657" s="44"/>
      <c r="D657" s="44"/>
      <c r="E657" s="44"/>
      <c r="F657" s="44"/>
      <c r="G657" s="44"/>
      <c r="H657" s="44"/>
      <c r="I657" s="44"/>
      <c r="J657" s="1095"/>
      <c r="K657" s="1095"/>
      <c r="L657" s="1095"/>
      <c r="M657" s="1095"/>
    </row>
    <row r="658" spans="1:13">
      <c r="A658" s="44"/>
      <c r="B658" s="44"/>
      <c r="C658" s="44"/>
      <c r="D658" s="44"/>
      <c r="E658" s="44"/>
      <c r="F658" s="44"/>
      <c r="G658" s="44"/>
      <c r="H658" s="44"/>
      <c r="I658" s="44"/>
      <c r="J658" s="1095"/>
      <c r="K658" s="1095"/>
      <c r="L658" s="1095"/>
      <c r="M658" s="1095"/>
    </row>
    <row r="659" spans="1:13">
      <c r="A659" s="44"/>
      <c r="B659" s="44"/>
      <c r="C659" s="44"/>
      <c r="D659" s="44"/>
      <c r="E659" s="44"/>
      <c r="F659" s="44"/>
      <c r="G659" s="44"/>
      <c r="H659" s="44"/>
      <c r="I659" s="44"/>
      <c r="J659" s="1095"/>
      <c r="K659" s="1095"/>
      <c r="L659" s="1095"/>
      <c r="M659" s="1095"/>
    </row>
    <row r="660" spans="1:13">
      <c r="A660" s="44"/>
      <c r="B660" s="44"/>
      <c r="C660" s="44"/>
      <c r="D660" s="44"/>
      <c r="E660" s="44"/>
      <c r="F660" s="44"/>
      <c r="G660" s="44"/>
      <c r="H660" s="44"/>
      <c r="I660" s="44"/>
      <c r="J660" s="1095"/>
      <c r="K660" s="1095"/>
      <c r="L660" s="1095"/>
      <c r="M660" s="1095"/>
    </row>
    <row r="661" spans="1:13">
      <c r="A661" s="44"/>
      <c r="B661" s="44"/>
      <c r="C661" s="44"/>
      <c r="D661" s="44"/>
      <c r="E661" s="44"/>
      <c r="F661" s="44"/>
      <c r="G661" s="44"/>
      <c r="H661" s="44"/>
      <c r="I661" s="44"/>
      <c r="J661" s="1095"/>
      <c r="K661" s="1095"/>
      <c r="L661" s="1095"/>
      <c r="M661" s="1095"/>
    </row>
    <row r="662" spans="1:13">
      <c r="A662" s="44"/>
      <c r="B662" s="44"/>
      <c r="C662" s="44"/>
      <c r="D662" s="44"/>
      <c r="E662" s="44"/>
      <c r="F662" s="44"/>
      <c r="G662" s="44"/>
      <c r="H662" s="44"/>
      <c r="I662" s="44"/>
      <c r="J662" s="1095"/>
      <c r="K662" s="1095"/>
      <c r="L662" s="1095"/>
      <c r="M662" s="1095"/>
    </row>
    <row r="663" spans="1:13">
      <c r="A663" s="44"/>
      <c r="B663" s="44"/>
      <c r="C663" s="44"/>
      <c r="D663" s="44"/>
      <c r="E663" s="44"/>
      <c r="F663" s="44"/>
      <c r="G663" s="44"/>
      <c r="H663" s="44"/>
      <c r="I663" s="44"/>
      <c r="J663" s="1095"/>
      <c r="K663" s="1095"/>
      <c r="L663" s="1095"/>
      <c r="M663" s="1095"/>
    </row>
    <row r="664" spans="1:13">
      <c r="A664" s="44"/>
      <c r="B664" s="44"/>
      <c r="C664" s="44"/>
      <c r="D664" s="44"/>
      <c r="E664" s="44"/>
      <c r="F664" s="44"/>
      <c r="G664" s="44"/>
      <c r="H664" s="44"/>
      <c r="I664" s="44"/>
      <c r="J664" s="1095"/>
      <c r="K664" s="1095"/>
      <c r="L664" s="1095"/>
      <c r="M664" s="1095"/>
    </row>
    <row r="665" spans="1:13">
      <c r="A665" s="44"/>
      <c r="B665" s="44"/>
      <c r="C665" s="44"/>
      <c r="D665" s="44"/>
      <c r="E665" s="44"/>
      <c r="F665" s="44"/>
      <c r="G665" s="44"/>
      <c r="H665" s="44"/>
      <c r="I665" s="44"/>
      <c r="J665" s="1095"/>
      <c r="K665" s="1095"/>
      <c r="L665" s="1095"/>
      <c r="M665" s="1095"/>
    </row>
    <row r="666" spans="1:13">
      <c r="A666" s="44"/>
      <c r="B666" s="44"/>
      <c r="C666" s="44"/>
      <c r="D666" s="44"/>
      <c r="E666" s="44"/>
      <c r="F666" s="44"/>
      <c r="G666" s="44"/>
      <c r="H666" s="44"/>
      <c r="I666" s="44"/>
      <c r="J666" s="1095"/>
      <c r="K666" s="1095"/>
      <c r="L666" s="1095"/>
      <c r="M666" s="1095"/>
    </row>
    <row r="667" spans="1:13">
      <c r="A667" s="44"/>
      <c r="B667" s="44"/>
      <c r="C667" s="44"/>
      <c r="D667" s="44"/>
      <c r="E667" s="44"/>
      <c r="F667" s="44"/>
      <c r="G667" s="44"/>
      <c r="H667" s="44"/>
      <c r="I667" s="44"/>
      <c r="J667" s="1095"/>
      <c r="K667" s="1095"/>
      <c r="L667" s="1095"/>
      <c r="M667" s="1095"/>
    </row>
    <row r="668" spans="1:13">
      <c r="A668" s="44"/>
      <c r="B668" s="44"/>
      <c r="C668" s="44"/>
      <c r="D668" s="44"/>
      <c r="E668" s="44"/>
      <c r="F668" s="44"/>
      <c r="G668" s="44"/>
      <c r="H668" s="44"/>
      <c r="I668" s="44"/>
      <c r="J668" s="1095"/>
      <c r="K668" s="1095"/>
      <c r="L668" s="1095"/>
      <c r="M668" s="1095"/>
    </row>
    <row r="669" spans="1:13">
      <c r="A669" s="44"/>
      <c r="B669" s="44"/>
      <c r="C669" s="44"/>
      <c r="D669" s="44"/>
      <c r="E669" s="44"/>
      <c r="F669" s="44"/>
      <c r="G669" s="44"/>
      <c r="H669" s="44"/>
      <c r="I669" s="44"/>
      <c r="J669" s="1095"/>
      <c r="K669" s="1095"/>
      <c r="L669" s="1095"/>
      <c r="M669" s="1095"/>
    </row>
    <row r="670" spans="1:13">
      <c r="A670" s="44"/>
      <c r="B670" s="44"/>
      <c r="C670" s="44"/>
      <c r="D670" s="44"/>
      <c r="E670" s="44"/>
      <c r="F670" s="44"/>
      <c r="G670" s="44"/>
      <c r="H670" s="44"/>
      <c r="I670" s="44"/>
      <c r="J670" s="1095"/>
      <c r="K670" s="1095"/>
      <c r="L670" s="1095"/>
      <c r="M670" s="1095"/>
    </row>
    <row r="671" spans="1:13">
      <c r="A671" s="44"/>
      <c r="B671" s="44"/>
      <c r="C671" s="44"/>
      <c r="D671" s="44"/>
      <c r="E671" s="44"/>
      <c r="F671" s="44"/>
      <c r="G671" s="44"/>
      <c r="H671" s="44"/>
      <c r="I671" s="44"/>
      <c r="J671" s="1095"/>
      <c r="K671" s="1095"/>
      <c r="L671" s="1095"/>
      <c r="M671" s="1095"/>
    </row>
    <row r="672" spans="1:13">
      <c r="A672" s="44"/>
      <c r="B672" s="44"/>
      <c r="C672" s="44"/>
      <c r="D672" s="44"/>
      <c r="E672" s="44"/>
      <c r="F672" s="44"/>
      <c r="G672" s="44"/>
      <c r="H672" s="44"/>
      <c r="I672" s="44"/>
      <c r="J672" s="1095"/>
      <c r="K672" s="1095"/>
      <c r="L672" s="1095"/>
      <c r="M672" s="1095"/>
    </row>
    <row r="673" spans="1:13">
      <c r="A673" s="44"/>
      <c r="B673" s="44"/>
      <c r="C673" s="44"/>
      <c r="D673" s="44"/>
      <c r="E673" s="44"/>
      <c r="F673" s="44"/>
      <c r="G673" s="44"/>
      <c r="H673" s="44"/>
      <c r="I673" s="44"/>
      <c r="J673" s="1095"/>
      <c r="K673" s="1095"/>
      <c r="L673" s="1095"/>
      <c r="M673" s="1095"/>
    </row>
    <row r="674" spans="1:13">
      <c r="A674" s="44"/>
      <c r="B674" s="44"/>
      <c r="C674" s="44"/>
      <c r="D674" s="44"/>
      <c r="E674" s="44"/>
      <c r="F674" s="44"/>
      <c r="G674" s="44"/>
      <c r="H674" s="44"/>
      <c r="I674" s="44"/>
      <c r="J674" s="1095"/>
      <c r="K674" s="1095"/>
      <c r="L674" s="1095"/>
      <c r="M674" s="1095"/>
    </row>
    <row r="675" spans="1:13">
      <c r="A675" s="44"/>
      <c r="B675" s="44"/>
      <c r="C675" s="44"/>
      <c r="D675" s="44"/>
      <c r="E675" s="44"/>
      <c r="F675" s="44"/>
      <c r="G675" s="44"/>
      <c r="H675" s="44"/>
      <c r="I675" s="44"/>
      <c r="J675" s="1095"/>
      <c r="K675" s="1095"/>
      <c r="L675" s="1095"/>
      <c r="M675" s="1095"/>
    </row>
    <row r="676" spans="1:13">
      <c r="A676" s="44"/>
      <c r="B676" s="44"/>
      <c r="C676" s="44"/>
      <c r="D676" s="44"/>
      <c r="E676" s="44"/>
      <c r="F676" s="44"/>
      <c r="G676" s="44"/>
      <c r="H676" s="44"/>
      <c r="I676" s="44"/>
      <c r="J676" s="1095"/>
      <c r="K676" s="1095"/>
      <c r="L676" s="1095"/>
      <c r="M676" s="1095"/>
    </row>
    <row r="677" spans="1:13">
      <c r="A677" s="44"/>
      <c r="B677" s="44"/>
      <c r="C677" s="44"/>
      <c r="D677" s="44"/>
      <c r="E677" s="44"/>
      <c r="F677" s="44"/>
      <c r="G677" s="44"/>
      <c r="H677" s="44"/>
      <c r="I677" s="44"/>
      <c r="J677" s="1095"/>
      <c r="K677" s="1095"/>
      <c r="L677" s="1095"/>
      <c r="M677" s="1095"/>
    </row>
    <row r="678" spans="1:13">
      <c r="A678" s="44"/>
      <c r="B678" s="44"/>
      <c r="C678" s="44"/>
      <c r="D678" s="44"/>
      <c r="E678" s="44"/>
      <c r="F678" s="44"/>
      <c r="G678" s="44"/>
      <c r="H678" s="44"/>
      <c r="I678" s="44"/>
      <c r="J678" s="1095"/>
      <c r="K678" s="1095"/>
      <c r="L678" s="1095"/>
      <c r="M678" s="1095"/>
    </row>
    <row r="679" spans="1:13">
      <c r="A679" s="44"/>
      <c r="B679" s="44"/>
      <c r="C679" s="44"/>
      <c r="D679" s="44"/>
      <c r="E679" s="44"/>
      <c r="F679" s="44"/>
      <c r="G679" s="44"/>
      <c r="H679" s="44"/>
      <c r="I679" s="44"/>
      <c r="J679" s="1095"/>
      <c r="K679" s="1095"/>
      <c r="L679" s="1095"/>
      <c r="M679" s="1095"/>
    </row>
    <row r="680" spans="1:13">
      <c r="A680" s="44"/>
      <c r="B680" s="44"/>
      <c r="C680" s="44"/>
      <c r="D680" s="44"/>
      <c r="E680" s="44"/>
      <c r="F680" s="44"/>
      <c r="G680" s="44"/>
      <c r="H680" s="44"/>
      <c r="I680" s="44"/>
      <c r="J680" s="1095"/>
      <c r="K680" s="1095"/>
      <c r="L680" s="1095"/>
      <c r="M680" s="1095"/>
    </row>
    <row r="681" spans="1:13">
      <c r="A681" s="44"/>
      <c r="B681" s="44"/>
      <c r="C681" s="44"/>
      <c r="D681" s="44"/>
      <c r="E681" s="44"/>
      <c r="F681" s="44"/>
      <c r="G681" s="44"/>
      <c r="H681" s="44"/>
      <c r="I681" s="44"/>
      <c r="J681" s="1095"/>
      <c r="K681" s="1095"/>
      <c r="L681" s="1095"/>
      <c r="M681" s="1095"/>
    </row>
    <row r="682" spans="1:13">
      <c r="A682" s="44"/>
      <c r="B682" s="44"/>
      <c r="C682" s="44"/>
      <c r="D682" s="44"/>
      <c r="E682" s="44"/>
      <c r="F682" s="44"/>
      <c r="G682" s="44"/>
      <c r="H682" s="44"/>
      <c r="I682" s="44"/>
      <c r="J682" s="1095"/>
      <c r="K682" s="1095"/>
      <c r="L682" s="1095"/>
      <c r="M682" s="1095"/>
    </row>
    <row r="683" spans="1:13">
      <c r="A683" s="44"/>
      <c r="B683" s="44"/>
      <c r="C683" s="44"/>
      <c r="D683" s="44"/>
      <c r="E683" s="44"/>
      <c r="F683" s="44"/>
      <c r="G683" s="44"/>
      <c r="H683" s="44"/>
      <c r="I683" s="44"/>
      <c r="J683" s="1095"/>
      <c r="K683" s="1095"/>
      <c r="L683" s="1095"/>
      <c r="M683" s="1095"/>
    </row>
    <row r="684" spans="1:13">
      <c r="A684" s="44"/>
      <c r="B684" s="44"/>
      <c r="C684" s="44"/>
      <c r="D684" s="44"/>
      <c r="E684" s="44"/>
      <c r="F684" s="44"/>
      <c r="G684" s="44"/>
      <c r="H684" s="44"/>
      <c r="I684" s="44"/>
      <c r="J684" s="1095"/>
      <c r="K684" s="1095"/>
      <c r="L684" s="1095"/>
      <c r="M684" s="1095"/>
    </row>
    <row r="685" spans="1:13">
      <c r="A685" s="44"/>
      <c r="B685" s="44"/>
      <c r="C685" s="44"/>
      <c r="D685" s="44"/>
      <c r="E685" s="44"/>
      <c r="F685" s="44"/>
      <c r="G685" s="44"/>
      <c r="H685" s="44"/>
      <c r="I685" s="44"/>
      <c r="J685" s="1095"/>
      <c r="K685" s="1095"/>
      <c r="L685" s="1095"/>
      <c r="M685" s="1095"/>
    </row>
    <row r="686" spans="1:13">
      <c r="A686" s="44"/>
      <c r="B686" s="44"/>
      <c r="C686" s="44"/>
      <c r="D686" s="44"/>
      <c r="E686" s="44"/>
      <c r="F686" s="44"/>
      <c r="G686" s="44"/>
      <c r="H686" s="44"/>
      <c r="I686" s="44"/>
      <c r="J686" s="1095"/>
      <c r="K686" s="1095"/>
      <c r="L686" s="1095"/>
      <c r="M686" s="1095"/>
    </row>
    <row r="687" spans="1:13">
      <c r="A687" s="44"/>
      <c r="B687" s="44"/>
      <c r="C687" s="44"/>
      <c r="D687" s="44"/>
      <c r="E687" s="44"/>
      <c r="F687" s="44"/>
      <c r="G687" s="44"/>
      <c r="H687" s="44"/>
      <c r="I687" s="44"/>
      <c r="J687" s="1095"/>
      <c r="K687" s="1095"/>
      <c r="L687" s="1095"/>
      <c r="M687" s="1095"/>
    </row>
    <row r="688" spans="1:13">
      <c r="A688" s="44"/>
      <c r="B688" s="44"/>
      <c r="C688" s="44"/>
      <c r="D688" s="44"/>
      <c r="E688" s="44"/>
      <c r="F688" s="44"/>
      <c r="G688" s="44"/>
      <c r="H688" s="44"/>
      <c r="I688" s="44"/>
      <c r="J688" s="1095"/>
      <c r="K688" s="1095"/>
      <c r="L688" s="1095"/>
      <c r="M688" s="1095"/>
    </row>
    <row r="689" spans="1:13">
      <c r="A689" s="44"/>
      <c r="B689" s="44"/>
      <c r="C689" s="44"/>
      <c r="D689" s="44"/>
      <c r="E689" s="44"/>
      <c r="F689" s="44"/>
      <c r="G689" s="44"/>
      <c r="H689" s="44"/>
      <c r="I689" s="44"/>
      <c r="J689" s="1095"/>
      <c r="K689" s="1095"/>
      <c r="L689" s="1095"/>
      <c r="M689" s="1095"/>
    </row>
    <row r="690" spans="1:13">
      <c r="A690" s="44"/>
      <c r="B690" s="44"/>
      <c r="C690" s="44"/>
      <c r="D690" s="44"/>
      <c r="E690" s="44"/>
      <c r="F690" s="44"/>
      <c r="G690" s="44"/>
      <c r="H690" s="44"/>
      <c r="I690" s="44"/>
      <c r="J690" s="1095"/>
      <c r="K690" s="1095"/>
      <c r="L690" s="1095"/>
      <c r="M690" s="1095"/>
    </row>
    <row r="691" spans="1:13">
      <c r="A691" s="44"/>
      <c r="B691" s="44"/>
      <c r="C691" s="44"/>
      <c r="D691" s="44"/>
      <c r="E691" s="44"/>
      <c r="F691" s="44"/>
      <c r="G691" s="44"/>
      <c r="H691" s="44"/>
      <c r="I691" s="44"/>
      <c r="J691" s="1095"/>
      <c r="K691" s="1095"/>
      <c r="L691" s="1095"/>
      <c r="M691" s="1095"/>
    </row>
    <row r="692" spans="1:13">
      <c r="A692" s="44"/>
      <c r="B692" s="44"/>
      <c r="C692" s="44"/>
      <c r="D692" s="44"/>
      <c r="E692" s="44"/>
      <c r="F692" s="44"/>
      <c r="G692" s="44"/>
      <c r="H692" s="44"/>
      <c r="I692" s="44"/>
      <c r="J692" s="1095"/>
      <c r="K692" s="1095"/>
      <c r="L692" s="1095"/>
      <c r="M692" s="1095"/>
    </row>
    <row r="693" spans="1:13">
      <c r="A693" s="44"/>
      <c r="B693" s="44"/>
      <c r="C693" s="44"/>
      <c r="D693" s="44"/>
      <c r="E693" s="44"/>
      <c r="F693" s="44"/>
      <c r="G693" s="44"/>
      <c r="H693" s="44"/>
      <c r="I693" s="44"/>
      <c r="J693" s="1095"/>
      <c r="K693" s="1095"/>
      <c r="L693" s="1095"/>
      <c r="M693" s="1095"/>
    </row>
    <row r="694" spans="1:13">
      <c r="A694" s="44"/>
      <c r="B694" s="44"/>
      <c r="C694" s="44"/>
      <c r="D694" s="44"/>
      <c r="E694" s="44"/>
      <c r="F694" s="44"/>
      <c r="G694" s="44"/>
      <c r="H694" s="44"/>
      <c r="I694" s="44"/>
      <c r="J694" s="1095"/>
      <c r="K694" s="1095"/>
      <c r="L694" s="1095"/>
      <c r="M694" s="1095"/>
    </row>
    <row r="695" spans="1:13">
      <c r="A695" s="44"/>
      <c r="B695" s="44"/>
      <c r="C695" s="44"/>
      <c r="D695" s="44"/>
      <c r="E695" s="44"/>
      <c r="F695" s="44"/>
      <c r="G695" s="44"/>
      <c r="H695" s="44"/>
      <c r="I695" s="44"/>
      <c r="J695" s="1095"/>
      <c r="K695" s="1095"/>
      <c r="L695" s="1095"/>
      <c r="M695" s="1095"/>
    </row>
    <row r="696" spans="1:13">
      <c r="A696" s="44"/>
      <c r="B696" s="44"/>
      <c r="C696" s="44"/>
      <c r="D696" s="44"/>
      <c r="E696" s="44"/>
      <c r="F696" s="44"/>
      <c r="G696" s="44"/>
      <c r="H696" s="44"/>
      <c r="I696" s="44"/>
      <c r="J696" s="1095"/>
      <c r="K696" s="1095"/>
      <c r="L696" s="1095"/>
      <c r="M696" s="1095"/>
    </row>
    <row r="697" spans="1:13">
      <c r="A697" s="44"/>
      <c r="B697" s="44"/>
      <c r="C697" s="44"/>
      <c r="D697" s="44"/>
      <c r="E697" s="44"/>
      <c r="F697" s="44"/>
      <c r="G697" s="44"/>
      <c r="H697" s="44"/>
      <c r="I697" s="44"/>
      <c r="J697" s="1095"/>
      <c r="K697" s="1095"/>
      <c r="L697" s="1095"/>
      <c r="M697" s="1095"/>
    </row>
    <row r="698" spans="1:13">
      <c r="A698" s="44"/>
      <c r="B698" s="44"/>
      <c r="C698" s="44"/>
      <c r="D698" s="44"/>
      <c r="E698" s="44"/>
      <c r="F698" s="44"/>
      <c r="G698" s="44"/>
      <c r="H698" s="44"/>
      <c r="I698" s="44"/>
      <c r="J698" s="1095"/>
      <c r="K698" s="1095"/>
      <c r="L698" s="1095"/>
      <c r="M698" s="1095"/>
    </row>
    <row r="699" spans="1:13">
      <c r="A699" s="44"/>
      <c r="B699" s="44"/>
      <c r="C699" s="44"/>
      <c r="D699" s="44"/>
      <c r="E699" s="44"/>
      <c r="F699" s="44"/>
      <c r="G699" s="44"/>
      <c r="H699" s="44"/>
      <c r="I699" s="44"/>
      <c r="J699" s="1095"/>
      <c r="K699" s="1095"/>
      <c r="L699" s="1095"/>
      <c r="M699" s="1095"/>
    </row>
    <row r="700" spans="1:13">
      <c r="A700" s="44"/>
      <c r="B700" s="44"/>
      <c r="C700" s="44"/>
      <c r="D700" s="44"/>
      <c r="E700" s="44"/>
      <c r="F700" s="44"/>
      <c r="G700" s="44"/>
      <c r="H700" s="44"/>
      <c r="I700" s="44"/>
      <c r="J700" s="1095"/>
      <c r="K700" s="1095"/>
      <c r="L700" s="1095"/>
      <c r="M700" s="1095"/>
    </row>
    <row r="701" spans="1:13">
      <c r="A701" s="44"/>
      <c r="B701" s="44"/>
      <c r="C701" s="44"/>
      <c r="D701" s="44"/>
      <c r="E701" s="44"/>
      <c r="F701" s="44"/>
      <c r="G701" s="44"/>
      <c r="H701" s="44"/>
      <c r="I701" s="44"/>
      <c r="J701" s="1095"/>
      <c r="K701" s="1095"/>
      <c r="L701" s="1095"/>
      <c r="M701" s="1095"/>
    </row>
    <row r="702" spans="1:13">
      <c r="A702" s="44"/>
      <c r="B702" s="44"/>
      <c r="C702" s="44"/>
      <c r="D702" s="44"/>
      <c r="E702" s="44"/>
      <c r="F702" s="44"/>
      <c r="G702" s="44"/>
      <c r="H702" s="44"/>
      <c r="I702" s="44"/>
      <c r="J702" s="1095"/>
      <c r="K702" s="1095"/>
      <c r="L702" s="1095"/>
      <c r="M702" s="1095"/>
    </row>
    <row r="703" spans="1:13">
      <c r="A703" s="44"/>
      <c r="B703" s="44"/>
      <c r="C703" s="44"/>
      <c r="D703" s="44"/>
      <c r="E703" s="44"/>
      <c r="F703" s="44"/>
      <c r="G703" s="44"/>
      <c r="H703" s="44"/>
      <c r="I703" s="44"/>
      <c r="J703" s="1095"/>
      <c r="K703" s="1095"/>
      <c r="L703" s="1095"/>
      <c r="M703" s="1095"/>
    </row>
    <row r="704" spans="1:13">
      <c r="A704" s="44"/>
      <c r="B704" s="44"/>
      <c r="C704" s="44"/>
      <c r="D704" s="44"/>
      <c r="E704" s="44"/>
      <c r="F704" s="44"/>
      <c r="G704" s="44"/>
      <c r="H704" s="44"/>
      <c r="I704" s="44"/>
      <c r="J704" s="1095"/>
      <c r="K704" s="1095"/>
      <c r="L704" s="1095"/>
      <c r="M704" s="1095"/>
    </row>
    <row r="705" spans="1:13">
      <c r="A705" s="44"/>
      <c r="B705" s="44"/>
      <c r="C705" s="44"/>
      <c r="D705" s="44"/>
      <c r="E705" s="44"/>
      <c r="F705" s="44"/>
      <c r="G705" s="44"/>
      <c r="H705" s="44"/>
      <c r="I705" s="44"/>
      <c r="J705" s="1095"/>
      <c r="K705" s="1095"/>
      <c r="L705" s="1095"/>
      <c r="M705" s="1095"/>
    </row>
    <row r="706" spans="1:13">
      <c r="A706" s="44"/>
      <c r="B706" s="44"/>
      <c r="C706" s="44"/>
      <c r="D706" s="44"/>
      <c r="E706" s="44"/>
      <c r="F706" s="44"/>
      <c r="G706" s="44"/>
      <c r="H706" s="44"/>
      <c r="I706" s="44"/>
      <c r="J706" s="1095"/>
      <c r="K706" s="1095"/>
      <c r="L706" s="1095"/>
      <c r="M706" s="1095"/>
    </row>
    <row r="707" spans="1:13">
      <c r="A707" s="44"/>
      <c r="B707" s="44"/>
      <c r="C707" s="44"/>
      <c r="D707" s="44"/>
      <c r="E707" s="44"/>
      <c r="F707" s="44"/>
      <c r="G707" s="44"/>
      <c r="H707" s="44"/>
      <c r="I707" s="44"/>
      <c r="J707" s="1095"/>
      <c r="K707" s="1095"/>
      <c r="L707" s="1095"/>
      <c r="M707" s="1095"/>
    </row>
    <row r="708" spans="1:13">
      <c r="A708" s="44"/>
      <c r="B708" s="44"/>
      <c r="C708" s="44"/>
      <c r="D708" s="44"/>
      <c r="E708" s="44"/>
      <c r="F708" s="44"/>
      <c r="G708" s="44"/>
      <c r="H708" s="44"/>
      <c r="I708" s="44"/>
      <c r="J708" s="1095"/>
      <c r="K708" s="1095"/>
      <c r="L708" s="1095"/>
      <c r="M708" s="1095"/>
    </row>
    <row r="709" spans="1:13">
      <c r="A709" s="44"/>
      <c r="B709" s="44"/>
      <c r="C709" s="44"/>
      <c r="D709" s="44"/>
      <c r="E709" s="44"/>
      <c r="F709" s="44"/>
      <c r="G709" s="44"/>
      <c r="H709" s="44"/>
      <c r="I709" s="44"/>
      <c r="J709" s="1095"/>
      <c r="K709" s="1095"/>
      <c r="L709" s="1095"/>
      <c r="M709" s="1095"/>
    </row>
    <row r="710" spans="1:13">
      <c r="A710" s="44"/>
      <c r="B710" s="44"/>
      <c r="C710" s="44"/>
      <c r="D710" s="44"/>
      <c r="E710" s="44"/>
      <c r="F710" s="44"/>
      <c r="G710" s="44"/>
      <c r="H710" s="44"/>
      <c r="I710" s="44"/>
      <c r="J710" s="1095"/>
      <c r="K710" s="1095"/>
      <c r="L710" s="1095"/>
      <c r="M710" s="1095"/>
    </row>
    <row r="711" spans="1:13">
      <c r="A711" s="44"/>
      <c r="B711" s="44"/>
      <c r="C711" s="44"/>
      <c r="D711" s="44"/>
      <c r="E711" s="44"/>
      <c r="F711" s="44"/>
      <c r="G711" s="44"/>
      <c r="H711" s="44"/>
      <c r="I711" s="44"/>
      <c r="J711" s="1095"/>
      <c r="K711" s="1095"/>
      <c r="L711" s="1095"/>
      <c r="M711" s="1095"/>
    </row>
    <row r="712" spans="1:13">
      <c r="A712" s="44"/>
      <c r="B712" s="44"/>
      <c r="C712" s="44"/>
      <c r="D712" s="44"/>
      <c r="E712" s="44"/>
      <c r="F712" s="44"/>
      <c r="G712" s="44"/>
      <c r="H712" s="44"/>
      <c r="I712" s="44"/>
      <c r="J712" s="1095"/>
      <c r="K712" s="1095"/>
      <c r="L712" s="1095"/>
      <c r="M712" s="1095"/>
    </row>
    <row r="713" spans="1:13">
      <c r="A713" s="44"/>
      <c r="B713" s="44"/>
      <c r="C713" s="44"/>
      <c r="D713" s="44"/>
      <c r="E713" s="44"/>
      <c r="F713" s="44"/>
      <c r="G713" s="44"/>
      <c r="H713" s="44"/>
      <c r="I713" s="44"/>
      <c r="J713" s="1095"/>
      <c r="K713" s="1095"/>
      <c r="L713" s="1095"/>
      <c r="M713" s="1095"/>
    </row>
    <row r="714" spans="1:13">
      <c r="A714" s="44"/>
      <c r="B714" s="44"/>
      <c r="C714" s="44"/>
      <c r="D714" s="44"/>
      <c r="E714" s="44"/>
      <c r="F714" s="44"/>
      <c r="G714" s="44"/>
      <c r="H714" s="44"/>
      <c r="I714" s="44"/>
      <c r="J714" s="1095"/>
      <c r="K714" s="1095"/>
      <c r="L714" s="1095"/>
      <c r="M714" s="1095"/>
    </row>
    <row r="715" spans="1:13">
      <c r="A715" s="44"/>
      <c r="B715" s="44"/>
      <c r="C715" s="44"/>
      <c r="D715" s="44"/>
      <c r="E715" s="44"/>
      <c r="F715" s="44"/>
      <c r="G715" s="44"/>
      <c r="H715" s="44"/>
      <c r="I715" s="44"/>
      <c r="J715" s="1095"/>
      <c r="K715" s="1095"/>
      <c r="L715" s="1095"/>
      <c r="M715" s="1095"/>
    </row>
    <row r="716" spans="1:13">
      <c r="A716" s="44"/>
      <c r="B716" s="44"/>
      <c r="C716" s="44"/>
      <c r="D716" s="44"/>
      <c r="E716" s="44"/>
      <c r="F716" s="44"/>
      <c r="G716" s="44"/>
      <c r="H716" s="44"/>
      <c r="I716" s="44"/>
      <c r="J716" s="1095"/>
      <c r="K716" s="1095"/>
      <c r="L716" s="1095"/>
      <c r="M716" s="1095"/>
    </row>
    <row r="717" spans="1:13">
      <c r="A717" s="44"/>
      <c r="B717" s="44"/>
      <c r="C717" s="44"/>
      <c r="D717" s="44"/>
      <c r="E717" s="44"/>
      <c r="F717" s="44"/>
      <c r="G717" s="44"/>
      <c r="H717" s="44"/>
      <c r="I717" s="44"/>
      <c r="J717" s="1095"/>
      <c r="K717" s="1095"/>
      <c r="L717" s="1095"/>
      <c r="M717" s="1095"/>
    </row>
    <row r="718" spans="1:13">
      <c r="A718" s="44"/>
      <c r="B718" s="44"/>
      <c r="C718" s="44"/>
      <c r="D718" s="44"/>
      <c r="E718" s="44"/>
      <c r="F718" s="44"/>
      <c r="G718" s="44"/>
      <c r="H718" s="44"/>
      <c r="I718" s="44"/>
      <c r="J718" s="1095"/>
      <c r="K718" s="1095"/>
      <c r="L718" s="1095"/>
      <c r="M718" s="1095"/>
    </row>
    <row r="719" spans="1:13">
      <c r="A719" s="44"/>
      <c r="B719" s="44"/>
      <c r="C719" s="44"/>
      <c r="D719" s="44"/>
      <c r="E719" s="44"/>
      <c r="F719" s="44"/>
      <c r="G719" s="44"/>
      <c r="H719" s="44"/>
      <c r="I719" s="44"/>
      <c r="J719" s="1095"/>
      <c r="K719" s="1095"/>
      <c r="L719" s="1095"/>
      <c r="M719" s="1095"/>
    </row>
    <row r="720" spans="1:13">
      <c r="A720" s="44"/>
      <c r="B720" s="44"/>
      <c r="C720" s="44"/>
      <c r="D720" s="44"/>
      <c r="E720" s="44"/>
      <c r="F720" s="44"/>
      <c r="G720" s="44"/>
      <c r="H720" s="44"/>
      <c r="I720" s="44"/>
      <c r="J720" s="1095"/>
      <c r="K720" s="1095"/>
      <c r="L720" s="1095"/>
      <c r="M720" s="1095"/>
    </row>
    <row r="721" spans="1:13">
      <c r="A721" s="44"/>
      <c r="B721" s="44"/>
      <c r="C721" s="44"/>
      <c r="D721" s="44"/>
      <c r="E721" s="44"/>
      <c r="F721" s="44"/>
      <c r="G721" s="44"/>
      <c r="H721" s="44"/>
      <c r="I721" s="44"/>
      <c r="J721" s="1095"/>
      <c r="K721" s="1095"/>
      <c r="L721" s="1095"/>
      <c r="M721" s="1095"/>
    </row>
    <row r="722" spans="1:13">
      <c r="A722" s="44"/>
      <c r="B722" s="44"/>
      <c r="C722" s="44"/>
      <c r="D722" s="44"/>
      <c r="E722" s="44"/>
      <c r="F722" s="44"/>
      <c r="G722" s="44"/>
      <c r="H722" s="44"/>
      <c r="I722" s="44"/>
      <c r="J722" s="1095"/>
      <c r="K722" s="1095"/>
      <c r="L722" s="1095"/>
      <c r="M722" s="1095"/>
    </row>
    <row r="723" spans="1:13">
      <c r="A723" s="44"/>
      <c r="B723" s="44"/>
      <c r="C723" s="44"/>
      <c r="D723" s="44"/>
      <c r="E723" s="44"/>
      <c r="F723" s="44"/>
      <c r="G723" s="44"/>
      <c r="H723" s="44"/>
      <c r="I723" s="44"/>
      <c r="J723" s="1095"/>
      <c r="K723" s="1095"/>
      <c r="L723" s="1095"/>
      <c r="M723" s="1095"/>
    </row>
    <row r="724" spans="1:13">
      <c r="A724" s="44"/>
      <c r="B724" s="44"/>
      <c r="C724" s="44"/>
      <c r="D724" s="44"/>
      <c r="E724" s="44"/>
      <c r="F724" s="44"/>
      <c r="G724" s="44"/>
      <c r="H724" s="44"/>
      <c r="I724" s="44"/>
      <c r="J724" s="1095"/>
      <c r="K724" s="1095"/>
      <c r="L724" s="1095"/>
      <c r="M724" s="1095"/>
    </row>
    <row r="725" spans="1:13">
      <c r="A725" s="44"/>
      <c r="B725" s="44"/>
      <c r="C725" s="44"/>
      <c r="D725" s="44"/>
      <c r="E725" s="44"/>
      <c r="F725" s="44"/>
      <c r="G725" s="44"/>
      <c r="H725" s="44"/>
      <c r="I725" s="44"/>
      <c r="J725" s="1095"/>
      <c r="K725" s="1095"/>
      <c r="L725" s="1095"/>
      <c r="M725" s="1095"/>
    </row>
    <row r="726" spans="1:13">
      <c r="A726" s="44"/>
      <c r="B726" s="44"/>
      <c r="C726" s="44"/>
      <c r="D726" s="44"/>
      <c r="E726" s="44"/>
      <c r="F726" s="44"/>
      <c r="G726" s="44"/>
      <c r="H726" s="44"/>
      <c r="I726" s="44"/>
      <c r="J726" s="1095"/>
      <c r="K726" s="1095"/>
      <c r="L726" s="1095"/>
      <c r="M726" s="1095"/>
    </row>
    <row r="727" spans="1:13">
      <c r="A727" s="44"/>
      <c r="B727" s="44"/>
      <c r="C727" s="44"/>
      <c r="D727" s="44"/>
      <c r="E727" s="44"/>
      <c r="F727" s="44"/>
      <c r="G727" s="44"/>
      <c r="H727" s="44"/>
      <c r="I727" s="44"/>
      <c r="J727" s="1095"/>
      <c r="K727" s="1095"/>
      <c r="L727" s="1095"/>
      <c r="M727" s="1095"/>
    </row>
    <row r="728" spans="1:13">
      <c r="A728" s="44"/>
      <c r="B728" s="44"/>
      <c r="C728" s="44"/>
      <c r="D728" s="44"/>
      <c r="E728" s="44"/>
      <c r="F728" s="44"/>
      <c r="G728" s="44"/>
      <c r="H728" s="44"/>
      <c r="I728" s="44"/>
      <c r="J728" s="1095"/>
      <c r="K728" s="1095"/>
      <c r="L728" s="1095"/>
      <c r="M728" s="1095"/>
    </row>
    <row r="729" spans="1:13">
      <c r="A729" s="44"/>
      <c r="B729" s="44"/>
      <c r="C729" s="44"/>
      <c r="D729" s="44"/>
      <c r="E729" s="44"/>
      <c r="F729" s="44"/>
      <c r="G729" s="44"/>
      <c r="H729" s="44"/>
      <c r="I729" s="44"/>
      <c r="J729" s="1095"/>
      <c r="K729" s="1095"/>
      <c r="L729" s="1095"/>
      <c r="M729" s="1095"/>
    </row>
    <row r="730" spans="1:13">
      <c r="A730" s="44"/>
      <c r="B730" s="44"/>
      <c r="C730" s="44"/>
      <c r="D730" s="44"/>
      <c r="E730" s="44"/>
      <c r="F730" s="44"/>
      <c r="G730" s="44"/>
      <c r="H730" s="44"/>
      <c r="I730" s="44"/>
      <c r="J730" s="1095"/>
      <c r="K730" s="1095"/>
      <c r="L730" s="1095"/>
      <c r="M730" s="1095"/>
    </row>
    <row r="731" spans="1:13">
      <c r="A731" s="44"/>
      <c r="B731" s="44"/>
      <c r="C731" s="44"/>
      <c r="D731" s="44"/>
      <c r="E731" s="44"/>
      <c r="F731" s="44"/>
      <c r="G731" s="44"/>
      <c r="H731" s="44"/>
      <c r="I731" s="44"/>
      <c r="J731" s="1095"/>
      <c r="K731" s="1095"/>
      <c r="L731" s="1095"/>
      <c r="M731" s="1095"/>
    </row>
    <row r="732" spans="1:13">
      <c r="A732" s="44"/>
      <c r="B732" s="44"/>
      <c r="C732" s="44"/>
      <c r="D732" s="44"/>
      <c r="E732" s="44"/>
      <c r="F732" s="44"/>
      <c r="G732" s="44"/>
      <c r="H732" s="44"/>
      <c r="I732" s="44"/>
      <c r="J732" s="1095"/>
      <c r="K732" s="1095"/>
      <c r="L732" s="1095"/>
      <c r="M732" s="1095"/>
    </row>
    <row r="733" spans="1:13">
      <c r="A733" s="44"/>
      <c r="B733" s="44"/>
      <c r="C733" s="44"/>
      <c r="D733" s="44"/>
      <c r="E733" s="44"/>
      <c r="F733" s="44"/>
      <c r="G733" s="44"/>
      <c r="H733" s="44"/>
      <c r="I733" s="44"/>
      <c r="J733" s="1095"/>
      <c r="K733" s="1095"/>
      <c r="L733" s="1095"/>
      <c r="M733" s="1095"/>
    </row>
    <row r="734" spans="1:13">
      <c r="A734" s="44"/>
      <c r="B734" s="44"/>
      <c r="C734" s="44"/>
      <c r="D734" s="44"/>
      <c r="E734" s="44"/>
      <c r="F734" s="44"/>
      <c r="G734" s="44"/>
      <c r="H734" s="44"/>
      <c r="I734" s="44"/>
      <c r="J734" s="1095"/>
      <c r="K734" s="1095"/>
      <c r="L734" s="1095"/>
      <c r="M734" s="1095"/>
    </row>
    <row r="735" spans="1:13">
      <c r="A735" s="44"/>
      <c r="B735" s="44"/>
      <c r="C735" s="44"/>
      <c r="D735" s="44"/>
      <c r="E735" s="44"/>
      <c r="F735" s="44"/>
      <c r="G735" s="44"/>
      <c r="H735" s="44"/>
      <c r="I735" s="44"/>
      <c r="J735" s="1095"/>
      <c r="K735" s="1095"/>
      <c r="L735" s="1095"/>
      <c r="M735" s="1095"/>
    </row>
    <row r="736" spans="1:13">
      <c r="A736" s="44"/>
      <c r="B736" s="44"/>
      <c r="C736" s="44"/>
      <c r="D736" s="44"/>
      <c r="E736" s="44"/>
      <c r="F736" s="44"/>
      <c r="G736" s="44"/>
      <c r="H736" s="44"/>
      <c r="I736" s="44"/>
      <c r="J736" s="1095"/>
      <c r="K736" s="1095"/>
      <c r="L736" s="1095"/>
      <c r="M736" s="1095"/>
    </row>
    <row r="737" spans="1:13">
      <c r="A737" s="44"/>
      <c r="B737" s="44"/>
      <c r="C737" s="44"/>
      <c r="D737" s="44"/>
      <c r="E737" s="44"/>
      <c r="F737" s="44"/>
      <c r="G737" s="44"/>
      <c r="H737" s="44"/>
      <c r="I737" s="44"/>
      <c r="J737" s="1095"/>
      <c r="K737" s="1095"/>
      <c r="L737" s="1095"/>
      <c r="M737" s="1095"/>
    </row>
    <row r="738" spans="1:13">
      <c r="A738" s="44"/>
      <c r="B738" s="44"/>
      <c r="C738" s="44"/>
      <c r="D738" s="44"/>
      <c r="E738" s="44"/>
      <c r="F738" s="44"/>
      <c r="G738" s="44"/>
      <c r="H738" s="44"/>
      <c r="I738" s="44"/>
      <c r="J738" s="1095"/>
      <c r="K738" s="1095"/>
      <c r="L738" s="1095"/>
      <c r="M738" s="1095"/>
    </row>
    <row r="739" spans="1:13">
      <c r="A739" s="44"/>
      <c r="B739" s="44"/>
      <c r="C739" s="44"/>
      <c r="D739" s="44"/>
      <c r="E739" s="44"/>
      <c r="F739" s="44"/>
      <c r="G739" s="44"/>
      <c r="H739" s="44"/>
      <c r="I739" s="44"/>
      <c r="J739" s="1095"/>
      <c r="K739" s="1095"/>
      <c r="L739" s="1095"/>
      <c r="M739" s="1095"/>
    </row>
    <row r="740" spans="1:13">
      <c r="A740" s="44"/>
      <c r="B740" s="44"/>
      <c r="C740" s="44"/>
      <c r="D740" s="44"/>
      <c r="E740" s="44"/>
      <c r="F740" s="44"/>
      <c r="G740" s="44"/>
      <c r="H740" s="44"/>
      <c r="I740" s="44"/>
      <c r="J740" s="1095"/>
      <c r="K740" s="1095"/>
      <c r="L740" s="1095"/>
      <c r="M740" s="1095"/>
    </row>
    <row r="741" spans="1:13">
      <c r="A741" s="44"/>
      <c r="B741" s="44"/>
      <c r="C741" s="44"/>
      <c r="D741" s="44"/>
      <c r="E741" s="44"/>
      <c r="F741" s="44"/>
      <c r="G741" s="44"/>
      <c r="H741" s="44"/>
      <c r="I741" s="44"/>
      <c r="J741" s="1095"/>
      <c r="K741" s="1095"/>
      <c r="L741" s="1095"/>
      <c r="M741" s="1095"/>
    </row>
    <row r="742" spans="1:13">
      <c r="A742" s="44"/>
      <c r="B742" s="44"/>
      <c r="C742" s="44"/>
      <c r="D742" s="44"/>
      <c r="E742" s="44"/>
      <c r="F742" s="44"/>
      <c r="G742" s="44"/>
      <c r="H742" s="44"/>
      <c r="I742" s="44"/>
      <c r="J742" s="1095"/>
      <c r="K742" s="1095"/>
      <c r="L742" s="1095"/>
      <c r="M742" s="1095"/>
    </row>
    <row r="743" spans="1:13">
      <c r="A743" s="44"/>
      <c r="B743" s="44"/>
      <c r="C743" s="44"/>
      <c r="D743" s="44"/>
      <c r="E743" s="44"/>
      <c r="F743" s="44"/>
      <c r="G743" s="44"/>
      <c r="H743" s="44"/>
      <c r="I743" s="44"/>
      <c r="J743" s="1095"/>
      <c r="K743" s="1095"/>
      <c r="L743" s="1095"/>
      <c r="M743" s="1095"/>
    </row>
    <row r="744" spans="1:13">
      <c r="A744" s="44"/>
      <c r="B744" s="44"/>
      <c r="C744" s="44"/>
      <c r="D744" s="44"/>
      <c r="E744" s="44"/>
      <c r="F744" s="44"/>
      <c r="G744" s="44"/>
      <c r="H744" s="44"/>
      <c r="I744" s="44"/>
      <c r="J744" s="1095"/>
      <c r="K744" s="1095"/>
      <c r="L744" s="1095"/>
      <c r="M744" s="1095"/>
    </row>
    <row r="745" spans="1:13">
      <c r="A745" s="44"/>
      <c r="B745" s="44"/>
      <c r="C745" s="44"/>
      <c r="D745" s="44"/>
      <c r="E745" s="44"/>
      <c r="F745" s="44"/>
      <c r="G745" s="44"/>
      <c r="H745" s="44"/>
      <c r="I745" s="44"/>
      <c r="J745" s="1095"/>
      <c r="K745" s="1095"/>
      <c r="L745" s="1095"/>
      <c r="M745" s="1095"/>
    </row>
    <row r="746" spans="1:13">
      <c r="A746" s="44"/>
      <c r="B746" s="44"/>
      <c r="C746" s="44"/>
      <c r="D746" s="44"/>
      <c r="E746" s="44"/>
      <c r="F746" s="44"/>
      <c r="G746" s="44"/>
      <c r="H746" s="44"/>
      <c r="I746" s="44"/>
      <c r="J746" s="1095"/>
      <c r="K746" s="1095"/>
      <c r="L746" s="1095"/>
      <c r="M746" s="1095"/>
    </row>
    <row r="747" spans="1:13">
      <c r="A747" s="44"/>
      <c r="B747" s="44"/>
      <c r="C747" s="44"/>
      <c r="D747" s="44"/>
      <c r="E747" s="44"/>
      <c r="F747" s="44"/>
      <c r="G747" s="44"/>
      <c r="H747" s="44"/>
      <c r="I747" s="44"/>
      <c r="J747" s="1095"/>
      <c r="K747" s="1095"/>
      <c r="L747" s="1095"/>
      <c r="M747" s="1095"/>
    </row>
    <row r="748" spans="1:13">
      <c r="A748" s="44"/>
      <c r="B748" s="44"/>
      <c r="C748" s="44"/>
      <c r="D748" s="44"/>
      <c r="E748" s="44"/>
      <c r="F748" s="44"/>
      <c r="G748" s="44"/>
      <c r="H748" s="44"/>
      <c r="I748" s="44"/>
      <c r="J748" s="1095"/>
      <c r="K748" s="1095"/>
      <c r="L748" s="1095"/>
      <c r="M748" s="1095"/>
    </row>
    <row r="749" spans="1:13">
      <c r="A749" s="44"/>
      <c r="B749" s="44"/>
      <c r="C749" s="44"/>
      <c r="D749" s="44"/>
      <c r="E749" s="44"/>
      <c r="F749" s="44"/>
      <c r="G749" s="44"/>
      <c r="H749" s="44"/>
      <c r="I749" s="44"/>
      <c r="J749" s="1095"/>
      <c r="K749" s="1095"/>
      <c r="L749" s="1095"/>
      <c r="M749" s="1095"/>
    </row>
    <row r="750" spans="1:13">
      <c r="A750" s="44"/>
      <c r="B750" s="44"/>
      <c r="C750" s="44"/>
      <c r="D750" s="44"/>
      <c r="E750" s="44"/>
      <c r="F750" s="44"/>
      <c r="G750" s="44"/>
      <c r="H750" s="44"/>
      <c r="I750" s="44"/>
      <c r="J750" s="1095"/>
      <c r="K750" s="1095"/>
      <c r="L750" s="1095"/>
      <c r="M750" s="1095"/>
    </row>
    <row r="751" spans="1:13">
      <c r="A751" s="44"/>
      <c r="B751" s="44"/>
      <c r="C751" s="44"/>
      <c r="D751" s="44"/>
      <c r="E751" s="44"/>
      <c r="F751" s="44"/>
      <c r="G751" s="44"/>
      <c r="H751" s="44"/>
      <c r="I751" s="44"/>
      <c r="J751" s="1095"/>
      <c r="K751" s="1095"/>
      <c r="L751" s="1095"/>
      <c r="M751" s="1095"/>
    </row>
    <row r="752" spans="1:13">
      <c r="A752" s="44"/>
      <c r="B752" s="44"/>
      <c r="C752" s="44"/>
      <c r="D752" s="44"/>
      <c r="E752" s="44"/>
      <c r="F752" s="44"/>
      <c r="G752" s="44"/>
      <c r="H752" s="44"/>
      <c r="I752" s="44"/>
      <c r="J752" s="1095"/>
      <c r="K752" s="1095"/>
      <c r="L752" s="1095"/>
      <c r="M752" s="1095"/>
    </row>
    <row r="753" spans="1:13">
      <c r="A753" s="44"/>
      <c r="B753" s="44"/>
      <c r="C753" s="44"/>
      <c r="D753" s="44"/>
      <c r="E753" s="44"/>
      <c r="F753" s="44"/>
      <c r="G753" s="44"/>
      <c r="H753" s="44"/>
      <c r="I753" s="44"/>
      <c r="J753" s="1095"/>
      <c r="K753" s="1095"/>
      <c r="L753" s="1095"/>
      <c r="M753" s="1095"/>
    </row>
    <row r="754" spans="1:13">
      <c r="A754" s="44"/>
      <c r="B754" s="44"/>
      <c r="C754" s="44"/>
      <c r="D754" s="44"/>
      <c r="E754" s="44"/>
      <c r="F754" s="44"/>
      <c r="G754" s="44"/>
      <c r="H754" s="44"/>
      <c r="I754" s="44"/>
      <c r="J754" s="1095"/>
      <c r="K754" s="1095"/>
      <c r="L754" s="1095"/>
      <c r="M754" s="1095"/>
    </row>
    <row r="755" spans="1:13">
      <c r="A755" s="44"/>
      <c r="B755" s="44"/>
      <c r="C755" s="44"/>
      <c r="D755" s="44"/>
      <c r="E755" s="44"/>
      <c r="F755" s="44"/>
      <c r="G755" s="44"/>
      <c r="H755" s="44"/>
      <c r="I755" s="44"/>
      <c r="J755" s="1095"/>
      <c r="K755" s="1095"/>
      <c r="L755" s="1095"/>
      <c r="M755" s="1095"/>
    </row>
    <row r="756" spans="1:13">
      <c r="A756" s="44"/>
      <c r="B756" s="44"/>
      <c r="C756" s="44"/>
      <c r="D756" s="44"/>
      <c r="E756" s="44"/>
      <c r="F756" s="44"/>
      <c r="G756" s="44"/>
      <c r="H756" s="44"/>
      <c r="I756" s="44"/>
      <c r="J756" s="1095"/>
      <c r="K756" s="1095"/>
      <c r="L756" s="1095"/>
      <c r="M756" s="1095"/>
    </row>
    <row r="757" spans="1:13">
      <c r="A757" s="44"/>
      <c r="B757" s="44"/>
      <c r="C757" s="44"/>
      <c r="D757" s="44"/>
      <c r="E757" s="44"/>
      <c r="F757" s="44"/>
      <c r="G757" s="44"/>
      <c r="H757" s="44"/>
      <c r="I757" s="44"/>
      <c r="J757" s="1095"/>
      <c r="K757" s="1095"/>
      <c r="L757" s="1095"/>
      <c r="M757" s="1095"/>
    </row>
    <row r="758" spans="1:13">
      <c r="A758" s="44"/>
      <c r="B758" s="44"/>
      <c r="C758" s="44"/>
      <c r="D758" s="44"/>
      <c r="E758" s="44"/>
      <c r="F758" s="44"/>
      <c r="G758" s="44"/>
      <c r="H758" s="44"/>
      <c r="I758" s="44"/>
      <c r="J758" s="1095"/>
      <c r="K758" s="1095"/>
      <c r="L758" s="1095"/>
      <c r="M758" s="1095"/>
    </row>
    <row r="759" spans="1:13">
      <c r="A759" s="44"/>
      <c r="B759" s="44"/>
      <c r="C759" s="44"/>
      <c r="D759" s="44"/>
      <c r="E759" s="44"/>
      <c r="F759" s="44"/>
      <c r="G759" s="44"/>
      <c r="H759" s="44"/>
      <c r="I759" s="44"/>
      <c r="J759" s="1095"/>
      <c r="K759" s="1095"/>
      <c r="L759" s="1095"/>
      <c r="M759" s="1095"/>
    </row>
    <row r="760" spans="1:13">
      <c r="A760" s="44"/>
      <c r="B760" s="44"/>
      <c r="C760" s="44"/>
      <c r="D760" s="44"/>
      <c r="E760" s="44"/>
      <c r="F760" s="44"/>
      <c r="G760" s="44"/>
      <c r="H760" s="44"/>
      <c r="I760" s="44"/>
      <c r="J760" s="1095"/>
      <c r="K760" s="1095"/>
      <c r="L760" s="1095"/>
      <c r="M760" s="1095"/>
    </row>
    <row r="761" spans="1:13">
      <c r="A761" s="44"/>
      <c r="B761" s="44"/>
      <c r="C761" s="44"/>
      <c r="D761" s="44"/>
      <c r="E761" s="44"/>
      <c r="F761" s="44"/>
      <c r="G761" s="44"/>
      <c r="H761" s="44"/>
      <c r="I761" s="44"/>
      <c r="J761" s="1095"/>
      <c r="K761" s="1095"/>
      <c r="L761" s="1095"/>
      <c r="M761" s="1095"/>
    </row>
    <row r="762" spans="1:13">
      <c r="A762" s="44"/>
      <c r="B762" s="44"/>
      <c r="C762" s="44"/>
      <c r="D762" s="44"/>
      <c r="E762" s="44"/>
      <c r="F762" s="44"/>
      <c r="G762" s="44"/>
      <c r="H762" s="44"/>
      <c r="I762" s="44"/>
      <c r="J762" s="1095"/>
      <c r="K762" s="1095"/>
      <c r="L762" s="1095"/>
      <c r="M762" s="1095"/>
    </row>
    <row r="763" spans="1:13">
      <c r="A763" s="44"/>
      <c r="B763" s="44"/>
      <c r="C763" s="44"/>
      <c r="D763" s="44"/>
      <c r="E763" s="44"/>
      <c r="F763" s="44"/>
      <c r="G763" s="44"/>
      <c r="H763" s="44"/>
      <c r="I763" s="44"/>
      <c r="J763" s="1095"/>
      <c r="K763" s="1095"/>
      <c r="L763" s="1095"/>
      <c r="M763" s="1095"/>
    </row>
    <row r="764" spans="1:13">
      <c r="A764" s="44"/>
      <c r="B764" s="44"/>
      <c r="C764" s="44"/>
      <c r="D764" s="44"/>
      <c r="E764" s="44"/>
      <c r="F764" s="44"/>
      <c r="G764" s="44"/>
      <c r="H764" s="44"/>
      <c r="I764" s="44"/>
      <c r="J764" s="1095"/>
      <c r="K764" s="1095"/>
      <c r="L764" s="1095"/>
      <c r="M764" s="1095"/>
    </row>
    <row r="765" spans="1:13">
      <c r="A765" s="44"/>
      <c r="B765" s="44"/>
      <c r="C765" s="44"/>
      <c r="D765" s="44"/>
      <c r="E765" s="44"/>
      <c r="F765" s="44"/>
      <c r="G765" s="44"/>
      <c r="H765" s="44"/>
      <c r="I765" s="44"/>
      <c r="J765" s="1095"/>
      <c r="K765" s="1095"/>
      <c r="L765" s="1095"/>
      <c r="M765" s="1095"/>
    </row>
    <row r="766" spans="1:13">
      <c r="A766" s="44"/>
      <c r="B766" s="44"/>
      <c r="C766" s="44"/>
      <c r="D766" s="44"/>
      <c r="E766" s="44"/>
      <c r="F766" s="44"/>
      <c r="G766" s="44"/>
      <c r="H766" s="44"/>
      <c r="I766" s="44"/>
      <c r="J766" s="1095"/>
      <c r="K766" s="1095"/>
      <c r="L766" s="1095"/>
      <c r="M766" s="1095"/>
    </row>
    <row r="767" spans="1:13">
      <c r="A767" s="44"/>
      <c r="B767" s="44"/>
      <c r="C767" s="44"/>
      <c r="D767" s="44"/>
      <c r="E767" s="44"/>
      <c r="F767" s="44"/>
      <c r="G767" s="44"/>
      <c r="H767" s="44"/>
      <c r="I767" s="44"/>
      <c r="J767" s="1095"/>
      <c r="K767" s="1095"/>
      <c r="L767" s="1095"/>
      <c r="M767" s="1095"/>
    </row>
    <row r="768" spans="1:13">
      <c r="A768" s="44"/>
      <c r="B768" s="44"/>
      <c r="C768" s="44"/>
      <c r="D768" s="44"/>
      <c r="E768" s="44"/>
      <c r="F768" s="44"/>
      <c r="G768" s="44"/>
      <c r="H768" s="44"/>
      <c r="I768" s="44"/>
      <c r="J768" s="1095"/>
      <c r="K768" s="1095"/>
      <c r="L768" s="1095"/>
      <c r="M768" s="1095"/>
    </row>
    <row r="769" spans="1:13">
      <c r="A769" s="44"/>
      <c r="B769" s="44"/>
      <c r="C769" s="44"/>
      <c r="D769" s="44"/>
      <c r="E769" s="44"/>
      <c r="F769" s="44"/>
      <c r="G769" s="44"/>
      <c r="H769" s="44"/>
      <c r="I769" s="44"/>
      <c r="J769" s="1095"/>
      <c r="K769" s="1095"/>
      <c r="L769" s="1095"/>
      <c r="M769" s="1095"/>
    </row>
    <row r="770" spans="1:13">
      <c r="A770" s="44"/>
      <c r="B770" s="44"/>
      <c r="C770" s="44"/>
      <c r="D770" s="44"/>
      <c r="E770" s="44"/>
      <c r="F770" s="44"/>
      <c r="G770" s="44"/>
      <c r="H770" s="44"/>
      <c r="I770" s="44"/>
      <c r="J770" s="1095"/>
      <c r="K770" s="1095"/>
      <c r="L770" s="1095"/>
      <c r="M770" s="1095"/>
    </row>
    <row r="771" spans="1:13">
      <c r="A771" s="44"/>
      <c r="B771" s="44"/>
      <c r="C771" s="44"/>
      <c r="D771" s="44"/>
      <c r="E771" s="44"/>
      <c r="F771" s="44"/>
      <c r="G771" s="44"/>
      <c r="H771" s="44"/>
      <c r="I771" s="44"/>
      <c r="J771" s="1095"/>
      <c r="K771" s="1095"/>
      <c r="L771" s="1095"/>
      <c r="M771" s="1095"/>
    </row>
    <row r="772" spans="1:13">
      <c r="A772" s="44"/>
      <c r="B772" s="44"/>
      <c r="C772" s="44"/>
      <c r="D772" s="44"/>
      <c r="E772" s="44"/>
      <c r="F772" s="44"/>
      <c r="G772" s="44"/>
      <c r="H772" s="44"/>
      <c r="I772" s="44"/>
      <c r="J772" s="1095"/>
      <c r="K772" s="1095"/>
      <c r="L772" s="1095"/>
      <c r="M772" s="1095"/>
    </row>
    <row r="773" spans="1:13">
      <c r="A773" s="44"/>
      <c r="B773" s="44"/>
      <c r="C773" s="44"/>
      <c r="D773" s="44"/>
      <c r="E773" s="44"/>
      <c r="F773" s="44"/>
      <c r="G773" s="44"/>
      <c r="H773" s="44"/>
      <c r="I773" s="44"/>
      <c r="J773" s="1095"/>
      <c r="K773" s="1095"/>
      <c r="L773" s="1095"/>
      <c r="M773" s="1095"/>
    </row>
    <row r="774" spans="1:13">
      <c r="A774" s="44"/>
      <c r="B774" s="44"/>
      <c r="C774" s="44"/>
      <c r="D774" s="44"/>
      <c r="E774" s="44"/>
      <c r="F774" s="44"/>
      <c r="G774" s="44"/>
      <c r="H774" s="44"/>
      <c r="I774" s="44"/>
      <c r="J774" s="1095"/>
      <c r="K774" s="1095"/>
      <c r="L774" s="1095"/>
      <c r="M774" s="1095"/>
    </row>
    <row r="775" spans="1:13">
      <c r="A775" s="44"/>
      <c r="B775" s="44"/>
      <c r="C775" s="44"/>
      <c r="D775" s="44"/>
      <c r="E775" s="44"/>
      <c r="F775" s="44"/>
      <c r="G775" s="44"/>
      <c r="H775" s="44"/>
      <c r="I775" s="44"/>
      <c r="J775" s="1095"/>
      <c r="K775" s="1095"/>
      <c r="L775" s="1095"/>
      <c r="M775" s="1095"/>
    </row>
    <row r="776" spans="1:13">
      <c r="A776" s="44"/>
      <c r="B776" s="44"/>
      <c r="C776" s="44"/>
      <c r="D776" s="44"/>
      <c r="E776" s="44"/>
      <c r="F776" s="44"/>
      <c r="G776" s="44"/>
      <c r="H776" s="44"/>
      <c r="I776" s="44"/>
      <c r="J776" s="1095"/>
      <c r="K776" s="1095"/>
      <c r="L776" s="1095"/>
      <c r="M776" s="1095"/>
    </row>
    <row r="777" spans="1:13">
      <c r="A777" s="44"/>
      <c r="B777" s="44"/>
      <c r="C777" s="44"/>
      <c r="D777" s="44"/>
      <c r="E777" s="44"/>
      <c r="F777" s="44"/>
      <c r="G777" s="44"/>
      <c r="H777" s="44"/>
      <c r="I777" s="44"/>
      <c r="J777" s="1095"/>
      <c r="K777" s="1095"/>
      <c r="L777" s="1095"/>
      <c r="M777" s="1095"/>
    </row>
    <row r="778" spans="1:13">
      <c r="A778" s="44"/>
      <c r="B778" s="44"/>
      <c r="C778" s="44"/>
      <c r="D778" s="44"/>
      <c r="E778" s="44"/>
      <c r="F778" s="44"/>
      <c r="G778" s="44"/>
      <c r="H778" s="44"/>
      <c r="I778" s="44"/>
      <c r="J778" s="1095"/>
      <c r="K778" s="1095"/>
      <c r="L778" s="1095"/>
      <c r="M778" s="1095"/>
    </row>
    <row r="779" spans="1:13">
      <c r="A779" s="44"/>
      <c r="B779" s="44"/>
      <c r="C779" s="44"/>
      <c r="D779" s="44"/>
      <c r="E779" s="44"/>
      <c r="F779" s="44"/>
      <c r="G779" s="44"/>
      <c r="H779" s="44"/>
      <c r="I779" s="44"/>
      <c r="J779" s="1095"/>
      <c r="K779" s="1095"/>
      <c r="L779" s="1095"/>
      <c r="M779" s="1095"/>
    </row>
    <row r="780" spans="1:13">
      <c r="A780" s="44"/>
      <c r="B780" s="44"/>
      <c r="C780" s="44"/>
      <c r="D780" s="44"/>
      <c r="E780" s="44"/>
      <c r="F780" s="44"/>
      <c r="G780" s="44"/>
      <c r="H780" s="44"/>
      <c r="I780" s="44"/>
      <c r="J780" s="1095"/>
      <c r="K780" s="1095"/>
      <c r="L780" s="1095"/>
      <c r="M780" s="1095"/>
    </row>
    <row r="781" spans="1:13">
      <c r="A781" s="44"/>
      <c r="B781" s="44"/>
      <c r="C781" s="44"/>
      <c r="D781" s="44"/>
      <c r="E781" s="44"/>
      <c r="F781" s="44"/>
      <c r="G781" s="44"/>
      <c r="H781" s="44"/>
      <c r="I781" s="44"/>
      <c r="J781" s="1095"/>
      <c r="K781" s="1095"/>
      <c r="L781" s="1095"/>
      <c r="M781" s="1095"/>
    </row>
    <row r="782" spans="1:13">
      <c r="A782" s="44"/>
      <c r="B782" s="44"/>
      <c r="C782" s="44"/>
      <c r="D782" s="44"/>
      <c r="E782" s="44"/>
      <c r="F782" s="44"/>
      <c r="G782" s="44"/>
      <c r="H782" s="44"/>
      <c r="I782" s="44"/>
      <c r="J782" s="1095"/>
      <c r="K782" s="1095"/>
      <c r="L782" s="1095"/>
      <c r="M782" s="1095"/>
    </row>
    <row r="783" spans="1:13">
      <c r="A783" s="44"/>
      <c r="B783" s="44"/>
      <c r="C783" s="44"/>
      <c r="D783" s="44"/>
      <c r="E783" s="44"/>
      <c r="F783" s="44"/>
      <c r="G783" s="44"/>
      <c r="H783" s="44"/>
      <c r="I783" s="44"/>
      <c r="J783" s="1095"/>
      <c r="K783" s="1095"/>
      <c r="L783" s="1095"/>
      <c r="M783" s="1095"/>
    </row>
    <row r="784" spans="1:13">
      <c r="A784" s="44"/>
      <c r="B784" s="44"/>
      <c r="C784" s="44"/>
      <c r="D784" s="44"/>
      <c r="E784" s="44"/>
      <c r="F784" s="44"/>
      <c r="G784" s="44"/>
      <c r="H784" s="44"/>
      <c r="I784" s="44"/>
      <c r="J784" s="1095"/>
      <c r="K784" s="1095"/>
      <c r="L784" s="1095"/>
      <c r="M784" s="1095"/>
    </row>
    <row r="785" spans="1:13">
      <c r="A785" s="44"/>
      <c r="B785" s="44"/>
      <c r="C785" s="44"/>
      <c r="D785" s="44"/>
      <c r="E785" s="44"/>
      <c r="F785" s="44"/>
      <c r="G785" s="44"/>
      <c r="H785" s="44"/>
      <c r="I785" s="44"/>
      <c r="J785" s="1095"/>
      <c r="K785" s="1095"/>
      <c r="L785" s="1095"/>
      <c r="M785" s="1095"/>
    </row>
    <row r="786" spans="1:13">
      <c r="A786" s="44"/>
      <c r="B786" s="44"/>
      <c r="C786" s="44"/>
      <c r="D786" s="44"/>
      <c r="E786" s="44"/>
      <c r="F786" s="44"/>
      <c r="G786" s="44"/>
      <c r="H786" s="44"/>
      <c r="I786" s="44"/>
      <c r="J786" s="1095"/>
      <c r="K786" s="1095"/>
      <c r="L786" s="1095"/>
      <c r="M786" s="1095"/>
    </row>
    <row r="787" spans="1:13">
      <c r="A787" s="44"/>
      <c r="B787" s="44"/>
      <c r="C787" s="44"/>
      <c r="D787" s="44"/>
      <c r="E787" s="44"/>
      <c r="F787" s="44"/>
      <c r="G787" s="44"/>
      <c r="H787" s="44"/>
      <c r="I787" s="44"/>
      <c r="J787" s="1095"/>
      <c r="K787" s="1095"/>
      <c r="L787" s="1095"/>
      <c r="M787" s="1095"/>
    </row>
    <row r="788" spans="1:13">
      <c r="A788" s="44"/>
      <c r="B788" s="44"/>
      <c r="C788" s="44"/>
      <c r="D788" s="44"/>
      <c r="E788" s="44"/>
      <c r="F788" s="44"/>
      <c r="G788" s="44"/>
      <c r="H788" s="44"/>
      <c r="I788" s="44"/>
      <c r="J788" s="1095"/>
      <c r="K788" s="1095"/>
      <c r="L788" s="1095"/>
      <c r="M788" s="1095"/>
    </row>
    <row r="789" spans="1:13">
      <c r="A789" s="44"/>
      <c r="B789" s="44"/>
      <c r="C789" s="44"/>
      <c r="D789" s="44"/>
      <c r="E789" s="44"/>
      <c r="F789" s="44"/>
      <c r="G789" s="44"/>
      <c r="H789" s="44"/>
      <c r="I789" s="44"/>
      <c r="J789" s="1095"/>
      <c r="K789" s="1095"/>
      <c r="L789" s="1095"/>
      <c r="M789" s="1095"/>
    </row>
    <row r="790" spans="1:13">
      <c r="A790" s="44"/>
      <c r="B790" s="44"/>
      <c r="C790" s="44"/>
      <c r="D790" s="44"/>
      <c r="E790" s="44"/>
      <c r="F790" s="44"/>
      <c r="G790" s="44"/>
      <c r="H790" s="44"/>
      <c r="I790" s="44"/>
      <c r="J790" s="1095"/>
      <c r="K790" s="1095"/>
      <c r="L790" s="1095"/>
      <c r="M790" s="1095"/>
    </row>
    <row r="791" spans="1:13">
      <c r="A791" s="44"/>
      <c r="B791" s="44"/>
      <c r="C791" s="44"/>
      <c r="D791" s="44"/>
      <c r="E791" s="44"/>
      <c r="F791" s="44"/>
      <c r="G791" s="44"/>
      <c r="H791" s="44"/>
      <c r="I791" s="44"/>
      <c r="J791" s="1095"/>
      <c r="K791" s="1095"/>
      <c r="L791" s="1095"/>
      <c r="M791" s="1095"/>
    </row>
    <row r="792" spans="1:13">
      <c r="A792" s="44"/>
      <c r="B792" s="44"/>
      <c r="C792" s="44"/>
      <c r="D792" s="44"/>
      <c r="E792" s="44"/>
      <c r="F792" s="44"/>
      <c r="G792" s="44"/>
      <c r="H792" s="44"/>
      <c r="I792" s="44"/>
      <c r="J792" s="1095"/>
      <c r="K792" s="1095"/>
      <c r="L792" s="1095"/>
      <c r="M792" s="1095"/>
    </row>
    <row r="793" spans="1:13">
      <c r="A793" s="44"/>
      <c r="B793" s="44"/>
      <c r="C793" s="44"/>
      <c r="D793" s="44"/>
      <c r="E793" s="44"/>
      <c r="F793" s="44"/>
      <c r="G793" s="44"/>
      <c r="H793" s="44"/>
      <c r="I793" s="44"/>
      <c r="J793" s="1095"/>
      <c r="K793" s="1095"/>
      <c r="L793" s="1095"/>
      <c r="M793" s="1095"/>
    </row>
    <row r="794" spans="1:13">
      <c r="A794" s="44"/>
      <c r="B794" s="44"/>
      <c r="C794" s="44"/>
      <c r="D794" s="44"/>
      <c r="E794" s="44"/>
      <c r="F794" s="44"/>
      <c r="G794" s="44"/>
      <c r="H794" s="44"/>
      <c r="I794" s="44"/>
      <c r="J794" s="1095"/>
      <c r="K794" s="1095"/>
      <c r="L794" s="1095"/>
      <c r="M794" s="1095"/>
    </row>
    <row r="795" spans="1:13">
      <c r="A795" s="44"/>
      <c r="B795" s="44"/>
      <c r="C795" s="44"/>
      <c r="D795" s="44"/>
      <c r="E795" s="44"/>
      <c r="F795" s="44"/>
      <c r="G795" s="44"/>
      <c r="H795" s="44"/>
      <c r="I795" s="44"/>
      <c r="J795" s="1095"/>
      <c r="K795" s="1095"/>
      <c r="L795" s="1095"/>
      <c r="M795" s="1095"/>
    </row>
    <row r="796" spans="1:13">
      <c r="A796" s="44"/>
      <c r="B796" s="44"/>
      <c r="C796" s="44"/>
      <c r="D796" s="44"/>
      <c r="E796" s="44"/>
      <c r="F796" s="44"/>
      <c r="G796" s="44"/>
      <c r="H796" s="44"/>
      <c r="I796" s="44"/>
      <c r="J796" s="1095"/>
      <c r="K796" s="1095"/>
      <c r="L796" s="1095"/>
      <c r="M796" s="1095"/>
    </row>
    <row r="797" spans="1:13">
      <c r="A797" s="44"/>
      <c r="B797" s="44"/>
      <c r="C797" s="44"/>
      <c r="D797" s="44"/>
      <c r="E797" s="44"/>
      <c r="F797" s="44"/>
      <c r="G797" s="44"/>
      <c r="H797" s="44"/>
      <c r="I797" s="44"/>
      <c r="J797" s="1095"/>
      <c r="K797" s="1095"/>
      <c r="L797" s="1095"/>
      <c r="M797" s="1095"/>
    </row>
    <row r="798" spans="1:13">
      <c r="A798" s="44"/>
      <c r="B798" s="44"/>
      <c r="C798" s="44"/>
      <c r="D798" s="44"/>
      <c r="E798" s="44"/>
      <c r="F798" s="44"/>
      <c r="G798" s="44"/>
      <c r="H798" s="44"/>
      <c r="I798" s="44"/>
      <c r="J798" s="1095"/>
      <c r="K798" s="1095"/>
      <c r="L798" s="1095"/>
      <c r="M798" s="1095"/>
    </row>
    <row r="799" spans="1:13">
      <c r="A799" s="44"/>
      <c r="B799" s="44"/>
      <c r="C799" s="44"/>
      <c r="D799" s="44"/>
      <c r="E799" s="44"/>
      <c r="F799" s="44"/>
      <c r="G799" s="44"/>
      <c r="H799" s="44"/>
      <c r="I799" s="44"/>
      <c r="J799" s="1095"/>
      <c r="K799" s="1095"/>
      <c r="L799" s="1095"/>
      <c r="M799" s="1095"/>
    </row>
    <row r="800" spans="1:13">
      <c r="A800" s="44"/>
      <c r="B800" s="44"/>
      <c r="C800" s="44"/>
      <c r="D800" s="44"/>
      <c r="E800" s="44"/>
      <c r="F800" s="44"/>
      <c r="G800" s="44"/>
      <c r="H800" s="44"/>
      <c r="I800" s="44"/>
      <c r="J800" s="1095"/>
      <c r="K800" s="1095"/>
      <c r="L800" s="1095"/>
      <c r="M800" s="1095"/>
    </row>
    <row r="801" spans="1:13">
      <c r="A801" s="44"/>
      <c r="B801" s="44"/>
      <c r="C801" s="44"/>
      <c r="D801" s="44"/>
      <c r="E801" s="44"/>
      <c r="F801" s="44"/>
      <c r="G801" s="44"/>
      <c r="H801" s="44"/>
      <c r="I801" s="44"/>
      <c r="J801" s="1095"/>
      <c r="K801" s="1095"/>
      <c r="L801" s="1095"/>
      <c r="M801" s="1095"/>
    </row>
    <row r="802" spans="1:13">
      <c r="A802" s="44"/>
      <c r="B802" s="44"/>
      <c r="C802" s="44"/>
      <c r="D802" s="44"/>
      <c r="E802" s="44"/>
      <c r="F802" s="44"/>
      <c r="G802" s="44"/>
      <c r="H802" s="44"/>
      <c r="I802" s="44"/>
      <c r="J802" s="1095"/>
      <c r="K802" s="1095"/>
      <c r="L802" s="1095"/>
      <c r="M802" s="1095"/>
    </row>
    <row r="803" spans="1:13">
      <c r="A803" s="44"/>
      <c r="B803" s="44"/>
      <c r="C803" s="44"/>
      <c r="D803" s="44"/>
      <c r="E803" s="44"/>
      <c r="F803" s="44"/>
      <c r="G803" s="44"/>
      <c r="H803" s="44"/>
      <c r="I803" s="44"/>
      <c r="J803" s="1095"/>
      <c r="K803" s="1095"/>
      <c r="L803" s="1095"/>
      <c r="M803" s="1095"/>
    </row>
    <row r="804" spans="1:13">
      <c r="A804" s="44"/>
      <c r="B804" s="44"/>
      <c r="C804" s="44"/>
      <c r="D804" s="44"/>
      <c r="E804" s="44"/>
      <c r="F804" s="44"/>
      <c r="G804" s="44"/>
      <c r="H804" s="44"/>
      <c r="I804" s="44"/>
      <c r="J804" s="1095"/>
      <c r="K804" s="1095"/>
      <c r="L804" s="1095"/>
      <c r="M804" s="1095"/>
    </row>
    <row r="805" spans="1:13">
      <c r="A805" s="44"/>
      <c r="B805" s="44"/>
      <c r="C805" s="44"/>
      <c r="D805" s="44"/>
      <c r="E805" s="44"/>
      <c r="F805" s="44"/>
      <c r="G805" s="44"/>
      <c r="H805" s="44"/>
      <c r="I805" s="44"/>
      <c r="J805" s="1095"/>
      <c r="K805" s="1095"/>
      <c r="L805" s="1095"/>
      <c r="M805" s="1095"/>
    </row>
    <row r="806" spans="1:13">
      <c r="A806" s="44"/>
      <c r="B806" s="44"/>
      <c r="C806" s="44"/>
      <c r="D806" s="44"/>
      <c r="E806" s="44"/>
      <c r="F806" s="44"/>
      <c r="G806" s="44"/>
      <c r="H806" s="44"/>
      <c r="I806" s="44"/>
      <c r="J806" s="1095"/>
      <c r="K806" s="1095"/>
      <c r="L806" s="1095"/>
      <c r="M806" s="1095"/>
    </row>
    <row r="807" spans="1:13">
      <c r="A807" s="44"/>
      <c r="B807" s="44"/>
      <c r="C807" s="44"/>
      <c r="D807" s="44"/>
      <c r="E807" s="44"/>
      <c r="F807" s="44"/>
      <c r="G807" s="44"/>
      <c r="H807" s="44"/>
      <c r="I807" s="44"/>
      <c r="J807" s="1095"/>
      <c r="K807" s="1095"/>
      <c r="L807" s="1095"/>
      <c r="M807" s="1095"/>
    </row>
    <row r="808" spans="1:13">
      <c r="A808" s="44"/>
      <c r="B808" s="44"/>
      <c r="C808" s="44"/>
      <c r="D808" s="44"/>
      <c r="E808" s="44"/>
      <c r="F808" s="44"/>
      <c r="G808" s="44"/>
      <c r="H808" s="44"/>
      <c r="I808" s="44"/>
      <c r="J808" s="1095"/>
      <c r="K808" s="1095"/>
      <c r="L808" s="1095"/>
      <c r="M808" s="1095"/>
    </row>
  </sheetData>
  <mergeCells count="6">
    <mergeCell ref="B2:D3"/>
    <mergeCell ref="F2:H3"/>
    <mergeCell ref="J2:L3"/>
    <mergeCell ref="A1:M1"/>
    <mergeCell ref="M2:M4"/>
    <mergeCell ref="A3:A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C541"/>
  <sheetViews>
    <sheetView workbookViewId="0">
      <selection activeCell="T7" sqref="T7"/>
    </sheetView>
  </sheetViews>
  <sheetFormatPr defaultRowHeight="12"/>
  <cols>
    <col min="1" max="1" width="17.140625" style="12" customWidth="1"/>
    <col min="2" max="5" width="9.140625" style="12"/>
    <col min="6" max="6" width="2.5703125" style="12" customWidth="1"/>
    <col min="7" max="9" width="9.140625" style="12"/>
    <col min="10" max="10" width="2.7109375" style="12" customWidth="1"/>
    <col min="11" max="13" width="9.140625" style="12"/>
    <col min="14" max="55" width="9.140625" style="44"/>
    <col min="56" max="16384" width="9.140625" style="12"/>
  </cols>
  <sheetData>
    <row r="1" spans="1:55" ht="18" customHeight="1" thickBot="1">
      <c r="A1" s="811" t="s">
        <v>547</v>
      </c>
      <c r="B1" s="811"/>
      <c r="C1" s="811"/>
      <c r="D1" s="811"/>
      <c r="E1" s="811"/>
      <c r="F1" s="811"/>
      <c r="G1" s="811"/>
      <c r="H1" s="811"/>
      <c r="I1" s="811"/>
      <c r="J1" s="811"/>
      <c r="K1" s="811"/>
      <c r="L1" s="811"/>
      <c r="M1" s="811"/>
    </row>
    <row r="2" spans="1:55" ht="36.75" customHeight="1">
      <c r="A2" s="1140" t="s">
        <v>553</v>
      </c>
      <c r="B2" s="1142" t="s">
        <v>60</v>
      </c>
      <c r="C2" s="809" t="s">
        <v>61</v>
      </c>
      <c r="D2" s="809"/>
      <c r="E2" s="809"/>
      <c r="F2" s="412"/>
      <c r="G2" s="810" t="s">
        <v>62</v>
      </c>
      <c r="H2" s="810"/>
      <c r="I2" s="810"/>
      <c r="J2" s="434"/>
      <c r="K2" s="810" t="s">
        <v>63</v>
      </c>
      <c r="L2" s="810"/>
      <c r="M2" s="810"/>
    </row>
    <row r="3" spans="1:55" ht="15" customHeight="1">
      <c r="A3" s="1141"/>
      <c r="B3" s="1142"/>
      <c r="C3" s="482" t="s">
        <v>0</v>
      </c>
      <c r="D3" s="482" t="s">
        <v>1</v>
      </c>
      <c r="E3" s="482" t="s">
        <v>2</v>
      </c>
      <c r="F3" s="433"/>
      <c r="G3" s="482" t="s">
        <v>0</v>
      </c>
      <c r="H3" s="482" t="s">
        <v>1</v>
      </c>
      <c r="I3" s="482" t="s">
        <v>2</v>
      </c>
      <c r="J3" s="433"/>
      <c r="K3" s="482" t="s">
        <v>0</v>
      </c>
      <c r="L3" s="482" t="s">
        <v>1</v>
      </c>
      <c r="M3" s="482" t="s">
        <v>2</v>
      </c>
    </row>
    <row r="4" spans="1:55" ht="15.75" customHeight="1">
      <c r="A4" s="431" t="s">
        <v>353</v>
      </c>
      <c r="B4" s="430">
        <v>623882.61692545027</v>
      </c>
      <c r="C4" s="430">
        <v>255619.24298619421</v>
      </c>
      <c r="D4" s="430">
        <v>132287.48496621722</v>
      </c>
      <c r="E4" s="430">
        <v>123331.75801931976</v>
      </c>
      <c r="F4" s="430"/>
      <c r="G4" s="430">
        <v>258662.9014338358</v>
      </c>
      <c r="H4" s="430">
        <v>138197.72767119925</v>
      </c>
      <c r="I4" s="430">
        <v>120465.17376235138</v>
      </c>
      <c r="J4" s="430"/>
      <c r="K4" s="430">
        <v>109600.47250674404</v>
      </c>
      <c r="L4" s="430">
        <v>42367.298264518744</v>
      </c>
      <c r="M4" s="430">
        <v>67233.174242272929</v>
      </c>
    </row>
    <row r="5" spans="1:55" ht="15.75" customHeight="1">
      <c r="A5" s="432"/>
      <c r="B5" s="429"/>
      <c r="C5" s="429"/>
      <c r="D5" s="429"/>
      <c r="E5" s="429"/>
      <c r="F5" s="429"/>
      <c r="G5" s="429"/>
      <c r="H5" s="429"/>
      <c r="I5" s="429"/>
      <c r="J5" s="429"/>
      <c r="K5" s="429"/>
      <c r="L5" s="429"/>
      <c r="M5" s="429"/>
    </row>
    <row r="6" spans="1:55" ht="15.75" customHeight="1">
      <c r="A6" s="431" t="s">
        <v>3</v>
      </c>
      <c r="B6" s="430"/>
      <c r="C6" s="430"/>
      <c r="D6" s="430"/>
      <c r="E6" s="430"/>
      <c r="F6" s="430"/>
      <c r="G6" s="430"/>
      <c r="H6" s="430"/>
      <c r="I6" s="430"/>
      <c r="J6" s="430"/>
      <c r="K6" s="430"/>
      <c r="L6" s="430"/>
      <c r="M6" s="430"/>
    </row>
    <row r="7" spans="1:55" ht="15.75" customHeight="1">
      <c r="A7" s="22" t="s">
        <v>4</v>
      </c>
      <c r="B7" s="429">
        <v>328193.55539322161</v>
      </c>
      <c r="C7" s="429">
        <v>154036.76731351754</v>
      </c>
      <c r="D7" s="429">
        <v>77485.173054667568</v>
      </c>
      <c r="E7" s="429">
        <v>76551.594258874931</v>
      </c>
      <c r="F7" s="429"/>
      <c r="G7" s="429">
        <v>134998.64963656923</v>
      </c>
      <c r="H7" s="429">
        <v>68628.949107171939</v>
      </c>
      <c r="I7" s="429">
        <v>66369.700529444774</v>
      </c>
      <c r="J7" s="429"/>
      <c r="K7" s="429">
        <v>39158.138443019525</v>
      </c>
      <c r="L7" s="429">
        <v>15939.031066924141</v>
      </c>
      <c r="M7" s="429">
        <v>23219.107376089905</v>
      </c>
    </row>
    <row r="8" spans="1:55" ht="15.75" customHeight="1">
      <c r="A8" s="22" t="s">
        <v>5</v>
      </c>
      <c r="B8" s="429">
        <v>295689.06153317023</v>
      </c>
      <c r="C8" s="429">
        <v>101582.47567216669</v>
      </c>
      <c r="D8" s="429">
        <v>54802.3119116952</v>
      </c>
      <c r="E8" s="429">
        <v>46780.163760576906</v>
      </c>
      <c r="F8" s="429"/>
      <c r="G8" s="429">
        <v>123664.25179697343</v>
      </c>
      <c r="H8" s="429">
        <v>69568.778564060747</v>
      </c>
      <c r="I8" s="429">
        <v>54095.473232961223</v>
      </c>
      <c r="J8" s="429"/>
      <c r="K8" s="429">
        <v>70442.334063767397</v>
      </c>
      <c r="L8" s="429">
        <v>26428.267197588109</v>
      </c>
      <c r="M8" s="429">
        <v>44014.066866171233</v>
      </c>
    </row>
    <row r="9" spans="1:55" ht="15.75" customHeight="1">
      <c r="A9" s="431" t="s">
        <v>548</v>
      </c>
      <c r="B9" s="430"/>
      <c r="C9" s="430"/>
      <c r="D9" s="430"/>
      <c r="E9" s="430"/>
      <c r="F9" s="430"/>
      <c r="G9" s="430"/>
      <c r="H9" s="430"/>
      <c r="I9" s="430"/>
      <c r="J9" s="430"/>
      <c r="K9" s="430"/>
      <c r="L9" s="430"/>
      <c r="M9" s="430"/>
    </row>
    <row r="10" spans="1:55" s="15" customFormat="1" ht="15.75" customHeight="1">
      <c r="A10" s="23" t="s">
        <v>352</v>
      </c>
      <c r="B10" s="428">
        <v>127777.98260138647</v>
      </c>
      <c r="C10" s="428">
        <v>57332.91859203107</v>
      </c>
      <c r="D10" s="428">
        <v>28664.846131587925</v>
      </c>
      <c r="E10" s="428">
        <v>28668.072460426967</v>
      </c>
      <c r="F10" s="428"/>
      <c r="G10" s="428">
        <v>51569.384750629222</v>
      </c>
      <c r="H10" s="428">
        <v>26716.027062492907</v>
      </c>
      <c r="I10" s="428">
        <v>24853.357688126169</v>
      </c>
      <c r="J10" s="428"/>
      <c r="K10" s="428">
        <v>18875.679258819036</v>
      </c>
      <c r="L10" s="428">
        <v>7527.2350659092899</v>
      </c>
      <c r="M10" s="428">
        <v>11348.444192909335</v>
      </c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</row>
    <row r="11" spans="1:55" ht="15.75" customHeight="1">
      <c r="A11" s="22" t="s">
        <v>351</v>
      </c>
      <c r="B11" s="429">
        <v>103168.37513750562</v>
      </c>
      <c r="C11" s="429">
        <v>49851.248260161592</v>
      </c>
      <c r="D11" s="429">
        <v>24817.254498714734</v>
      </c>
      <c r="E11" s="429">
        <v>25033.993761434602</v>
      </c>
      <c r="F11" s="429"/>
      <c r="G11" s="429">
        <v>41551.388877509962</v>
      </c>
      <c r="H11" s="429">
        <v>20979.989267746816</v>
      </c>
      <c r="I11" s="429">
        <v>20571.399609759661</v>
      </c>
      <c r="J11" s="429"/>
      <c r="K11" s="429">
        <v>11765.737999884679</v>
      </c>
      <c r="L11" s="429">
        <v>4755.8717977256065</v>
      </c>
      <c r="M11" s="429">
        <v>7009.8662021589444</v>
      </c>
    </row>
    <row r="12" spans="1:55" ht="15.75" customHeight="1">
      <c r="A12" s="22" t="s">
        <v>350</v>
      </c>
      <c r="B12" s="429">
        <v>14828.128216131301</v>
      </c>
      <c r="C12" s="429">
        <v>4271.697355777098</v>
      </c>
      <c r="D12" s="429">
        <v>2130.819351150054</v>
      </c>
      <c r="E12" s="429">
        <v>2140.8780046272336</v>
      </c>
      <c r="F12" s="429"/>
      <c r="G12" s="429">
        <v>6791.8423001510782</v>
      </c>
      <c r="H12" s="429">
        <v>3959.8159534660585</v>
      </c>
      <c r="I12" s="429">
        <v>2832.0263466853385</v>
      </c>
      <c r="J12" s="429"/>
      <c r="K12" s="429">
        <v>3764.5885602021563</v>
      </c>
      <c r="L12" s="429">
        <v>1438.8416587820298</v>
      </c>
      <c r="M12" s="429">
        <v>2325.7469014201179</v>
      </c>
    </row>
    <row r="13" spans="1:55" ht="15.75" customHeight="1">
      <c r="A13" s="22" t="s">
        <v>349</v>
      </c>
      <c r="B13" s="429">
        <v>9781.4792477810806</v>
      </c>
      <c r="C13" s="429">
        <v>3209.9729760868368</v>
      </c>
      <c r="D13" s="429">
        <v>1716.7722817225522</v>
      </c>
      <c r="E13" s="429">
        <v>1493.2006943643801</v>
      </c>
      <c r="F13" s="429"/>
      <c r="G13" s="429">
        <v>3226.1535729623288</v>
      </c>
      <c r="H13" s="429">
        <v>1776.2218412805619</v>
      </c>
      <c r="I13" s="429">
        <v>1449.9317316817501</v>
      </c>
      <c r="J13" s="429"/>
      <c r="K13" s="429">
        <v>3345.3526987319251</v>
      </c>
      <c r="L13" s="429">
        <v>1332.5216094018133</v>
      </c>
      <c r="M13" s="429">
        <v>2012.831089330122</v>
      </c>
    </row>
    <row r="14" spans="1:55" s="15" customFormat="1" ht="15.75" customHeight="1">
      <c r="A14" s="23" t="s">
        <v>348</v>
      </c>
      <c r="B14" s="428">
        <v>38703.823777073318</v>
      </c>
      <c r="C14" s="428">
        <v>17203.820857961447</v>
      </c>
      <c r="D14" s="428">
        <v>9331.8143025806603</v>
      </c>
      <c r="E14" s="428">
        <v>7872.0065553806844</v>
      </c>
      <c r="F14" s="428"/>
      <c r="G14" s="428">
        <v>13309.462253090333</v>
      </c>
      <c r="H14" s="428">
        <v>6976.1846474216609</v>
      </c>
      <c r="I14" s="428">
        <v>6333.2776056679331</v>
      </c>
      <c r="J14" s="428"/>
      <c r="K14" s="428">
        <v>8190.5406660156805</v>
      </c>
      <c r="L14" s="428">
        <v>3121.6131437495014</v>
      </c>
      <c r="M14" s="428">
        <v>5068.9275222663337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</row>
    <row r="15" spans="1:55" ht="15.75" customHeight="1">
      <c r="A15" s="22" t="s">
        <v>348</v>
      </c>
      <c r="B15" s="429">
        <v>29062.657373100945</v>
      </c>
      <c r="C15" s="429">
        <v>12407.514313248623</v>
      </c>
      <c r="D15" s="429">
        <v>6555.1488473244353</v>
      </c>
      <c r="E15" s="429">
        <v>5852.3654659239955</v>
      </c>
      <c r="F15" s="429"/>
      <c r="G15" s="429">
        <v>10049.854971955121</v>
      </c>
      <c r="H15" s="429">
        <v>5150.1344063525976</v>
      </c>
      <c r="I15" s="429">
        <v>4899.7205656025417</v>
      </c>
      <c r="J15" s="429"/>
      <c r="K15" s="429">
        <v>6605.2880878952883</v>
      </c>
      <c r="L15" s="429">
        <v>2593.7393057199179</v>
      </c>
      <c r="M15" s="429">
        <v>4011.5487821755137</v>
      </c>
    </row>
    <row r="16" spans="1:55" ht="15.75" customHeight="1">
      <c r="A16" s="22" t="s">
        <v>347</v>
      </c>
      <c r="B16" s="429">
        <v>4238.8533198303348</v>
      </c>
      <c r="C16" s="429">
        <v>2649.205848907905</v>
      </c>
      <c r="D16" s="429">
        <v>1583.0057850654894</v>
      </c>
      <c r="E16" s="429">
        <v>1066.2000638424654</v>
      </c>
      <c r="F16" s="429"/>
      <c r="G16" s="429">
        <v>1112.9394001094263</v>
      </c>
      <c r="H16" s="429">
        <v>615.73344277836031</v>
      </c>
      <c r="I16" s="429">
        <v>497.20595733106433</v>
      </c>
      <c r="J16" s="429"/>
      <c r="K16" s="429">
        <v>476.70807081301592</v>
      </c>
      <c r="L16" s="429">
        <v>120.47447577525996</v>
      </c>
      <c r="M16" s="429">
        <v>356.23359503775606</v>
      </c>
    </row>
    <row r="17" spans="1:55" ht="15.75" customHeight="1">
      <c r="A17" s="22" t="s">
        <v>346</v>
      </c>
      <c r="B17" s="429">
        <v>5402.3130841377642</v>
      </c>
      <c r="C17" s="429">
        <v>2147.1006958049438</v>
      </c>
      <c r="D17" s="429">
        <v>1193.6596701908034</v>
      </c>
      <c r="E17" s="429">
        <v>953.44102561413433</v>
      </c>
      <c r="F17" s="429"/>
      <c r="G17" s="429">
        <v>2146.6678810253975</v>
      </c>
      <c r="H17" s="429">
        <v>1210.3167982909117</v>
      </c>
      <c r="I17" s="429">
        <v>936.35108273447315</v>
      </c>
      <c r="J17" s="429"/>
      <c r="K17" s="429">
        <v>1108.5445073074936</v>
      </c>
      <c r="L17" s="429">
        <v>407.39936225433729</v>
      </c>
      <c r="M17" s="429">
        <v>701.14514505315037</v>
      </c>
    </row>
    <row r="18" spans="1:55" s="15" customFormat="1" ht="15.75" customHeight="1">
      <c r="A18" s="23" t="s">
        <v>345</v>
      </c>
      <c r="B18" s="428">
        <v>45034.568744771721</v>
      </c>
      <c r="C18" s="428">
        <v>14505.63073491157</v>
      </c>
      <c r="D18" s="428">
        <v>7926.7515454704326</v>
      </c>
      <c r="E18" s="428">
        <v>6578.8791894418064</v>
      </c>
      <c r="F18" s="428"/>
      <c r="G18" s="428">
        <v>19503.638743354397</v>
      </c>
      <c r="H18" s="428">
        <v>11020.266941422748</v>
      </c>
      <c r="I18" s="428">
        <v>8483.3718019303142</v>
      </c>
      <c r="J18" s="428"/>
      <c r="K18" s="428">
        <v>11025.299266497193</v>
      </c>
      <c r="L18" s="428">
        <v>3835.0812801589104</v>
      </c>
      <c r="M18" s="428">
        <v>7190.2179863382617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</row>
    <row r="19" spans="1:55" ht="15.75" customHeight="1">
      <c r="A19" s="22" t="s">
        <v>345</v>
      </c>
      <c r="B19" s="429">
        <v>16182.181352238964</v>
      </c>
      <c r="C19" s="429">
        <v>5952.6503791715159</v>
      </c>
      <c r="D19" s="429">
        <v>3356.329623482608</v>
      </c>
      <c r="E19" s="429">
        <v>2596.3207556888065</v>
      </c>
      <c r="F19" s="429"/>
      <c r="G19" s="429">
        <v>6612.3288517448882</v>
      </c>
      <c r="H19" s="429">
        <v>3833.9649088685555</v>
      </c>
      <c r="I19" s="429">
        <v>2778.3639428766051</v>
      </c>
      <c r="J19" s="429"/>
      <c r="K19" s="429">
        <v>3617.2021213221992</v>
      </c>
      <c r="L19" s="429">
        <v>984.67879179897511</v>
      </c>
      <c r="M19" s="429">
        <v>2632.523329523231</v>
      </c>
    </row>
    <row r="20" spans="1:55" ht="15.75" customHeight="1">
      <c r="A20" s="22" t="s">
        <v>344</v>
      </c>
      <c r="B20" s="429">
        <v>18260.418494105212</v>
      </c>
      <c r="C20" s="429">
        <v>5668.4679058693737</v>
      </c>
      <c r="D20" s="429">
        <v>2979.6824800472086</v>
      </c>
      <c r="E20" s="429">
        <v>2688.7854258222233</v>
      </c>
      <c r="F20" s="429"/>
      <c r="G20" s="429">
        <v>8780.522743243253</v>
      </c>
      <c r="H20" s="429">
        <v>4698.2815334855113</v>
      </c>
      <c r="I20" s="429">
        <v>4082.2412097579677</v>
      </c>
      <c r="J20" s="429"/>
      <c r="K20" s="429">
        <v>3811.4278449919871</v>
      </c>
      <c r="L20" s="429">
        <v>1404.7083141025796</v>
      </c>
      <c r="M20" s="429">
        <v>2406.7195308894184</v>
      </c>
    </row>
    <row r="21" spans="1:55" ht="15.75" customHeight="1">
      <c r="A21" s="22" t="s">
        <v>343</v>
      </c>
      <c r="B21" s="429">
        <v>10591.968898419231</v>
      </c>
      <c r="C21" s="429">
        <v>2884.5124498711457</v>
      </c>
      <c r="D21" s="429">
        <v>1590.7394419404297</v>
      </c>
      <c r="E21" s="429">
        <v>1293.7730079307628</v>
      </c>
      <c r="F21" s="429"/>
      <c r="G21" s="429">
        <v>4110.787148364795</v>
      </c>
      <c r="H21" s="429">
        <v>2488.0204990687016</v>
      </c>
      <c r="I21" s="429">
        <v>1622.7666492960907</v>
      </c>
      <c r="J21" s="429"/>
      <c r="K21" s="429">
        <v>3596.669300183215</v>
      </c>
      <c r="L21" s="429">
        <v>1445.6941742574281</v>
      </c>
      <c r="M21" s="429">
        <v>2150.9751259258451</v>
      </c>
    </row>
    <row r="22" spans="1:55" s="15" customFormat="1" ht="15.75" customHeight="1">
      <c r="A22" s="23" t="s">
        <v>342</v>
      </c>
      <c r="B22" s="428">
        <v>30792.080985761404</v>
      </c>
      <c r="C22" s="428">
        <v>13404.934571372236</v>
      </c>
      <c r="D22" s="428">
        <v>7466.5783576737786</v>
      </c>
      <c r="E22" s="428">
        <v>5938.3562136990522</v>
      </c>
      <c r="F22" s="428"/>
      <c r="G22" s="428">
        <v>10815.810207811608</v>
      </c>
      <c r="H22" s="428">
        <v>5752.5593640040979</v>
      </c>
      <c r="I22" s="428">
        <v>5063.2508438073</v>
      </c>
      <c r="J22" s="428"/>
      <c r="K22" s="428">
        <v>6571.3362065753572</v>
      </c>
      <c r="L22" s="428">
        <v>1845.6831090897367</v>
      </c>
      <c r="M22" s="428">
        <v>4725.6530974857542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</row>
    <row r="23" spans="1:55" ht="15.75" customHeight="1">
      <c r="A23" s="22" t="s">
        <v>341</v>
      </c>
      <c r="B23" s="429">
        <v>26083.320353622388</v>
      </c>
      <c r="C23" s="429">
        <v>11310.001670667914</v>
      </c>
      <c r="D23" s="429">
        <v>6320.5630334955722</v>
      </c>
      <c r="E23" s="429">
        <v>4989.438637172384</v>
      </c>
      <c r="F23" s="429"/>
      <c r="G23" s="429">
        <v>8655.4937653000034</v>
      </c>
      <c r="H23" s="429">
        <v>4619.596896780261</v>
      </c>
      <c r="I23" s="429">
        <v>4035.8968685200493</v>
      </c>
      <c r="J23" s="429"/>
      <c r="K23" s="429">
        <v>6117.8249176531281</v>
      </c>
      <c r="L23" s="429">
        <v>1704.4010325472743</v>
      </c>
      <c r="M23" s="429">
        <v>4413.4238851059927</v>
      </c>
    </row>
    <row r="24" spans="1:55" ht="15.75" customHeight="1">
      <c r="A24" s="22" t="s">
        <v>340</v>
      </c>
      <c r="B24" s="429">
        <v>4708.7606321382182</v>
      </c>
      <c r="C24" s="429">
        <v>2094.9329007047168</v>
      </c>
      <c r="D24" s="429">
        <v>1146.0153241781222</v>
      </c>
      <c r="E24" s="429">
        <v>948.91757652657873</v>
      </c>
      <c r="F24" s="429"/>
      <c r="G24" s="429">
        <v>2160.3164425113109</v>
      </c>
      <c r="H24" s="429">
        <v>1132.9624672239618</v>
      </c>
      <c r="I24" s="429">
        <v>1027.3539752873521</v>
      </c>
      <c r="J24" s="429"/>
      <c r="K24" s="429">
        <v>453.51128892224824</v>
      </c>
      <c r="L24" s="429">
        <v>141.28207654246205</v>
      </c>
      <c r="M24" s="429">
        <v>312.22921237978693</v>
      </c>
    </row>
    <row r="25" spans="1:55" s="15" customFormat="1" ht="15.75" customHeight="1">
      <c r="A25" s="23" t="s">
        <v>339</v>
      </c>
      <c r="B25" s="428">
        <v>48216.073273327907</v>
      </c>
      <c r="C25" s="428">
        <v>19791.209741601422</v>
      </c>
      <c r="D25" s="428">
        <v>10755.036818741934</v>
      </c>
      <c r="E25" s="428">
        <v>9036.172922857977</v>
      </c>
      <c r="F25" s="428"/>
      <c r="G25" s="428">
        <v>20672.991703563101</v>
      </c>
      <c r="H25" s="428">
        <v>13065.736655149924</v>
      </c>
      <c r="I25" s="428">
        <v>7607.2550484130579</v>
      </c>
      <c r="J25" s="428"/>
      <c r="K25" s="428">
        <v>7751.8718281546389</v>
      </c>
      <c r="L25" s="428">
        <v>3670.1196177743459</v>
      </c>
      <c r="M25" s="428">
        <v>4081.7522103804026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</row>
    <row r="26" spans="1:55" ht="15.75" customHeight="1">
      <c r="A26" s="22" t="s">
        <v>339</v>
      </c>
      <c r="B26" s="429">
        <v>27770.253872417448</v>
      </c>
      <c r="C26" s="429">
        <v>13996.666003856015</v>
      </c>
      <c r="D26" s="429">
        <v>7640.2833282462325</v>
      </c>
      <c r="E26" s="429">
        <v>6356.3826756096969</v>
      </c>
      <c r="F26" s="429"/>
      <c r="G26" s="429">
        <v>10451.594374206416</v>
      </c>
      <c r="H26" s="429">
        <v>6562.7166366141782</v>
      </c>
      <c r="I26" s="429">
        <v>3888.8777375919467</v>
      </c>
      <c r="J26" s="429"/>
      <c r="K26" s="429">
        <v>3321.9934943540534</v>
      </c>
      <c r="L26" s="429">
        <v>1534.0591858338989</v>
      </c>
      <c r="M26" s="429">
        <v>1787.9343085201863</v>
      </c>
    </row>
    <row r="27" spans="1:55" ht="15.75" customHeight="1">
      <c r="A27" s="22" t="s">
        <v>338</v>
      </c>
      <c r="B27" s="429">
        <v>8989.1993062021629</v>
      </c>
      <c r="C27" s="429">
        <v>2284.6299146635683</v>
      </c>
      <c r="D27" s="429">
        <v>1231.235966814914</v>
      </c>
      <c r="E27" s="429">
        <v>1053.3939478486614</v>
      </c>
      <c r="F27" s="429"/>
      <c r="G27" s="429">
        <v>3975.425516994228</v>
      </c>
      <c r="H27" s="429">
        <v>2316.8995909939831</v>
      </c>
      <c r="I27" s="429">
        <v>1658.5259260002649</v>
      </c>
      <c r="J27" s="429"/>
      <c r="K27" s="429">
        <v>2729.1438745444043</v>
      </c>
      <c r="L27" s="429">
        <v>1139.2189872084411</v>
      </c>
      <c r="M27" s="429">
        <v>1589.9248873359725</v>
      </c>
    </row>
    <row r="28" spans="1:55" ht="15.75" customHeight="1">
      <c r="A28" s="22" t="s">
        <v>337</v>
      </c>
      <c r="B28" s="429">
        <v>11456.620094698921</v>
      </c>
      <c r="C28" s="429">
        <v>3509.9138230805415</v>
      </c>
      <c r="D28" s="429">
        <v>1883.5175236809946</v>
      </c>
      <c r="E28" s="429">
        <v>1626.396299399652</v>
      </c>
      <c r="F28" s="429"/>
      <c r="G28" s="429">
        <v>6245.9718123618577</v>
      </c>
      <c r="H28" s="429">
        <v>4186.1204275409173</v>
      </c>
      <c r="I28" s="429">
        <v>2059.8513848210896</v>
      </c>
      <c r="J28" s="429"/>
      <c r="K28" s="429">
        <v>1700.7344592563202</v>
      </c>
      <c r="L28" s="429">
        <v>996.84144473201968</v>
      </c>
      <c r="M28" s="429">
        <v>703.89301452430141</v>
      </c>
    </row>
    <row r="29" spans="1:55" s="15" customFormat="1" ht="15.75" customHeight="1">
      <c r="A29" s="23" t="s">
        <v>336</v>
      </c>
      <c r="B29" s="428">
        <v>16647.753618968163</v>
      </c>
      <c r="C29" s="428">
        <v>6318.848179433312</v>
      </c>
      <c r="D29" s="428">
        <v>3328.7337875086482</v>
      </c>
      <c r="E29" s="428">
        <v>2990.1143919246101</v>
      </c>
      <c r="F29" s="428"/>
      <c r="G29" s="428">
        <v>7450.165807784334</v>
      </c>
      <c r="H29" s="428">
        <v>4183.0278974634321</v>
      </c>
      <c r="I29" s="428">
        <v>3267.1379103213158</v>
      </c>
      <c r="J29" s="428"/>
      <c r="K29" s="428">
        <v>2878.7396317499106</v>
      </c>
      <c r="L29" s="428">
        <v>977.54933872391246</v>
      </c>
      <c r="M29" s="428">
        <v>1901.1902930259869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</row>
    <row r="30" spans="1:55" ht="15.75" customHeight="1">
      <c r="A30" s="22" t="s">
        <v>336</v>
      </c>
      <c r="B30" s="429">
        <v>14024.705548992268</v>
      </c>
      <c r="C30" s="429">
        <v>5281.0400785807105</v>
      </c>
      <c r="D30" s="429">
        <v>2755.5424430043522</v>
      </c>
      <c r="E30" s="429">
        <v>2525.4976355763706</v>
      </c>
      <c r="F30" s="429"/>
      <c r="G30" s="429">
        <v>6510.1167804042507</v>
      </c>
      <c r="H30" s="429">
        <v>3584.6697173481325</v>
      </c>
      <c r="I30" s="429">
        <v>2925.4470630564138</v>
      </c>
      <c r="J30" s="429"/>
      <c r="K30" s="429">
        <v>2233.5486900070159</v>
      </c>
      <c r="L30" s="429">
        <v>720.91364670567384</v>
      </c>
      <c r="M30" s="429">
        <v>1512.6350433013408</v>
      </c>
    </row>
    <row r="31" spans="1:55" ht="15.75" customHeight="1">
      <c r="A31" s="22" t="s">
        <v>335</v>
      </c>
      <c r="B31" s="429">
        <v>2623.0480699756695</v>
      </c>
      <c r="C31" s="429">
        <v>1037.8081008525926</v>
      </c>
      <c r="D31" s="429">
        <v>573.19134450432455</v>
      </c>
      <c r="E31" s="429">
        <v>464.61675634826503</v>
      </c>
      <c r="F31" s="429"/>
      <c r="G31" s="429">
        <v>940.04902738018666</v>
      </c>
      <c r="H31" s="429">
        <v>598.35818011529284</v>
      </c>
      <c r="I31" s="429">
        <v>341.69084726489564</v>
      </c>
      <c r="J31" s="429"/>
      <c r="K31" s="429">
        <v>645.19094174288591</v>
      </c>
      <c r="L31" s="429">
        <v>256.63569201823844</v>
      </c>
      <c r="M31" s="429">
        <v>388.55524972464724</v>
      </c>
    </row>
    <row r="32" spans="1:55" s="15" customFormat="1" ht="15.75" customHeight="1">
      <c r="A32" s="23" t="s">
        <v>334</v>
      </c>
      <c r="B32" s="428">
        <v>11393.664255070757</v>
      </c>
      <c r="C32" s="428">
        <v>4529.4177191934768</v>
      </c>
      <c r="D32" s="428">
        <v>2467.2941687802631</v>
      </c>
      <c r="E32" s="428">
        <v>2062.123550413341</v>
      </c>
      <c r="F32" s="428"/>
      <c r="G32" s="428">
        <v>5126.5239320473001</v>
      </c>
      <c r="H32" s="428">
        <v>2707.9892412574832</v>
      </c>
      <c r="I32" s="428">
        <v>2418.5346907899348</v>
      </c>
      <c r="J32" s="428"/>
      <c r="K32" s="428">
        <v>1737.7226038300262</v>
      </c>
      <c r="L32" s="428">
        <v>599.92387970421157</v>
      </c>
      <c r="M32" s="428">
        <v>1137.7987241258152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</row>
    <row r="33" spans="1:55" ht="15.75" customHeight="1">
      <c r="A33" s="22" t="s">
        <v>334</v>
      </c>
      <c r="B33" s="429">
        <v>11393.664255070757</v>
      </c>
      <c r="C33" s="429">
        <v>4529.4177191934768</v>
      </c>
      <c r="D33" s="429">
        <v>2467.2941687802631</v>
      </c>
      <c r="E33" s="429">
        <v>2062.123550413341</v>
      </c>
      <c r="F33" s="429"/>
      <c r="G33" s="429">
        <v>5126.5239320473001</v>
      </c>
      <c r="H33" s="429">
        <v>2707.9892412574832</v>
      </c>
      <c r="I33" s="429">
        <v>2418.5346907899348</v>
      </c>
      <c r="J33" s="429"/>
      <c r="K33" s="429">
        <v>1737.7226038300262</v>
      </c>
      <c r="L33" s="429">
        <v>599.92387970421157</v>
      </c>
      <c r="M33" s="429">
        <v>1137.7987241258152</v>
      </c>
    </row>
    <row r="34" spans="1:55" s="15" customFormat="1" ht="15.75" customHeight="1">
      <c r="A34" s="23" t="s">
        <v>333</v>
      </c>
      <c r="B34" s="428">
        <v>43671.68097112963</v>
      </c>
      <c r="C34" s="428">
        <v>15785.323202301321</v>
      </c>
      <c r="D34" s="428">
        <v>8649.76930172014</v>
      </c>
      <c r="E34" s="428">
        <v>7135.5539005823603</v>
      </c>
      <c r="F34" s="428"/>
      <c r="G34" s="428">
        <v>18021.451733924165</v>
      </c>
      <c r="H34" s="428">
        <v>9480.7234966070137</v>
      </c>
      <c r="I34" s="428">
        <v>8540.7282373155067</v>
      </c>
      <c r="J34" s="428"/>
      <c r="K34" s="428">
        <v>9864.9060348957373</v>
      </c>
      <c r="L34" s="428">
        <v>3482.0464602552679</v>
      </c>
      <c r="M34" s="428">
        <v>6382.8595746405617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</row>
    <row r="35" spans="1:55" ht="15.75" customHeight="1">
      <c r="A35" s="22" t="s">
        <v>333</v>
      </c>
      <c r="B35" s="429">
        <v>17724.715781781546</v>
      </c>
      <c r="C35" s="429">
        <v>6873.5634302351427</v>
      </c>
      <c r="D35" s="429">
        <v>3680.4202552702523</v>
      </c>
      <c r="E35" s="429">
        <v>3193.1431749645981</v>
      </c>
      <c r="F35" s="429"/>
      <c r="G35" s="429">
        <v>6743.1854664943485</v>
      </c>
      <c r="H35" s="429">
        <v>3483.3811945211946</v>
      </c>
      <c r="I35" s="429">
        <v>3259.8042719733694</v>
      </c>
      <c r="J35" s="429"/>
      <c r="K35" s="429">
        <v>4107.9668850517673</v>
      </c>
      <c r="L35" s="429">
        <v>1422.3763302828202</v>
      </c>
      <c r="M35" s="429">
        <v>2685.5905547689972</v>
      </c>
    </row>
    <row r="36" spans="1:55" ht="15.75" customHeight="1">
      <c r="A36" s="22" t="s">
        <v>332</v>
      </c>
      <c r="B36" s="429">
        <v>13869.094601729643</v>
      </c>
      <c r="C36" s="429">
        <v>4780.1250080724849</v>
      </c>
      <c r="D36" s="429">
        <v>2733.534618241516</v>
      </c>
      <c r="E36" s="429">
        <v>2046.5903898310653</v>
      </c>
      <c r="F36" s="429"/>
      <c r="G36" s="429">
        <v>6347.4683247877647</v>
      </c>
      <c r="H36" s="429">
        <v>3245.7098431014465</v>
      </c>
      <c r="I36" s="429">
        <v>3101.758481686541</v>
      </c>
      <c r="J36" s="429"/>
      <c r="K36" s="429">
        <v>2741.5012688691045</v>
      </c>
      <c r="L36" s="429">
        <v>1011.846555640425</v>
      </c>
      <c r="M36" s="429">
        <v>1729.6547132286992</v>
      </c>
    </row>
    <row r="37" spans="1:55" ht="15.75" customHeight="1">
      <c r="A37" s="22" t="s">
        <v>331</v>
      </c>
      <c r="B37" s="429">
        <v>12077.870587610223</v>
      </c>
      <c r="C37" s="429">
        <v>4131.6347639944624</v>
      </c>
      <c r="D37" s="429">
        <v>2235.8144282081171</v>
      </c>
      <c r="E37" s="429">
        <v>1895.8203357865459</v>
      </c>
      <c r="F37" s="429"/>
      <c r="G37" s="429">
        <v>4930.7979426405545</v>
      </c>
      <c r="H37" s="429">
        <v>2751.6324589846499</v>
      </c>
      <c r="I37" s="429">
        <v>2179.1654836559651</v>
      </c>
      <c r="J37" s="429"/>
      <c r="K37" s="429">
        <v>3015.4378809750492</v>
      </c>
      <c r="L37" s="429">
        <v>1047.8235743320577</v>
      </c>
      <c r="M37" s="429">
        <v>1967.6143066430006</v>
      </c>
    </row>
    <row r="38" spans="1:55" s="15" customFormat="1" ht="15.75" customHeight="1">
      <c r="A38" s="23" t="s">
        <v>330</v>
      </c>
      <c r="B38" s="428">
        <v>36524.986127482669</v>
      </c>
      <c r="C38" s="428">
        <v>8313.1043480789103</v>
      </c>
      <c r="D38" s="428">
        <v>4483.0727819552494</v>
      </c>
      <c r="E38" s="428">
        <v>3830.031566123419</v>
      </c>
      <c r="F38" s="428"/>
      <c r="G38" s="428">
        <v>16037.44328707053</v>
      </c>
      <c r="H38" s="428">
        <v>9424.787667894323</v>
      </c>
      <c r="I38" s="428">
        <v>6612.6556191748705</v>
      </c>
      <c r="J38" s="428"/>
      <c r="K38" s="428">
        <v>12174.438492331134</v>
      </c>
      <c r="L38" s="428">
        <v>4484.2257777114382</v>
      </c>
      <c r="M38" s="428">
        <v>7690.2127146194398</v>
      </c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</row>
    <row r="39" spans="1:55" ht="15.75" customHeight="1">
      <c r="A39" s="22" t="s">
        <v>330</v>
      </c>
      <c r="B39" s="429">
        <v>36524.986127482669</v>
      </c>
      <c r="C39" s="429">
        <v>8313.1043480789103</v>
      </c>
      <c r="D39" s="429">
        <v>4483.0727819552494</v>
      </c>
      <c r="E39" s="429">
        <v>3830.031566123419</v>
      </c>
      <c r="F39" s="429"/>
      <c r="G39" s="429">
        <v>16037.44328707053</v>
      </c>
      <c r="H39" s="429">
        <v>9424.787667894323</v>
      </c>
      <c r="I39" s="429">
        <v>6612.6556191748705</v>
      </c>
      <c r="J39" s="429"/>
      <c r="K39" s="429">
        <v>12174.438492331134</v>
      </c>
      <c r="L39" s="429">
        <v>4484.2257777114382</v>
      </c>
      <c r="M39" s="429">
        <v>7690.2127146194398</v>
      </c>
    </row>
    <row r="40" spans="1:55" s="15" customFormat="1" ht="15.75" customHeight="1">
      <c r="A40" s="23" t="s">
        <v>329</v>
      </c>
      <c r="B40" s="428">
        <v>22585.459032323357</v>
      </c>
      <c r="C40" s="428">
        <v>8282.8871968764779</v>
      </c>
      <c r="D40" s="428">
        <v>4262.1036894556428</v>
      </c>
      <c r="E40" s="428">
        <v>4020.7835074207092</v>
      </c>
      <c r="F40" s="428"/>
      <c r="G40" s="428">
        <v>8989.1992482962251</v>
      </c>
      <c r="H40" s="428">
        <v>4735.9354989282865</v>
      </c>
      <c r="I40" s="428">
        <v>4253.2637493681668</v>
      </c>
      <c r="J40" s="428"/>
      <c r="K40" s="428">
        <v>5313.3725871499009</v>
      </c>
      <c r="L40" s="428">
        <v>2443.7838888804904</v>
      </c>
      <c r="M40" s="428">
        <v>2869.5886982694979</v>
      </c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</row>
    <row r="41" spans="1:55" ht="15.75" customHeight="1">
      <c r="A41" s="22" t="s">
        <v>329</v>
      </c>
      <c r="B41" s="429">
        <v>22585.459032323357</v>
      </c>
      <c r="C41" s="429">
        <v>8282.8871968764779</v>
      </c>
      <c r="D41" s="429">
        <v>4262.1036894556428</v>
      </c>
      <c r="E41" s="429">
        <v>4020.7835074207092</v>
      </c>
      <c r="F41" s="429"/>
      <c r="G41" s="429">
        <v>8989.1992482962251</v>
      </c>
      <c r="H41" s="429">
        <v>4735.9354989282865</v>
      </c>
      <c r="I41" s="429">
        <v>4253.2637493681668</v>
      </c>
      <c r="J41" s="429"/>
      <c r="K41" s="429">
        <v>5313.3725871499009</v>
      </c>
      <c r="L41" s="429">
        <v>2443.7838888804904</v>
      </c>
      <c r="M41" s="429">
        <v>2869.5886982694979</v>
      </c>
    </row>
    <row r="42" spans="1:55" s="15" customFormat="1" ht="15.75" customHeight="1">
      <c r="A42" s="23" t="s">
        <v>328</v>
      </c>
      <c r="B42" s="428">
        <v>139403.68380982146</v>
      </c>
      <c r="C42" s="428">
        <v>64201.813752291331</v>
      </c>
      <c r="D42" s="428">
        <v>31743.822715579816</v>
      </c>
      <c r="E42" s="428">
        <v>32457.991036692274</v>
      </c>
      <c r="F42" s="428"/>
      <c r="G42" s="428">
        <v>60877.274947041646</v>
      </c>
      <c r="H42" s="428">
        <v>30648.757545982506</v>
      </c>
      <c r="I42" s="428">
        <v>30228.517401043908</v>
      </c>
      <c r="J42" s="428"/>
      <c r="K42" s="428">
        <v>14324.595110580596</v>
      </c>
      <c r="L42" s="428">
        <v>6087.7613014881217</v>
      </c>
      <c r="M42" s="428">
        <v>8236.833809091997</v>
      </c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</row>
    <row r="43" spans="1:55" ht="15.75" customHeight="1">
      <c r="A43" s="22" t="s">
        <v>328</v>
      </c>
      <c r="B43" s="429">
        <v>139403.68380982146</v>
      </c>
      <c r="C43" s="429">
        <v>64201.813752291331</v>
      </c>
      <c r="D43" s="429">
        <v>31743.822715579816</v>
      </c>
      <c r="E43" s="429">
        <v>32457.991036692274</v>
      </c>
      <c r="F43" s="429"/>
      <c r="G43" s="429">
        <v>60877.274947041646</v>
      </c>
      <c r="H43" s="429">
        <v>30648.757545982506</v>
      </c>
      <c r="I43" s="429">
        <v>30228.517401043908</v>
      </c>
      <c r="J43" s="429"/>
      <c r="K43" s="429">
        <v>14324.595110580596</v>
      </c>
      <c r="L43" s="429">
        <v>6087.7613014881217</v>
      </c>
      <c r="M43" s="429">
        <v>8236.833809091997</v>
      </c>
    </row>
    <row r="44" spans="1:55" s="15" customFormat="1" ht="15.75" customHeight="1">
      <c r="A44" s="23" t="s">
        <v>327</v>
      </c>
      <c r="B44" s="428">
        <v>63130.85972894411</v>
      </c>
      <c r="C44" s="428">
        <v>25949.334089767686</v>
      </c>
      <c r="D44" s="428">
        <v>13207.661365290629</v>
      </c>
      <c r="E44" s="428">
        <v>12741.672724475755</v>
      </c>
      <c r="F44" s="428"/>
      <c r="G44" s="428">
        <v>26289.554818994282</v>
      </c>
      <c r="H44" s="428">
        <v>13485.731652575698</v>
      </c>
      <c r="I44" s="428">
        <v>12803.823166418371</v>
      </c>
      <c r="J44" s="428"/>
      <c r="K44" s="428">
        <v>10891.970820163608</v>
      </c>
      <c r="L44" s="428">
        <v>4292.2754010651443</v>
      </c>
      <c r="M44" s="428">
        <v>6599.695419098397</v>
      </c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</row>
    <row r="45" spans="1:55" ht="15.75" customHeight="1">
      <c r="A45" s="1120" t="s">
        <v>327</v>
      </c>
      <c r="B45" s="1121">
        <v>63130.85972894411</v>
      </c>
      <c r="C45" s="1121">
        <v>25949.334089767686</v>
      </c>
      <c r="D45" s="1121">
        <v>13207.661365290629</v>
      </c>
      <c r="E45" s="1121">
        <v>12741.672724475755</v>
      </c>
      <c r="F45" s="1121"/>
      <c r="G45" s="1121">
        <v>26289.554818994282</v>
      </c>
      <c r="H45" s="1121">
        <v>13485.731652575698</v>
      </c>
      <c r="I45" s="1121">
        <v>12803.823166418371</v>
      </c>
      <c r="J45" s="1121"/>
      <c r="K45" s="1121">
        <v>10891.970820163608</v>
      </c>
      <c r="L45" s="1121">
        <v>4292.2754010651443</v>
      </c>
      <c r="M45" s="1121">
        <v>6599.695419098397</v>
      </c>
    </row>
    <row r="46" spans="1:55" ht="15.75" customHeight="1">
      <c r="A46" s="1093"/>
      <c r="B46" s="1093"/>
      <c r="C46" s="1093"/>
      <c r="D46" s="1093"/>
      <c r="E46" s="1093"/>
      <c r="F46" s="1093"/>
      <c r="G46" s="1093"/>
      <c r="H46" s="1093"/>
      <c r="I46" s="1093"/>
      <c r="J46" s="1093"/>
      <c r="K46" s="1093"/>
      <c r="L46" s="1093"/>
      <c r="M46" s="1093"/>
      <c r="N46" s="1093"/>
    </row>
    <row r="47" spans="1:55" ht="15.75" customHeight="1">
      <c r="A47" s="1093"/>
      <c r="B47" s="1093"/>
      <c r="C47" s="1093"/>
      <c r="D47" s="1093"/>
      <c r="E47" s="1093"/>
      <c r="F47" s="1093"/>
      <c r="G47" s="1093"/>
      <c r="H47" s="1093"/>
      <c r="I47" s="1093"/>
      <c r="J47" s="1093"/>
      <c r="K47" s="1093"/>
      <c r="L47" s="1093"/>
      <c r="M47" s="1093"/>
      <c r="N47" s="1093"/>
    </row>
    <row r="48" spans="1:55">
      <c r="A48" s="1093"/>
      <c r="B48" s="1093"/>
      <c r="C48" s="1093"/>
      <c r="D48" s="1093"/>
      <c r="E48" s="1093"/>
      <c r="F48" s="1093"/>
      <c r="G48" s="1093"/>
      <c r="H48" s="1093"/>
      <c r="I48" s="1093"/>
      <c r="J48" s="1093"/>
      <c r="K48" s="1093"/>
      <c r="L48" s="1093"/>
      <c r="M48" s="1093"/>
      <c r="N48" s="1093"/>
    </row>
    <row r="49" spans="1:14">
      <c r="A49" s="1093"/>
      <c r="B49" s="1093"/>
      <c r="C49" s="1093"/>
      <c r="D49" s="1093"/>
      <c r="E49" s="1093"/>
      <c r="F49" s="1093"/>
      <c r="G49" s="1093"/>
      <c r="H49" s="1093"/>
      <c r="I49" s="1093"/>
      <c r="J49" s="1093"/>
      <c r="K49" s="1093"/>
      <c r="L49" s="1093"/>
      <c r="M49" s="1093"/>
      <c r="N49" s="1093"/>
    </row>
    <row r="50" spans="1:14">
      <c r="A50" s="1093"/>
      <c r="B50" s="1093"/>
      <c r="C50" s="1093"/>
      <c r="D50" s="1093"/>
      <c r="E50" s="1093"/>
      <c r="F50" s="1093"/>
      <c r="G50" s="1093"/>
      <c r="H50" s="1093"/>
      <c r="I50" s="1093"/>
      <c r="J50" s="1093"/>
      <c r="K50" s="1093"/>
      <c r="L50" s="1093"/>
      <c r="M50" s="1093"/>
      <c r="N50" s="1093"/>
    </row>
    <row r="51" spans="1:14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</row>
    <row r="52" spans="1:14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4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</row>
    <row r="55" spans="1:14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</row>
    <row r="56" spans="1:14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</row>
    <row r="57" spans="1:14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</row>
    <row r="58" spans="1:14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</row>
    <row r="59" spans="1:14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</row>
    <row r="60" spans="1:14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</row>
    <row r="61" spans="1:14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1:14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1:14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</row>
    <row r="64" spans="1:1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</row>
    <row r="65" spans="1:13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</row>
    <row r="66" spans="1:13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</row>
    <row r="67" spans="1:13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</row>
    <row r="68" spans="1:13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</row>
    <row r="69" spans="1:13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</row>
    <row r="70" spans="1:13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</row>
    <row r="71" spans="1:13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</row>
    <row r="72" spans="1:13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1:1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</row>
    <row r="74" spans="1:13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</row>
    <row r="75" spans="1:13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</row>
    <row r="76" spans="1:13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</row>
    <row r="77" spans="1:13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</row>
    <row r="78" spans="1:13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</row>
    <row r="79" spans="1:13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</row>
    <row r="80" spans="1:13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</row>
    <row r="81" spans="1:13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</row>
    <row r="82" spans="1:13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</row>
    <row r="83" spans="1:1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</row>
    <row r="84" spans="1:13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</row>
    <row r="85" spans="1:13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</row>
    <row r="86" spans="1:13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</row>
    <row r="87" spans="1:13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</row>
    <row r="88" spans="1:13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</row>
    <row r="89" spans="1:13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</row>
    <row r="90" spans="1:13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</row>
    <row r="91" spans="1:13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</row>
    <row r="92" spans="1:13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</row>
    <row r="93" spans="1:1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</row>
    <row r="94" spans="1:13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</row>
    <row r="95" spans="1:13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</row>
    <row r="96" spans="1:13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</row>
    <row r="97" spans="1:13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</row>
    <row r="98" spans="1:13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</row>
    <row r="99" spans="1:13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</row>
    <row r="100" spans="1:13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</row>
    <row r="101" spans="1:13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</row>
    <row r="102" spans="1:13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</row>
    <row r="103" spans="1:1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</row>
    <row r="104" spans="1:13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</row>
    <row r="105" spans="1:13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</row>
    <row r="106" spans="1:13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</row>
    <row r="107" spans="1:13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</row>
    <row r="108" spans="1:13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</row>
    <row r="109" spans="1:13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3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3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</row>
    <row r="112" spans="1:13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</row>
    <row r="113" spans="1: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</row>
    <row r="114" spans="1:13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</row>
    <row r="115" spans="1:13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</row>
    <row r="116" spans="1:13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</row>
    <row r="117" spans="1:13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</row>
    <row r="118" spans="1:13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</row>
    <row r="119" spans="1:13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</row>
    <row r="120" spans="1:13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</row>
    <row r="121" spans="1:13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</row>
    <row r="122" spans="1:13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</row>
    <row r="123" spans="1:1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</row>
    <row r="124" spans="1:13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</row>
    <row r="125" spans="1:13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</row>
    <row r="126" spans="1:13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</row>
    <row r="127" spans="1:13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</row>
    <row r="128" spans="1:13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</row>
    <row r="129" spans="1:13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</row>
    <row r="130" spans="1:13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</row>
    <row r="131" spans="1:13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</row>
    <row r="132" spans="1:13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</row>
    <row r="133" spans="1:1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</row>
    <row r="134" spans="1:13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</row>
    <row r="135" spans="1:13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</row>
    <row r="136" spans="1:13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</row>
    <row r="137" spans="1:13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</row>
    <row r="138" spans="1:13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</row>
    <row r="139" spans="1:13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</row>
    <row r="140" spans="1:13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</row>
    <row r="141" spans="1:13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</row>
    <row r="142" spans="1:13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</row>
    <row r="143" spans="1:1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</row>
    <row r="144" spans="1:13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</row>
    <row r="145" spans="1:13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</row>
    <row r="146" spans="1:13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</row>
    <row r="147" spans="1:13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</row>
    <row r="148" spans="1:13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</row>
    <row r="149" spans="1:13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</row>
    <row r="150" spans="1:13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</row>
    <row r="151" spans="1:13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</row>
    <row r="152" spans="1:13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</row>
    <row r="153" spans="1:1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</row>
    <row r="154" spans="1:13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</row>
    <row r="155" spans="1:13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</row>
    <row r="156" spans="1:13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</row>
    <row r="157" spans="1:13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</row>
    <row r="158" spans="1:13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</row>
    <row r="159" spans="1:13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</row>
    <row r="160" spans="1:13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</row>
    <row r="161" spans="1:13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</row>
    <row r="162" spans="1:13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</row>
    <row r="163" spans="1:1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</row>
    <row r="164" spans="1:13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</row>
    <row r="165" spans="1:13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</row>
    <row r="166" spans="1:13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</row>
    <row r="167" spans="1:13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</row>
    <row r="168" spans="1:13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</row>
    <row r="169" spans="1:13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</row>
    <row r="170" spans="1:13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</row>
    <row r="171" spans="1:13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</row>
    <row r="172" spans="1:13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</row>
    <row r="173" spans="1:1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</row>
    <row r="174" spans="1:13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</row>
    <row r="175" spans="1:13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</row>
    <row r="176" spans="1:13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</row>
    <row r="177" spans="1:13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</row>
    <row r="178" spans="1:13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</row>
    <row r="179" spans="1:13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</row>
    <row r="180" spans="1:13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</row>
    <row r="181" spans="1:13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</row>
    <row r="182" spans="1:13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</row>
    <row r="183" spans="1:1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</row>
    <row r="184" spans="1:13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</row>
    <row r="185" spans="1:13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</row>
    <row r="186" spans="1:13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</row>
    <row r="187" spans="1:13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</row>
    <row r="188" spans="1:13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</row>
    <row r="189" spans="1:13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</row>
    <row r="190" spans="1:13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</row>
    <row r="191" spans="1:13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</row>
    <row r="192" spans="1:13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</row>
    <row r="193" spans="1:1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</row>
    <row r="194" spans="1:13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</row>
    <row r="195" spans="1:13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</row>
    <row r="196" spans="1:13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</row>
    <row r="197" spans="1:13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</row>
    <row r="198" spans="1:13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</row>
    <row r="199" spans="1:13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</row>
    <row r="200" spans="1:13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</row>
    <row r="201" spans="1:13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</row>
    <row r="202" spans="1:13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</row>
    <row r="203" spans="1:1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</row>
    <row r="204" spans="1:13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</row>
    <row r="205" spans="1:13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</row>
    <row r="206" spans="1:13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</row>
    <row r="207" spans="1:13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</row>
    <row r="208" spans="1:13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</row>
    <row r="209" spans="1:13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</row>
    <row r="210" spans="1:13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</row>
    <row r="211" spans="1:13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</row>
    <row r="212" spans="1:13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</row>
    <row r="213" spans="1: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</row>
    <row r="214" spans="1:13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</row>
    <row r="215" spans="1:13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</row>
    <row r="216" spans="1:13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</row>
    <row r="217" spans="1:13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</row>
    <row r="218" spans="1:13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</row>
    <row r="219" spans="1:13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</row>
    <row r="220" spans="1:13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</row>
    <row r="221" spans="1:13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</row>
    <row r="222" spans="1:13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</row>
    <row r="223" spans="1:1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</row>
    <row r="224" spans="1:13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</row>
    <row r="225" spans="1:13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</row>
    <row r="226" spans="1:13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</row>
    <row r="227" spans="1:13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</row>
    <row r="228" spans="1:13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</row>
    <row r="229" spans="1:13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</row>
    <row r="230" spans="1:13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</row>
    <row r="231" spans="1:13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</row>
    <row r="232" spans="1:13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</row>
    <row r="233" spans="1:1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</row>
    <row r="234" spans="1:13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</row>
    <row r="235" spans="1:13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</row>
    <row r="236" spans="1:13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</row>
    <row r="237" spans="1:13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</row>
    <row r="238" spans="1:13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</row>
    <row r="239" spans="1:13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</row>
    <row r="240" spans="1:13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</row>
    <row r="241" spans="1:13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</row>
    <row r="242" spans="1:13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</row>
    <row r="243" spans="1:1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</row>
    <row r="244" spans="1:13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</row>
    <row r="245" spans="1:13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</row>
    <row r="246" spans="1:13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</row>
    <row r="247" spans="1:13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</row>
    <row r="248" spans="1:13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</row>
    <row r="249" spans="1:13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</row>
    <row r="250" spans="1:13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</row>
    <row r="251" spans="1:13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</row>
    <row r="252" spans="1:13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</row>
    <row r="253" spans="1:1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</row>
    <row r="254" spans="1:13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</row>
    <row r="255" spans="1:13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</row>
    <row r="256" spans="1:13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</row>
    <row r="257" spans="1:13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</row>
    <row r="258" spans="1:13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</row>
    <row r="259" spans="1:13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</row>
    <row r="260" spans="1:13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</row>
    <row r="261" spans="1:13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</row>
    <row r="262" spans="1:13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</row>
    <row r="263" spans="1:1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</row>
    <row r="264" spans="1:13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</row>
    <row r="265" spans="1:13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</row>
    <row r="266" spans="1:13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</row>
    <row r="267" spans="1:13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</row>
    <row r="268" spans="1:13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</row>
    <row r="269" spans="1:13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</row>
    <row r="270" spans="1:13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</row>
    <row r="271" spans="1:13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</row>
    <row r="272" spans="1:13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</row>
    <row r="273" spans="1:1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</row>
    <row r="274" spans="1:13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</row>
    <row r="275" spans="1:13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</row>
    <row r="276" spans="1:13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</row>
    <row r="277" spans="1:13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</row>
    <row r="278" spans="1:13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</row>
    <row r="279" spans="1:13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</row>
    <row r="280" spans="1:13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</row>
    <row r="281" spans="1:13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</row>
    <row r="282" spans="1:13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</row>
    <row r="283" spans="1:1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</row>
    <row r="284" spans="1:13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</row>
    <row r="285" spans="1:13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</row>
    <row r="286" spans="1:13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</row>
    <row r="287" spans="1:13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</row>
    <row r="288" spans="1:13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</row>
    <row r="289" spans="1:13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</row>
    <row r="290" spans="1:13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</row>
    <row r="291" spans="1:13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</row>
    <row r="292" spans="1:13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</row>
    <row r="293" spans="1:1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</row>
    <row r="294" spans="1:13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</row>
    <row r="295" spans="1:13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</row>
    <row r="296" spans="1:13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</row>
    <row r="297" spans="1:13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</row>
    <row r="298" spans="1:13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</row>
    <row r="299" spans="1:13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</row>
    <row r="300" spans="1:13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</row>
    <row r="301" spans="1:13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</row>
    <row r="302" spans="1:13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</row>
    <row r="303" spans="1:1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</row>
    <row r="304" spans="1:13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</row>
    <row r="305" spans="1:13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</row>
    <row r="306" spans="1:13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</row>
    <row r="307" spans="1:13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</row>
    <row r="308" spans="1:13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</row>
    <row r="309" spans="1:13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</row>
    <row r="310" spans="1:13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</row>
    <row r="311" spans="1:13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</row>
    <row r="312" spans="1:13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</row>
    <row r="313" spans="1: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</row>
    <row r="314" spans="1:13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</row>
    <row r="315" spans="1:13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</row>
    <row r="316" spans="1:13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</row>
    <row r="317" spans="1:13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</row>
    <row r="318" spans="1:13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</row>
    <row r="319" spans="1:13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</row>
    <row r="320" spans="1:13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</row>
    <row r="321" spans="1:13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</row>
    <row r="322" spans="1:13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</row>
    <row r="323" spans="1:1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</row>
    <row r="324" spans="1:13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</row>
    <row r="325" spans="1:13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</row>
    <row r="326" spans="1:13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</row>
    <row r="327" spans="1:13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</row>
    <row r="328" spans="1:13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</row>
    <row r="329" spans="1:13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</row>
    <row r="330" spans="1:13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</row>
    <row r="331" spans="1:13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</row>
    <row r="332" spans="1:13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</row>
    <row r="333" spans="1:1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</row>
    <row r="334" spans="1:13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</row>
    <row r="335" spans="1:13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</row>
    <row r="336" spans="1:13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</row>
    <row r="337" spans="1:13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</row>
    <row r="338" spans="1:13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</row>
    <row r="339" spans="1:13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</row>
    <row r="340" spans="1:13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</row>
    <row r="341" spans="1:13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</row>
    <row r="342" spans="1:13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</row>
    <row r="343" spans="1:1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</row>
    <row r="344" spans="1:13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</row>
    <row r="345" spans="1:13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</row>
    <row r="346" spans="1:13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</row>
    <row r="347" spans="1:13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</row>
    <row r="348" spans="1:13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</row>
    <row r="349" spans="1:13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</row>
    <row r="350" spans="1:13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</row>
    <row r="351" spans="1:13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</row>
    <row r="352" spans="1:13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</row>
    <row r="353" spans="1:1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</row>
    <row r="354" spans="1:13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</row>
    <row r="355" spans="1:13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</row>
    <row r="356" spans="1:13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</row>
    <row r="357" spans="1:13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</row>
    <row r="358" spans="1:13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</row>
    <row r="359" spans="1:13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</row>
    <row r="360" spans="1:13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</row>
    <row r="361" spans="1:13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</row>
    <row r="362" spans="1:13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</row>
    <row r="363" spans="1:1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</row>
    <row r="364" spans="1:13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</row>
    <row r="365" spans="1:13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</row>
    <row r="366" spans="1:13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</row>
    <row r="367" spans="1:13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</row>
    <row r="368" spans="1:13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</row>
    <row r="369" spans="1:13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</row>
    <row r="370" spans="1:13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</row>
    <row r="371" spans="1:13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</row>
    <row r="372" spans="1:13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</row>
    <row r="373" spans="1:1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</row>
    <row r="374" spans="1:13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</row>
    <row r="375" spans="1:13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</row>
    <row r="376" spans="1:13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</row>
    <row r="377" spans="1:13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</row>
    <row r="378" spans="1:13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</row>
    <row r="379" spans="1:13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</row>
    <row r="380" spans="1:13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</row>
    <row r="381" spans="1:13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</row>
    <row r="382" spans="1:13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</row>
    <row r="383" spans="1:1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</row>
    <row r="384" spans="1:13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</row>
    <row r="385" spans="1:13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</row>
    <row r="386" spans="1:13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</row>
    <row r="387" spans="1:13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</row>
    <row r="388" spans="1:13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</row>
    <row r="389" spans="1:13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</row>
    <row r="390" spans="1:13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</row>
    <row r="391" spans="1:13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</row>
    <row r="392" spans="1:13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</row>
    <row r="393" spans="1:1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</row>
    <row r="394" spans="1:13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</row>
    <row r="395" spans="1:13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</row>
    <row r="396" spans="1:13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</row>
    <row r="397" spans="1:13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</row>
    <row r="398" spans="1:13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</row>
    <row r="399" spans="1:13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</row>
    <row r="400" spans="1:13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</row>
    <row r="401" spans="1:13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</row>
    <row r="402" spans="1:13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</row>
    <row r="403" spans="1:1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</row>
    <row r="404" spans="1:13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</row>
    <row r="405" spans="1:13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</row>
    <row r="406" spans="1:13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</row>
    <row r="407" spans="1:13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</row>
    <row r="408" spans="1:13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</row>
    <row r="409" spans="1:13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</row>
    <row r="410" spans="1:13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</row>
    <row r="411" spans="1:13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</row>
    <row r="412" spans="1:13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</row>
    <row r="413" spans="1: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</row>
    <row r="414" spans="1:13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</row>
    <row r="415" spans="1:13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</row>
    <row r="416" spans="1:13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</row>
    <row r="417" spans="1:13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</row>
    <row r="418" spans="1:13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</row>
    <row r="419" spans="1:13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</row>
    <row r="420" spans="1:13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</row>
    <row r="421" spans="1:13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</row>
    <row r="422" spans="1:13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</row>
    <row r="423" spans="1:1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</row>
    <row r="424" spans="1:13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</row>
    <row r="425" spans="1:13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</row>
    <row r="426" spans="1:13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</row>
    <row r="427" spans="1:13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</row>
    <row r="428" spans="1:13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</row>
    <row r="429" spans="1:13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</row>
    <row r="430" spans="1:13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</row>
    <row r="431" spans="1:13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</row>
    <row r="432" spans="1:13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</row>
    <row r="433" spans="1:1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</row>
    <row r="434" spans="1:13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</row>
    <row r="435" spans="1:13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</row>
    <row r="436" spans="1:13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</row>
    <row r="437" spans="1:13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</row>
    <row r="438" spans="1:13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</row>
    <row r="439" spans="1:13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</row>
    <row r="440" spans="1:13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</row>
    <row r="441" spans="1:13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</row>
    <row r="442" spans="1:13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</row>
    <row r="443" spans="1:1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</row>
    <row r="444" spans="1:13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</row>
    <row r="445" spans="1:13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</row>
    <row r="446" spans="1:13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</row>
    <row r="447" spans="1:13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</row>
    <row r="448" spans="1:13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</row>
    <row r="449" spans="1:13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</row>
    <row r="450" spans="1:13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</row>
    <row r="451" spans="1:13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</row>
    <row r="452" spans="1:13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</row>
    <row r="453" spans="1:1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</row>
    <row r="454" spans="1:13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</row>
    <row r="455" spans="1:13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</row>
    <row r="456" spans="1:13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</row>
    <row r="457" spans="1:13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</row>
    <row r="458" spans="1:13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</row>
    <row r="459" spans="1:13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</row>
    <row r="460" spans="1:13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</row>
    <row r="461" spans="1:13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</row>
    <row r="462" spans="1:13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</row>
    <row r="463" spans="1:1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</row>
    <row r="464" spans="1:13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</row>
    <row r="465" spans="1:13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</row>
    <row r="466" spans="1:13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</row>
    <row r="467" spans="1:13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</row>
    <row r="468" spans="1:13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</row>
    <row r="469" spans="1:13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</row>
    <row r="470" spans="1:13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</row>
    <row r="471" spans="1:13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</row>
    <row r="472" spans="1:13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</row>
    <row r="473" spans="1:1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</row>
    <row r="474" spans="1:13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</row>
    <row r="475" spans="1:13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</row>
    <row r="476" spans="1:13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</row>
    <row r="477" spans="1:13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</row>
    <row r="478" spans="1:13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</row>
    <row r="479" spans="1:13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</row>
    <row r="480" spans="1:13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</row>
    <row r="481" spans="1:13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</row>
    <row r="482" spans="1:13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</row>
    <row r="483" spans="1:1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</row>
    <row r="484" spans="1:13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</row>
    <row r="485" spans="1:13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</row>
    <row r="486" spans="1:13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</row>
    <row r="487" spans="1:13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</row>
    <row r="488" spans="1:13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</row>
    <row r="489" spans="1:13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</row>
    <row r="490" spans="1:13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</row>
    <row r="491" spans="1:13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</row>
    <row r="492" spans="1:13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</row>
    <row r="493" spans="1:1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</row>
    <row r="494" spans="1:13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</row>
    <row r="495" spans="1:13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</row>
    <row r="496" spans="1:13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</row>
    <row r="497" spans="1:13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</row>
    <row r="498" spans="1:13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</row>
    <row r="499" spans="1:13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</row>
    <row r="500" spans="1:13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</row>
    <row r="501" spans="1:13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</row>
    <row r="502" spans="1:13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</row>
    <row r="503" spans="1:1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</row>
    <row r="504" spans="1:13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</row>
    <row r="505" spans="1:13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</row>
    <row r="506" spans="1:13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</row>
    <row r="507" spans="1:13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</row>
    <row r="508" spans="1:13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</row>
    <row r="509" spans="1:13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</row>
    <row r="510" spans="1:13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</row>
    <row r="511" spans="1:13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</row>
    <row r="512" spans="1:13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</row>
    <row r="513" spans="1: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</row>
    <row r="514" spans="1:13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</row>
    <row r="515" spans="1:13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</row>
    <row r="516" spans="1:13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</row>
    <row r="517" spans="1:13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</row>
    <row r="518" spans="1:13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</row>
    <row r="519" spans="1:13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</row>
    <row r="520" spans="1:13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</row>
    <row r="521" spans="1:13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</row>
    <row r="522" spans="1:13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</row>
    <row r="523" spans="1:1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</row>
    <row r="524" spans="1:13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</row>
    <row r="525" spans="1:13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</row>
    <row r="526" spans="1:13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</row>
    <row r="527" spans="1:13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</row>
    <row r="528" spans="1:13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</row>
    <row r="529" spans="1:13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</row>
    <row r="530" spans="1:13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</row>
    <row r="531" spans="1:13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</row>
    <row r="532" spans="1:13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</row>
    <row r="533" spans="1:1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</row>
    <row r="534" spans="1:13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</row>
    <row r="535" spans="1:13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</row>
    <row r="536" spans="1:13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</row>
    <row r="537" spans="1:13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</row>
    <row r="538" spans="1:13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</row>
    <row r="539" spans="1:13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</row>
    <row r="540" spans="1:13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</row>
    <row r="541" spans="1:13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</row>
  </sheetData>
  <mergeCells count="6">
    <mergeCell ref="C2:E2"/>
    <mergeCell ref="G2:I2"/>
    <mergeCell ref="K2:M2"/>
    <mergeCell ref="B2:B3"/>
    <mergeCell ref="A1:M1"/>
    <mergeCell ref="A2:A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S609"/>
  <sheetViews>
    <sheetView workbookViewId="0">
      <selection activeCell="M5" sqref="M5"/>
    </sheetView>
  </sheetViews>
  <sheetFormatPr defaultRowHeight="12"/>
  <cols>
    <col min="1" max="1" width="18" style="12" customWidth="1"/>
    <col min="2" max="4" width="9.140625" style="12"/>
    <col min="5" max="5" width="4.28515625" style="12" customWidth="1"/>
    <col min="6" max="8" width="9.140625" style="12"/>
    <col min="9" max="45" width="9.140625" style="44"/>
    <col min="46" max="16384" width="9.140625" style="12"/>
  </cols>
  <sheetData>
    <row r="1" spans="1:45" ht="24.75" customHeight="1" thickBot="1">
      <c r="A1" s="812" t="s">
        <v>550</v>
      </c>
      <c r="B1" s="812"/>
      <c r="C1" s="812"/>
      <c r="D1" s="812"/>
      <c r="E1" s="812"/>
      <c r="F1" s="812"/>
      <c r="G1" s="812"/>
      <c r="H1" s="812"/>
    </row>
    <row r="2" spans="1:45" ht="24.75" customHeight="1">
      <c r="A2" s="1143" t="s">
        <v>553</v>
      </c>
      <c r="B2" s="809" t="s">
        <v>508</v>
      </c>
      <c r="C2" s="809"/>
      <c r="D2" s="809"/>
      <c r="E2" s="412"/>
      <c r="F2" s="809" t="s">
        <v>64</v>
      </c>
      <c r="G2" s="809"/>
      <c r="H2" s="809"/>
    </row>
    <row r="3" spans="1:45" ht="16.5" customHeight="1">
      <c r="A3" s="1144"/>
      <c r="B3" s="482" t="s">
        <v>0</v>
      </c>
      <c r="C3" s="482" t="s">
        <v>1</v>
      </c>
      <c r="D3" s="482" t="s">
        <v>2</v>
      </c>
      <c r="E3" s="433"/>
      <c r="F3" s="482" t="s">
        <v>0</v>
      </c>
      <c r="G3" s="482" t="s">
        <v>1</v>
      </c>
      <c r="H3" s="482" t="s">
        <v>2</v>
      </c>
    </row>
    <row r="4" spans="1:45" ht="16.5" customHeight="1">
      <c r="A4" s="440" t="s">
        <v>353</v>
      </c>
      <c r="B4" s="441">
        <v>120371.17854830211</v>
      </c>
      <c r="C4" s="441">
        <v>61087.769359970473</v>
      </c>
      <c r="D4" s="441">
        <v>59283.409188549143</v>
      </c>
      <c r="E4" s="441"/>
      <c r="F4" s="441">
        <v>32744.134583083418</v>
      </c>
      <c r="G4" s="441">
        <v>16725.694284977813</v>
      </c>
      <c r="H4" s="441">
        <v>16018.44029809221</v>
      </c>
    </row>
    <row r="5" spans="1:45" ht="16.5" customHeight="1">
      <c r="A5" s="435"/>
      <c r="B5" s="438"/>
      <c r="C5" s="438"/>
      <c r="D5" s="438"/>
      <c r="E5" s="438"/>
      <c r="F5" s="438"/>
      <c r="G5" s="438"/>
      <c r="H5" s="438"/>
    </row>
    <row r="6" spans="1:45" ht="16.5" customHeight="1">
      <c r="A6" s="440" t="s">
        <v>3</v>
      </c>
      <c r="B6" s="439"/>
      <c r="C6" s="439"/>
      <c r="D6" s="439"/>
      <c r="E6" s="439"/>
      <c r="F6" s="439"/>
      <c r="G6" s="439"/>
      <c r="H6" s="439"/>
    </row>
    <row r="7" spans="1:45" ht="16.5" customHeight="1">
      <c r="A7" s="629" t="s">
        <v>4</v>
      </c>
      <c r="B7" s="438">
        <v>62086.549990231419</v>
      </c>
      <c r="C7" s="438">
        <v>31174.375734141344</v>
      </c>
      <c r="D7" s="438">
        <v>30912.174256076294</v>
      </c>
      <c r="E7" s="438"/>
      <c r="F7" s="438">
        <v>14417.631274117804</v>
      </c>
      <c r="G7" s="438">
        <v>7251.9408801629133</v>
      </c>
      <c r="H7" s="438">
        <v>7165.6903939573504</v>
      </c>
    </row>
    <row r="8" spans="1:45" ht="16.5" customHeight="1">
      <c r="A8" s="629" t="s">
        <v>5</v>
      </c>
      <c r="B8" s="438">
        <v>58284.628558288197</v>
      </c>
      <c r="C8" s="438">
        <v>29913.393625815348</v>
      </c>
      <c r="D8" s="438">
        <v>28371.234932459069</v>
      </c>
      <c r="E8" s="438"/>
      <c r="F8" s="438">
        <v>18326.503308953907</v>
      </c>
      <c r="G8" s="438">
        <v>9473.7534048175403</v>
      </c>
      <c r="H8" s="438">
        <v>8852.7499041378142</v>
      </c>
    </row>
    <row r="9" spans="1:45" ht="16.5" customHeight="1">
      <c r="A9" s="440" t="s">
        <v>502</v>
      </c>
      <c r="B9" s="439"/>
      <c r="C9" s="439"/>
      <c r="D9" s="439"/>
      <c r="E9" s="439"/>
      <c r="F9" s="439"/>
      <c r="G9" s="439"/>
      <c r="H9" s="439"/>
    </row>
    <row r="10" spans="1:45" s="15" customFormat="1" ht="16.5" customHeight="1">
      <c r="A10" s="24" t="s">
        <v>352</v>
      </c>
      <c r="B10" s="437">
        <v>23687.833531494529</v>
      </c>
      <c r="C10" s="436">
        <v>11690.390900299341</v>
      </c>
      <c r="D10" s="436">
        <v>11997.442631190983</v>
      </c>
      <c r="E10" s="436"/>
      <c r="F10" s="436">
        <v>5682.1820312216669</v>
      </c>
      <c r="G10" s="436">
        <v>2794.5157530597612</v>
      </c>
      <c r="H10" s="436">
        <v>2887.6662781617447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</row>
    <row r="11" spans="1:45" ht="16.5" customHeight="1">
      <c r="A11" s="629" t="s">
        <v>351</v>
      </c>
      <c r="B11" s="438">
        <v>19551.260213073547</v>
      </c>
      <c r="C11" s="438">
        <v>9692.8296397795548</v>
      </c>
      <c r="D11" s="438">
        <v>9858.4305732941484</v>
      </c>
      <c r="E11" s="438"/>
      <c r="F11" s="438">
        <v>4174.5235323484258</v>
      </c>
      <c r="G11" s="438">
        <v>2071.7366786573339</v>
      </c>
      <c r="H11" s="438">
        <v>2102.7868536913284</v>
      </c>
    </row>
    <row r="12" spans="1:45" ht="16.5" customHeight="1">
      <c r="A12" s="629" t="s">
        <v>350</v>
      </c>
      <c r="B12" s="438">
        <v>2454.6888374099326</v>
      </c>
      <c r="C12" s="438">
        <v>1141.9564373614905</v>
      </c>
      <c r="D12" s="438">
        <v>1312.7324000484828</v>
      </c>
      <c r="E12" s="438"/>
      <c r="F12" s="438">
        <v>891.83002736539095</v>
      </c>
      <c r="G12" s="438">
        <v>395.0272268214174</v>
      </c>
      <c r="H12" s="438">
        <v>496.80280054396496</v>
      </c>
    </row>
    <row r="13" spans="1:45" ht="16.5" customHeight="1">
      <c r="A13" s="629" t="s">
        <v>349</v>
      </c>
      <c r="B13" s="438">
        <v>1681.8844810082437</v>
      </c>
      <c r="C13" s="438">
        <v>855.60482315905926</v>
      </c>
      <c r="D13" s="438">
        <v>826.27965784917171</v>
      </c>
      <c r="E13" s="438"/>
      <c r="F13" s="438">
        <v>615.82847150762575</v>
      </c>
      <c r="G13" s="438">
        <v>327.75184758108935</v>
      </c>
      <c r="H13" s="438">
        <v>288.07662392653691</v>
      </c>
    </row>
    <row r="14" spans="1:45" s="15" customFormat="1" ht="16.5" customHeight="1">
      <c r="A14" s="24" t="s">
        <v>348</v>
      </c>
      <c r="B14" s="437">
        <v>7595.2178152610541</v>
      </c>
      <c r="C14" s="436">
        <v>3888.1719181460116</v>
      </c>
      <c r="D14" s="436">
        <v>3707.0458971143771</v>
      </c>
      <c r="E14" s="436"/>
      <c r="F14" s="436">
        <v>1771.5849866620174</v>
      </c>
      <c r="G14" s="436">
        <v>890.10501764127991</v>
      </c>
      <c r="H14" s="436">
        <v>881.47996902072475</v>
      </c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</row>
    <row r="15" spans="1:45" ht="16.5" customHeight="1">
      <c r="A15" s="629" t="s">
        <v>348</v>
      </c>
      <c r="B15" s="438">
        <v>5335.4550766753036</v>
      </c>
      <c r="C15" s="438">
        <v>2654.789965406786</v>
      </c>
      <c r="D15" s="438">
        <v>2680.6651112684481</v>
      </c>
      <c r="E15" s="438"/>
      <c r="F15" s="438">
        <v>1335.1575264619262</v>
      </c>
      <c r="G15" s="438">
        <v>660.67872433451259</v>
      </c>
      <c r="H15" s="438">
        <v>674.47880212740085</v>
      </c>
    </row>
    <row r="16" spans="1:45" ht="16.5" customHeight="1">
      <c r="A16" s="629" t="s">
        <v>347</v>
      </c>
      <c r="B16" s="438">
        <v>1016.0307275013853</v>
      </c>
      <c r="C16" s="438">
        <v>548.55309226729548</v>
      </c>
      <c r="D16" s="438">
        <v>467.47763523407838</v>
      </c>
      <c r="E16" s="438"/>
      <c r="F16" s="438">
        <v>155.25087516999011</v>
      </c>
      <c r="G16" s="438">
        <v>63.825359792106894</v>
      </c>
      <c r="H16" s="438">
        <v>91.425515377882959</v>
      </c>
    </row>
    <row r="17" spans="1:45" ht="16.5" customHeight="1">
      <c r="A17" s="629" t="s">
        <v>346</v>
      </c>
      <c r="B17" s="438">
        <v>1243.7320110840415</v>
      </c>
      <c r="C17" s="438">
        <v>684.82886047206705</v>
      </c>
      <c r="D17" s="438">
        <v>558.90315061196168</v>
      </c>
      <c r="E17" s="438"/>
      <c r="F17" s="438">
        <v>281.17658503009301</v>
      </c>
      <c r="G17" s="438">
        <v>165.60093351465613</v>
      </c>
      <c r="H17" s="438">
        <v>115.57565151543702</v>
      </c>
    </row>
    <row r="18" spans="1:45" s="15" customFormat="1" ht="16.5" customHeight="1">
      <c r="A18" s="24" t="s">
        <v>345</v>
      </c>
      <c r="B18" s="437">
        <v>9063.2010904792769</v>
      </c>
      <c r="C18" s="436">
        <v>4771.3768968909217</v>
      </c>
      <c r="D18" s="436">
        <v>4291.8241935879914</v>
      </c>
      <c r="E18" s="436"/>
      <c r="F18" s="436">
        <v>2808.3158308526477</v>
      </c>
      <c r="G18" s="436">
        <v>1495.5834308042522</v>
      </c>
      <c r="H18" s="436">
        <v>1312.7324000484828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</row>
    <row r="19" spans="1:45" ht="16.5" customHeight="1">
      <c r="A19" s="629" t="s">
        <v>345</v>
      </c>
      <c r="B19" s="438">
        <v>3679.4457415286042</v>
      </c>
      <c r="C19" s="438">
        <v>1983.7611827276744</v>
      </c>
      <c r="D19" s="438">
        <v>1695.684558801132</v>
      </c>
      <c r="E19" s="438"/>
      <c r="F19" s="438">
        <v>719.3290549542877</v>
      </c>
      <c r="G19" s="438">
        <v>386.40217820086252</v>
      </c>
      <c r="H19" s="438">
        <v>332.92687675342228</v>
      </c>
    </row>
    <row r="20" spans="1:45" ht="16.5" customHeight="1">
      <c r="A20" s="629" t="s">
        <v>344</v>
      </c>
      <c r="B20" s="438">
        <v>3425.8693120843159</v>
      </c>
      <c r="C20" s="438">
        <v>1752.609879696796</v>
      </c>
      <c r="D20" s="438">
        <v>1673.2594323876885</v>
      </c>
      <c r="E20" s="438"/>
      <c r="F20" s="438">
        <v>1131.6063790168243</v>
      </c>
      <c r="G20" s="438">
        <v>605.47841316295955</v>
      </c>
      <c r="H20" s="438">
        <v>526.12796585385206</v>
      </c>
    </row>
    <row r="21" spans="1:45" ht="16.5" customHeight="1">
      <c r="A21" s="629" t="s">
        <v>343</v>
      </c>
      <c r="B21" s="438">
        <v>1957.8860368660089</v>
      </c>
      <c r="C21" s="438">
        <v>1035.0058344666065</v>
      </c>
      <c r="D21" s="438">
        <v>922.88020239938953</v>
      </c>
      <c r="E21" s="438"/>
      <c r="F21" s="438">
        <v>957.38039688161018</v>
      </c>
      <c r="G21" s="438">
        <v>503.70283944040887</v>
      </c>
      <c r="H21" s="438">
        <v>453.67755744119057</v>
      </c>
    </row>
    <row r="22" spans="1:45" s="15" customFormat="1" ht="16.5" customHeight="1">
      <c r="A22" s="24" t="s">
        <v>342</v>
      </c>
      <c r="B22" s="437">
        <v>6886.2388186513263</v>
      </c>
      <c r="C22" s="436">
        <v>3622.5204206329477</v>
      </c>
      <c r="D22" s="436">
        <v>3263.7183980179002</v>
      </c>
      <c r="E22" s="436"/>
      <c r="F22" s="436">
        <v>1557.6837808722494</v>
      </c>
      <c r="G22" s="436">
        <v>788.329443918729</v>
      </c>
      <c r="H22" s="436">
        <v>769.35433695350764</v>
      </c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</row>
    <row r="23" spans="1:45" ht="16.5" customHeight="1">
      <c r="A23" s="629" t="s">
        <v>341</v>
      </c>
      <c r="B23" s="438">
        <v>5639.0567881188854</v>
      </c>
      <c r="C23" s="438">
        <v>2977.3667838155066</v>
      </c>
      <c r="D23" s="438">
        <v>2661.6900043032292</v>
      </c>
      <c r="E23" s="438"/>
      <c r="F23" s="438">
        <v>1373.1077403923689</v>
      </c>
      <c r="G23" s="438">
        <v>671.02878267917879</v>
      </c>
      <c r="H23" s="438">
        <v>702.07895771317737</v>
      </c>
    </row>
    <row r="24" spans="1:45" ht="16.5" customHeight="1">
      <c r="A24" s="629" t="s">
        <v>340</v>
      </c>
      <c r="B24" s="438">
        <v>1247.1820305322635</v>
      </c>
      <c r="C24" s="438">
        <v>645.1536368175133</v>
      </c>
      <c r="D24" s="438">
        <v>602.02839371473749</v>
      </c>
      <c r="E24" s="438"/>
      <c r="F24" s="438">
        <v>184.57604047987718</v>
      </c>
      <c r="G24" s="438">
        <v>117.30066123954802</v>
      </c>
      <c r="H24" s="438">
        <v>67.275379240328903</v>
      </c>
    </row>
    <row r="25" spans="1:45" s="15" customFormat="1" ht="16.5" customHeight="1">
      <c r="A25" s="24" t="s">
        <v>339</v>
      </c>
      <c r="B25" s="437">
        <v>8716.4741359330965</v>
      </c>
      <c r="C25" s="436">
        <v>4509.1754188260102</v>
      </c>
      <c r="D25" s="436">
        <v>4207.2987171065397</v>
      </c>
      <c r="E25" s="436"/>
      <c r="F25" s="436">
        <v>2877.3162198170799</v>
      </c>
      <c r="G25" s="436">
        <v>1523.1835863900287</v>
      </c>
      <c r="H25" s="436">
        <v>1354.1326334271475</v>
      </c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</row>
    <row r="26" spans="1:45" ht="16.5" customHeight="1">
      <c r="A26" s="629" t="s">
        <v>339</v>
      </c>
      <c r="B26" s="438">
        <v>4638.5511481343547</v>
      </c>
      <c r="C26" s="438">
        <v>2389.138467893722</v>
      </c>
      <c r="D26" s="438">
        <v>2249.4126802407468</v>
      </c>
      <c r="E26" s="438"/>
      <c r="F26" s="438">
        <v>1259.2570986010408</v>
      </c>
      <c r="G26" s="438">
        <v>660.67872433451259</v>
      </c>
      <c r="H26" s="438">
        <v>598.57837426651543</v>
      </c>
    </row>
    <row r="27" spans="1:45" ht="16.5" customHeight="1">
      <c r="A27" s="629" t="s">
        <v>338</v>
      </c>
      <c r="B27" s="438">
        <v>2066.5616494850015</v>
      </c>
      <c r="C27" s="438">
        <v>1072.9560483970492</v>
      </c>
      <c r="D27" s="438">
        <v>993.60560108794186</v>
      </c>
      <c r="E27" s="438"/>
      <c r="F27" s="438">
        <v>1007.4056788808301</v>
      </c>
      <c r="G27" s="438">
        <v>534.75301447440722</v>
      </c>
      <c r="H27" s="438">
        <v>472.6526644064113</v>
      </c>
    </row>
    <row r="28" spans="1:45" ht="16.5" customHeight="1">
      <c r="A28" s="629" t="s">
        <v>337</v>
      </c>
      <c r="B28" s="438">
        <v>2011.3613383134509</v>
      </c>
      <c r="C28" s="438">
        <v>1047.0809025353838</v>
      </c>
      <c r="D28" s="438">
        <v>964.28043577805431</v>
      </c>
      <c r="E28" s="438"/>
      <c r="F28" s="438">
        <v>610.65344233529265</v>
      </c>
      <c r="G28" s="438">
        <v>327.75184758108935</v>
      </c>
      <c r="H28" s="438">
        <v>282.90159475420398</v>
      </c>
    </row>
    <row r="29" spans="1:45" s="15" customFormat="1" ht="16.5" customHeight="1">
      <c r="A29" s="24" t="s">
        <v>336</v>
      </c>
      <c r="B29" s="437">
        <v>3129.1676395372574</v>
      </c>
      <c r="C29" s="436">
        <v>1607.7090628714693</v>
      </c>
      <c r="D29" s="436">
        <v>1521.4585766659177</v>
      </c>
      <c r="E29" s="436"/>
      <c r="F29" s="436">
        <v>652.05367571395743</v>
      </c>
      <c r="G29" s="436">
        <v>365.70206151153081</v>
      </c>
      <c r="H29" s="436">
        <v>286.35161420242594</v>
      </c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</row>
    <row r="30" spans="1:45" ht="16.5" customHeight="1">
      <c r="A30" s="629" t="s">
        <v>336</v>
      </c>
      <c r="B30" s="438">
        <v>2728.9653835435506</v>
      </c>
      <c r="C30" s="438">
        <v>1395.5328668058123</v>
      </c>
      <c r="D30" s="438">
        <v>1333.4325167378151</v>
      </c>
      <c r="E30" s="438"/>
      <c r="F30" s="438">
        <v>565.80318950840581</v>
      </c>
      <c r="G30" s="438">
        <v>315.67677951231252</v>
      </c>
      <c r="H30" s="438">
        <v>250.12640999609533</v>
      </c>
    </row>
    <row r="31" spans="1:45" ht="16.5" customHeight="1">
      <c r="A31" s="629" t="s">
        <v>335</v>
      </c>
      <c r="B31" s="438">
        <v>400.20225599375033</v>
      </c>
      <c r="C31" s="438">
        <v>212.17619606565324</v>
      </c>
      <c r="D31" s="438">
        <v>188.02605992809919</v>
      </c>
      <c r="E31" s="438"/>
      <c r="F31" s="438">
        <v>86.250486205549947</v>
      </c>
      <c r="G31" s="438">
        <v>50.025281999218919</v>
      </c>
      <c r="H31" s="438">
        <v>36.225204206330943</v>
      </c>
    </row>
    <row r="32" spans="1:45" s="15" customFormat="1" ht="16.5" customHeight="1">
      <c r="A32" s="24" t="s">
        <v>334</v>
      </c>
      <c r="B32" s="437">
        <v>2954.9416574020661</v>
      </c>
      <c r="C32" s="436">
        <v>1454.1831974255874</v>
      </c>
      <c r="D32" s="436">
        <v>1500.7584599765853</v>
      </c>
      <c r="E32" s="436"/>
      <c r="F32" s="436">
        <v>548.55309226729548</v>
      </c>
      <c r="G32" s="436">
        <v>263.92648778898325</v>
      </c>
      <c r="H32" s="436">
        <v>284.62660447831496</v>
      </c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</row>
    <row r="33" spans="1:45" ht="16.5" customHeight="1">
      <c r="A33" s="629" t="s">
        <v>334</v>
      </c>
      <c r="B33" s="438">
        <v>2954.9416574020661</v>
      </c>
      <c r="C33" s="438">
        <v>1454.1831974255874</v>
      </c>
      <c r="D33" s="438">
        <v>1500.7584599765853</v>
      </c>
      <c r="E33" s="438"/>
      <c r="F33" s="438">
        <v>548.55309226729548</v>
      </c>
      <c r="G33" s="438">
        <v>263.92648778898325</v>
      </c>
      <c r="H33" s="438">
        <v>284.62660447831496</v>
      </c>
    </row>
    <row r="34" spans="1:45" s="15" customFormat="1" ht="16.5" customHeight="1">
      <c r="A34" s="24" t="s">
        <v>333</v>
      </c>
      <c r="B34" s="437">
        <v>9948.1310789478866</v>
      </c>
      <c r="C34" s="436">
        <v>5100.8537541961723</v>
      </c>
      <c r="D34" s="436">
        <v>4847.2773247518171</v>
      </c>
      <c r="E34" s="436"/>
      <c r="F34" s="436">
        <v>2709.9902765783318</v>
      </c>
      <c r="G34" s="436">
        <v>1430.033061288033</v>
      </c>
      <c r="H34" s="436">
        <v>1279.9572152903731</v>
      </c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</row>
    <row r="35" spans="1:45" ht="16.5" customHeight="1">
      <c r="A35" s="629" t="s">
        <v>333</v>
      </c>
      <c r="B35" s="438">
        <v>4033.0727349713193</v>
      </c>
      <c r="C35" s="438">
        <v>2021.7113966581171</v>
      </c>
      <c r="D35" s="438">
        <v>2011.3613383134509</v>
      </c>
      <c r="E35" s="438"/>
      <c r="F35" s="438">
        <v>1109.1812526033809</v>
      </c>
      <c r="G35" s="438">
        <v>591.6783353700713</v>
      </c>
      <c r="H35" s="438">
        <v>517.5029172332969</v>
      </c>
    </row>
    <row r="36" spans="1:45" ht="16.5" customHeight="1">
      <c r="A36" s="629" t="s">
        <v>332</v>
      </c>
      <c r="B36" s="438">
        <v>3020.4920269182767</v>
      </c>
      <c r="C36" s="438">
        <v>1580.1089072856928</v>
      </c>
      <c r="D36" s="438">
        <v>1440.3831196326992</v>
      </c>
      <c r="E36" s="438"/>
      <c r="F36" s="438">
        <v>836.62971619383791</v>
      </c>
      <c r="G36" s="438">
        <v>438.15246992419179</v>
      </c>
      <c r="H36" s="438">
        <v>398.47724626963935</v>
      </c>
    </row>
    <row r="37" spans="1:45" ht="16.5" customHeight="1">
      <c r="A37" s="629" t="s">
        <v>331</v>
      </c>
      <c r="B37" s="438">
        <v>2894.5663170581879</v>
      </c>
      <c r="C37" s="438">
        <v>1499.0334502524743</v>
      </c>
      <c r="D37" s="438">
        <v>1395.5328668058123</v>
      </c>
      <c r="E37" s="438"/>
      <c r="F37" s="438">
        <v>764.17930778117454</v>
      </c>
      <c r="G37" s="438">
        <v>400.20225599375033</v>
      </c>
      <c r="H37" s="438">
        <v>363.97705178741984</v>
      </c>
    </row>
    <row r="38" spans="1:45" s="15" customFormat="1" ht="16.5" customHeight="1">
      <c r="A38" s="24" t="s">
        <v>330</v>
      </c>
      <c r="B38" s="437">
        <v>5744.2823812896722</v>
      </c>
      <c r="C38" s="436">
        <v>2949.7666282297337</v>
      </c>
      <c r="D38" s="436">
        <v>2794.5157530597612</v>
      </c>
      <c r="E38" s="436"/>
      <c r="F38" s="436">
        <v>3113.6425520202602</v>
      </c>
      <c r="G38" s="436">
        <v>1593.9089850785811</v>
      </c>
      <c r="H38" s="436">
        <v>1519.7335669418067</v>
      </c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</row>
    <row r="39" spans="1:45" ht="16.5" customHeight="1">
      <c r="A39" s="629" t="s">
        <v>330</v>
      </c>
      <c r="B39" s="438">
        <v>5744.2823812896722</v>
      </c>
      <c r="C39" s="438">
        <v>2949.7666282297337</v>
      </c>
      <c r="D39" s="438">
        <v>2794.5157530597612</v>
      </c>
      <c r="E39" s="438"/>
      <c r="F39" s="438">
        <v>3113.6425520202602</v>
      </c>
      <c r="G39" s="438">
        <v>1593.9089850785811</v>
      </c>
      <c r="H39" s="438">
        <v>1519.7335669418067</v>
      </c>
    </row>
    <row r="40" spans="1:45" s="15" customFormat="1" ht="16.5" customHeight="1">
      <c r="A40" s="24" t="s">
        <v>329</v>
      </c>
      <c r="B40" s="437">
        <v>4352.1995339318855</v>
      </c>
      <c r="C40" s="436">
        <v>2135.5620384494337</v>
      </c>
      <c r="D40" s="436">
        <v>2216.6374954826415</v>
      </c>
      <c r="E40" s="436"/>
      <c r="F40" s="436">
        <v>1578.3838975615818</v>
      </c>
      <c r="G40" s="436">
        <v>803.85453143572829</v>
      </c>
      <c r="H40" s="436">
        <v>774.52936612584074</v>
      </c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</row>
    <row r="41" spans="1:45" ht="16.5" customHeight="1">
      <c r="A41" s="629" t="s">
        <v>329</v>
      </c>
      <c r="B41" s="438">
        <v>4352.1995339318855</v>
      </c>
      <c r="C41" s="438">
        <v>2135.5620384494337</v>
      </c>
      <c r="D41" s="438">
        <v>2216.6374954826415</v>
      </c>
      <c r="E41" s="438"/>
      <c r="F41" s="438">
        <v>1578.3838975615818</v>
      </c>
      <c r="G41" s="438">
        <v>803.85453143572829</v>
      </c>
      <c r="H41" s="438">
        <v>774.52936612584074</v>
      </c>
    </row>
    <row r="42" spans="1:45" s="15" customFormat="1" ht="16.5" customHeight="1">
      <c r="A42" s="24" t="s">
        <v>328</v>
      </c>
      <c r="B42" s="437">
        <v>25819.94555049717</v>
      </c>
      <c r="C42" s="436">
        <v>13154.924156069028</v>
      </c>
      <c r="D42" s="436">
        <v>12665.021394421688</v>
      </c>
      <c r="E42" s="436"/>
      <c r="F42" s="436">
        <v>6001.3088301822499</v>
      </c>
      <c r="G42" s="436">
        <v>3103.2924936755953</v>
      </c>
      <c r="H42" s="436">
        <v>2898.0163365064095</v>
      </c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</row>
    <row r="43" spans="1:45" ht="16.5" customHeight="1">
      <c r="A43" s="629" t="s">
        <v>328</v>
      </c>
      <c r="B43" s="438">
        <v>25819.94555049717</v>
      </c>
      <c r="C43" s="438">
        <v>13154.924156069028</v>
      </c>
      <c r="D43" s="438">
        <v>12665.021394421688</v>
      </c>
      <c r="E43" s="438"/>
      <c r="F43" s="438">
        <v>6001.3088301822499</v>
      </c>
      <c r="G43" s="438">
        <v>3103.2924936755953</v>
      </c>
      <c r="H43" s="438">
        <v>2898.0163365064095</v>
      </c>
    </row>
    <row r="44" spans="1:45" s="15" customFormat="1" ht="16.5" customHeight="1">
      <c r="A44" s="24" t="s">
        <v>327</v>
      </c>
      <c r="B44" s="437">
        <v>12473.54531504544</v>
      </c>
      <c r="C44" s="436">
        <v>6203.1349679032674</v>
      </c>
      <c r="D44" s="436">
        <v>6270.4103471436065</v>
      </c>
      <c r="E44" s="436"/>
      <c r="F44" s="436">
        <v>3443.1194093254239</v>
      </c>
      <c r="G44" s="436">
        <v>1673.2594323876885</v>
      </c>
      <c r="H44" s="436">
        <v>1769.8599769379064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</row>
    <row r="45" spans="1:45" ht="16.5" customHeight="1">
      <c r="A45" s="1122" t="s">
        <v>327</v>
      </c>
      <c r="B45" s="1123">
        <v>12473.54531504544</v>
      </c>
      <c r="C45" s="1123">
        <v>6203.1349679032674</v>
      </c>
      <c r="D45" s="1123">
        <v>6270.4103471436065</v>
      </c>
      <c r="E45" s="1123"/>
      <c r="F45" s="1123">
        <v>3443.1194093254239</v>
      </c>
      <c r="G45" s="1123">
        <v>1673.2594323876885</v>
      </c>
      <c r="H45" s="1123">
        <v>1769.8599769379064</v>
      </c>
    </row>
    <row r="46" spans="1:45" ht="16.5" customHeight="1">
      <c r="A46" s="1124"/>
      <c r="B46" s="1124"/>
      <c r="C46" s="1124"/>
      <c r="D46" s="1124"/>
      <c r="E46" s="1124"/>
      <c r="F46" s="1124"/>
      <c r="G46" s="1124"/>
      <c r="H46" s="1124"/>
      <c r="I46" s="1093"/>
    </row>
    <row r="47" spans="1:45" ht="16.5" customHeight="1">
      <c r="A47" s="1093"/>
      <c r="B47" s="1093"/>
      <c r="C47" s="1093"/>
      <c r="D47" s="1093"/>
      <c r="E47" s="1093"/>
      <c r="F47" s="1093"/>
      <c r="G47" s="1093"/>
      <c r="H47" s="1093"/>
      <c r="I47" s="1093"/>
    </row>
    <row r="48" spans="1:45" ht="16.5" customHeight="1">
      <c r="A48" s="1093"/>
      <c r="B48" s="1093"/>
      <c r="C48" s="1093"/>
      <c r="D48" s="1093"/>
      <c r="E48" s="1093"/>
      <c r="F48" s="1093"/>
      <c r="G48" s="1093"/>
      <c r="H48" s="1093"/>
      <c r="I48" s="1093"/>
    </row>
    <row r="49" spans="1:8">
      <c r="A49" s="44"/>
      <c r="B49" s="44"/>
      <c r="C49" s="44"/>
      <c r="D49" s="44"/>
      <c r="E49" s="44"/>
      <c r="F49" s="44"/>
      <c r="G49" s="44"/>
      <c r="H49" s="44"/>
    </row>
    <row r="50" spans="1:8">
      <c r="A50" s="44"/>
      <c r="B50" s="44"/>
      <c r="C50" s="44"/>
      <c r="D50" s="44"/>
      <c r="E50" s="44"/>
      <c r="F50" s="44"/>
      <c r="G50" s="44"/>
      <c r="H50" s="44"/>
    </row>
    <row r="51" spans="1:8">
      <c r="A51" s="44"/>
      <c r="B51" s="44"/>
      <c r="C51" s="44"/>
      <c r="D51" s="44"/>
      <c r="E51" s="44"/>
      <c r="F51" s="44"/>
      <c r="G51" s="44"/>
      <c r="H51" s="44"/>
    </row>
    <row r="52" spans="1:8">
      <c r="A52" s="44"/>
      <c r="B52" s="44"/>
      <c r="C52" s="44"/>
      <c r="D52" s="44"/>
      <c r="E52" s="44"/>
      <c r="F52" s="44"/>
      <c r="G52" s="44"/>
      <c r="H52" s="44"/>
    </row>
    <row r="53" spans="1:8">
      <c r="A53" s="44"/>
      <c r="B53" s="44"/>
      <c r="C53" s="44"/>
      <c r="D53" s="44"/>
      <c r="E53" s="44"/>
      <c r="F53" s="44"/>
      <c r="G53" s="44"/>
      <c r="H53" s="44"/>
    </row>
    <row r="54" spans="1:8">
      <c r="A54" s="44"/>
      <c r="B54" s="44"/>
      <c r="C54" s="44"/>
      <c r="D54" s="44"/>
      <c r="E54" s="44"/>
      <c r="F54" s="44"/>
      <c r="G54" s="44"/>
      <c r="H54" s="44"/>
    </row>
    <row r="55" spans="1:8">
      <c r="A55" s="44"/>
      <c r="B55" s="44"/>
      <c r="C55" s="44"/>
      <c r="D55" s="44"/>
      <c r="E55" s="44"/>
      <c r="F55" s="44"/>
      <c r="G55" s="44"/>
      <c r="H55" s="44"/>
    </row>
    <row r="56" spans="1:8">
      <c r="A56" s="44"/>
      <c r="B56" s="44"/>
      <c r="C56" s="44"/>
      <c r="D56" s="44"/>
      <c r="E56" s="44"/>
      <c r="F56" s="44"/>
      <c r="G56" s="44"/>
      <c r="H56" s="44"/>
    </row>
    <row r="57" spans="1:8">
      <c r="A57" s="44"/>
      <c r="B57" s="44"/>
      <c r="C57" s="44"/>
      <c r="D57" s="44"/>
      <c r="E57" s="44"/>
      <c r="F57" s="44"/>
      <c r="G57" s="44"/>
      <c r="H57" s="44"/>
    </row>
    <row r="58" spans="1:8">
      <c r="A58" s="44"/>
      <c r="B58" s="44"/>
      <c r="C58" s="44"/>
      <c r="D58" s="44"/>
      <c r="E58" s="44"/>
      <c r="F58" s="44"/>
      <c r="G58" s="44"/>
      <c r="H58" s="44"/>
    </row>
    <row r="59" spans="1:8">
      <c r="A59" s="44"/>
      <c r="B59" s="44"/>
      <c r="C59" s="44"/>
      <c r="D59" s="44"/>
      <c r="E59" s="44"/>
      <c r="F59" s="44"/>
      <c r="G59" s="44"/>
      <c r="H59" s="44"/>
    </row>
    <row r="60" spans="1:8">
      <c r="A60" s="44"/>
      <c r="B60" s="44"/>
      <c r="C60" s="44"/>
      <c r="D60" s="44"/>
      <c r="E60" s="44"/>
      <c r="F60" s="44"/>
      <c r="G60" s="44"/>
      <c r="H60" s="44"/>
    </row>
    <row r="61" spans="1:8">
      <c r="A61" s="44"/>
      <c r="B61" s="44"/>
      <c r="C61" s="44"/>
      <c r="D61" s="44"/>
      <c r="E61" s="44"/>
      <c r="F61" s="44"/>
      <c r="G61" s="44"/>
      <c r="H61" s="44"/>
    </row>
    <row r="62" spans="1:8">
      <c r="A62" s="44"/>
      <c r="B62" s="44"/>
      <c r="C62" s="44"/>
      <c r="D62" s="44"/>
      <c r="E62" s="44"/>
      <c r="F62" s="44"/>
      <c r="G62" s="44"/>
      <c r="H62" s="44"/>
    </row>
    <row r="63" spans="1:8">
      <c r="A63" s="44"/>
      <c r="B63" s="44"/>
      <c r="C63" s="44"/>
      <c r="D63" s="44"/>
      <c r="E63" s="44"/>
      <c r="F63" s="44"/>
      <c r="G63" s="44"/>
      <c r="H63" s="44"/>
    </row>
    <row r="64" spans="1:8">
      <c r="A64" s="44"/>
      <c r="B64" s="44"/>
      <c r="C64" s="44"/>
      <c r="D64" s="44"/>
      <c r="E64" s="44"/>
      <c r="F64" s="44"/>
      <c r="G64" s="44"/>
      <c r="H64" s="44"/>
    </row>
    <row r="65" spans="1:8">
      <c r="A65" s="44"/>
      <c r="B65" s="44"/>
      <c r="C65" s="44"/>
      <c r="D65" s="44"/>
      <c r="E65" s="44"/>
      <c r="F65" s="44"/>
      <c r="G65" s="44"/>
      <c r="H65" s="44"/>
    </row>
    <row r="66" spans="1:8">
      <c r="A66" s="44"/>
      <c r="B66" s="44"/>
      <c r="C66" s="44"/>
      <c r="D66" s="44"/>
      <c r="E66" s="44"/>
      <c r="F66" s="44"/>
      <c r="G66" s="44"/>
      <c r="H66" s="44"/>
    </row>
    <row r="67" spans="1:8">
      <c r="A67" s="44"/>
      <c r="B67" s="44"/>
      <c r="C67" s="44"/>
      <c r="D67" s="44"/>
      <c r="E67" s="44"/>
      <c r="F67" s="44"/>
      <c r="G67" s="44"/>
      <c r="H67" s="44"/>
    </row>
    <row r="68" spans="1:8">
      <c r="A68" s="44"/>
      <c r="B68" s="44"/>
      <c r="C68" s="44"/>
      <c r="D68" s="44"/>
      <c r="E68" s="44"/>
      <c r="F68" s="44"/>
      <c r="G68" s="44"/>
      <c r="H68" s="44"/>
    </row>
    <row r="69" spans="1:8">
      <c r="A69" s="44"/>
      <c r="B69" s="44"/>
      <c r="C69" s="44"/>
      <c r="D69" s="44"/>
      <c r="E69" s="44"/>
      <c r="F69" s="44"/>
      <c r="G69" s="44"/>
      <c r="H69" s="44"/>
    </row>
    <row r="70" spans="1:8">
      <c r="A70" s="44"/>
      <c r="B70" s="44"/>
      <c r="C70" s="44"/>
      <c r="D70" s="44"/>
      <c r="E70" s="44"/>
      <c r="F70" s="44"/>
      <c r="G70" s="44"/>
      <c r="H70" s="44"/>
    </row>
    <row r="71" spans="1:8">
      <c r="A71" s="44"/>
      <c r="B71" s="44"/>
      <c r="C71" s="44"/>
      <c r="D71" s="44"/>
      <c r="E71" s="44"/>
      <c r="F71" s="44"/>
      <c r="G71" s="44"/>
      <c r="H71" s="44"/>
    </row>
    <row r="72" spans="1:8">
      <c r="A72" s="44"/>
      <c r="B72" s="44"/>
      <c r="C72" s="44"/>
      <c r="D72" s="44"/>
      <c r="E72" s="44"/>
      <c r="F72" s="44"/>
      <c r="G72" s="44"/>
      <c r="H72" s="44"/>
    </row>
    <row r="73" spans="1:8">
      <c r="A73" s="44"/>
      <c r="B73" s="44"/>
      <c r="C73" s="44"/>
      <c r="D73" s="44"/>
      <c r="E73" s="44"/>
      <c r="F73" s="44"/>
      <c r="G73" s="44"/>
      <c r="H73" s="44"/>
    </row>
    <row r="74" spans="1:8">
      <c r="A74" s="44"/>
      <c r="B74" s="44"/>
      <c r="C74" s="44"/>
      <c r="D74" s="44"/>
      <c r="E74" s="44"/>
      <c r="F74" s="44"/>
      <c r="G74" s="44"/>
      <c r="H74" s="44"/>
    </row>
    <row r="75" spans="1:8">
      <c r="A75" s="44"/>
      <c r="B75" s="44"/>
      <c r="C75" s="44"/>
      <c r="D75" s="44"/>
      <c r="E75" s="44"/>
      <c r="F75" s="44"/>
      <c r="G75" s="44"/>
      <c r="H75" s="44"/>
    </row>
    <row r="76" spans="1:8">
      <c r="A76" s="44"/>
      <c r="B76" s="44"/>
      <c r="C76" s="44"/>
      <c r="D76" s="44"/>
      <c r="E76" s="44"/>
      <c r="F76" s="44"/>
      <c r="G76" s="44"/>
      <c r="H76" s="44"/>
    </row>
    <row r="77" spans="1:8">
      <c r="A77" s="44"/>
      <c r="B77" s="44"/>
      <c r="C77" s="44"/>
      <c r="D77" s="44"/>
      <c r="E77" s="44"/>
      <c r="F77" s="44"/>
      <c r="G77" s="44"/>
      <c r="H77" s="44"/>
    </row>
    <row r="78" spans="1:8">
      <c r="A78" s="44"/>
      <c r="B78" s="44"/>
      <c r="C78" s="44"/>
      <c r="D78" s="44"/>
      <c r="E78" s="44"/>
      <c r="F78" s="44"/>
      <c r="G78" s="44"/>
      <c r="H78" s="44"/>
    </row>
    <row r="79" spans="1:8">
      <c r="A79" s="44"/>
      <c r="B79" s="44"/>
      <c r="C79" s="44"/>
      <c r="D79" s="44"/>
      <c r="E79" s="44"/>
      <c r="F79" s="44"/>
      <c r="G79" s="44"/>
      <c r="H79" s="44"/>
    </row>
    <row r="80" spans="1:8">
      <c r="A80" s="44"/>
      <c r="B80" s="44"/>
      <c r="C80" s="44"/>
      <c r="D80" s="44"/>
      <c r="E80" s="44"/>
      <c r="F80" s="44"/>
      <c r="G80" s="44"/>
      <c r="H80" s="44"/>
    </row>
    <row r="81" spans="1:8">
      <c r="A81" s="44"/>
      <c r="B81" s="44"/>
      <c r="C81" s="44"/>
      <c r="D81" s="44"/>
      <c r="E81" s="44"/>
      <c r="F81" s="44"/>
      <c r="G81" s="44"/>
      <c r="H81" s="44"/>
    </row>
    <row r="82" spans="1:8">
      <c r="A82" s="44"/>
      <c r="B82" s="44"/>
      <c r="C82" s="44"/>
      <c r="D82" s="44"/>
      <c r="E82" s="44"/>
      <c r="F82" s="44"/>
      <c r="G82" s="44"/>
      <c r="H82" s="44"/>
    </row>
    <row r="83" spans="1:8">
      <c r="A83" s="44"/>
      <c r="B83" s="44"/>
      <c r="C83" s="44"/>
      <c r="D83" s="44"/>
      <c r="E83" s="44"/>
      <c r="F83" s="44"/>
      <c r="G83" s="44"/>
      <c r="H83" s="44"/>
    </row>
    <row r="84" spans="1:8">
      <c r="A84" s="44"/>
      <c r="B84" s="44"/>
      <c r="C84" s="44"/>
      <c r="D84" s="44"/>
      <c r="E84" s="44"/>
      <c r="F84" s="44"/>
      <c r="G84" s="44"/>
      <c r="H84" s="44"/>
    </row>
    <row r="85" spans="1:8">
      <c r="A85" s="44"/>
      <c r="B85" s="44"/>
      <c r="C85" s="44"/>
      <c r="D85" s="44"/>
      <c r="E85" s="44"/>
      <c r="F85" s="44"/>
      <c r="G85" s="44"/>
      <c r="H85" s="44"/>
    </row>
    <row r="86" spans="1:8">
      <c r="A86" s="44"/>
      <c r="B86" s="44"/>
      <c r="C86" s="44"/>
      <c r="D86" s="44"/>
      <c r="E86" s="44"/>
      <c r="F86" s="44"/>
      <c r="G86" s="44"/>
      <c r="H86" s="44"/>
    </row>
    <row r="87" spans="1:8">
      <c r="A87" s="44"/>
      <c r="B87" s="44"/>
      <c r="C87" s="44"/>
      <c r="D87" s="44"/>
      <c r="E87" s="44"/>
      <c r="F87" s="44"/>
      <c r="G87" s="44"/>
      <c r="H87" s="44"/>
    </row>
    <row r="88" spans="1:8">
      <c r="A88" s="44"/>
      <c r="B88" s="44"/>
      <c r="C88" s="44"/>
      <c r="D88" s="44"/>
      <c r="E88" s="44"/>
      <c r="F88" s="44"/>
      <c r="G88" s="44"/>
      <c r="H88" s="44"/>
    </row>
    <row r="89" spans="1:8">
      <c r="A89" s="44"/>
      <c r="B89" s="44"/>
      <c r="C89" s="44"/>
      <c r="D89" s="44"/>
      <c r="E89" s="44"/>
      <c r="F89" s="44"/>
      <c r="G89" s="44"/>
      <c r="H89" s="44"/>
    </row>
    <row r="90" spans="1:8">
      <c r="A90" s="44"/>
      <c r="B90" s="44"/>
      <c r="C90" s="44"/>
      <c r="D90" s="44"/>
      <c r="E90" s="44"/>
      <c r="F90" s="44"/>
      <c r="G90" s="44"/>
      <c r="H90" s="44"/>
    </row>
    <row r="91" spans="1:8">
      <c r="A91" s="44"/>
      <c r="B91" s="44"/>
      <c r="C91" s="44"/>
      <c r="D91" s="44"/>
      <c r="E91" s="44"/>
      <c r="F91" s="44"/>
      <c r="G91" s="44"/>
      <c r="H91" s="44"/>
    </row>
    <row r="92" spans="1:8">
      <c r="A92" s="44"/>
      <c r="B92" s="44"/>
      <c r="C92" s="44"/>
      <c r="D92" s="44"/>
      <c r="E92" s="44"/>
      <c r="F92" s="44"/>
      <c r="G92" s="44"/>
      <c r="H92" s="44"/>
    </row>
    <row r="93" spans="1:8">
      <c r="A93" s="44"/>
      <c r="B93" s="44"/>
      <c r="C93" s="44"/>
      <c r="D93" s="44"/>
      <c r="E93" s="44"/>
      <c r="F93" s="44"/>
      <c r="G93" s="44"/>
      <c r="H93" s="44"/>
    </row>
    <row r="94" spans="1:8">
      <c r="A94" s="44"/>
      <c r="B94" s="44"/>
      <c r="C94" s="44"/>
      <c r="D94" s="44"/>
      <c r="E94" s="44"/>
      <c r="F94" s="44"/>
      <c r="G94" s="44"/>
      <c r="H94" s="44"/>
    </row>
    <row r="95" spans="1:8">
      <c r="A95" s="44"/>
      <c r="B95" s="44"/>
      <c r="C95" s="44"/>
      <c r="D95" s="44"/>
      <c r="E95" s="44"/>
      <c r="F95" s="44"/>
      <c r="G95" s="44"/>
      <c r="H95" s="44"/>
    </row>
    <row r="96" spans="1:8">
      <c r="A96" s="44"/>
      <c r="B96" s="44"/>
      <c r="C96" s="44"/>
      <c r="D96" s="44"/>
      <c r="E96" s="44"/>
      <c r="F96" s="44"/>
      <c r="G96" s="44"/>
      <c r="H96" s="44"/>
    </row>
    <row r="97" spans="1:8">
      <c r="A97" s="44"/>
      <c r="B97" s="44"/>
      <c r="C97" s="44"/>
      <c r="D97" s="44"/>
      <c r="E97" s="44"/>
      <c r="F97" s="44"/>
      <c r="G97" s="44"/>
      <c r="H97" s="44"/>
    </row>
    <row r="98" spans="1:8">
      <c r="A98" s="44"/>
      <c r="B98" s="44"/>
      <c r="C98" s="44"/>
      <c r="D98" s="44"/>
      <c r="E98" s="44"/>
      <c r="F98" s="44"/>
      <c r="G98" s="44"/>
      <c r="H98" s="44"/>
    </row>
    <row r="99" spans="1:8">
      <c r="A99" s="44"/>
      <c r="B99" s="44"/>
      <c r="C99" s="44"/>
      <c r="D99" s="44"/>
      <c r="E99" s="44"/>
      <c r="F99" s="44"/>
      <c r="G99" s="44"/>
      <c r="H99" s="44"/>
    </row>
    <row r="100" spans="1:8">
      <c r="A100" s="44"/>
      <c r="B100" s="44"/>
      <c r="C100" s="44"/>
      <c r="D100" s="44"/>
      <c r="E100" s="44"/>
      <c r="F100" s="44"/>
      <c r="G100" s="44"/>
      <c r="H100" s="44"/>
    </row>
    <row r="101" spans="1:8">
      <c r="A101" s="44"/>
      <c r="B101" s="44"/>
      <c r="C101" s="44"/>
      <c r="D101" s="44"/>
      <c r="E101" s="44"/>
      <c r="F101" s="44"/>
      <c r="G101" s="44"/>
      <c r="H101" s="44"/>
    </row>
    <row r="102" spans="1:8">
      <c r="A102" s="44"/>
      <c r="B102" s="44"/>
      <c r="C102" s="44"/>
      <c r="D102" s="44"/>
      <c r="E102" s="44"/>
      <c r="F102" s="44"/>
      <c r="G102" s="44"/>
      <c r="H102" s="44"/>
    </row>
    <row r="103" spans="1:8">
      <c r="A103" s="44"/>
      <c r="B103" s="44"/>
      <c r="C103" s="44"/>
      <c r="D103" s="44"/>
      <c r="E103" s="44"/>
      <c r="F103" s="44"/>
      <c r="G103" s="44"/>
      <c r="H103" s="44"/>
    </row>
    <row r="104" spans="1:8">
      <c r="A104" s="44"/>
      <c r="B104" s="44"/>
      <c r="C104" s="44"/>
      <c r="D104" s="44"/>
      <c r="E104" s="44"/>
      <c r="F104" s="44"/>
      <c r="G104" s="44"/>
      <c r="H104" s="44"/>
    </row>
    <row r="105" spans="1:8">
      <c r="A105" s="44"/>
      <c r="B105" s="44"/>
      <c r="C105" s="44"/>
      <c r="D105" s="44"/>
      <c r="E105" s="44"/>
      <c r="F105" s="44"/>
      <c r="G105" s="44"/>
      <c r="H105" s="44"/>
    </row>
    <row r="106" spans="1:8">
      <c r="A106" s="44"/>
      <c r="B106" s="44"/>
      <c r="C106" s="44"/>
      <c r="D106" s="44"/>
      <c r="E106" s="44"/>
      <c r="F106" s="44"/>
      <c r="G106" s="44"/>
      <c r="H106" s="44"/>
    </row>
    <row r="107" spans="1:8">
      <c r="A107" s="44"/>
      <c r="B107" s="44"/>
      <c r="C107" s="44"/>
      <c r="D107" s="44"/>
      <c r="E107" s="44"/>
      <c r="F107" s="44"/>
      <c r="G107" s="44"/>
      <c r="H107" s="44"/>
    </row>
    <row r="108" spans="1:8">
      <c r="A108" s="44"/>
      <c r="B108" s="44"/>
      <c r="C108" s="44"/>
      <c r="D108" s="44"/>
      <c r="E108" s="44"/>
      <c r="F108" s="44"/>
      <c r="G108" s="44"/>
      <c r="H108" s="44"/>
    </row>
    <row r="109" spans="1:8">
      <c r="A109" s="44"/>
      <c r="B109" s="44"/>
      <c r="C109" s="44"/>
      <c r="D109" s="44"/>
      <c r="E109" s="44"/>
      <c r="F109" s="44"/>
      <c r="G109" s="44"/>
      <c r="H109" s="44"/>
    </row>
    <row r="110" spans="1:8">
      <c r="A110" s="44"/>
      <c r="B110" s="44"/>
      <c r="C110" s="44"/>
      <c r="D110" s="44"/>
      <c r="E110" s="44"/>
      <c r="F110" s="44"/>
      <c r="G110" s="44"/>
      <c r="H110" s="44"/>
    </row>
    <row r="111" spans="1:8">
      <c r="A111" s="44"/>
      <c r="B111" s="44"/>
      <c r="C111" s="44"/>
      <c r="D111" s="44"/>
      <c r="E111" s="44"/>
      <c r="F111" s="44"/>
      <c r="G111" s="44"/>
      <c r="H111" s="44"/>
    </row>
    <row r="112" spans="1:8">
      <c r="A112" s="44"/>
      <c r="B112" s="44"/>
      <c r="C112" s="44"/>
      <c r="D112" s="44"/>
      <c r="E112" s="44"/>
      <c r="F112" s="44"/>
      <c r="G112" s="44"/>
      <c r="H112" s="44"/>
    </row>
    <row r="113" spans="1:8">
      <c r="A113" s="44"/>
      <c r="B113" s="44"/>
      <c r="C113" s="44"/>
      <c r="D113" s="44"/>
      <c r="E113" s="44"/>
      <c r="F113" s="44"/>
      <c r="G113" s="44"/>
      <c r="H113" s="44"/>
    </row>
    <row r="114" spans="1:8">
      <c r="A114" s="44"/>
      <c r="B114" s="44"/>
      <c r="C114" s="44"/>
      <c r="D114" s="44"/>
      <c r="E114" s="44"/>
      <c r="F114" s="44"/>
      <c r="G114" s="44"/>
      <c r="H114" s="44"/>
    </row>
    <row r="115" spans="1:8">
      <c r="A115" s="44"/>
      <c r="B115" s="44"/>
      <c r="C115" s="44"/>
      <c r="D115" s="44"/>
      <c r="E115" s="44"/>
      <c r="F115" s="44"/>
      <c r="G115" s="44"/>
      <c r="H115" s="44"/>
    </row>
    <row r="116" spans="1:8">
      <c r="A116" s="44"/>
      <c r="B116" s="44"/>
      <c r="C116" s="44"/>
      <c r="D116" s="44"/>
      <c r="E116" s="44"/>
      <c r="F116" s="44"/>
      <c r="G116" s="44"/>
      <c r="H116" s="44"/>
    </row>
    <row r="117" spans="1:8">
      <c r="A117" s="44"/>
      <c r="B117" s="44"/>
      <c r="C117" s="44"/>
      <c r="D117" s="44"/>
      <c r="E117" s="44"/>
      <c r="F117" s="44"/>
      <c r="G117" s="44"/>
      <c r="H117" s="44"/>
    </row>
    <row r="118" spans="1:8">
      <c r="A118" s="44"/>
      <c r="B118" s="44"/>
      <c r="C118" s="44"/>
      <c r="D118" s="44"/>
      <c r="E118" s="44"/>
      <c r="F118" s="44"/>
      <c r="G118" s="44"/>
      <c r="H118" s="44"/>
    </row>
    <row r="119" spans="1:8">
      <c r="A119" s="44"/>
      <c r="B119" s="44"/>
      <c r="C119" s="44"/>
      <c r="D119" s="44"/>
      <c r="E119" s="44"/>
      <c r="F119" s="44"/>
      <c r="G119" s="44"/>
      <c r="H119" s="44"/>
    </row>
    <row r="120" spans="1:8">
      <c r="A120" s="44"/>
      <c r="B120" s="44"/>
      <c r="C120" s="44"/>
      <c r="D120" s="44"/>
      <c r="E120" s="44"/>
      <c r="F120" s="44"/>
      <c r="G120" s="44"/>
      <c r="H120" s="44"/>
    </row>
    <row r="121" spans="1:8">
      <c r="A121" s="44"/>
      <c r="B121" s="44"/>
      <c r="C121" s="44"/>
      <c r="D121" s="44"/>
      <c r="E121" s="44"/>
      <c r="F121" s="44"/>
      <c r="G121" s="44"/>
      <c r="H121" s="44"/>
    </row>
    <row r="122" spans="1:8">
      <c r="A122" s="44"/>
      <c r="B122" s="44"/>
      <c r="C122" s="44"/>
      <c r="D122" s="44"/>
      <c r="E122" s="44"/>
      <c r="F122" s="44"/>
      <c r="G122" s="44"/>
      <c r="H122" s="44"/>
    </row>
    <row r="123" spans="1:8">
      <c r="A123" s="44"/>
      <c r="B123" s="44"/>
      <c r="C123" s="44"/>
      <c r="D123" s="44"/>
      <c r="E123" s="44"/>
      <c r="F123" s="44"/>
      <c r="G123" s="44"/>
      <c r="H123" s="44"/>
    </row>
    <row r="124" spans="1:8">
      <c r="A124" s="44"/>
      <c r="B124" s="44"/>
      <c r="C124" s="44"/>
      <c r="D124" s="44"/>
      <c r="E124" s="44"/>
      <c r="F124" s="44"/>
      <c r="G124" s="44"/>
      <c r="H124" s="44"/>
    </row>
    <row r="125" spans="1:8">
      <c r="A125" s="44"/>
      <c r="B125" s="44"/>
      <c r="C125" s="44"/>
      <c r="D125" s="44"/>
      <c r="E125" s="44"/>
      <c r="F125" s="44"/>
      <c r="G125" s="44"/>
      <c r="H125" s="44"/>
    </row>
    <row r="126" spans="1:8">
      <c r="A126" s="44"/>
      <c r="B126" s="44"/>
      <c r="C126" s="44"/>
      <c r="D126" s="44"/>
      <c r="E126" s="44"/>
      <c r="F126" s="44"/>
      <c r="G126" s="44"/>
      <c r="H126" s="44"/>
    </row>
    <row r="127" spans="1:8">
      <c r="A127" s="44"/>
      <c r="B127" s="44"/>
      <c r="C127" s="44"/>
      <c r="D127" s="44"/>
      <c r="E127" s="44"/>
      <c r="F127" s="44"/>
      <c r="G127" s="44"/>
      <c r="H127" s="44"/>
    </row>
    <row r="128" spans="1:8">
      <c r="A128" s="44"/>
      <c r="B128" s="44"/>
      <c r="C128" s="44"/>
      <c r="D128" s="44"/>
      <c r="E128" s="44"/>
      <c r="F128" s="44"/>
      <c r="G128" s="44"/>
      <c r="H128" s="44"/>
    </row>
    <row r="129" spans="1:8">
      <c r="A129" s="44"/>
      <c r="B129" s="44"/>
      <c r="C129" s="44"/>
      <c r="D129" s="44"/>
      <c r="E129" s="44"/>
      <c r="F129" s="44"/>
      <c r="G129" s="44"/>
      <c r="H129" s="44"/>
    </row>
    <row r="130" spans="1:8">
      <c r="A130" s="44"/>
      <c r="B130" s="44"/>
      <c r="C130" s="44"/>
      <c r="D130" s="44"/>
      <c r="E130" s="44"/>
      <c r="F130" s="44"/>
      <c r="G130" s="44"/>
      <c r="H130" s="44"/>
    </row>
    <row r="131" spans="1:8">
      <c r="A131" s="44"/>
      <c r="B131" s="44"/>
      <c r="C131" s="44"/>
      <c r="D131" s="44"/>
      <c r="E131" s="44"/>
      <c r="F131" s="44"/>
      <c r="G131" s="44"/>
      <c r="H131" s="44"/>
    </row>
    <row r="132" spans="1:8">
      <c r="A132" s="44"/>
      <c r="B132" s="44"/>
      <c r="C132" s="44"/>
      <c r="D132" s="44"/>
      <c r="E132" s="44"/>
      <c r="F132" s="44"/>
      <c r="G132" s="44"/>
      <c r="H132" s="44"/>
    </row>
    <row r="133" spans="1:8">
      <c r="A133" s="44"/>
      <c r="B133" s="44"/>
      <c r="C133" s="44"/>
      <c r="D133" s="44"/>
      <c r="E133" s="44"/>
      <c r="F133" s="44"/>
      <c r="G133" s="44"/>
      <c r="H133" s="44"/>
    </row>
    <row r="134" spans="1:8">
      <c r="A134" s="44"/>
      <c r="B134" s="44"/>
      <c r="C134" s="44"/>
      <c r="D134" s="44"/>
      <c r="E134" s="44"/>
      <c r="F134" s="44"/>
      <c r="G134" s="44"/>
      <c r="H134" s="44"/>
    </row>
    <row r="135" spans="1:8">
      <c r="A135" s="44"/>
      <c r="B135" s="44"/>
      <c r="C135" s="44"/>
      <c r="D135" s="44"/>
      <c r="E135" s="44"/>
      <c r="F135" s="44"/>
      <c r="G135" s="44"/>
      <c r="H135" s="44"/>
    </row>
    <row r="136" spans="1:8">
      <c r="A136" s="44"/>
      <c r="B136" s="44"/>
      <c r="C136" s="44"/>
      <c r="D136" s="44"/>
      <c r="E136" s="44"/>
      <c r="F136" s="44"/>
      <c r="G136" s="44"/>
      <c r="H136" s="44"/>
    </row>
    <row r="137" spans="1:8">
      <c r="A137" s="44"/>
      <c r="B137" s="44"/>
      <c r="C137" s="44"/>
      <c r="D137" s="44"/>
      <c r="E137" s="44"/>
      <c r="F137" s="44"/>
      <c r="G137" s="44"/>
      <c r="H137" s="44"/>
    </row>
    <row r="138" spans="1:8">
      <c r="A138" s="44"/>
      <c r="B138" s="44"/>
      <c r="C138" s="44"/>
      <c r="D138" s="44"/>
      <c r="E138" s="44"/>
      <c r="F138" s="44"/>
      <c r="G138" s="44"/>
      <c r="H138" s="44"/>
    </row>
    <row r="139" spans="1:8">
      <c r="A139" s="44"/>
      <c r="B139" s="44"/>
      <c r="C139" s="44"/>
      <c r="D139" s="44"/>
      <c r="E139" s="44"/>
      <c r="F139" s="44"/>
      <c r="G139" s="44"/>
      <c r="H139" s="44"/>
    </row>
    <row r="140" spans="1:8">
      <c r="A140" s="44"/>
      <c r="B140" s="44"/>
      <c r="C140" s="44"/>
      <c r="D140" s="44"/>
      <c r="E140" s="44"/>
      <c r="F140" s="44"/>
      <c r="G140" s="44"/>
      <c r="H140" s="44"/>
    </row>
    <row r="141" spans="1:8">
      <c r="A141" s="44"/>
      <c r="B141" s="44"/>
      <c r="C141" s="44"/>
      <c r="D141" s="44"/>
      <c r="E141" s="44"/>
      <c r="F141" s="44"/>
      <c r="G141" s="44"/>
      <c r="H141" s="44"/>
    </row>
    <row r="142" spans="1:8">
      <c r="A142" s="44"/>
      <c r="B142" s="44"/>
      <c r="C142" s="44"/>
      <c r="D142" s="44"/>
      <c r="E142" s="44"/>
      <c r="F142" s="44"/>
      <c r="G142" s="44"/>
      <c r="H142" s="44"/>
    </row>
    <row r="143" spans="1:8">
      <c r="A143" s="44"/>
      <c r="B143" s="44"/>
      <c r="C143" s="44"/>
      <c r="D143" s="44"/>
      <c r="E143" s="44"/>
      <c r="F143" s="44"/>
      <c r="G143" s="44"/>
      <c r="H143" s="44"/>
    </row>
    <row r="144" spans="1:8">
      <c r="A144" s="44"/>
      <c r="B144" s="44"/>
      <c r="C144" s="44"/>
      <c r="D144" s="44"/>
      <c r="E144" s="44"/>
      <c r="F144" s="44"/>
      <c r="G144" s="44"/>
      <c r="H144" s="44"/>
    </row>
    <row r="145" spans="1:8">
      <c r="A145" s="44"/>
      <c r="B145" s="44"/>
      <c r="C145" s="44"/>
      <c r="D145" s="44"/>
      <c r="E145" s="44"/>
      <c r="F145" s="44"/>
      <c r="G145" s="44"/>
      <c r="H145" s="44"/>
    </row>
    <row r="146" spans="1:8">
      <c r="A146" s="44"/>
      <c r="B146" s="44"/>
      <c r="C146" s="44"/>
      <c r="D146" s="44"/>
      <c r="E146" s="44"/>
      <c r="F146" s="44"/>
      <c r="G146" s="44"/>
      <c r="H146" s="44"/>
    </row>
    <row r="147" spans="1:8">
      <c r="A147" s="44"/>
      <c r="B147" s="44"/>
      <c r="C147" s="44"/>
      <c r="D147" s="44"/>
      <c r="E147" s="44"/>
      <c r="F147" s="44"/>
      <c r="G147" s="44"/>
      <c r="H147" s="44"/>
    </row>
    <row r="148" spans="1:8">
      <c r="A148" s="44"/>
      <c r="B148" s="44"/>
      <c r="C148" s="44"/>
      <c r="D148" s="44"/>
      <c r="E148" s="44"/>
      <c r="F148" s="44"/>
      <c r="G148" s="44"/>
      <c r="H148" s="44"/>
    </row>
    <row r="149" spans="1:8">
      <c r="A149" s="44"/>
      <c r="B149" s="44"/>
      <c r="C149" s="44"/>
      <c r="D149" s="44"/>
      <c r="E149" s="44"/>
      <c r="F149" s="44"/>
      <c r="G149" s="44"/>
      <c r="H149" s="44"/>
    </row>
    <row r="150" spans="1:8">
      <c r="A150" s="44"/>
      <c r="B150" s="44"/>
      <c r="C150" s="44"/>
      <c r="D150" s="44"/>
      <c r="E150" s="44"/>
      <c r="F150" s="44"/>
      <c r="G150" s="44"/>
      <c r="H150" s="44"/>
    </row>
    <row r="151" spans="1:8">
      <c r="A151" s="44"/>
      <c r="B151" s="44"/>
      <c r="C151" s="44"/>
      <c r="D151" s="44"/>
      <c r="E151" s="44"/>
      <c r="F151" s="44"/>
      <c r="G151" s="44"/>
      <c r="H151" s="44"/>
    </row>
    <row r="152" spans="1:8">
      <c r="A152" s="44"/>
      <c r="B152" s="44"/>
      <c r="C152" s="44"/>
      <c r="D152" s="44"/>
      <c r="E152" s="44"/>
      <c r="F152" s="44"/>
      <c r="G152" s="44"/>
      <c r="H152" s="44"/>
    </row>
    <row r="153" spans="1:8">
      <c r="A153" s="44"/>
      <c r="B153" s="44"/>
      <c r="C153" s="44"/>
      <c r="D153" s="44"/>
      <c r="E153" s="44"/>
      <c r="F153" s="44"/>
      <c r="G153" s="44"/>
      <c r="H153" s="44"/>
    </row>
    <row r="154" spans="1:8">
      <c r="A154" s="44"/>
      <c r="B154" s="44"/>
      <c r="C154" s="44"/>
      <c r="D154" s="44"/>
      <c r="E154" s="44"/>
      <c r="F154" s="44"/>
      <c r="G154" s="44"/>
      <c r="H154" s="44"/>
    </row>
    <row r="155" spans="1:8">
      <c r="A155" s="44"/>
      <c r="B155" s="44"/>
      <c r="C155" s="44"/>
      <c r="D155" s="44"/>
      <c r="E155" s="44"/>
      <c r="F155" s="44"/>
      <c r="G155" s="44"/>
      <c r="H155" s="44"/>
    </row>
    <row r="156" spans="1:8">
      <c r="A156" s="44"/>
      <c r="B156" s="44"/>
      <c r="C156" s="44"/>
      <c r="D156" s="44"/>
      <c r="E156" s="44"/>
      <c r="F156" s="44"/>
      <c r="G156" s="44"/>
      <c r="H156" s="44"/>
    </row>
    <row r="157" spans="1:8">
      <c r="A157" s="44"/>
      <c r="B157" s="44"/>
      <c r="C157" s="44"/>
      <c r="D157" s="44"/>
      <c r="E157" s="44"/>
      <c r="F157" s="44"/>
      <c r="G157" s="44"/>
      <c r="H157" s="44"/>
    </row>
    <row r="158" spans="1:8">
      <c r="A158" s="44"/>
      <c r="B158" s="44"/>
      <c r="C158" s="44"/>
      <c r="D158" s="44"/>
      <c r="E158" s="44"/>
      <c r="F158" s="44"/>
      <c r="G158" s="44"/>
      <c r="H158" s="44"/>
    </row>
    <row r="159" spans="1:8">
      <c r="A159" s="44"/>
      <c r="B159" s="44"/>
      <c r="C159" s="44"/>
      <c r="D159" s="44"/>
      <c r="E159" s="44"/>
      <c r="F159" s="44"/>
      <c r="G159" s="44"/>
      <c r="H159" s="44"/>
    </row>
    <row r="160" spans="1:8">
      <c r="A160" s="44"/>
      <c r="B160" s="44"/>
      <c r="C160" s="44"/>
      <c r="D160" s="44"/>
      <c r="E160" s="44"/>
      <c r="F160" s="44"/>
      <c r="G160" s="44"/>
      <c r="H160" s="44"/>
    </row>
    <row r="161" spans="1:8">
      <c r="A161" s="44"/>
      <c r="B161" s="44"/>
      <c r="C161" s="44"/>
      <c r="D161" s="44"/>
      <c r="E161" s="44"/>
      <c r="F161" s="44"/>
      <c r="G161" s="44"/>
      <c r="H161" s="44"/>
    </row>
    <row r="162" spans="1:8">
      <c r="A162" s="44"/>
      <c r="B162" s="44"/>
      <c r="C162" s="44"/>
      <c r="D162" s="44"/>
      <c r="E162" s="44"/>
      <c r="F162" s="44"/>
      <c r="G162" s="44"/>
      <c r="H162" s="44"/>
    </row>
    <row r="163" spans="1:8">
      <c r="A163" s="44"/>
      <c r="B163" s="44"/>
      <c r="C163" s="44"/>
      <c r="D163" s="44"/>
      <c r="E163" s="44"/>
      <c r="F163" s="44"/>
      <c r="G163" s="44"/>
      <c r="H163" s="44"/>
    </row>
    <row r="164" spans="1:8">
      <c r="A164" s="44"/>
      <c r="B164" s="44"/>
      <c r="C164" s="44"/>
      <c r="D164" s="44"/>
      <c r="E164" s="44"/>
      <c r="F164" s="44"/>
      <c r="G164" s="44"/>
      <c r="H164" s="44"/>
    </row>
    <row r="165" spans="1:8">
      <c r="A165" s="44"/>
      <c r="B165" s="44"/>
      <c r="C165" s="44"/>
      <c r="D165" s="44"/>
      <c r="E165" s="44"/>
      <c r="F165" s="44"/>
      <c r="G165" s="44"/>
      <c r="H165" s="44"/>
    </row>
    <row r="166" spans="1:8">
      <c r="A166" s="44"/>
      <c r="B166" s="44"/>
      <c r="C166" s="44"/>
      <c r="D166" s="44"/>
      <c r="E166" s="44"/>
      <c r="F166" s="44"/>
      <c r="G166" s="44"/>
      <c r="H166" s="44"/>
    </row>
    <row r="167" spans="1:8">
      <c r="A167" s="44"/>
      <c r="B167" s="44"/>
      <c r="C167" s="44"/>
      <c r="D167" s="44"/>
      <c r="E167" s="44"/>
      <c r="F167" s="44"/>
      <c r="G167" s="44"/>
      <c r="H167" s="44"/>
    </row>
    <row r="168" spans="1:8">
      <c r="A168" s="44"/>
      <c r="B168" s="44"/>
      <c r="C168" s="44"/>
      <c r="D168" s="44"/>
      <c r="E168" s="44"/>
      <c r="F168" s="44"/>
      <c r="G168" s="44"/>
      <c r="H168" s="44"/>
    </row>
    <row r="169" spans="1:8">
      <c r="A169" s="44"/>
      <c r="B169" s="44"/>
      <c r="C169" s="44"/>
      <c r="D169" s="44"/>
      <c r="E169" s="44"/>
      <c r="F169" s="44"/>
      <c r="G169" s="44"/>
      <c r="H169" s="44"/>
    </row>
    <row r="170" spans="1:8">
      <c r="A170" s="44"/>
      <c r="B170" s="44"/>
      <c r="C170" s="44"/>
      <c r="D170" s="44"/>
      <c r="E170" s="44"/>
      <c r="F170" s="44"/>
      <c r="G170" s="44"/>
      <c r="H170" s="44"/>
    </row>
    <row r="171" spans="1:8">
      <c r="A171" s="44"/>
      <c r="B171" s="44"/>
      <c r="C171" s="44"/>
      <c r="D171" s="44"/>
      <c r="E171" s="44"/>
      <c r="F171" s="44"/>
      <c r="G171" s="44"/>
      <c r="H171" s="44"/>
    </row>
    <row r="172" spans="1:8">
      <c r="A172" s="44"/>
      <c r="B172" s="44"/>
      <c r="C172" s="44"/>
      <c r="D172" s="44"/>
      <c r="E172" s="44"/>
      <c r="F172" s="44"/>
      <c r="G172" s="44"/>
      <c r="H172" s="44"/>
    </row>
    <row r="173" spans="1:8">
      <c r="A173" s="44"/>
      <c r="B173" s="44"/>
      <c r="C173" s="44"/>
      <c r="D173" s="44"/>
      <c r="E173" s="44"/>
      <c r="F173" s="44"/>
      <c r="G173" s="44"/>
      <c r="H173" s="44"/>
    </row>
    <row r="174" spans="1:8">
      <c r="A174" s="44"/>
      <c r="B174" s="44"/>
      <c r="C174" s="44"/>
      <c r="D174" s="44"/>
      <c r="E174" s="44"/>
      <c r="F174" s="44"/>
      <c r="G174" s="44"/>
      <c r="H174" s="44"/>
    </row>
    <row r="175" spans="1:8">
      <c r="A175" s="44"/>
      <c r="B175" s="44"/>
      <c r="C175" s="44"/>
      <c r="D175" s="44"/>
      <c r="E175" s="44"/>
      <c r="F175" s="44"/>
      <c r="G175" s="44"/>
      <c r="H175" s="44"/>
    </row>
    <row r="176" spans="1:8">
      <c r="A176" s="44"/>
      <c r="B176" s="44"/>
      <c r="C176" s="44"/>
      <c r="D176" s="44"/>
      <c r="E176" s="44"/>
      <c r="F176" s="44"/>
      <c r="G176" s="44"/>
      <c r="H176" s="44"/>
    </row>
    <row r="177" spans="1:8">
      <c r="A177" s="44"/>
      <c r="B177" s="44"/>
      <c r="C177" s="44"/>
      <c r="D177" s="44"/>
      <c r="E177" s="44"/>
      <c r="F177" s="44"/>
      <c r="G177" s="44"/>
      <c r="H177" s="44"/>
    </row>
    <row r="178" spans="1:8">
      <c r="A178" s="44"/>
      <c r="B178" s="44"/>
      <c r="C178" s="44"/>
      <c r="D178" s="44"/>
      <c r="E178" s="44"/>
      <c r="F178" s="44"/>
      <c r="G178" s="44"/>
      <c r="H178" s="44"/>
    </row>
    <row r="179" spans="1:8">
      <c r="A179" s="44"/>
      <c r="B179" s="44"/>
      <c r="C179" s="44"/>
      <c r="D179" s="44"/>
      <c r="E179" s="44"/>
      <c r="F179" s="44"/>
      <c r="G179" s="44"/>
      <c r="H179" s="44"/>
    </row>
    <row r="180" spans="1:8">
      <c r="A180" s="44"/>
      <c r="B180" s="44"/>
      <c r="C180" s="44"/>
      <c r="D180" s="44"/>
      <c r="E180" s="44"/>
      <c r="F180" s="44"/>
      <c r="G180" s="44"/>
      <c r="H180" s="44"/>
    </row>
    <row r="181" spans="1:8">
      <c r="A181" s="44"/>
      <c r="B181" s="44"/>
      <c r="C181" s="44"/>
      <c r="D181" s="44"/>
      <c r="E181" s="44"/>
      <c r="F181" s="44"/>
      <c r="G181" s="44"/>
      <c r="H181" s="44"/>
    </row>
    <row r="182" spans="1:8">
      <c r="A182" s="44"/>
      <c r="B182" s="44"/>
      <c r="C182" s="44"/>
      <c r="D182" s="44"/>
      <c r="E182" s="44"/>
      <c r="F182" s="44"/>
      <c r="G182" s="44"/>
      <c r="H182" s="44"/>
    </row>
    <row r="183" spans="1:8">
      <c r="A183" s="44"/>
      <c r="B183" s="44"/>
      <c r="C183" s="44"/>
      <c r="D183" s="44"/>
      <c r="E183" s="44"/>
      <c r="F183" s="44"/>
      <c r="G183" s="44"/>
      <c r="H183" s="44"/>
    </row>
    <row r="184" spans="1:8">
      <c r="A184" s="44"/>
      <c r="B184" s="44"/>
      <c r="C184" s="44"/>
      <c r="D184" s="44"/>
      <c r="E184" s="44"/>
      <c r="F184" s="44"/>
      <c r="G184" s="44"/>
      <c r="H184" s="44"/>
    </row>
    <row r="185" spans="1:8">
      <c r="A185" s="44"/>
      <c r="B185" s="44"/>
      <c r="C185" s="44"/>
      <c r="D185" s="44"/>
      <c r="E185" s="44"/>
      <c r="F185" s="44"/>
      <c r="G185" s="44"/>
      <c r="H185" s="44"/>
    </row>
    <row r="186" spans="1:8">
      <c r="A186" s="44"/>
      <c r="B186" s="44"/>
      <c r="C186" s="44"/>
      <c r="D186" s="44"/>
      <c r="E186" s="44"/>
      <c r="F186" s="44"/>
      <c r="G186" s="44"/>
      <c r="H186" s="44"/>
    </row>
    <row r="187" spans="1:8">
      <c r="A187" s="44"/>
      <c r="B187" s="44"/>
      <c r="C187" s="44"/>
      <c r="D187" s="44"/>
      <c r="E187" s="44"/>
      <c r="F187" s="44"/>
      <c r="G187" s="44"/>
      <c r="H187" s="44"/>
    </row>
    <row r="188" spans="1:8">
      <c r="A188" s="44"/>
      <c r="B188" s="44"/>
      <c r="C188" s="44"/>
      <c r="D188" s="44"/>
      <c r="E188" s="44"/>
      <c r="F188" s="44"/>
      <c r="G188" s="44"/>
      <c r="H188" s="44"/>
    </row>
    <row r="189" spans="1:8">
      <c r="A189" s="44"/>
      <c r="B189" s="44"/>
      <c r="C189" s="44"/>
      <c r="D189" s="44"/>
      <c r="E189" s="44"/>
      <c r="F189" s="44"/>
      <c r="G189" s="44"/>
      <c r="H189" s="44"/>
    </row>
    <row r="190" spans="1:8">
      <c r="A190" s="44"/>
      <c r="B190" s="44"/>
      <c r="C190" s="44"/>
      <c r="D190" s="44"/>
      <c r="E190" s="44"/>
      <c r="F190" s="44"/>
      <c r="G190" s="44"/>
      <c r="H190" s="44"/>
    </row>
    <row r="191" spans="1:8">
      <c r="A191" s="44"/>
      <c r="B191" s="44"/>
      <c r="C191" s="44"/>
      <c r="D191" s="44"/>
      <c r="E191" s="44"/>
      <c r="F191" s="44"/>
      <c r="G191" s="44"/>
      <c r="H191" s="44"/>
    </row>
    <row r="192" spans="1:8">
      <c r="A192" s="44"/>
      <c r="B192" s="44"/>
      <c r="C192" s="44"/>
      <c r="D192" s="44"/>
      <c r="E192" s="44"/>
      <c r="F192" s="44"/>
      <c r="G192" s="44"/>
      <c r="H192" s="44"/>
    </row>
    <row r="193" spans="1:8">
      <c r="A193" s="44"/>
      <c r="B193" s="44"/>
      <c r="C193" s="44"/>
      <c r="D193" s="44"/>
      <c r="E193" s="44"/>
      <c r="F193" s="44"/>
      <c r="G193" s="44"/>
      <c r="H193" s="44"/>
    </row>
    <row r="194" spans="1:8">
      <c r="A194" s="44"/>
      <c r="B194" s="44"/>
      <c r="C194" s="44"/>
      <c r="D194" s="44"/>
      <c r="E194" s="44"/>
      <c r="F194" s="44"/>
      <c r="G194" s="44"/>
      <c r="H194" s="44"/>
    </row>
    <row r="195" spans="1:8">
      <c r="A195" s="44"/>
      <c r="B195" s="44"/>
      <c r="C195" s="44"/>
      <c r="D195" s="44"/>
      <c r="E195" s="44"/>
      <c r="F195" s="44"/>
      <c r="G195" s="44"/>
      <c r="H195" s="44"/>
    </row>
    <row r="196" spans="1:8">
      <c r="A196" s="44"/>
      <c r="B196" s="44"/>
      <c r="C196" s="44"/>
      <c r="D196" s="44"/>
      <c r="E196" s="44"/>
      <c r="F196" s="44"/>
      <c r="G196" s="44"/>
      <c r="H196" s="44"/>
    </row>
    <row r="197" spans="1:8">
      <c r="A197" s="44"/>
      <c r="B197" s="44"/>
      <c r="C197" s="44"/>
      <c r="D197" s="44"/>
      <c r="E197" s="44"/>
      <c r="F197" s="44"/>
      <c r="G197" s="44"/>
      <c r="H197" s="44"/>
    </row>
    <row r="198" spans="1:8">
      <c r="A198" s="44"/>
      <c r="B198" s="44"/>
      <c r="C198" s="44"/>
      <c r="D198" s="44"/>
      <c r="E198" s="44"/>
      <c r="F198" s="44"/>
      <c r="G198" s="44"/>
      <c r="H198" s="44"/>
    </row>
    <row r="199" spans="1:8">
      <c r="A199" s="44"/>
      <c r="B199" s="44"/>
      <c r="C199" s="44"/>
      <c r="D199" s="44"/>
      <c r="E199" s="44"/>
      <c r="F199" s="44"/>
      <c r="G199" s="44"/>
      <c r="H199" s="44"/>
    </row>
    <row r="200" spans="1:8">
      <c r="A200" s="44"/>
      <c r="B200" s="44"/>
      <c r="C200" s="44"/>
      <c r="D200" s="44"/>
      <c r="E200" s="44"/>
      <c r="F200" s="44"/>
      <c r="G200" s="44"/>
      <c r="H200" s="44"/>
    </row>
    <row r="201" spans="1:8">
      <c r="A201" s="44"/>
      <c r="B201" s="44"/>
      <c r="C201" s="44"/>
      <c r="D201" s="44"/>
      <c r="E201" s="44"/>
      <c r="F201" s="44"/>
      <c r="G201" s="44"/>
      <c r="H201" s="44"/>
    </row>
    <row r="202" spans="1:8">
      <c r="A202" s="44"/>
      <c r="B202" s="44"/>
      <c r="C202" s="44"/>
      <c r="D202" s="44"/>
      <c r="E202" s="44"/>
      <c r="F202" s="44"/>
      <c r="G202" s="44"/>
      <c r="H202" s="44"/>
    </row>
    <row r="203" spans="1:8">
      <c r="A203" s="44"/>
      <c r="B203" s="44"/>
      <c r="C203" s="44"/>
      <c r="D203" s="44"/>
      <c r="E203" s="44"/>
      <c r="F203" s="44"/>
      <c r="G203" s="44"/>
      <c r="H203" s="44"/>
    </row>
    <row r="204" spans="1:8">
      <c r="A204" s="44"/>
      <c r="B204" s="44"/>
      <c r="C204" s="44"/>
      <c r="D204" s="44"/>
      <c r="E204" s="44"/>
      <c r="F204" s="44"/>
      <c r="G204" s="44"/>
      <c r="H204" s="44"/>
    </row>
    <row r="205" spans="1:8">
      <c r="A205" s="44"/>
      <c r="B205" s="44"/>
      <c r="C205" s="44"/>
      <c r="D205" s="44"/>
      <c r="E205" s="44"/>
      <c r="F205" s="44"/>
      <c r="G205" s="44"/>
      <c r="H205" s="44"/>
    </row>
    <row r="206" spans="1:8">
      <c r="A206" s="44"/>
      <c r="B206" s="44"/>
      <c r="C206" s="44"/>
      <c r="D206" s="44"/>
      <c r="E206" s="44"/>
      <c r="F206" s="44"/>
      <c r="G206" s="44"/>
      <c r="H206" s="44"/>
    </row>
    <row r="207" spans="1:8">
      <c r="A207" s="44"/>
      <c r="B207" s="44"/>
      <c r="C207" s="44"/>
      <c r="D207" s="44"/>
      <c r="E207" s="44"/>
      <c r="F207" s="44"/>
      <c r="G207" s="44"/>
      <c r="H207" s="44"/>
    </row>
    <row r="208" spans="1:8">
      <c r="A208" s="44"/>
      <c r="B208" s="44"/>
      <c r="C208" s="44"/>
      <c r="D208" s="44"/>
      <c r="E208" s="44"/>
      <c r="F208" s="44"/>
      <c r="G208" s="44"/>
      <c r="H208" s="44"/>
    </row>
    <row r="209" spans="1:8">
      <c r="A209" s="44"/>
      <c r="B209" s="44"/>
      <c r="C209" s="44"/>
      <c r="D209" s="44"/>
      <c r="E209" s="44"/>
      <c r="F209" s="44"/>
      <c r="G209" s="44"/>
      <c r="H209" s="44"/>
    </row>
    <row r="210" spans="1:8">
      <c r="A210" s="44"/>
      <c r="B210" s="44"/>
      <c r="C210" s="44"/>
      <c r="D210" s="44"/>
      <c r="E210" s="44"/>
      <c r="F210" s="44"/>
      <c r="G210" s="44"/>
      <c r="H210" s="44"/>
    </row>
    <row r="211" spans="1:8">
      <c r="A211" s="44"/>
      <c r="B211" s="44"/>
      <c r="C211" s="44"/>
      <c r="D211" s="44"/>
      <c r="E211" s="44"/>
      <c r="F211" s="44"/>
      <c r="G211" s="44"/>
      <c r="H211" s="44"/>
    </row>
    <row r="212" spans="1:8">
      <c r="A212" s="44"/>
      <c r="B212" s="44"/>
      <c r="C212" s="44"/>
      <c r="D212" s="44"/>
      <c r="E212" s="44"/>
      <c r="F212" s="44"/>
      <c r="G212" s="44"/>
      <c r="H212" s="44"/>
    </row>
    <row r="213" spans="1:8">
      <c r="A213" s="44"/>
      <c r="B213" s="44"/>
      <c r="C213" s="44"/>
      <c r="D213" s="44"/>
      <c r="E213" s="44"/>
      <c r="F213" s="44"/>
      <c r="G213" s="44"/>
      <c r="H213" s="44"/>
    </row>
    <row r="214" spans="1:8">
      <c r="A214" s="44"/>
      <c r="B214" s="44"/>
      <c r="C214" s="44"/>
      <c r="D214" s="44"/>
      <c r="E214" s="44"/>
      <c r="F214" s="44"/>
      <c r="G214" s="44"/>
      <c r="H214" s="44"/>
    </row>
    <row r="215" spans="1:8">
      <c r="A215" s="44"/>
      <c r="B215" s="44"/>
      <c r="C215" s="44"/>
      <c r="D215" s="44"/>
      <c r="E215" s="44"/>
      <c r="F215" s="44"/>
      <c r="G215" s="44"/>
      <c r="H215" s="44"/>
    </row>
    <row r="216" spans="1:8">
      <c r="A216" s="44"/>
      <c r="B216" s="44"/>
      <c r="C216" s="44"/>
      <c r="D216" s="44"/>
      <c r="E216" s="44"/>
      <c r="F216" s="44"/>
      <c r="G216" s="44"/>
      <c r="H216" s="44"/>
    </row>
    <row r="217" spans="1:8">
      <c r="A217" s="44"/>
      <c r="B217" s="44"/>
      <c r="C217" s="44"/>
      <c r="D217" s="44"/>
      <c r="E217" s="44"/>
      <c r="F217" s="44"/>
      <c r="G217" s="44"/>
      <c r="H217" s="44"/>
    </row>
    <row r="218" spans="1:8">
      <c r="A218" s="44"/>
      <c r="B218" s="44"/>
      <c r="C218" s="44"/>
      <c r="D218" s="44"/>
      <c r="E218" s="44"/>
      <c r="F218" s="44"/>
      <c r="G218" s="44"/>
      <c r="H218" s="44"/>
    </row>
    <row r="219" spans="1:8">
      <c r="A219" s="44"/>
      <c r="B219" s="44"/>
      <c r="C219" s="44"/>
      <c r="D219" s="44"/>
      <c r="E219" s="44"/>
      <c r="F219" s="44"/>
      <c r="G219" s="44"/>
      <c r="H219" s="44"/>
    </row>
    <row r="220" spans="1:8">
      <c r="A220" s="44"/>
      <c r="B220" s="44"/>
      <c r="C220" s="44"/>
      <c r="D220" s="44"/>
      <c r="E220" s="44"/>
      <c r="F220" s="44"/>
      <c r="G220" s="44"/>
      <c r="H220" s="44"/>
    </row>
    <row r="221" spans="1:8">
      <c r="A221" s="44"/>
      <c r="B221" s="44"/>
      <c r="C221" s="44"/>
      <c r="D221" s="44"/>
      <c r="E221" s="44"/>
      <c r="F221" s="44"/>
      <c r="G221" s="44"/>
      <c r="H221" s="44"/>
    </row>
    <row r="222" spans="1:8">
      <c r="A222" s="44"/>
      <c r="B222" s="44"/>
      <c r="C222" s="44"/>
      <c r="D222" s="44"/>
      <c r="E222" s="44"/>
      <c r="F222" s="44"/>
      <c r="G222" s="44"/>
      <c r="H222" s="44"/>
    </row>
    <row r="223" spans="1:8">
      <c r="A223" s="44"/>
      <c r="B223" s="44"/>
      <c r="C223" s="44"/>
      <c r="D223" s="44"/>
      <c r="E223" s="44"/>
      <c r="F223" s="44"/>
      <c r="G223" s="44"/>
      <c r="H223" s="44"/>
    </row>
    <row r="224" spans="1:8">
      <c r="A224" s="44"/>
      <c r="B224" s="44"/>
      <c r="C224" s="44"/>
      <c r="D224" s="44"/>
      <c r="E224" s="44"/>
      <c r="F224" s="44"/>
      <c r="G224" s="44"/>
      <c r="H224" s="44"/>
    </row>
    <row r="225" spans="1:8">
      <c r="A225" s="44"/>
      <c r="B225" s="44"/>
      <c r="C225" s="44"/>
      <c r="D225" s="44"/>
      <c r="E225" s="44"/>
      <c r="F225" s="44"/>
      <c r="G225" s="44"/>
      <c r="H225" s="44"/>
    </row>
    <row r="226" spans="1:8">
      <c r="A226" s="44"/>
      <c r="B226" s="44"/>
      <c r="C226" s="44"/>
      <c r="D226" s="44"/>
      <c r="E226" s="44"/>
      <c r="F226" s="44"/>
      <c r="G226" s="44"/>
      <c r="H226" s="44"/>
    </row>
    <row r="227" spans="1:8">
      <c r="A227" s="44"/>
      <c r="B227" s="44"/>
      <c r="C227" s="44"/>
      <c r="D227" s="44"/>
      <c r="E227" s="44"/>
      <c r="F227" s="44"/>
      <c r="G227" s="44"/>
      <c r="H227" s="44"/>
    </row>
    <row r="228" spans="1:8">
      <c r="A228" s="44"/>
      <c r="B228" s="44"/>
      <c r="C228" s="44"/>
      <c r="D228" s="44"/>
      <c r="E228" s="44"/>
      <c r="F228" s="44"/>
      <c r="G228" s="44"/>
      <c r="H228" s="44"/>
    </row>
    <row r="229" spans="1:8">
      <c r="A229" s="44"/>
      <c r="B229" s="44"/>
      <c r="C229" s="44"/>
      <c r="D229" s="44"/>
      <c r="E229" s="44"/>
      <c r="F229" s="44"/>
      <c r="G229" s="44"/>
      <c r="H229" s="44"/>
    </row>
    <row r="230" spans="1:8">
      <c r="A230" s="44"/>
      <c r="B230" s="44"/>
      <c r="C230" s="44"/>
      <c r="D230" s="44"/>
      <c r="E230" s="44"/>
      <c r="F230" s="44"/>
      <c r="G230" s="44"/>
      <c r="H230" s="44"/>
    </row>
    <row r="231" spans="1:8">
      <c r="A231" s="44"/>
      <c r="B231" s="44"/>
      <c r="C231" s="44"/>
      <c r="D231" s="44"/>
      <c r="E231" s="44"/>
      <c r="F231" s="44"/>
      <c r="G231" s="44"/>
      <c r="H231" s="44"/>
    </row>
    <row r="232" spans="1:8">
      <c r="A232" s="44"/>
      <c r="B232" s="44"/>
      <c r="C232" s="44"/>
      <c r="D232" s="44"/>
      <c r="E232" s="44"/>
      <c r="F232" s="44"/>
      <c r="G232" s="44"/>
      <c r="H232" s="44"/>
    </row>
    <row r="233" spans="1:8">
      <c r="A233" s="44"/>
      <c r="B233" s="44"/>
      <c r="C233" s="44"/>
      <c r="D233" s="44"/>
      <c r="E233" s="44"/>
      <c r="F233" s="44"/>
      <c r="G233" s="44"/>
      <c r="H233" s="44"/>
    </row>
    <row r="234" spans="1:8">
      <c r="A234" s="44"/>
      <c r="B234" s="44"/>
      <c r="C234" s="44"/>
      <c r="D234" s="44"/>
      <c r="E234" s="44"/>
      <c r="F234" s="44"/>
      <c r="G234" s="44"/>
      <c r="H234" s="44"/>
    </row>
    <row r="235" spans="1:8">
      <c r="A235" s="44"/>
      <c r="B235" s="44"/>
      <c r="C235" s="44"/>
      <c r="D235" s="44"/>
      <c r="E235" s="44"/>
      <c r="F235" s="44"/>
      <c r="G235" s="44"/>
      <c r="H235" s="44"/>
    </row>
    <row r="236" spans="1:8">
      <c r="A236" s="44"/>
      <c r="B236" s="44"/>
      <c r="C236" s="44"/>
      <c r="D236" s="44"/>
      <c r="E236" s="44"/>
      <c r="F236" s="44"/>
      <c r="G236" s="44"/>
      <c r="H236" s="44"/>
    </row>
    <row r="237" spans="1:8">
      <c r="A237" s="44"/>
      <c r="B237" s="44"/>
      <c r="C237" s="44"/>
      <c r="D237" s="44"/>
      <c r="E237" s="44"/>
      <c r="F237" s="44"/>
      <c r="G237" s="44"/>
      <c r="H237" s="44"/>
    </row>
    <row r="238" spans="1:8">
      <c r="A238" s="44"/>
      <c r="B238" s="44"/>
      <c r="C238" s="44"/>
      <c r="D238" s="44"/>
      <c r="E238" s="44"/>
      <c r="F238" s="44"/>
      <c r="G238" s="44"/>
      <c r="H238" s="44"/>
    </row>
    <row r="239" spans="1:8">
      <c r="A239" s="44"/>
      <c r="B239" s="44"/>
      <c r="C239" s="44"/>
      <c r="D239" s="44"/>
      <c r="E239" s="44"/>
      <c r="F239" s="44"/>
      <c r="G239" s="44"/>
      <c r="H239" s="44"/>
    </row>
    <row r="240" spans="1:8">
      <c r="A240" s="44"/>
      <c r="B240" s="44"/>
      <c r="C240" s="44"/>
      <c r="D240" s="44"/>
      <c r="E240" s="44"/>
      <c r="F240" s="44"/>
      <c r="G240" s="44"/>
      <c r="H240" s="44"/>
    </row>
    <row r="241" spans="1:8">
      <c r="A241" s="44"/>
      <c r="B241" s="44"/>
      <c r="C241" s="44"/>
      <c r="D241" s="44"/>
      <c r="E241" s="44"/>
      <c r="F241" s="44"/>
      <c r="G241" s="44"/>
      <c r="H241" s="44"/>
    </row>
    <row r="242" spans="1:8">
      <c r="A242" s="44"/>
      <c r="B242" s="44"/>
      <c r="C242" s="44"/>
      <c r="D242" s="44"/>
      <c r="E242" s="44"/>
      <c r="F242" s="44"/>
      <c r="G242" s="44"/>
      <c r="H242" s="44"/>
    </row>
    <row r="243" spans="1:8">
      <c r="A243" s="44"/>
      <c r="B243" s="44"/>
      <c r="C243" s="44"/>
      <c r="D243" s="44"/>
      <c r="E243" s="44"/>
      <c r="F243" s="44"/>
      <c r="G243" s="44"/>
      <c r="H243" s="44"/>
    </row>
    <row r="244" spans="1:8">
      <c r="A244" s="44"/>
      <c r="B244" s="44"/>
      <c r="C244" s="44"/>
      <c r="D244" s="44"/>
      <c r="E244" s="44"/>
      <c r="F244" s="44"/>
      <c r="G244" s="44"/>
      <c r="H244" s="44"/>
    </row>
    <row r="245" spans="1:8">
      <c r="A245" s="44"/>
      <c r="B245" s="44"/>
      <c r="C245" s="44"/>
      <c r="D245" s="44"/>
      <c r="E245" s="44"/>
      <c r="F245" s="44"/>
      <c r="G245" s="44"/>
      <c r="H245" s="44"/>
    </row>
    <row r="246" spans="1:8">
      <c r="A246" s="44"/>
      <c r="B246" s="44"/>
      <c r="C246" s="44"/>
      <c r="D246" s="44"/>
      <c r="E246" s="44"/>
      <c r="F246" s="44"/>
      <c r="G246" s="44"/>
      <c r="H246" s="44"/>
    </row>
    <row r="247" spans="1:8">
      <c r="A247" s="44"/>
      <c r="B247" s="44"/>
      <c r="C247" s="44"/>
      <c r="D247" s="44"/>
      <c r="E247" s="44"/>
      <c r="F247" s="44"/>
      <c r="G247" s="44"/>
      <c r="H247" s="44"/>
    </row>
    <row r="248" spans="1:8">
      <c r="A248" s="44"/>
      <c r="B248" s="44"/>
      <c r="C248" s="44"/>
      <c r="D248" s="44"/>
      <c r="E248" s="44"/>
      <c r="F248" s="44"/>
      <c r="G248" s="44"/>
      <c r="H248" s="44"/>
    </row>
    <row r="249" spans="1:8">
      <c r="A249" s="44"/>
      <c r="B249" s="44"/>
      <c r="C249" s="44"/>
      <c r="D249" s="44"/>
      <c r="E249" s="44"/>
      <c r="F249" s="44"/>
      <c r="G249" s="44"/>
      <c r="H249" s="44"/>
    </row>
    <row r="250" spans="1:8">
      <c r="A250" s="44"/>
      <c r="B250" s="44"/>
      <c r="C250" s="44"/>
      <c r="D250" s="44"/>
      <c r="E250" s="44"/>
      <c r="F250" s="44"/>
      <c r="G250" s="44"/>
      <c r="H250" s="44"/>
    </row>
    <row r="251" spans="1:8">
      <c r="A251" s="44"/>
      <c r="B251" s="44"/>
      <c r="C251" s="44"/>
      <c r="D251" s="44"/>
      <c r="E251" s="44"/>
      <c r="F251" s="44"/>
      <c r="G251" s="44"/>
      <c r="H251" s="44"/>
    </row>
    <row r="252" spans="1:8">
      <c r="A252" s="44"/>
      <c r="B252" s="44"/>
      <c r="C252" s="44"/>
      <c r="D252" s="44"/>
      <c r="E252" s="44"/>
      <c r="F252" s="44"/>
      <c r="G252" s="44"/>
      <c r="H252" s="44"/>
    </row>
    <row r="253" spans="1:8">
      <c r="A253" s="44"/>
      <c r="B253" s="44"/>
      <c r="C253" s="44"/>
      <c r="D253" s="44"/>
      <c r="E253" s="44"/>
      <c r="F253" s="44"/>
      <c r="G253" s="44"/>
      <c r="H253" s="44"/>
    </row>
    <row r="254" spans="1:8">
      <c r="A254" s="44"/>
      <c r="B254" s="44"/>
      <c r="C254" s="44"/>
      <c r="D254" s="44"/>
      <c r="E254" s="44"/>
      <c r="F254" s="44"/>
      <c r="G254" s="44"/>
      <c r="H254" s="44"/>
    </row>
    <row r="255" spans="1:8">
      <c r="A255" s="44"/>
      <c r="B255" s="44"/>
      <c r="C255" s="44"/>
      <c r="D255" s="44"/>
      <c r="E255" s="44"/>
      <c r="F255" s="44"/>
      <c r="G255" s="44"/>
      <c r="H255" s="44"/>
    </row>
    <row r="256" spans="1:8">
      <c r="A256" s="44"/>
      <c r="B256" s="44"/>
      <c r="C256" s="44"/>
      <c r="D256" s="44"/>
      <c r="E256" s="44"/>
      <c r="F256" s="44"/>
      <c r="G256" s="44"/>
      <c r="H256" s="44"/>
    </row>
    <row r="257" spans="1:8">
      <c r="A257" s="44"/>
      <c r="B257" s="44"/>
      <c r="C257" s="44"/>
      <c r="D257" s="44"/>
      <c r="E257" s="44"/>
      <c r="F257" s="44"/>
      <c r="G257" s="44"/>
      <c r="H257" s="44"/>
    </row>
    <row r="258" spans="1:8">
      <c r="A258" s="44"/>
      <c r="B258" s="44"/>
      <c r="C258" s="44"/>
      <c r="D258" s="44"/>
      <c r="E258" s="44"/>
      <c r="F258" s="44"/>
      <c r="G258" s="44"/>
      <c r="H258" s="44"/>
    </row>
    <row r="259" spans="1:8">
      <c r="A259" s="44"/>
      <c r="B259" s="44"/>
      <c r="C259" s="44"/>
      <c r="D259" s="44"/>
      <c r="E259" s="44"/>
      <c r="F259" s="44"/>
      <c r="G259" s="44"/>
      <c r="H259" s="44"/>
    </row>
    <row r="260" spans="1:8">
      <c r="A260" s="44"/>
      <c r="B260" s="44"/>
      <c r="C260" s="44"/>
      <c r="D260" s="44"/>
      <c r="E260" s="44"/>
      <c r="F260" s="44"/>
      <c r="G260" s="44"/>
      <c r="H260" s="44"/>
    </row>
    <row r="261" spans="1:8">
      <c r="A261" s="44"/>
      <c r="B261" s="44"/>
      <c r="C261" s="44"/>
      <c r="D261" s="44"/>
      <c r="E261" s="44"/>
      <c r="F261" s="44"/>
      <c r="G261" s="44"/>
      <c r="H261" s="44"/>
    </row>
    <row r="262" spans="1:8">
      <c r="A262" s="44"/>
      <c r="B262" s="44"/>
      <c r="C262" s="44"/>
      <c r="D262" s="44"/>
      <c r="E262" s="44"/>
      <c r="F262" s="44"/>
      <c r="G262" s="44"/>
      <c r="H262" s="44"/>
    </row>
    <row r="263" spans="1:8">
      <c r="A263" s="44"/>
      <c r="B263" s="44"/>
      <c r="C263" s="44"/>
      <c r="D263" s="44"/>
      <c r="E263" s="44"/>
      <c r="F263" s="44"/>
      <c r="G263" s="44"/>
      <c r="H263" s="44"/>
    </row>
    <row r="264" spans="1:8">
      <c r="A264" s="44"/>
      <c r="B264" s="44"/>
      <c r="C264" s="44"/>
      <c r="D264" s="44"/>
      <c r="E264" s="44"/>
      <c r="F264" s="44"/>
      <c r="G264" s="44"/>
      <c r="H264" s="44"/>
    </row>
    <row r="265" spans="1:8">
      <c r="A265" s="44"/>
      <c r="B265" s="44"/>
      <c r="C265" s="44"/>
      <c r="D265" s="44"/>
      <c r="E265" s="44"/>
      <c r="F265" s="44"/>
      <c r="G265" s="44"/>
      <c r="H265" s="44"/>
    </row>
    <row r="266" spans="1:8">
      <c r="A266" s="44"/>
      <c r="B266" s="44"/>
      <c r="C266" s="44"/>
      <c r="D266" s="44"/>
      <c r="E266" s="44"/>
      <c r="F266" s="44"/>
      <c r="G266" s="44"/>
      <c r="H266" s="44"/>
    </row>
    <row r="267" spans="1:8">
      <c r="A267" s="44"/>
      <c r="B267" s="44"/>
      <c r="C267" s="44"/>
      <c r="D267" s="44"/>
      <c r="E267" s="44"/>
      <c r="F267" s="44"/>
      <c r="G267" s="44"/>
      <c r="H267" s="44"/>
    </row>
    <row r="268" spans="1:8">
      <c r="A268" s="44"/>
      <c r="B268" s="44"/>
      <c r="C268" s="44"/>
      <c r="D268" s="44"/>
      <c r="E268" s="44"/>
      <c r="F268" s="44"/>
      <c r="G268" s="44"/>
      <c r="H268" s="44"/>
    </row>
    <row r="269" spans="1:8">
      <c r="A269" s="44"/>
      <c r="B269" s="44"/>
      <c r="C269" s="44"/>
      <c r="D269" s="44"/>
      <c r="E269" s="44"/>
      <c r="F269" s="44"/>
      <c r="G269" s="44"/>
      <c r="H269" s="44"/>
    </row>
    <row r="270" spans="1:8">
      <c r="A270" s="44"/>
      <c r="B270" s="44"/>
      <c r="C270" s="44"/>
      <c r="D270" s="44"/>
      <c r="E270" s="44"/>
      <c r="F270" s="44"/>
      <c r="G270" s="44"/>
      <c r="H270" s="44"/>
    </row>
    <row r="271" spans="1:8">
      <c r="A271" s="44"/>
      <c r="B271" s="44"/>
      <c r="C271" s="44"/>
      <c r="D271" s="44"/>
      <c r="E271" s="44"/>
      <c r="F271" s="44"/>
      <c r="G271" s="44"/>
      <c r="H271" s="44"/>
    </row>
    <row r="272" spans="1:8">
      <c r="A272" s="44"/>
      <c r="B272" s="44"/>
      <c r="C272" s="44"/>
      <c r="D272" s="44"/>
      <c r="E272" s="44"/>
      <c r="F272" s="44"/>
      <c r="G272" s="44"/>
      <c r="H272" s="44"/>
    </row>
    <row r="273" spans="1:8">
      <c r="A273" s="44"/>
      <c r="B273" s="44"/>
      <c r="C273" s="44"/>
      <c r="D273" s="44"/>
      <c r="E273" s="44"/>
      <c r="F273" s="44"/>
      <c r="G273" s="44"/>
      <c r="H273" s="44"/>
    </row>
    <row r="274" spans="1:8">
      <c r="A274" s="44"/>
      <c r="B274" s="44"/>
      <c r="C274" s="44"/>
      <c r="D274" s="44"/>
      <c r="E274" s="44"/>
      <c r="F274" s="44"/>
      <c r="G274" s="44"/>
      <c r="H274" s="44"/>
    </row>
    <row r="275" spans="1:8">
      <c r="A275" s="44"/>
      <c r="B275" s="44"/>
      <c r="C275" s="44"/>
      <c r="D275" s="44"/>
      <c r="E275" s="44"/>
      <c r="F275" s="44"/>
      <c r="G275" s="44"/>
      <c r="H275" s="44"/>
    </row>
    <row r="276" spans="1:8">
      <c r="A276" s="44"/>
      <c r="B276" s="44"/>
      <c r="C276" s="44"/>
      <c r="D276" s="44"/>
      <c r="E276" s="44"/>
      <c r="F276" s="44"/>
      <c r="G276" s="44"/>
      <c r="H276" s="44"/>
    </row>
    <row r="277" spans="1:8">
      <c r="A277" s="44"/>
      <c r="B277" s="44"/>
      <c r="C277" s="44"/>
      <c r="D277" s="44"/>
      <c r="E277" s="44"/>
      <c r="F277" s="44"/>
      <c r="G277" s="44"/>
      <c r="H277" s="44"/>
    </row>
    <row r="278" spans="1:8">
      <c r="A278" s="44"/>
      <c r="B278" s="44"/>
      <c r="C278" s="44"/>
      <c r="D278" s="44"/>
      <c r="E278" s="44"/>
      <c r="F278" s="44"/>
      <c r="G278" s="44"/>
      <c r="H278" s="44"/>
    </row>
    <row r="279" spans="1:8">
      <c r="A279" s="44"/>
      <c r="B279" s="44"/>
      <c r="C279" s="44"/>
      <c r="D279" s="44"/>
      <c r="E279" s="44"/>
      <c r="F279" s="44"/>
      <c r="G279" s="44"/>
      <c r="H279" s="44"/>
    </row>
    <row r="280" spans="1:8">
      <c r="A280" s="44"/>
      <c r="B280" s="44"/>
      <c r="C280" s="44"/>
      <c r="D280" s="44"/>
      <c r="E280" s="44"/>
      <c r="F280" s="44"/>
      <c r="G280" s="44"/>
      <c r="H280" s="44"/>
    </row>
    <row r="281" spans="1:8">
      <c r="A281" s="44"/>
      <c r="B281" s="44"/>
      <c r="C281" s="44"/>
      <c r="D281" s="44"/>
      <c r="E281" s="44"/>
      <c r="F281" s="44"/>
      <c r="G281" s="44"/>
      <c r="H281" s="44"/>
    </row>
    <row r="282" spans="1:8">
      <c r="A282" s="44"/>
      <c r="B282" s="44"/>
      <c r="C282" s="44"/>
      <c r="D282" s="44"/>
      <c r="E282" s="44"/>
      <c r="F282" s="44"/>
      <c r="G282" s="44"/>
      <c r="H282" s="44"/>
    </row>
    <row r="283" spans="1:8">
      <c r="A283" s="44"/>
      <c r="B283" s="44"/>
      <c r="C283" s="44"/>
      <c r="D283" s="44"/>
      <c r="E283" s="44"/>
      <c r="F283" s="44"/>
      <c r="G283" s="44"/>
      <c r="H283" s="44"/>
    </row>
    <row r="284" spans="1:8">
      <c r="A284" s="44"/>
      <c r="B284" s="44"/>
      <c r="C284" s="44"/>
      <c r="D284" s="44"/>
      <c r="E284" s="44"/>
      <c r="F284" s="44"/>
      <c r="G284" s="44"/>
      <c r="H284" s="44"/>
    </row>
    <row r="285" spans="1:8">
      <c r="A285" s="44"/>
      <c r="B285" s="44"/>
      <c r="C285" s="44"/>
      <c r="D285" s="44"/>
      <c r="E285" s="44"/>
      <c r="F285" s="44"/>
      <c r="G285" s="44"/>
      <c r="H285" s="44"/>
    </row>
    <row r="286" spans="1:8">
      <c r="A286" s="44"/>
      <c r="B286" s="44"/>
      <c r="C286" s="44"/>
      <c r="D286" s="44"/>
      <c r="E286" s="44"/>
      <c r="F286" s="44"/>
      <c r="G286" s="44"/>
      <c r="H286" s="44"/>
    </row>
    <row r="287" spans="1:8">
      <c r="A287" s="44"/>
      <c r="B287" s="44"/>
      <c r="C287" s="44"/>
      <c r="D287" s="44"/>
      <c r="E287" s="44"/>
      <c r="F287" s="44"/>
      <c r="G287" s="44"/>
      <c r="H287" s="44"/>
    </row>
    <row r="288" spans="1:8">
      <c r="A288" s="44"/>
      <c r="B288" s="44"/>
      <c r="C288" s="44"/>
      <c r="D288" s="44"/>
      <c r="E288" s="44"/>
      <c r="F288" s="44"/>
      <c r="G288" s="44"/>
      <c r="H288" s="44"/>
    </row>
    <row r="289" spans="1:8">
      <c r="A289" s="44"/>
      <c r="B289" s="44"/>
      <c r="C289" s="44"/>
      <c r="D289" s="44"/>
      <c r="E289" s="44"/>
      <c r="F289" s="44"/>
      <c r="G289" s="44"/>
      <c r="H289" s="44"/>
    </row>
    <row r="290" spans="1:8">
      <c r="A290" s="44"/>
      <c r="B290" s="44"/>
      <c r="C290" s="44"/>
      <c r="D290" s="44"/>
      <c r="E290" s="44"/>
      <c r="F290" s="44"/>
      <c r="G290" s="44"/>
      <c r="H290" s="44"/>
    </row>
    <row r="291" spans="1:8">
      <c r="A291" s="44"/>
      <c r="B291" s="44"/>
      <c r="C291" s="44"/>
      <c r="D291" s="44"/>
      <c r="E291" s="44"/>
      <c r="F291" s="44"/>
      <c r="G291" s="44"/>
      <c r="H291" s="44"/>
    </row>
    <row r="292" spans="1:8">
      <c r="A292" s="44"/>
      <c r="B292" s="44"/>
      <c r="C292" s="44"/>
      <c r="D292" s="44"/>
      <c r="E292" s="44"/>
      <c r="F292" s="44"/>
      <c r="G292" s="44"/>
      <c r="H292" s="44"/>
    </row>
    <row r="293" spans="1:8">
      <c r="A293" s="44"/>
      <c r="B293" s="44"/>
      <c r="C293" s="44"/>
      <c r="D293" s="44"/>
      <c r="E293" s="44"/>
      <c r="F293" s="44"/>
      <c r="G293" s="44"/>
      <c r="H293" s="44"/>
    </row>
    <row r="294" spans="1:8">
      <c r="A294" s="44"/>
      <c r="B294" s="44"/>
      <c r="C294" s="44"/>
      <c r="D294" s="44"/>
      <c r="E294" s="44"/>
      <c r="F294" s="44"/>
      <c r="G294" s="44"/>
      <c r="H294" s="44"/>
    </row>
    <row r="295" spans="1:8">
      <c r="A295" s="44"/>
      <c r="B295" s="44"/>
      <c r="C295" s="44"/>
      <c r="D295" s="44"/>
      <c r="E295" s="44"/>
      <c r="F295" s="44"/>
      <c r="G295" s="44"/>
      <c r="H295" s="44"/>
    </row>
    <row r="296" spans="1:8">
      <c r="A296" s="44"/>
      <c r="B296" s="44"/>
      <c r="C296" s="44"/>
      <c r="D296" s="44"/>
      <c r="E296" s="44"/>
      <c r="F296" s="44"/>
      <c r="G296" s="44"/>
      <c r="H296" s="44"/>
    </row>
    <row r="297" spans="1:8">
      <c r="A297" s="44"/>
      <c r="B297" s="44"/>
      <c r="C297" s="44"/>
      <c r="D297" s="44"/>
      <c r="E297" s="44"/>
      <c r="F297" s="44"/>
      <c r="G297" s="44"/>
      <c r="H297" s="44"/>
    </row>
    <row r="298" spans="1:8">
      <c r="A298" s="44"/>
      <c r="B298" s="44"/>
      <c r="C298" s="44"/>
      <c r="D298" s="44"/>
      <c r="E298" s="44"/>
      <c r="F298" s="44"/>
      <c r="G298" s="44"/>
      <c r="H298" s="44"/>
    </row>
    <row r="299" spans="1:8">
      <c r="A299" s="44"/>
      <c r="B299" s="44"/>
      <c r="C299" s="44"/>
      <c r="D299" s="44"/>
      <c r="E299" s="44"/>
      <c r="F299" s="44"/>
      <c r="G299" s="44"/>
      <c r="H299" s="44"/>
    </row>
    <row r="300" spans="1:8">
      <c r="A300" s="44"/>
      <c r="B300" s="44"/>
      <c r="C300" s="44"/>
      <c r="D300" s="44"/>
      <c r="E300" s="44"/>
      <c r="F300" s="44"/>
      <c r="G300" s="44"/>
      <c r="H300" s="44"/>
    </row>
    <row r="301" spans="1:8">
      <c r="A301" s="44"/>
      <c r="B301" s="44"/>
      <c r="C301" s="44"/>
      <c r="D301" s="44"/>
      <c r="E301" s="44"/>
      <c r="F301" s="44"/>
      <c r="G301" s="44"/>
      <c r="H301" s="44"/>
    </row>
    <row r="302" spans="1:8">
      <c r="A302" s="44"/>
      <c r="B302" s="44"/>
      <c r="C302" s="44"/>
      <c r="D302" s="44"/>
      <c r="E302" s="44"/>
      <c r="F302" s="44"/>
      <c r="G302" s="44"/>
      <c r="H302" s="44"/>
    </row>
    <row r="303" spans="1:8">
      <c r="A303" s="44"/>
      <c r="B303" s="44"/>
      <c r="C303" s="44"/>
      <c r="D303" s="44"/>
      <c r="E303" s="44"/>
      <c r="F303" s="44"/>
      <c r="G303" s="44"/>
      <c r="H303" s="44"/>
    </row>
    <row r="304" spans="1:8">
      <c r="A304" s="44"/>
      <c r="B304" s="44"/>
      <c r="C304" s="44"/>
      <c r="D304" s="44"/>
      <c r="E304" s="44"/>
      <c r="F304" s="44"/>
      <c r="G304" s="44"/>
      <c r="H304" s="44"/>
    </row>
    <row r="305" spans="1:8">
      <c r="A305" s="44"/>
      <c r="B305" s="44"/>
      <c r="C305" s="44"/>
      <c r="D305" s="44"/>
      <c r="E305" s="44"/>
      <c r="F305" s="44"/>
      <c r="G305" s="44"/>
      <c r="H305" s="44"/>
    </row>
    <row r="306" spans="1:8">
      <c r="A306" s="44"/>
      <c r="B306" s="44"/>
      <c r="C306" s="44"/>
      <c r="D306" s="44"/>
      <c r="E306" s="44"/>
      <c r="F306" s="44"/>
      <c r="G306" s="44"/>
      <c r="H306" s="44"/>
    </row>
    <row r="307" spans="1:8">
      <c r="A307" s="44"/>
      <c r="B307" s="44"/>
      <c r="C307" s="44"/>
      <c r="D307" s="44"/>
      <c r="E307" s="44"/>
      <c r="F307" s="44"/>
      <c r="G307" s="44"/>
      <c r="H307" s="44"/>
    </row>
    <row r="308" spans="1:8">
      <c r="A308" s="44"/>
      <c r="B308" s="44"/>
      <c r="C308" s="44"/>
      <c r="D308" s="44"/>
      <c r="E308" s="44"/>
      <c r="F308" s="44"/>
      <c r="G308" s="44"/>
      <c r="H308" s="44"/>
    </row>
    <row r="309" spans="1:8">
      <c r="A309" s="44"/>
      <c r="B309" s="44"/>
      <c r="C309" s="44"/>
      <c r="D309" s="44"/>
      <c r="E309" s="44"/>
      <c r="F309" s="44"/>
      <c r="G309" s="44"/>
      <c r="H309" s="44"/>
    </row>
    <row r="310" spans="1:8">
      <c r="A310" s="44"/>
      <c r="B310" s="44"/>
      <c r="C310" s="44"/>
      <c r="D310" s="44"/>
      <c r="E310" s="44"/>
      <c r="F310" s="44"/>
      <c r="G310" s="44"/>
      <c r="H310" s="44"/>
    </row>
    <row r="311" spans="1:8">
      <c r="A311" s="44"/>
      <c r="B311" s="44"/>
      <c r="C311" s="44"/>
      <c r="D311" s="44"/>
      <c r="E311" s="44"/>
      <c r="F311" s="44"/>
      <c r="G311" s="44"/>
      <c r="H311" s="44"/>
    </row>
    <row r="312" spans="1:8">
      <c r="A312" s="44"/>
      <c r="B312" s="44"/>
      <c r="C312" s="44"/>
      <c r="D312" s="44"/>
      <c r="E312" s="44"/>
      <c r="F312" s="44"/>
      <c r="G312" s="44"/>
      <c r="H312" s="44"/>
    </row>
    <row r="313" spans="1:8">
      <c r="A313" s="44"/>
      <c r="B313" s="44"/>
      <c r="C313" s="44"/>
      <c r="D313" s="44"/>
      <c r="E313" s="44"/>
      <c r="F313" s="44"/>
      <c r="G313" s="44"/>
      <c r="H313" s="44"/>
    </row>
    <row r="314" spans="1:8">
      <c r="A314" s="44"/>
      <c r="B314" s="44"/>
      <c r="C314" s="44"/>
      <c r="D314" s="44"/>
      <c r="E314" s="44"/>
      <c r="F314" s="44"/>
      <c r="G314" s="44"/>
      <c r="H314" s="44"/>
    </row>
    <row r="315" spans="1:8">
      <c r="A315" s="44"/>
      <c r="B315" s="44"/>
      <c r="C315" s="44"/>
      <c r="D315" s="44"/>
      <c r="E315" s="44"/>
      <c r="F315" s="44"/>
      <c r="G315" s="44"/>
      <c r="H315" s="44"/>
    </row>
    <row r="316" spans="1:8">
      <c r="A316" s="44"/>
      <c r="B316" s="44"/>
      <c r="C316" s="44"/>
      <c r="D316" s="44"/>
      <c r="E316" s="44"/>
      <c r="F316" s="44"/>
      <c r="G316" s="44"/>
      <c r="H316" s="44"/>
    </row>
    <row r="317" spans="1:8">
      <c r="A317" s="44"/>
      <c r="B317" s="44"/>
      <c r="C317" s="44"/>
      <c r="D317" s="44"/>
      <c r="E317" s="44"/>
      <c r="F317" s="44"/>
      <c r="G317" s="44"/>
      <c r="H317" s="44"/>
    </row>
    <row r="318" spans="1:8">
      <c r="A318" s="44"/>
      <c r="B318" s="44"/>
      <c r="C318" s="44"/>
      <c r="D318" s="44"/>
      <c r="E318" s="44"/>
      <c r="F318" s="44"/>
      <c r="G318" s="44"/>
      <c r="H318" s="44"/>
    </row>
    <row r="319" spans="1:8">
      <c r="A319" s="44"/>
      <c r="B319" s="44"/>
      <c r="C319" s="44"/>
      <c r="D319" s="44"/>
      <c r="E319" s="44"/>
      <c r="F319" s="44"/>
      <c r="G319" s="44"/>
      <c r="H319" s="44"/>
    </row>
    <row r="320" spans="1:8">
      <c r="A320" s="44"/>
      <c r="B320" s="44"/>
      <c r="C320" s="44"/>
      <c r="D320" s="44"/>
      <c r="E320" s="44"/>
      <c r="F320" s="44"/>
      <c r="G320" s="44"/>
      <c r="H320" s="44"/>
    </row>
    <row r="321" spans="1:8">
      <c r="A321" s="44"/>
      <c r="B321" s="44"/>
      <c r="C321" s="44"/>
      <c r="D321" s="44"/>
      <c r="E321" s="44"/>
      <c r="F321" s="44"/>
      <c r="G321" s="44"/>
      <c r="H321" s="44"/>
    </row>
    <row r="322" spans="1:8">
      <c r="A322" s="44"/>
      <c r="B322" s="44"/>
      <c r="C322" s="44"/>
      <c r="D322" s="44"/>
      <c r="E322" s="44"/>
      <c r="F322" s="44"/>
      <c r="G322" s="44"/>
      <c r="H322" s="44"/>
    </row>
    <row r="323" spans="1:8">
      <c r="A323" s="44"/>
      <c r="B323" s="44"/>
      <c r="C323" s="44"/>
      <c r="D323" s="44"/>
      <c r="E323" s="44"/>
      <c r="F323" s="44"/>
      <c r="G323" s="44"/>
      <c r="H323" s="44"/>
    </row>
    <row r="324" spans="1:8">
      <c r="A324" s="44"/>
      <c r="B324" s="44"/>
      <c r="C324" s="44"/>
      <c r="D324" s="44"/>
      <c r="E324" s="44"/>
      <c r="F324" s="44"/>
      <c r="G324" s="44"/>
      <c r="H324" s="44"/>
    </row>
    <row r="325" spans="1:8">
      <c r="A325" s="44"/>
      <c r="B325" s="44"/>
      <c r="C325" s="44"/>
      <c r="D325" s="44"/>
      <c r="E325" s="44"/>
      <c r="F325" s="44"/>
      <c r="G325" s="44"/>
      <c r="H325" s="44"/>
    </row>
    <row r="326" spans="1:8">
      <c r="A326" s="44"/>
      <c r="B326" s="44"/>
      <c r="C326" s="44"/>
      <c r="D326" s="44"/>
      <c r="E326" s="44"/>
      <c r="F326" s="44"/>
      <c r="G326" s="44"/>
      <c r="H326" s="44"/>
    </row>
    <row r="327" spans="1:8">
      <c r="A327" s="44"/>
      <c r="B327" s="44"/>
      <c r="C327" s="44"/>
      <c r="D327" s="44"/>
      <c r="E327" s="44"/>
      <c r="F327" s="44"/>
      <c r="G327" s="44"/>
      <c r="H327" s="44"/>
    </row>
    <row r="328" spans="1:8">
      <c r="A328" s="44"/>
      <c r="B328" s="44"/>
      <c r="C328" s="44"/>
      <c r="D328" s="44"/>
      <c r="E328" s="44"/>
      <c r="F328" s="44"/>
      <c r="G328" s="44"/>
      <c r="H328" s="44"/>
    </row>
    <row r="329" spans="1:8">
      <c r="A329" s="44"/>
      <c r="B329" s="44"/>
      <c r="C329" s="44"/>
      <c r="D329" s="44"/>
      <c r="E329" s="44"/>
      <c r="F329" s="44"/>
      <c r="G329" s="44"/>
      <c r="H329" s="44"/>
    </row>
    <row r="330" spans="1:8">
      <c r="A330" s="44"/>
      <c r="B330" s="44"/>
      <c r="C330" s="44"/>
      <c r="D330" s="44"/>
      <c r="E330" s="44"/>
      <c r="F330" s="44"/>
      <c r="G330" s="44"/>
      <c r="H330" s="44"/>
    </row>
    <row r="331" spans="1:8">
      <c r="A331" s="44"/>
      <c r="B331" s="44"/>
      <c r="C331" s="44"/>
      <c r="D331" s="44"/>
      <c r="E331" s="44"/>
      <c r="F331" s="44"/>
      <c r="G331" s="44"/>
      <c r="H331" s="44"/>
    </row>
    <row r="332" spans="1:8">
      <c r="A332" s="44"/>
      <c r="B332" s="44"/>
      <c r="C332" s="44"/>
      <c r="D332" s="44"/>
      <c r="E332" s="44"/>
      <c r="F332" s="44"/>
      <c r="G332" s="44"/>
      <c r="H332" s="44"/>
    </row>
    <row r="333" spans="1:8">
      <c r="A333" s="44"/>
      <c r="B333" s="44"/>
      <c r="C333" s="44"/>
      <c r="D333" s="44"/>
      <c r="E333" s="44"/>
      <c r="F333" s="44"/>
      <c r="G333" s="44"/>
      <c r="H333" s="44"/>
    </row>
    <row r="334" spans="1:8">
      <c r="A334" s="44"/>
      <c r="B334" s="44"/>
      <c r="C334" s="44"/>
      <c r="D334" s="44"/>
      <c r="E334" s="44"/>
      <c r="F334" s="44"/>
      <c r="G334" s="44"/>
      <c r="H334" s="44"/>
    </row>
    <row r="335" spans="1:8">
      <c r="A335" s="44"/>
      <c r="B335" s="44"/>
      <c r="C335" s="44"/>
      <c r="D335" s="44"/>
      <c r="E335" s="44"/>
      <c r="F335" s="44"/>
      <c r="G335" s="44"/>
      <c r="H335" s="44"/>
    </row>
    <row r="336" spans="1:8">
      <c r="A336" s="44"/>
      <c r="B336" s="44"/>
      <c r="C336" s="44"/>
      <c r="D336" s="44"/>
      <c r="E336" s="44"/>
      <c r="F336" s="44"/>
      <c r="G336" s="44"/>
      <c r="H336" s="44"/>
    </row>
    <row r="337" spans="1:8">
      <c r="A337" s="44"/>
      <c r="B337" s="44"/>
      <c r="C337" s="44"/>
      <c r="D337" s="44"/>
      <c r="E337" s="44"/>
      <c r="F337" s="44"/>
      <c r="G337" s="44"/>
      <c r="H337" s="44"/>
    </row>
    <row r="338" spans="1:8">
      <c r="A338" s="44"/>
      <c r="B338" s="44"/>
      <c r="C338" s="44"/>
      <c r="D338" s="44"/>
      <c r="E338" s="44"/>
      <c r="F338" s="44"/>
      <c r="G338" s="44"/>
      <c r="H338" s="44"/>
    </row>
    <row r="339" spans="1:8">
      <c r="A339" s="44"/>
      <c r="B339" s="44"/>
      <c r="C339" s="44"/>
      <c r="D339" s="44"/>
      <c r="E339" s="44"/>
      <c r="F339" s="44"/>
      <c r="G339" s="44"/>
      <c r="H339" s="44"/>
    </row>
    <row r="340" spans="1:8">
      <c r="A340" s="44"/>
      <c r="B340" s="44"/>
      <c r="C340" s="44"/>
      <c r="D340" s="44"/>
      <c r="E340" s="44"/>
      <c r="F340" s="44"/>
      <c r="G340" s="44"/>
      <c r="H340" s="44"/>
    </row>
    <row r="341" spans="1:8">
      <c r="A341" s="44"/>
      <c r="B341" s="44"/>
      <c r="C341" s="44"/>
      <c r="D341" s="44"/>
      <c r="E341" s="44"/>
      <c r="F341" s="44"/>
      <c r="G341" s="44"/>
      <c r="H341" s="44"/>
    </row>
    <row r="342" spans="1:8">
      <c r="A342" s="44"/>
      <c r="B342" s="44"/>
      <c r="C342" s="44"/>
      <c r="D342" s="44"/>
      <c r="E342" s="44"/>
      <c r="F342" s="44"/>
      <c r="G342" s="44"/>
      <c r="H342" s="44"/>
    </row>
    <row r="343" spans="1:8">
      <c r="A343" s="44"/>
      <c r="B343" s="44"/>
      <c r="C343" s="44"/>
      <c r="D343" s="44"/>
      <c r="E343" s="44"/>
      <c r="F343" s="44"/>
      <c r="G343" s="44"/>
      <c r="H343" s="44"/>
    </row>
    <row r="344" spans="1:8">
      <c r="A344" s="44"/>
      <c r="B344" s="44"/>
      <c r="C344" s="44"/>
      <c r="D344" s="44"/>
      <c r="E344" s="44"/>
      <c r="F344" s="44"/>
      <c r="G344" s="44"/>
      <c r="H344" s="44"/>
    </row>
    <row r="345" spans="1:8">
      <c r="A345" s="44"/>
      <c r="B345" s="44"/>
      <c r="C345" s="44"/>
      <c r="D345" s="44"/>
      <c r="E345" s="44"/>
      <c r="F345" s="44"/>
      <c r="G345" s="44"/>
      <c r="H345" s="44"/>
    </row>
    <row r="346" spans="1:8">
      <c r="A346" s="44"/>
      <c r="B346" s="44"/>
      <c r="C346" s="44"/>
      <c r="D346" s="44"/>
      <c r="E346" s="44"/>
      <c r="F346" s="44"/>
      <c r="G346" s="44"/>
      <c r="H346" s="44"/>
    </row>
    <row r="347" spans="1:8">
      <c r="A347" s="44"/>
      <c r="B347" s="44"/>
      <c r="C347" s="44"/>
      <c r="D347" s="44"/>
      <c r="E347" s="44"/>
      <c r="F347" s="44"/>
      <c r="G347" s="44"/>
      <c r="H347" s="44"/>
    </row>
    <row r="348" spans="1:8">
      <c r="A348" s="44"/>
      <c r="B348" s="44"/>
      <c r="C348" s="44"/>
      <c r="D348" s="44"/>
      <c r="E348" s="44"/>
      <c r="F348" s="44"/>
      <c r="G348" s="44"/>
      <c r="H348" s="44"/>
    </row>
    <row r="349" spans="1:8">
      <c r="A349" s="44"/>
      <c r="B349" s="44"/>
      <c r="C349" s="44"/>
      <c r="D349" s="44"/>
      <c r="E349" s="44"/>
      <c r="F349" s="44"/>
      <c r="G349" s="44"/>
      <c r="H349" s="44"/>
    </row>
    <row r="350" spans="1:8">
      <c r="A350" s="44"/>
      <c r="B350" s="44"/>
      <c r="C350" s="44"/>
      <c r="D350" s="44"/>
      <c r="E350" s="44"/>
      <c r="F350" s="44"/>
      <c r="G350" s="44"/>
      <c r="H350" s="44"/>
    </row>
    <row r="351" spans="1:8">
      <c r="A351" s="44"/>
      <c r="B351" s="44"/>
      <c r="C351" s="44"/>
      <c r="D351" s="44"/>
      <c r="E351" s="44"/>
      <c r="F351" s="44"/>
      <c r="G351" s="44"/>
      <c r="H351" s="44"/>
    </row>
    <row r="352" spans="1:8">
      <c r="A352" s="44"/>
      <c r="B352" s="44"/>
      <c r="C352" s="44"/>
      <c r="D352" s="44"/>
      <c r="E352" s="44"/>
      <c r="F352" s="44"/>
      <c r="G352" s="44"/>
      <c r="H352" s="44"/>
    </row>
    <row r="353" spans="1:8">
      <c r="A353" s="44"/>
      <c r="B353" s="44"/>
      <c r="C353" s="44"/>
      <c r="D353" s="44"/>
      <c r="E353" s="44"/>
      <c r="F353" s="44"/>
      <c r="G353" s="44"/>
      <c r="H353" s="44"/>
    </row>
    <row r="354" spans="1:8">
      <c r="A354" s="44"/>
      <c r="B354" s="44"/>
      <c r="C354" s="44"/>
      <c r="D354" s="44"/>
      <c r="E354" s="44"/>
      <c r="F354" s="44"/>
      <c r="G354" s="44"/>
      <c r="H354" s="44"/>
    </row>
    <row r="355" spans="1:8">
      <c r="A355" s="44"/>
      <c r="B355" s="44"/>
      <c r="C355" s="44"/>
      <c r="D355" s="44"/>
      <c r="E355" s="44"/>
      <c r="F355" s="44"/>
      <c r="G355" s="44"/>
      <c r="H355" s="44"/>
    </row>
    <row r="356" spans="1:8">
      <c r="A356" s="44"/>
      <c r="B356" s="44"/>
      <c r="C356" s="44"/>
      <c r="D356" s="44"/>
      <c r="E356" s="44"/>
      <c r="F356" s="44"/>
      <c r="G356" s="44"/>
      <c r="H356" s="44"/>
    </row>
    <row r="357" spans="1:8">
      <c r="A357" s="44"/>
      <c r="B357" s="44"/>
      <c r="C357" s="44"/>
      <c r="D357" s="44"/>
      <c r="E357" s="44"/>
      <c r="F357" s="44"/>
      <c r="G357" s="44"/>
      <c r="H357" s="44"/>
    </row>
    <row r="358" spans="1:8">
      <c r="A358" s="44"/>
      <c r="B358" s="44"/>
      <c r="C358" s="44"/>
      <c r="D358" s="44"/>
      <c r="E358" s="44"/>
      <c r="F358" s="44"/>
      <c r="G358" s="44"/>
      <c r="H358" s="44"/>
    </row>
    <row r="359" spans="1:8">
      <c r="A359" s="44"/>
      <c r="B359" s="44"/>
      <c r="C359" s="44"/>
      <c r="D359" s="44"/>
      <c r="E359" s="44"/>
      <c r="F359" s="44"/>
      <c r="G359" s="44"/>
      <c r="H359" s="44"/>
    </row>
    <row r="360" spans="1:8">
      <c r="A360" s="44"/>
      <c r="B360" s="44"/>
      <c r="C360" s="44"/>
      <c r="D360" s="44"/>
      <c r="E360" s="44"/>
      <c r="F360" s="44"/>
      <c r="G360" s="44"/>
      <c r="H360" s="44"/>
    </row>
    <row r="361" spans="1:8">
      <c r="A361" s="44"/>
      <c r="B361" s="44"/>
      <c r="C361" s="44"/>
      <c r="D361" s="44"/>
      <c r="E361" s="44"/>
      <c r="F361" s="44"/>
      <c r="G361" s="44"/>
      <c r="H361" s="44"/>
    </row>
    <row r="362" spans="1:8">
      <c r="A362" s="44"/>
      <c r="B362" s="44"/>
      <c r="C362" s="44"/>
      <c r="D362" s="44"/>
      <c r="E362" s="44"/>
      <c r="F362" s="44"/>
      <c r="G362" s="44"/>
      <c r="H362" s="44"/>
    </row>
    <row r="363" spans="1:8">
      <c r="A363" s="44"/>
      <c r="B363" s="44"/>
      <c r="C363" s="44"/>
      <c r="D363" s="44"/>
      <c r="E363" s="44"/>
      <c r="F363" s="44"/>
      <c r="G363" s="44"/>
      <c r="H363" s="44"/>
    </row>
    <row r="364" spans="1:8">
      <c r="A364" s="44"/>
      <c r="B364" s="44"/>
      <c r="C364" s="44"/>
      <c r="D364" s="44"/>
      <c r="E364" s="44"/>
      <c r="F364" s="44"/>
      <c r="G364" s="44"/>
      <c r="H364" s="44"/>
    </row>
    <row r="365" spans="1:8">
      <c r="A365" s="44"/>
      <c r="B365" s="44"/>
      <c r="C365" s="44"/>
      <c r="D365" s="44"/>
      <c r="E365" s="44"/>
      <c r="F365" s="44"/>
      <c r="G365" s="44"/>
      <c r="H365" s="44"/>
    </row>
    <row r="366" spans="1:8">
      <c r="A366" s="44"/>
      <c r="B366" s="44"/>
      <c r="C366" s="44"/>
      <c r="D366" s="44"/>
      <c r="E366" s="44"/>
      <c r="F366" s="44"/>
      <c r="G366" s="44"/>
      <c r="H366" s="44"/>
    </row>
    <row r="367" spans="1:8">
      <c r="A367" s="44"/>
      <c r="B367" s="44"/>
      <c r="C367" s="44"/>
      <c r="D367" s="44"/>
      <c r="E367" s="44"/>
      <c r="F367" s="44"/>
      <c r="G367" s="44"/>
      <c r="H367" s="44"/>
    </row>
    <row r="368" spans="1:8">
      <c r="A368" s="44"/>
      <c r="B368" s="44"/>
      <c r="C368" s="44"/>
      <c r="D368" s="44"/>
      <c r="E368" s="44"/>
      <c r="F368" s="44"/>
      <c r="G368" s="44"/>
      <c r="H368" s="44"/>
    </row>
    <row r="369" spans="1:8">
      <c r="A369" s="44"/>
      <c r="B369" s="44"/>
      <c r="C369" s="44"/>
      <c r="D369" s="44"/>
      <c r="E369" s="44"/>
      <c r="F369" s="44"/>
      <c r="G369" s="44"/>
      <c r="H369" s="44"/>
    </row>
    <row r="370" spans="1:8">
      <c r="A370" s="44"/>
      <c r="B370" s="44"/>
      <c r="C370" s="44"/>
      <c r="D370" s="44"/>
      <c r="E370" s="44"/>
      <c r="F370" s="44"/>
      <c r="G370" s="44"/>
      <c r="H370" s="44"/>
    </row>
    <row r="371" spans="1:8">
      <c r="A371" s="44"/>
      <c r="B371" s="44"/>
      <c r="C371" s="44"/>
      <c r="D371" s="44"/>
      <c r="E371" s="44"/>
      <c r="F371" s="44"/>
      <c r="G371" s="44"/>
      <c r="H371" s="44"/>
    </row>
    <row r="372" spans="1:8">
      <c r="A372" s="44"/>
      <c r="B372" s="44"/>
      <c r="C372" s="44"/>
      <c r="D372" s="44"/>
      <c r="E372" s="44"/>
      <c r="F372" s="44"/>
      <c r="G372" s="44"/>
      <c r="H372" s="44"/>
    </row>
    <row r="373" spans="1:8">
      <c r="A373" s="44"/>
      <c r="B373" s="44"/>
      <c r="C373" s="44"/>
      <c r="D373" s="44"/>
      <c r="E373" s="44"/>
      <c r="F373" s="44"/>
      <c r="G373" s="44"/>
      <c r="H373" s="44"/>
    </row>
    <row r="374" spans="1:8">
      <c r="A374" s="44"/>
      <c r="B374" s="44"/>
      <c r="C374" s="44"/>
      <c r="D374" s="44"/>
      <c r="E374" s="44"/>
      <c r="F374" s="44"/>
      <c r="G374" s="44"/>
      <c r="H374" s="44"/>
    </row>
    <row r="375" spans="1:8">
      <c r="A375" s="44"/>
      <c r="B375" s="44"/>
      <c r="C375" s="44"/>
      <c r="D375" s="44"/>
      <c r="E375" s="44"/>
      <c r="F375" s="44"/>
      <c r="G375" s="44"/>
      <c r="H375" s="44"/>
    </row>
    <row r="376" spans="1:8">
      <c r="A376" s="44"/>
      <c r="B376" s="44"/>
      <c r="C376" s="44"/>
      <c r="D376" s="44"/>
      <c r="E376" s="44"/>
      <c r="F376" s="44"/>
      <c r="G376" s="44"/>
      <c r="H376" s="44"/>
    </row>
    <row r="377" spans="1:8">
      <c r="A377" s="44"/>
      <c r="B377" s="44"/>
      <c r="C377" s="44"/>
      <c r="D377" s="44"/>
      <c r="E377" s="44"/>
      <c r="F377" s="44"/>
      <c r="G377" s="44"/>
      <c r="H377" s="44"/>
    </row>
    <row r="378" spans="1:8">
      <c r="A378" s="44"/>
      <c r="B378" s="44"/>
      <c r="C378" s="44"/>
      <c r="D378" s="44"/>
      <c r="E378" s="44"/>
      <c r="F378" s="44"/>
      <c r="G378" s="44"/>
      <c r="H378" s="44"/>
    </row>
    <row r="379" spans="1:8">
      <c r="A379" s="44"/>
      <c r="B379" s="44"/>
      <c r="C379" s="44"/>
      <c r="D379" s="44"/>
      <c r="E379" s="44"/>
      <c r="F379" s="44"/>
      <c r="G379" s="44"/>
      <c r="H379" s="44"/>
    </row>
    <row r="380" spans="1:8">
      <c r="A380" s="44"/>
      <c r="B380" s="44"/>
      <c r="C380" s="44"/>
      <c r="D380" s="44"/>
      <c r="E380" s="44"/>
      <c r="F380" s="44"/>
      <c r="G380" s="44"/>
      <c r="H380" s="44"/>
    </row>
    <row r="381" spans="1:8">
      <c r="A381" s="44"/>
      <c r="B381" s="44"/>
      <c r="C381" s="44"/>
      <c r="D381" s="44"/>
      <c r="E381" s="44"/>
      <c r="F381" s="44"/>
      <c r="G381" s="44"/>
      <c r="H381" s="44"/>
    </row>
    <row r="382" spans="1:8">
      <c r="A382" s="44"/>
      <c r="B382" s="44"/>
      <c r="C382" s="44"/>
      <c r="D382" s="44"/>
      <c r="E382" s="44"/>
      <c r="F382" s="44"/>
      <c r="G382" s="44"/>
      <c r="H382" s="44"/>
    </row>
    <row r="383" spans="1:8">
      <c r="A383" s="44"/>
      <c r="B383" s="44"/>
      <c r="C383" s="44"/>
      <c r="D383" s="44"/>
      <c r="E383" s="44"/>
      <c r="F383" s="44"/>
      <c r="G383" s="44"/>
      <c r="H383" s="44"/>
    </row>
    <row r="384" spans="1:8">
      <c r="A384" s="44"/>
      <c r="B384" s="44"/>
      <c r="C384" s="44"/>
      <c r="D384" s="44"/>
      <c r="E384" s="44"/>
      <c r="F384" s="44"/>
      <c r="G384" s="44"/>
      <c r="H384" s="44"/>
    </row>
    <row r="385" spans="1:8">
      <c r="A385" s="44"/>
      <c r="B385" s="44"/>
      <c r="C385" s="44"/>
      <c r="D385" s="44"/>
      <c r="E385" s="44"/>
      <c r="F385" s="44"/>
      <c r="G385" s="44"/>
      <c r="H385" s="44"/>
    </row>
    <row r="386" spans="1:8">
      <c r="A386" s="44"/>
      <c r="B386" s="44"/>
      <c r="C386" s="44"/>
      <c r="D386" s="44"/>
      <c r="E386" s="44"/>
      <c r="F386" s="44"/>
      <c r="G386" s="44"/>
      <c r="H386" s="44"/>
    </row>
    <row r="387" spans="1:8">
      <c r="A387" s="44"/>
      <c r="B387" s="44"/>
      <c r="C387" s="44"/>
      <c r="D387" s="44"/>
      <c r="E387" s="44"/>
      <c r="F387" s="44"/>
      <c r="G387" s="44"/>
      <c r="H387" s="44"/>
    </row>
    <row r="388" spans="1:8">
      <c r="A388" s="44"/>
      <c r="B388" s="44"/>
      <c r="C388" s="44"/>
      <c r="D388" s="44"/>
      <c r="E388" s="44"/>
      <c r="F388" s="44"/>
      <c r="G388" s="44"/>
      <c r="H388" s="44"/>
    </row>
    <row r="389" spans="1:8">
      <c r="A389" s="44"/>
      <c r="B389" s="44"/>
      <c r="C389" s="44"/>
      <c r="D389" s="44"/>
      <c r="E389" s="44"/>
      <c r="F389" s="44"/>
      <c r="G389" s="44"/>
      <c r="H389" s="44"/>
    </row>
    <row r="390" spans="1:8">
      <c r="A390" s="44"/>
      <c r="B390" s="44"/>
      <c r="C390" s="44"/>
      <c r="D390" s="44"/>
      <c r="E390" s="44"/>
      <c r="F390" s="44"/>
      <c r="G390" s="44"/>
      <c r="H390" s="44"/>
    </row>
    <row r="391" spans="1:8">
      <c r="A391" s="44"/>
      <c r="B391" s="44"/>
      <c r="C391" s="44"/>
      <c r="D391" s="44"/>
      <c r="E391" s="44"/>
      <c r="F391" s="44"/>
      <c r="G391" s="44"/>
      <c r="H391" s="44"/>
    </row>
    <row r="392" spans="1:8">
      <c r="A392" s="44"/>
      <c r="B392" s="44"/>
      <c r="C392" s="44"/>
      <c r="D392" s="44"/>
      <c r="E392" s="44"/>
      <c r="F392" s="44"/>
      <c r="G392" s="44"/>
      <c r="H392" s="44"/>
    </row>
    <row r="393" spans="1:8">
      <c r="A393" s="44"/>
      <c r="B393" s="44"/>
      <c r="C393" s="44"/>
      <c r="D393" s="44"/>
      <c r="E393" s="44"/>
      <c r="F393" s="44"/>
      <c r="G393" s="44"/>
      <c r="H393" s="44"/>
    </row>
    <row r="394" spans="1:8">
      <c r="A394" s="44"/>
      <c r="B394" s="44"/>
      <c r="C394" s="44"/>
      <c r="D394" s="44"/>
      <c r="E394" s="44"/>
      <c r="F394" s="44"/>
      <c r="G394" s="44"/>
      <c r="H394" s="44"/>
    </row>
    <row r="395" spans="1:8">
      <c r="A395" s="44"/>
      <c r="B395" s="44"/>
      <c r="C395" s="44"/>
      <c r="D395" s="44"/>
      <c r="E395" s="44"/>
      <c r="F395" s="44"/>
      <c r="G395" s="44"/>
      <c r="H395" s="44"/>
    </row>
    <row r="396" spans="1:8">
      <c r="A396" s="44"/>
      <c r="B396" s="44"/>
      <c r="C396" s="44"/>
      <c r="D396" s="44"/>
      <c r="E396" s="44"/>
      <c r="F396" s="44"/>
      <c r="G396" s="44"/>
      <c r="H396" s="44"/>
    </row>
    <row r="397" spans="1:8">
      <c r="A397" s="44"/>
      <c r="B397" s="44"/>
      <c r="C397" s="44"/>
      <c r="D397" s="44"/>
      <c r="E397" s="44"/>
      <c r="F397" s="44"/>
      <c r="G397" s="44"/>
      <c r="H397" s="44"/>
    </row>
    <row r="398" spans="1:8">
      <c r="A398" s="44"/>
      <c r="B398" s="44"/>
      <c r="C398" s="44"/>
      <c r="D398" s="44"/>
      <c r="E398" s="44"/>
      <c r="F398" s="44"/>
      <c r="G398" s="44"/>
      <c r="H398" s="44"/>
    </row>
    <row r="399" spans="1:8">
      <c r="A399" s="44"/>
      <c r="B399" s="44"/>
      <c r="C399" s="44"/>
      <c r="D399" s="44"/>
      <c r="E399" s="44"/>
      <c r="F399" s="44"/>
      <c r="G399" s="44"/>
      <c r="H399" s="44"/>
    </row>
    <row r="400" spans="1:8">
      <c r="A400" s="44"/>
      <c r="B400" s="44"/>
      <c r="C400" s="44"/>
      <c r="D400" s="44"/>
      <c r="E400" s="44"/>
      <c r="F400" s="44"/>
      <c r="G400" s="44"/>
      <c r="H400" s="44"/>
    </row>
    <row r="401" spans="1:8">
      <c r="A401" s="44"/>
      <c r="B401" s="44"/>
      <c r="C401" s="44"/>
      <c r="D401" s="44"/>
      <c r="E401" s="44"/>
      <c r="F401" s="44"/>
      <c r="G401" s="44"/>
      <c r="H401" s="44"/>
    </row>
    <row r="402" spans="1:8">
      <c r="A402" s="44"/>
      <c r="B402" s="44"/>
      <c r="C402" s="44"/>
      <c r="D402" s="44"/>
      <c r="E402" s="44"/>
      <c r="F402" s="44"/>
      <c r="G402" s="44"/>
      <c r="H402" s="44"/>
    </row>
    <row r="403" spans="1:8">
      <c r="A403" s="44"/>
      <c r="B403" s="44"/>
      <c r="C403" s="44"/>
      <c r="D403" s="44"/>
      <c r="E403" s="44"/>
      <c r="F403" s="44"/>
      <c r="G403" s="44"/>
      <c r="H403" s="44"/>
    </row>
    <row r="404" spans="1:8">
      <c r="A404" s="44"/>
      <c r="B404" s="44"/>
      <c r="C404" s="44"/>
      <c r="D404" s="44"/>
      <c r="E404" s="44"/>
      <c r="F404" s="44"/>
      <c r="G404" s="44"/>
      <c r="H404" s="44"/>
    </row>
    <row r="405" spans="1:8">
      <c r="A405" s="44"/>
      <c r="B405" s="44"/>
      <c r="C405" s="44"/>
      <c r="D405" s="44"/>
      <c r="E405" s="44"/>
      <c r="F405" s="44"/>
      <c r="G405" s="44"/>
      <c r="H405" s="44"/>
    </row>
    <row r="406" spans="1:8">
      <c r="A406" s="44"/>
      <c r="B406" s="44"/>
      <c r="C406" s="44"/>
      <c r="D406" s="44"/>
      <c r="E406" s="44"/>
      <c r="F406" s="44"/>
      <c r="G406" s="44"/>
      <c r="H406" s="44"/>
    </row>
    <row r="407" spans="1:8">
      <c r="A407" s="44"/>
      <c r="B407" s="44"/>
      <c r="C407" s="44"/>
      <c r="D407" s="44"/>
      <c r="E407" s="44"/>
      <c r="F407" s="44"/>
      <c r="G407" s="44"/>
      <c r="H407" s="44"/>
    </row>
    <row r="408" spans="1:8">
      <c r="A408" s="44"/>
      <c r="B408" s="44"/>
      <c r="C408" s="44"/>
      <c r="D408" s="44"/>
      <c r="E408" s="44"/>
      <c r="F408" s="44"/>
      <c r="G408" s="44"/>
      <c r="H408" s="44"/>
    </row>
    <row r="409" spans="1:8">
      <c r="A409" s="44"/>
      <c r="B409" s="44"/>
      <c r="C409" s="44"/>
      <c r="D409" s="44"/>
      <c r="E409" s="44"/>
      <c r="F409" s="44"/>
      <c r="G409" s="44"/>
      <c r="H409" s="44"/>
    </row>
    <row r="410" spans="1:8">
      <c r="A410" s="44"/>
      <c r="B410" s="44"/>
      <c r="C410" s="44"/>
      <c r="D410" s="44"/>
      <c r="E410" s="44"/>
      <c r="F410" s="44"/>
      <c r="G410" s="44"/>
      <c r="H410" s="44"/>
    </row>
    <row r="411" spans="1:8">
      <c r="A411" s="44"/>
      <c r="B411" s="44"/>
      <c r="C411" s="44"/>
      <c r="D411" s="44"/>
      <c r="E411" s="44"/>
      <c r="F411" s="44"/>
      <c r="G411" s="44"/>
      <c r="H411" s="44"/>
    </row>
    <row r="412" spans="1:8">
      <c r="A412" s="44"/>
      <c r="B412" s="44"/>
      <c r="C412" s="44"/>
      <c r="D412" s="44"/>
      <c r="E412" s="44"/>
      <c r="F412" s="44"/>
      <c r="G412" s="44"/>
      <c r="H412" s="44"/>
    </row>
    <row r="413" spans="1:8">
      <c r="A413" s="44"/>
      <c r="B413" s="44"/>
      <c r="C413" s="44"/>
      <c r="D413" s="44"/>
      <c r="E413" s="44"/>
      <c r="F413" s="44"/>
      <c r="G413" s="44"/>
      <c r="H413" s="44"/>
    </row>
    <row r="414" spans="1:8">
      <c r="A414" s="44"/>
      <c r="B414" s="44"/>
      <c r="C414" s="44"/>
      <c r="D414" s="44"/>
      <c r="E414" s="44"/>
      <c r="F414" s="44"/>
      <c r="G414" s="44"/>
      <c r="H414" s="44"/>
    </row>
    <row r="415" spans="1:8">
      <c r="A415" s="44"/>
      <c r="B415" s="44"/>
      <c r="C415" s="44"/>
      <c r="D415" s="44"/>
      <c r="E415" s="44"/>
      <c r="F415" s="44"/>
      <c r="G415" s="44"/>
      <c r="H415" s="44"/>
    </row>
    <row r="416" spans="1:8">
      <c r="A416" s="44"/>
      <c r="B416" s="44"/>
      <c r="C416" s="44"/>
      <c r="D416" s="44"/>
      <c r="E416" s="44"/>
      <c r="F416" s="44"/>
      <c r="G416" s="44"/>
      <c r="H416" s="44"/>
    </row>
    <row r="417" spans="1:8">
      <c r="A417" s="44"/>
      <c r="B417" s="44"/>
      <c r="C417" s="44"/>
      <c r="D417" s="44"/>
      <c r="E417" s="44"/>
      <c r="F417" s="44"/>
      <c r="G417" s="44"/>
      <c r="H417" s="44"/>
    </row>
    <row r="418" spans="1:8">
      <c r="A418" s="44"/>
      <c r="B418" s="44"/>
      <c r="C418" s="44"/>
      <c r="D418" s="44"/>
      <c r="E418" s="44"/>
      <c r="F418" s="44"/>
      <c r="G418" s="44"/>
      <c r="H418" s="44"/>
    </row>
    <row r="419" spans="1:8">
      <c r="A419" s="44"/>
      <c r="B419" s="44"/>
      <c r="C419" s="44"/>
      <c r="D419" s="44"/>
      <c r="E419" s="44"/>
      <c r="F419" s="44"/>
      <c r="G419" s="44"/>
      <c r="H419" s="44"/>
    </row>
    <row r="420" spans="1:8">
      <c r="A420" s="44"/>
      <c r="B420" s="44"/>
      <c r="C420" s="44"/>
      <c r="D420" s="44"/>
      <c r="E420" s="44"/>
      <c r="F420" s="44"/>
      <c r="G420" s="44"/>
      <c r="H420" s="44"/>
    </row>
    <row r="421" spans="1:8">
      <c r="A421" s="44"/>
      <c r="B421" s="44"/>
      <c r="C421" s="44"/>
      <c r="D421" s="44"/>
      <c r="E421" s="44"/>
      <c r="F421" s="44"/>
      <c r="G421" s="44"/>
      <c r="H421" s="44"/>
    </row>
    <row r="422" spans="1:8">
      <c r="A422" s="44"/>
      <c r="B422" s="44"/>
      <c r="C422" s="44"/>
      <c r="D422" s="44"/>
      <c r="E422" s="44"/>
      <c r="F422" s="44"/>
      <c r="G422" s="44"/>
      <c r="H422" s="44"/>
    </row>
    <row r="423" spans="1:8">
      <c r="A423" s="44"/>
      <c r="B423" s="44"/>
      <c r="C423" s="44"/>
      <c r="D423" s="44"/>
      <c r="E423" s="44"/>
      <c r="F423" s="44"/>
      <c r="G423" s="44"/>
      <c r="H423" s="44"/>
    </row>
    <row r="424" spans="1:8">
      <c r="A424" s="44"/>
      <c r="B424" s="44"/>
      <c r="C424" s="44"/>
      <c r="D424" s="44"/>
      <c r="E424" s="44"/>
      <c r="F424" s="44"/>
      <c r="G424" s="44"/>
      <c r="H424" s="44"/>
    </row>
    <row r="425" spans="1:8">
      <c r="A425" s="44"/>
      <c r="B425" s="44"/>
      <c r="C425" s="44"/>
      <c r="D425" s="44"/>
      <c r="E425" s="44"/>
      <c r="F425" s="44"/>
      <c r="G425" s="44"/>
      <c r="H425" s="44"/>
    </row>
    <row r="426" spans="1:8">
      <c r="A426" s="44"/>
      <c r="B426" s="44"/>
      <c r="C426" s="44"/>
      <c r="D426" s="44"/>
      <c r="E426" s="44"/>
      <c r="F426" s="44"/>
      <c r="G426" s="44"/>
      <c r="H426" s="44"/>
    </row>
    <row r="427" spans="1:8">
      <c r="A427" s="44"/>
      <c r="B427" s="44"/>
      <c r="C427" s="44"/>
      <c r="D427" s="44"/>
      <c r="E427" s="44"/>
      <c r="F427" s="44"/>
      <c r="G427" s="44"/>
      <c r="H427" s="44"/>
    </row>
    <row r="428" spans="1:8">
      <c r="A428" s="44"/>
      <c r="B428" s="44"/>
      <c r="C428" s="44"/>
      <c r="D428" s="44"/>
      <c r="E428" s="44"/>
      <c r="F428" s="44"/>
      <c r="G428" s="44"/>
      <c r="H428" s="44"/>
    </row>
    <row r="429" spans="1:8">
      <c r="A429" s="44"/>
      <c r="B429" s="44"/>
      <c r="C429" s="44"/>
      <c r="D429" s="44"/>
      <c r="E429" s="44"/>
      <c r="F429" s="44"/>
      <c r="G429" s="44"/>
      <c r="H429" s="44"/>
    </row>
    <row r="430" spans="1:8">
      <c r="A430" s="44"/>
      <c r="B430" s="44"/>
      <c r="C430" s="44"/>
      <c r="D430" s="44"/>
      <c r="E430" s="44"/>
      <c r="F430" s="44"/>
      <c r="G430" s="44"/>
      <c r="H430" s="44"/>
    </row>
    <row r="431" spans="1:8">
      <c r="A431" s="44"/>
      <c r="B431" s="44"/>
      <c r="C431" s="44"/>
      <c r="D431" s="44"/>
      <c r="E431" s="44"/>
      <c r="F431" s="44"/>
      <c r="G431" s="44"/>
      <c r="H431" s="44"/>
    </row>
    <row r="432" spans="1:8">
      <c r="A432" s="44"/>
      <c r="B432" s="44"/>
      <c r="C432" s="44"/>
      <c r="D432" s="44"/>
      <c r="E432" s="44"/>
      <c r="F432" s="44"/>
      <c r="G432" s="44"/>
      <c r="H432" s="44"/>
    </row>
    <row r="433" spans="1:8">
      <c r="A433" s="44"/>
      <c r="B433" s="44"/>
      <c r="C433" s="44"/>
      <c r="D433" s="44"/>
      <c r="E433" s="44"/>
      <c r="F433" s="44"/>
      <c r="G433" s="44"/>
      <c r="H433" s="44"/>
    </row>
    <row r="434" spans="1:8">
      <c r="A434" s="44"/>
      <c r="B434" s="44"/>
      <c r="C434" s="44"/>
      <c r="D434" s="44"/>
      <c r="E434" s="44"/>
      <c r="F434" s="44"/>
      <c r="G434" s="44"/>
      <c r="H434" s="44"/>
    </row>
    <row r="435" spans="1:8">
      <c r="A435" s="44"/>
      <c r="B435" s="44"/>
      <c r="C435" s="44"/>
      <c r="D435" s="44"/>
      <c r="E435" s="44"/>
      <c r="F435" s="44"/>
      <c r="G435" s="44"/>
      <c r="H435" s="44"/>
    </row>
    <row r="436" spans="1:8">
      <c r="A436" s="44"/>
      <c r="B436" s="44"/>
      <c r="C436" s="44"/>
      <c r="D436" s="44"/>
      <c r="E436" s="44"/>
      <c r="F436" s="44"/>
      <c r="G436" s="44"/>
      <c r="H436" s="44"/>
    </row>
    <row r="437" spans="1:8">
      <c r="A437" s="44"/>
      <c r="B437" s="44"/>
      <c r="C437" s="44"/>
      <c r="D437" s="44"/>
      <c r="E437" s="44"/>
      <c r="F437" s="44"/>
      <c r="G437" s="44"/>
      <c r="H437" s="44"/>
    </row>
    <row r="438" spans="1:8">
      <c r="A438" s="44"/>
      <c r="B438" s="44"/>
      <c r="C438" s="44"/>
      <c r="D438" s="44"/>
      <c r="E438" s="44"/>
      <c r="F438" s="44"/>
      <c r="G438" s="44"/>
      <c r="H438" s="44"/>
    </row>
    <row r="439" spans="1:8">
      <c r="A439" s="44"/>
      <c r="B439" s="44"/>
      <c r="C439" s="44"/>
      <c r="D439" s="44"/>
      <c r="E439" s="44"/>
      <c r="F439" s="44"/>
      <c r="G439" s="44"/>
      <c r="H439" s="44"/>
    </row>
    <row r="440" spans="1:8">
      <c r="A440" s="44"/>
      <c r="B440" s="44"/>
      <c r="C440" s="44"/>
      <c r="D440" s="44"/>
      <c r="E440" s="44"/>
      <c r="F440" s="44"/>
      <c r="G440" s="44"/>
      <c r="H440" s="44"/>
    </row>
    <row r="441" spans="1:8">
      <c r="A441" s="44"/>
      <c r="B441" s="44"/>
      <c r="C441" s="44"/>
      <c r="D441" s="44"/>
      <c r="E441" s="44"/>
      <c r="F441" s="44"/>
      <c r="G441" s="44"/>
      <c r="H441" s="44"/>
    </row>
    <row r="442" spans="1:8">
      <c r="A442" s="44"/>
      <c r="B442" s="44"/>
      <c r="C442" s="44"/>
      <c r="D442" s="44"/>
      <c r="E442" s="44"/>
      <c r="F442" s="44"/>
      <c r="G442" s="44"/>
      <c r="H442" s="44"/>
    </row>
    <row r="443" spans="1:8">
      <c r="A443" s="44"/>
      <c r="B443" s="44"/>
      <c r="C443" s="44"/>
      <c r="D443" s="44"/>
      <c r="E443" s="44"/>
      <c r="F443" s="44"/>
      <c r="G443" s="44"/>
      <c r="H443" s="44"/>
    </row>
    <row r="444" spans="1:8">
      <c r="A444" s="44"/>
      <c r="B444" s="44"/>
      <c r="C444" s="44"/>
      <c r="D444" s="44"/>
      <c r="E444" s="44"/>
      <c r="F444" s="44"/>
      <c r="G444" s="44"/>
      <c r="H444" s="44"/>
    </row>
    <row r="445" spans="1:8">
      <c r="A445" s="44"/>
      <c r="B445" s="44"/>
      <c r="C445" s="44"/>
      <c r="D445" s="44"/>
      <c r="E445" s="44"/>
      <c r="F445" s="44"/>
      <c r="G445" s="44"/>
      <c r="H445" s="44"/>
    </row>
    <row r="446" spans="1:8">
      <c r="A446" s="44"/>
      <c r="B446" s="44"/>
      <c r="C446" s="44"/>
      <c r="D446" s="44"/>
      <c r="E446" s="44"/>
      <c r="F446" s="44"/>
      <c r="G446" s="44"/>
      <c r="H446" s="44"/>
    </row>
    <row r="447" spans="1:8">
      <c r="A447" s="44"/>
      <c r="B447" s="44"/>
      <c r="C447" s="44"/>
      <c r="D447" s="44"/>
      <c r="E447" s="44"/>
      <c r="F447" s="44"/>
      <c r="G447" s="44"/>
      <c r="H447" s="44"/>
    </row>
    <row r="448" spans="1:8">
      <c r="A448" s="44"/>
      <c r="B448" s="44"/>
      <c r="C448" s="44"/>
      <c r="D448" s="44"/>
      <c r="E448" s="44"/>
      <c r="F448" s="44"/>
      <c r="G448" s="44"/>
      <c r="H448" s="44"/>
    </row>
    <row r="449" spans="1:8">
      <c r="A449" s="44"/>
      <c r="B449" s="44"/>
      <c r="C449" s="44"/>
      <c r="D449" s="44"/>
      <c r="E449" s="44"/>
      <c r="F449" s="44"/>
      <c r="G449" s="44"/>
      <c r="H449" s="44"/>
    </row>
    <row r="450" spans="1:8">
      <c r="A450" s="44"/>
      <c r="B450" s="44"/>
      <c r="C450" s="44"/>
      <c r="D450" s="44"/>
      <c r="E450" s="44"/>
      <c r="F450" s="44"/>
      <c r="G450" s="44"/>
      <c r="H450" s="44"/>
    </row>
    <row r="451" spans="1:8">
      <c r="A451" s="44"/>
      <c r="B451" s="44"/>
      <c r="C451" s="44"/>
      <c r="D451" s="44"/>
      <c r="E451" s="44"/>
      <c r="F451" s="44"/>
      <c r="G451" s="44"/>
      <c r="H451" s="44"/>
    </row>
    <row r="452" spans="1:8">
      <c r="A452" s="44"/>
      <c r="B452" s="44"/>
      <c r="C452" s="44"/>
      <c r="D452" s="44"/>
      <c r="E452" s="44"/>
      <c r="F452" s="44"/>
      <c r="G452" s="44"/>
      <c r="H452" s="44"/>
    </row>
    <row r="453" spans="1:8">
      <c r="A453" s="44"/>
      <c r="B453" s="44"/>
      <c r="C453" s="44"/>
      <c r="D453" s="44"/>
      <c r="E453" s="44"/>
      <c r="F453" s="44"/>
      <c r="G453" s="44"/>
      <c r="H453" s="44"/>
    </row>
    <row r="454" spans="1:8">
      <c r="A454" s="44"/>
      <c r="B454" s="44"/>
      <c r="C454" s="44"/>
      <c r="D454" s="44"/>
      <c r="E454" s="44"/>
      <c r="F454" s="44"/>
      <c r="G454" s="44"/>
      <c r="H454" s="44"/>
    </row>
    <row r="455" spans="1:8">
      <c r="A455" s="44"/>
      <c r="B455" s="44"/>
      <c r="C455" s="44"/>
      <c r="D455" s="44"/>
      <c r="E455" s="44"/>
      <c r="F455" s="44"/>
      <c r="G455" s="44"/>
      <c r="H455" s="44"/>
    </row>
    <row r="456" spans="1:8">
      <c r="A456" s="44"/>
      <c r="B456" s="44"/>
      <c r="C456" s="44"/>
      <c r="D456" s="44"/>
      <c r="E456" s="44"/>
      <c r="F456" s="44"/>
      <c r="G456" s="44"/>
      <c r="H456" s="44"/>
    </row>
    <row r="457" spans="1:8">
      <c r="A457" s="44"/>
      <c r="B457" s="44"/>
      <c r="C457" s="44"/>
      <c r="D457" s="44"/>
      <c r="E457" s="44"/>
      <c r="F457" s="44"/>
      <c r="G457" s="44"/>
      <c r="H457" s="44"/>
    </row>
    <row r="458" spans="1:8">
      <c r="A458" s="44"/>
      <c r="B458" s="44"/>
      <c r="C458" s="44"/>
      <c r="D458" s="44"/>
      <c r="E458" s="44"/>
      <c r="F458" s="44"/>
      <c r="G458" s="44"/>
      <c r="H458" s="44"/>
    </row>
    <row r="459" spans="1:8">
      <c r="A459" s="44"/>
      <c r="B459" s="44"/>
      <c r="C459" s="44"/>
      <c r="D459" s="44"/>
      <c r="E459" s="44"/>
      <c r="F459" s="44"/>
      <c r="G459" s="44"/>
      <c r="H459" s="44"/>
    </row>
    <row r="460" spans="1:8">
      <c r="A460" s="44"/>
      <c r="B460" s="44"/>
      <c r="C460" s="44"/>
      <c r="D460" s="44"/>
      <c r="E460" s="44"/>
      <c r="F460" s="44"/>
      <c r="G460" s="44"/>
      <c r="H460" s="44"/>
    </row>
    <row r="461" spans="1:8">
      <c r="A461" s="44"/>
      <c r="B461" s="44"/>
      <c r="C461" s="44"/>
      <c r="D461" s="44"/>
      <c r="E461" s="44"/>
      <c r="F461" s="44"/>
      <c r="G461" s="44"/>
      <c r="H461" s="44"/>
    </row>
    <row r="462" spans="1:8">
      <c r="A462" s="44"/>
      <c r="B462" s="44"/>
      <c r="C462" s="44"/>
      <c r="D462" s="44"/>
      <c r="E462" s="44"/>
      <c r="F462" s="44"/>
      <c r="G462" s="44"/>
      <c r="H462" s="44"/>
    </row>
    <row r="463" spans="1:8">
      <c r="A463" s="44"/>
      <c r="B463" s="44"/>
      <c r="C463" s="44"/>
      <c r="D463" s="44"/>
      <c r="E463" s="44"/>
      <c r="F463" s="44"/>
      <c r="G463" s="44"/>
      <c r="H463" s="44"/>
    </row>
    <row r="464" spans="1:8">
      <c r="A464" s="44"/>
      <c r="B464" s="44"/>
      <c r="C464" s="44"/>
      <c r="D464" s="44"/>
      <c r="E464" s="44"/>
      <c r="F464" s="44"/>
      <c r="G464" s="44"/>
      <c r="H464" s="44"/>
    </row>
    <row r="465" spans="1:8">
      <c r="A465" s="44"/>
      <c r="B465" s="44"/>
      <c r="C465" s="44"/>
      <c r="D465" s="44"/>
      <c r="E465" s="44"/>
      <c r="F465" s="44"/>
      <c r="G465" s="44"/>
      <c r="H465" s="44"/>
    </row>
    <row r="466" spans="1:8">
      <c r="A466" s="44"/>
      <c r="B466" s="44"/>
      <c r="C466" s="44"/>
      <c r="D466" s="44"/>
      <c r="E466" s="44"/>
      <c r="F466" s="44"/>
      <c r="G466" s="44"/>
      <c r="H466" s="44"/>
    </row>
    <row r="467" spans="1:8">
      <c r="A467" s="44"/>
      <c r="B467" s="44"/>
      <c r="C467" s="44"/>
      <c r="D467" s="44"/>
      <c r="E467" s="44"/>
      <c r="F467" s="44"/>
      <c r="G467" s="44"/>
      <c r="H467" s="44"/>
    </row>
    <row r="468" spans="1:8">
      <c r="A468" s="44"/>
      <c r="B468" s="44"/>
      <c r="C468" s="44"/>
      <c r="D468" s="44"/>
      <c r="E468" s="44"/>
      <c r="F468" s="44"/>
      <c r="G468" s="44"/>
      <c r="H468" s="44"/>
    </row>
    <row r="469" spans="1:8">
      <c r="A469" s="44"/>
      <c r="B469" s="44"/>
      <c r="C469" s="44"/>
      <c r="D469" s="44"/>
      <c r="E469" s="44"/>
      <c r="F469" s="44"/>
      <c r="G469" s="44"/>
      <c r="H469" s="44"/>
    </row>
    <row r="470" spans="1:8">
      <c r="A470" s="44"/>
      <c r="B470" s="44"/>
      <c r="C470" s="44"/>
      <c r="D470" s="44"/>
      <c r="E470" s="44"/>
      <c r="F470" s="44"/>
      <c r="G470" s="44"/>
      <c r="H470" s="44"/>
    </row>
    <row r="471" spans="1:8">
      <c r="A471" s="44"/>
      <c r="B471" s="44"/>
      <c r="C471" s="44"/>
      <c r="D471" s="44"/>
      <c r="E471" s="44"/>
      <c r="F471" s="44"/>
      <c r="G471" s="44"/>
      <c r="H471" s="44"/>
    </row>
    <row r="472" spans="1:8">
      <c r="A472" s="44"/>
      <c r="B472" s="44"/>
      <c r="C472" s="44"/>
      <c r="D472" s="44"/>
      <c r="E472" s="44"/>
      <c r="F472" s="44"/>
      <c r="G472" s="44"/>
      <c r="H472" s="44"/>
    </row>
    <row r="473" spans="1:8">
      <c r="A473" s="44"/>
      <c r="B473" s="44"/>
      <c r="C473" s="44"/>
      <c r="D473" s="44"/>
      <c r="E473" s="44"/>
      <c r="F473" s="44"/>
      <c r="G473" s="44"/>
      <c r="H473" s="44"/>
    </row>
    <row r="474" spans="1:8">
      <c r="A474" s="44"/>
      <c r="B474" s="44"/>
      <c r="C474" s="44"/>
      <c r="D474" s="44"/>
      <c r="E474" s="44"/>
      <c r="F474" s="44"/>
      <c r="G474" s="44"/>
      <c r="H474" s="44"/>
    </row>
    <row r="475" spans="1:8">
      <c r="A475" s="44"/>
      <c r="B475" s="44"/>
      <c r="C475" s="44"/>
      <c r="D475" s="44"/>
      <c r="E475" s="44"/>
      <c r="F475" s="44"/>
      <c r="G475" s="44"/>
      <c r="H475" s="44"/>
    </row>
    <row r="476" spans="1:8">
      <c r="A476" s="44"/>
      <c r="B476" s="44"/>
      <c r="C476" s="44"/>
      <c r="D476" s="44"/>
      <c r="E476" s="44"/>
      <c r="F476" s="44"/>
      <c r="G476" s="44"/>
      <c r="H476" s="44"/>
    </row>
    <row r="477" spans="1:8">
      <c r="A477" s="44"/>
      <c r="B477" s="44"/>
      <c r="C477" s="44"/>
      <c r="D477" s="44"/>
      <c r="E477" s="44"/>
      <c r="F477" s="44"/>
      <c r="G477" s="44"/>
      <c r="H477" s="44"/>
    </row>
    <row r="478" spans="1:8">
      <c r="A478" s="44"/>
      <c r="B478" s="44"/>
      <c r="C478" s="44"/>
      <c r="D478" s="44"/>
      <c r="E478" s="44"/>
      <c r="F478" s="44"/>
      <c r="G478" s="44"/>
      <c r="H478" s="44"/>
    </row>
    <row r="479" spans="1:8">
      <c r="A479" s="44"/>
      <c r="B479" s="44"/>
      <c r="C479" s="44"/>
      <c r="D479" s="44"/>
      <c r="E479" s="44"/>
      <c r="F479" s="44"/>
      <c r="G479" s="44"/>
      <c r="H479" s="44"/>
    </row>
    <row r="480" spans="1:8">
      <c r="A480" s="44"/>
      <c r="B480" s="44"/>
      <c r="C480" s="44"/>
      <c r="D480" s="44"/>
      <c r="E480" s="44"/>
      <c r="F480" s="44"/>
      <c r="G480" s="44"/>
      <c r="H480" s="44"/>
    </row>
    <row r="481" spans="1:8">
      <c r="A481" s="44"/>
      <c r="B481" s="44"/>
      <c r="C481" s="44"/>
      <c r="D481" s="44"/>
      <c r="E481" s="44"/>
      <c r="F481" s="44"/>
      <c r="G481" s="44"/>
      <c r="H481" s="44"/>
    </row>
    <row r="482" spans="1:8">
      <c r="A482" s="44"/>
      <c r="B482" s="44"/>
      <c r="C482" s="44"/>
      <c r="D482" s="44"/>
      <c r="E482" s="44"/>
      <c r="F482" s="44"/>
      <c r="G482" s="44"/>
      <c r="H482" s="44"/>
    </row>
    <row r="483" spans="1:8">
      <c r="A483" s="44"/>
      <c r="B483" s="44"/>
      <c r="C483" s="44"/>
      <c r="D483" s="44"/>
      <c r="E483" s="44"/>
      <c r="F483" s="44"/>
      <c r="G483" s="44"/>
      <c r="H483" s="44"/>
    </row>
    <row r="484" spans="1:8">
      <c r="A484" s="44"/>
      <c r="B484" s="44"/>
      <c r="C484" s="44"/>
      <c r="D484" s="44"/>
      <c r="E484" s="44"/>
      <c r="F484" s="44"/>
      <c r="G484" s="44"/>
      <c r="H484" s="44"/>
    </row>
    <row r="485" spans="1:8">
      <c r="A485" s="44"/>
      <c r="B485" s="44"/>
      <c r="C485" s="44"/>
      <c r="D485" s="44"/>
      <c r="E485" s="44"/>
      <c r="F485" s="44"/>
      <c r="G485" s="44"/>
      <c r="H485" s="44"/>
    </row>
    <row r="486" spans="1:8">
      <c r="A486" s="44"/>
      <c r="B486" s="44"/>
      <c r="C486" s="44"/>
      <c r="D486" s="44"/>
      <c r="E486" s="44"/>
      <c r="F486" s="44"/>
      <c r="G486" s="44"/>
      <c r="H486" s="44"/>
    </row>
    <row r="487" spans="1:8">
      <c r="A487" s="44"/>
      <c r="B487" s="44"/>
      <c r="C487" s="44"/>
      <c r="D487" s="44"/>
      <c r="E487" s="44"/>
      <c r="F487" s="44"/>
      <c r="G487" s="44"/>
      <c r="H487" s="44"/>
    </row>
    <row r="488" spans="1:8">
      <c r="A488" s="44"/>
      <c r="B488" s="44"/>
      <c r="C488" s="44"/>
      <c r="D488" s="44"/>
      <c r="E488" s="44"/>
      <c r="F488" s="44"/>
      <c r="G488" s="44"/>
      <c r="H488" s="44"/>
    </row>
    <row r="489" spans="1:8">
      <c r="A489" s="44"/>
      <c r="B489" s="44"/>
      <c r="C489" s="44"/>
      <c r="D489" s="44"/>
      <c r="E489" s="44"/>
      <c r="F489" s="44"/>
      <c r="G489" s="44"/>
      <c r="H489" s="44"/>
    </row>
    <row r="490" spans="1:8">
      <c r="A490" s="44"/>
      <c r="B490" s="44"/>
      <c r="C490" s="44"/>
      <c r="D490" s="44"/>
      <c r="E490" s="44"/>
      <c r="F490" s="44"/>
      <c r="G490" s="44"/>
      <c r="H490" s="44"/>
    </row>
    <row r="491" spans="1:8">
      <c r="A491" s="44"/>
      <c r="B491" s="44"/>
      <c r="C491" s="44"/>
      <c r="D491" s="44"/>
      <c r="E491" s="44"/>
      <c r="F491" s="44"/>
      <c r="G491" s="44"/>
      <c r="H491" s="44"/>
    </row>
    <row r="492" spans="1:8">
      <c r="A492" s="44"/>
      <c r="B492" s="44"/>
      <c r="C492" s="44"/>
      <c r="D492" s="44"/>
      <c r="E492" s="44"/>
      <c r="F492" s="44"/>
      <c r="G492" s="44"/>
      <c r="H492" s="44"/>
    </row>
    <row r="493" spans="1:8">
      <c r="A493" s="44"/>
      <c r="B493" s="44"/>
      <c r="C493" s="44"/>
      <c r="D493" s="44"/>
      <c r="E493" s="44"/>
      <c r="F493" s="44"/>
      <c r="G493" s="44"/>
      <c r="H493" s="44"/>
    </row>
    <row r="494" spans="1:8">
      <c r="A494" s="44"/>
      <c r="B494" s="44"/>
      <c r="C494" s="44"/>
      <c r="D494" s="44"/>
      <c r="E494" s="44"/>
      <c r="F494" s="44"/>
      <c r="G494" s="44"/>
      <c r="H494" s="44"/>
    </row>
    <row r="495" spans="1:8">
      <c r="A495" s="44"/>
      <c r="B495" s="44"/>
      <c r="C495" s="44"/>
      <c r="D495" s="44"/>
      <c r="E495" s="44"/>
      <c r="F495" s="44"/>
      <c r="G495" s="44"/>
      <c r="H495" s="44"/>
    </row>
    <row r="496" spans="1:8">
      <c r="A496" s="44"/>
      <c r="B496" s="44"/>
      <c r="C496" s="44"/>
      <c r="D496" s="44"/>
      <c r="E496" s="44"/>
      <c r="F496" s="44"/>
      <c r="G496" s="44"/>
      <c r="H496" s="44"/>
    </row>
    <row r="497" spans="1:8">
      <c r="A497" s="44"/>
      <c r="B497" s="44"/>
      <c r="C497" s="44"/>
      <c r="D497" s="44"/>
      <c r="E497" s="44"/>
      <c r="F497" s="44"/>
      <c r="G497" s="44"/>
      <c r="H497" s="44"/>
    </row>
    <row r="498" spans="1:8">
      <c r="A498" s="44"/>
      <c r="B498" s="44"/>
      <c r="C498" s="44"/>
      <c r="D498" s="44"/>
      <c r="E498" s="44"/>
      <c r="F498" s="44"/>
      <c r="G498" s="44"/>
      <c r="H498" s="44"/>
    </row>
    <row r="499" spans="1:8">
      <c r="A499" s="44"/>
      <c r="B499" s="44"/>
      <c r="C499" s="44"/>
      <c r="D499" s="44"/>
      <c r="E499" s="44"/>
      <c r="F499" s="44"/>
      <c r="G499" s="44"/>
      <c r="H499" s="44"/>
    </row>
    <row r="500" spans="1:8">
      <c r="A500" s="44"/>
      <c r="B500" s="44"/>
      <c r="C500" s="44"/>
      <c r="D500" s="44"/>
      <c r="E500" s="44"/>
      <c r="F500" s="44"/>
      <c r="G500" s="44"/>
      <c r="H500" s="44"/>
    </row>
    <row r="501" spans="1:8">
      <c r="A501" s="44"/>
      <c r="B501" s="44"/>
      <c r="C501" s="44"/>
      <c r="D501" s="44"/>
      <c r="E501" s="44"/>
      <c r="F501" s="44"/>
      <c r="G501" s="44"/>
      <c r="H501" s="44"/>
    </row>
    <row r="502" spans="1:8">
      <c r="A502" s="44"/>
      <c r="B502" s="44"/>
      <c r="C502" s="44"/>
      <c r="D502" s="44"/>
      <c r="E502" s="44"/>
      <c r="F502" s="44"/>
      <c r="G502" s="44"/>
      <c r="H502" s="44"/>
    </row>
    <row r="503" spans="1:8">
      <c r="A503" s="44"/>
      <c r="B503" s="44"/>
      <c r="C503" s="44"/>
      <c r="D503" s="44"/>
      <c r="E503" s="44"/>
      <c r="F503" s="44"/>
      <c r="G503" s="44"/>
      <c r="H503" s="44"/>
    </row>
    <row r="504" spans="1:8">
      <c r="A504" s="44"/>
      <c r="B504" s="44"/>
      <c r="C504" s="44"/>
      <c r="D504" s="44"/>
      <c r="E504" s="44"/>
      <c r="F504" s="44"/>
      <c r="G504" s="44"/>
      <c r="H504" s="44"/>
    </row>
    <row r="505" spans="1:8">
      <c r="A505" s="44"/>
      <c r="B505" s="44"/>
      <c r="C505" s="44"/>
      <c r="D505" s="44"/>
      <c r="E505" s="44"/>
      <c r="F505" s="44"/>
      <c r="G505" s="44"/>
      <c r="H505" s="44"/>
    </row>
    <row r="506" spans="1:8">
      <c r="A506" s="44"/>
      <c r="B506" s="44"/>
      <c r="C506" s="44"/>
      <c r="D506" s="44"/>
      <c r="E506" s="44"/>
      <c r="F506" s="44"/>
      <c r="G506" s="44"/>
      <c r="H506" s="44"/>
    </row>
    <row r="507" spans="1:8">
      <c r="A507" s="44"/>
      <c r="B507" s="44"/>
      <c r="C507" s="44"/>
      <c r="D507" s="44"/>
      <c r="E507" s="44"/>
      <c r="F507" s="44"/>
      <c r="G507" s="44"/>
      <c r="H507" s="44"/>
    </row>
    <row r="508" spans="1:8">
      <c r="A508" s="44"/>
      <c r="B508" s="44"/>
      <c r="C508" s="44"/>
      <c r="D508" s="44"/>
      <c r="E508" s="44"/>
      <c r="F508" s="44"/>
      <c r="G508" s="44"/>
      <c r="H508" s="44"/>
    </row>
    <row r="509" spans="1:8">
      <c r="A509" s="44"/>
      <c r="B509" s="44"/>
      <c r="C509" s="44"/>
      <c r="D509" s="44"/>
      <c r="E509" s="44"/>
      <c r="F509" s="44"/>
      <c r="G509" s="44"/>
      <c r="H509" s="44"/>
    </row>
    <row r="510" spans="1:8">
      <c r="A510" s="44"/>
      <c r="B510" s="44"/>
      <c r="C510" s="44"/>
      <c r="D510" s="44"/>
      <c r="E510" s="44"/>
      <c r="F510" s="44"/>
      <c r="G510" s="44"/>
      <c r="H510" s="44"/>
    </row>
    <row r="511" spans="1:8">
      <c r="A511" s="44"/>
      <c r="B511" s="44"/>
      <c r="C511" s="44"/>
      <c r="D511" s="44"/>
      <c r="E511" s="44"/>
      <c r="F511" s="44"/>
      <c r="G511" s="44"/>
      <c r="H511" s="44"/>
    </row>
    <row r="512" spans="1:8">
      <c r="A512" s="44"/>
      <c r="B512" s="44"/>
      <c r="C512" s="44"/>
      <c r="D512" s="44"/>
      <c r="E512" s="44"/>
      <c r="F512" s="44"/>
      <c r="G512" s="44"/>
      <c r="H512" s="44"/>
    </row>
    <row r="513" spans="1:8">
      <c r="A513" s="44"/>
      <c r="B513" s="44"/>
      <c r="C513" s="44"/>
      <c r="D513" s="44"/>
      <c r="E513" s="44"/>
      <c r="F513" s="44"/>
      <c r="G513" s="44"/>
      <c r="H513" s="44"/>
    </row>
    <row r="514" spans="1:8">
      <c r="A514" s="44"/>
      <c r="B514" s="44"/>
      <c r="C514" s="44"/>
      <c r="D514" s="44"/>
      <c r="E514" s="44"/>
      <c r="F514" s="44"/>
      <c r="G514" s="44"/>
      <c r="H514" s="44"/>
    </row>
    <row r="515" spans="1:8">
      <c r="A515" s="44"/>
      <c r="B515" s="44"/>
      <c r="C515" s="44"/>
      <c r="D515" s="44"/>
      <c r="E515" s="44"/>
      <c r="F515" s="44"/>
      <c r="G515" s="44"/>
      <c r="H515" s="44"/>
    </row>
    <row r="516" spans="1:8">
      <c r="A516" s="44"/>
      <c r="B516" s="44"/>
      <c r="C516" s="44"/>
      <c r="D516" s="44"/>
      <c r="E516" s="44"/>
      <c r="F516" s="44"/>
      <c r="G516" s="44"/>
      <c r="H516" s="44"/>
    </row>
    <row r="517" spans="1:8">
      <c r="A517" s="44"/>
      <c r="B517" s="44"/>
      <c r="C517" s="44"/>
      <c r="D517" s="44"/>
      <c r="E517" s="44"/>
      <c r="F517" s="44"/>
      <c r="G517" s="44"/>
      <c r="H517" s="44"/>
    </row>
    <row r="518" spans="1:8">
      <c r="A518" s="44"/>
      <c r="B518" s="44"/>
      <c r="C518" s="44"/>
      <c r="D518" s="44"/>
      <c r="E518" s="44"/>
      <c r="F518" s="44"/>
      <c r="G518" s="44"/>
      <c r="H518" s="44"/>
    </row>
    <row r="519" spans="1:8">
      <c r="A519" s="44"/>
      <c r="B519" s="44"/>
      <c r="C519" s="44"/>
      <c r="D519" s="44"/>
      <c r="E519" s="44"/>
      <c r="F519" s="44"/>
      <c r="G519" s="44"/>
      <c r="H519" s="44"/>
    </row>
    <row r="520" spans="1:8">
      <c r="A520" s="44"/>
      <c r="B520" s="44"/>
      <c r="C520" s="44"/>
      <c r="D520" s="44"/>
      <c r="E520" s="44"/>
      <c r="F520" s="44"/>
      <c r="G520" s="44"/>
      <c r="H520" s="44"/>
    </row>
    <row r="521" spans="1:8">
      <c r="A521" s="44"/>
      <c r="B521" s="44"/>
      <c r="C521" s="44"/>
      <c r="D521" s="44"/>
      <c r="E521" s="44"/>
      <c r="F521" s="44"/>
      <c r="G521" s="44"/>
      <c r="H521" s="44"/>
    </row>
    <row r="522" spans="1:8">
      <c r="A522" s="44"/>
      <c r="B522" s="44"/>
      <c r="C522" s="44"/>
      <c r="D522" s="44"/>
      <c r="E522" s="44"/>
      <c r="F522" s="44"/>
      <c r="G522" s="44"/>
      <c r="H522" s="44"/>
    </row>
    <row r="523" spans="1:8">
      <c r="A523" s="44"/>
      <c r="B523" s="44"/>
      <c r="C523" s="44"/>
      <c r="D523" s="44"/>
      <c r="E523" s="44"/>
      <c r="F523" s="44"/>
      <c r="G523" s="44"/>
      <c r="H523" s="44"/>
    </row>
    <row r="524" spans="1:8">
      <c r="A524" s="44"/>
      <c r="B524" s="44"/>
      <c r="C524" s="44"/>
      <c r="D524" s="44"/>
      <c r="E524" s="44"/>
      <c r="F524" s="44"/>
      <c r="G524" s="44"/>
      <c r="H524" s="44"/>
    </row>
    <row r="525" spans="1:8">
      <c r="A525" s="44"/>
      <c r="B525" s="44"/>
      <c r="C525" s="44"/>
      <c r="D525" s="44"/>
      <c r="E525" s="44"/>
      <c r="F525" s="44"/>
      <c r="G525" s="44"/>
      <c r="H525" s="44"/>
    </row>
    <row r="526" spans="1:8">
      <c r="A526" s="44"/>
      <c r="B526" s="44"/>
      <c r="C526" s="44"/>
      <c r="D526" s="44"/>
      <c r="E526" s="44"/>
      <c r="F526" s="44"/>
      <c r="G526" s="44"/>
      <c r="H526" s="44"/>
    </row>
    <row r="527" spans="1:8">
      <c r="A527" s="44"/>
      <c r="B527" s="44"/>
      <c r="C527" s="44"/>
      <c r="D527" s="44"/>
      <c r="E527" s="44"/>
      <c r="F527" s="44"/>
      <c r="G527" s="44"/>
      <c r="H527" s="44"/>
    </row>
    <row r="528" spans="1:8">
      <c r="A528" s="44"/>
      <c r="B528" s="44"/>
      <c r="C528" s="44"/>
      <c r="D528" s="44"/>
      <c r="E528" s="44"/>
      <c r="F528" s="44"/>
      <c r="G528" s="44"/>
      <c r="H528" s="44"/>
    </row>
    <row r="529" spans="1:8">
      <c r="A529" s="44"/>
      <c r="B529" s="44"/>
      <c r="C529" s="44"/>
      <c r="D529" s="44"/>
      <c r="E529" s="44"/>
      <c r="F529" s="44"/>
      <c r="G529" s="44"/>
      <c r="H529" s="44"/>
    </row>
    <row r="530" spans="1:8">
      <c r="A530" s="44"/>
      <c r="B530" s="44"/>
      <c r="C530" s="44"/>
      <c r="D530" s="44"/>
      <c r="E530" s="44"/>
      <c r="F530" s="44"/>
      <c r="G530" s="44"/>
      <c r="H530" s="44"/>
    </row>
    <row r="531" spans="1:8">
      <c r="A531" s="44"/>
      <c r="B531" s="44"/>
      <c r="C531" s="44"/>
      <c r="D531" s="44"/>
      <c r="E531" s="44"/>
      <c r="F531" s="44"/>
      <c r="G531" s="44"/>
      <c r="H531" s="44"/>
    </row>
    <row r="532" spans="1:8">
      <c r="A532" s="44"/>
      <c r="B532" s="44"/>
      <c r="C532" s="44"/>
      <c r="D532" s="44"/>
      <c r="E532" s="44"/>
      <c r="F532" s="44"/>
      <c r="G532" s="44"/>
      <c r="H532" s="44"/>
    </row>
    <row r="533" spans="1:8">
      <c r="A533" s="44"/>
      <c r="B533" s="44"/>
      <c r="C533" s="44"/>
      <c r="D533" s="44"/>
      <c r="E533" s="44"/>
      <c r="F533" s="44"/>
      <c r="G533" s="44"/>
      <c r="H533" s="44"/>
    </row>
    <row r="534" spans="1:8">
      <c r="A534" s="44"/>
      <c r="B534" s="44"/>
      <c r="C534" s="44"/>
      <c r="D534" s="44"/>
      <c r="E534" s="44"/>
      <c r="F534" s="44"/>
      <c r="G534" s="44"/>
      <c r="H534" s="44"/>
    </row>
    <row r="535" spans="1:8">
      <c r="A535" s="44"/>
      <c r="B535" s="44"/>
      <c r="C535" s="44"/>
      <c r="D535" s="44"/>
      <c r="E535" s="44"/>
      <c r="F535" s="44"/>
      <c r="G535" s="44"/>
      <c r="H535" s="44"/>
    </row>
    <row r="536" spans="1:8">
      <c r="A536" s="44"/>
      <c r="B536" s="44"/>
      <c r="C536" s="44"/>
      <c r="D536" s="44"/>
      <c r="E536" s="44"/>
      <c r="F536" s="44"/>
      <c r="G536" s="44"/>
      <c r="H536" s="44"/>
    </row>
    <row r="537" spans="1:8">
      <c r="A537" s="44"/>
      <c r="B537" s="44"/>
      <c r="C537" s="44"/>
      <c r="D537" s="44"/>
      <c r="E537" s="44"/>
      <c r="F537" s="44"/>
      <c r="G537" s="44"/>
      <c r="H537" s="44"/>
    </row>
    <row r="538" spans="1:8">
      <c r="A538" s="44"/>
      <c r="B538" s="44"/>
      <c r="C538" s="44"/>
      <c r="D538" s="44"/>
      <c r="E538" s="44"/>
      <c r="F538" s="44"/>
      <c r="G538" s="44"/>
      <c r="H538" s="44"/>
    </row>
    <row r="539" spans="1:8">
      <c r="A539" s="44"/>
      <c r="B539" s="44"/>
      <c r="C539" s="44"/>
      <c r="D539" s="44"/>
      <c r="E539" s="44"/>
      <c r="F539" s="44"/>
      <c r="G539" s="44"/>
      <c r="H539" s="44"/>
    </row>
    <row r="540" spans="1:8">
      <c r="A540" s="44"/>
      <c r="B540" s="44"/>
      <c r="C540" s="44"/>
      <c r="D540" s="44"/>
      <c r="E540" s="44"/>
      <c r="F540" s="44"/>
      <c r="G540" s="44"/>
      <c r="H540" s="44"/>
    </row>
    <row r="541" spans="1:8">
      <c r="A541" s="44"/>
      <c r="B541" s="44"/>
      <c r="C541" s="44"/>
      <c r="D541" s="44"/>
      <c r="E541" s="44"/>
      <c r="F541" s="44"/>
      <c r="G541" s="44"/>
      <c r="H541" s="44"/>
    </row>
    <row r="542" spans="1:8">
      <c r="A542" s="44"/>
      <c r="B542" s="44"/>
      <c r="C542" s="44"/>
      <c r="D542" s="44"/>
      <c r="E542" s="44"/>
      <c r="F542" s="44"/>
      <c r="G542" s="44"/>
      <c r="H542" s="44"/>
    </row>
    <row r="543" spans="1:8">
      <c r="A543" s="44"/>
      <c r="B543" s="44"/>
      <c r="C543" s="44"/>
      <c r="D543" s="44"/>
      <c r="E543" s="44"/>
      <c r="F543" s="44"/>
      <c r="G543" s="44"/>
      <c r="H543" s="44"/>
    </row>
    <row r="544" spans="1:8">
      <c r="A544" s="44"/>
      <c r="B544" s="44"/>
      <c r="C544" s="44"/>
      <c r="D544" s="44"/>
      <c r="E544" s="44"/>
      <c r="F544" s="44"/>
      <c r="G544" s="44"/>
      <c r="H544" s="44"/>
    </row>
    <row r="545" spans="1:8">
      <c r="A545" s="44"/>
      <c r="B545" s="44"/>
      <c r="C545" s="44"/>
      <c r="D545" s="44"/>
      <c r="E545" s="44"/>
      <c r="F545" s="44"/>
      <c r="G545" s="44"/>
      <c r="H545" s="44"/>
    </row>
    <row r="546" spans="1:8">
      <c r="A546" s="44"/>
      <c r="B546" s="44"/>
      <c r="C546" s="44"/>
      <c r="D546" s="44"/>
      <c r="E546" s="44"/>
      <c r="F546" s="44"/>
      <c r="G546" s="44"/>
      <c r="H546" s="44"/>
    </row>
    <row r="547" spans="1:8">
      <c r="A547" s="44"/>
      <c r="B547" s="44"/>
      <c r="C547" s="44"/>
      <c r="D547" s="44"/>
      <c r="E547" s="44"/>
      <c r="F547" s="44"/>
      <c r="G547" s="44"/>
      <c r="H547" s="44"/>
    </row>
    <row r="548" spans="1:8">
      <c r="A548" s="44"/>
      <c r="B548" s="44"/>
      <c r="C548" s="44"/>
      <c r="D548" s="44"/>
      <c r="E548" s="44"/>
      <c r="F548" s="44"/>
      <c r="G548" s="44"/>
      <c r="H548" s="44"/>
    </row>
    <row r="549" spans="1:8">
      <c r="A549" s="44"/>
      <c r="B549" s="44"/>
      <c r="C549" s="44"/>
      <c r="D549" s="44"/>
      <c r="E549" s="44"/>
      <c r="F549" s="44"/>
      <c r="G549" s="44"/>
      <c r="H549" s="44"/>
    </row>
    <row r="550" spans="1:8">
      <c r="A550" s="44"/>
      <c r="B550" s="44"/>
      <c r="C550" s="44"/>
      <c r="D550" s="44"/>
      <c r="E550" s="44"/>
      <c r="F550" s="44"/>
      <c r="G550" s="44"/>
      <c r="H550" s="44"/>
    </row>
    <row r="551" spans="1:8">
      <c r="A551" s="44"/>
      <c r="B551" s="44"/>
      <c r="C551" s="44"/>
      <c r="D551" s="44"/>
      <c r="E551" s="44"/>
      <c r="F551" s="44"/>
      <c r="G551" s="44"/>
      <c r="H551" s="44"/>
    </row>
    <row r="552" spans="1:8">
      <c r="A552" s="44"/>
      <c r="B552" s="44"/>
      <c r="C552" s="44"/>
      <c r="D552" s="44"/>
      <c r="E552" s="44"/>
      <c r="F552" s="44"/>
      <c r="G552" s="44"/>
      <c r="H552" s="44"/>
    </row>
    <row r="553" spans="1:8">
      <c r="A553" s="44"/>
      <c r="B553" s="44"/>
      <c r="C553" s="44"/>
      <c r="D553" s="44"/>
      <c r="E553" s="44"/>
      <c r="F553" s="44"/>
      <c r="G553" s="44"/>
      <c r="H553" s="44"/>
    </row>
    <row r="554" spans="1:8">
      <c r="A554" s="44"/>
      <c r="B554" s="44"/>
      <c r="C554" s="44"/>
      <c r="D554" s="44"/>
      <c r="E554" s="44"/>
      <c r="F554" s="44"/>
      <c r="G554" s="44"/>
      <c r="H554" s="44"/>
    </row>
    <row r="555" spans="1:8">
      <c r="A555" s="44"/>
      <c r="B555" s="44"/>
      <c r="C555" s="44"/>
      <c r="D555" s="44"/>
      <c r="E555" s="44"/>
      <c r="F555" s="44"/>
      <c r="G555" s="44"/>
      <c r="H555" s="44"/>
    </row>
    <row r="556" spans="1:8">
      <c r="A556" s="44"/>
      <c r="B556" s="44"/>
      <c r="C556" s="44"/>
      <c r="D556" s="44"/>
      <c r="E556" s="44"/>
      <c r="F556" s="44"/>
      <c r="G556" s="44"/>
      <c r="H556" s="44"/>
    </row>
    <row r="557" spans="1:8">
      <c r="A557" s="44"/>
      <c r="B557" s="44"/>
      <c r="C557" s="44"/>
      <c r="D557" s="44"/>
      <c r="E557" s="44"/>
      <c r="F557" s="44"/>
      <c r="G557" s="44"/>
      <c r="H557" s="44"/>
    </row>
    <row r="558" spans="1:8">
      <c r="A558" s="44"/>
      <c r="B558" s="44"/>
      <c r="C558" s="44"/>
      <c r="D558" s="44"/>
      <c r="E558" s="44"/>
      <c r="F558" s="44"/>
      <c r="G558" s="44"/>
      <c r="H558" s="44"/>
    </row>
    <row r="559" spans="1:8">
      <c r="A559" s="44"/>
      <c r="B559" s="44"/>
      <c r="C559" s="44"/>
      <c r="D559" s="44"/>
      <c r="E559" s="44"/>
      <c r="F559" s="44"/>
      <c r="G559" s="44"/>
      <c r="H559" s="44"/>
    </row>
    <row r="560" spans="1:8">
      <c r="A560" s="44"/>
      <c r="B560" s="44"/>
      <c r="C560" s="44"/>
      <c r="D560" s="44"/>
      <c r="E560" s="44"/>
      <c r="F560" s="44"/>
      <c r="G560" s="44"/>
      <c r="H560" s="44"/>
    </row>
    <row r="561" spans="1:8">
      <c r="A561" s="44"/>
      <c r="B561" s="44"/>
      <c r="C561" s="44"/>
      <c r="D561" s="44"/>
      <c r="E561" s="44"/>
      <c r="F561" s="44"/>
      <c r="G561" s="44"/>
      <c r="H561" s="44"/>
    </row>
    <row r="562" spans="1:8">
      <c r="A562" s="44"/>
      <c r="B562" s="44"/>
      <c r="C562" s="44"/>
      <c r="D562" s="44"/>
      <c r="E562" s="44"/>
      <c r="F562" s="44"/>
      <c r="G562" s="44"/>
      <c r="H562" s="44"/>
    </row>
    <row r="563" spans="1:8">
      <c r="A563" s="44"/>
      <c r="B563" s="44"/>
      <c r="C563" s="44"/>
      <c r="D563" s="44"/>
      <c r="E563" s="44"/>
      <c r="F563" s="44"/>
      <c r="G563" s="44"/>
      <c r="H563" s="44"/>
    </row>
    <row r="564" spans="1:8">
      <c r="A564" s="44"/>
      <c r="B564" s="44"/>
      <c r="C564" s="44"/>
      <c r="D564" s="44"/>
      <c r="E564" s="44"/>
      <c r="F564" s="44"/>
      <c r="G564" s="44"/>
      <c r="H564" s="44"/>
    </row>
    <row r="565" spans="1:8">
      <c r="A565" s="44"/>
      <c r="B565" s="44"/>
      <c r="C565" s="44"/>
      <c r="D565" s="44"/>
      <c r="E565" s="44"/>
      <c r="F565" s="44"/>
      <c r="G565" s="44"/>
      <c r="H565" s="44"/>
    </row>
    <row r="566" spans="1:8">
      <c r="A566" s="44"/>
      <c r="B566" s="44"/>
      <c r="C566" s="44"/>
      <c r="D566" s="44"/>
      <c r="E566" s="44"/>
      <c r="F566" s="44"/>
      <c r="G566" s="44"/>
      <c r="H566" s="44"/>
    </row>
    <row r="567" spans="1:8">
      <c r="A567" s="44"/>
      <c r="B567" s="44"/>
      <c r="C567" s="44"/>
      <c r="D567" s="44"/>
      <c r="E567" s="44"/>
      <c r="F567" s="44"/>
      <c r="G567" s="44"/>
      <c r="H567" s="44"/>
    </row>
    <row r="568" spans="1:8">
      <c r="A568" s="44"/>
      <c r="B568" s="44"/>
      <c r="C568" s="44"/>
      <c r="D568" s="44"/>
      <c r="E568" s="44"/>
      <c r="F568" s="44"/>
      <c r="G568" s="44"/>
      <c r="H568" s="44"/>
    </row>
    <row r="569" spans="1:8">
      <c r="A569" s="44"/>
      <c r="B569" s="44"/>
      <c r="C569" s="44"/>
      <c r="D569" s="44"/>
      <c r="E569" s="44"/>
      <c r="F569" s="44"/>
      <c r="G569" s="44"/>
      <c r="H569" s="44"/>
    </row>
    <row r="570" spans="1:8">
      <c r="A570" s="44"/>
      <c r="B570" s="44"/>
      <c r="C570" s="44"/>
      <c r="D570" s="44"/>
      <c r="E570" s="44"/>
      <c r="F570" s="44"/>
      <c r="G570" s="44"/>
      <c r="H570" s="44"/>
    </row>
    <row r="571" spans="1:8">
      <c r="A571" s="44"/>
      <c r="B571" s="44"/>
      <c r="C571" s="44"/>
      <c r="D571" s="44"/>
      <c r="E571" s="44"/>
      <c r="F571" s="44"/>
      <c r="G571" s="44"/>
      <c r="H571" s="44"/>
    </row>
    <row r="572" spans="1:8">
      <c r="A572" s="44"/>
      <c r="B572" s="44"/>
      <c r="C572" s="44"/>
      <c r="D572" s="44"/>
      <c r="E572" s="44"/>
      <c r="F572" s="44"/>
      <c r="G572" s="44"/>
      <c r="H572" s="44"/>
    </row>
    <row r="573" spans="1:8">
      <c r="A573" s="44"/>
      <c r="B573" s="44"/>
      <c r="C573" s="44"/>
      <c r="D573" s="44"/>
      <c r="E573" s="44"/>
      <c r="F573" s="44"/>
      <c r="G573" s="44"/>
      <c r="H573" s="44"/>
    </row>
    <row r="574" spans="1:8">
      <c r="A574" s="44"/>
      <c r="B574" s="44"/>
      <c r="C574" s="44"/>
      <c r="D574" s="44"/>
      <c r="E574" s="44"/>
      <c r="F574" s="44"/>
      <c r="G574" s="44"/>
      <c r="H574" s="44"/>
    </row>
    <row r="575" spans="1:8">
      <c r="A575" s="44"/>
      <c r="B575" s="44"/>
      <c r="C575" s="44"/>
      <c r="D575" s="44"/>
      <c r="E575" s="44"/>
      <c r="F575" s="44"/>
      <c r="G575" s="44"/>
      <c r="H575" s="44"/>
    </row>
    <row r="576" spans="1:8">
      <c r="A576" s="44"/>
      <c r="B576" s="44"/>
      <c r="C576" s="44"/>
      <c r="D576" s="44"/>
      <c r="E576" s="44"/>
      <c r="F576" s="44"/>
      <c r="G576" s="44"/>
      <c r="H576" s="44"/>
    </row>
    <row r="577" spans="1:8">
      <c r="A577" s="44"/>
      <c r="B577" s="44"/>
      <c r="C577" s="44"/>
      <c r="D577" s="44"/>
      <c r="E577" s="44"/>
      <c r="F577" s="44"/>
      <c r="G577" s="44"/>
      <c r="H577" s="44"/>
    </row>
    <row r="578" spans="1:8">
      <c r="A578" s="44"/>
      <c r="B578" s="44"/>
      <c r="C578" s="44"/>
      <c r="D578" s="44"/>
      <c r="E578" s="44"/>
      <c r="F578" s="44"/>
      <c r="G578" s="44"/>
      <c r="H578" s="44"/>
    </row>
    <row r="579" spans="1:8">
      <c r="A579" s="44"/>
      <c r="B579" s="44"/>
      <c r="C579" s="44"/>
      <c r="D579" s="44"/>
      <c r="E579" s="44"/>
      <c r="F579" s="44"/>
      <c r="G579" s="44"/>
      <c r="H579" s="44"/>
    </row>
    <row r="580" spans="1:8">
      <c r="A580" s="44"/>
      <c r="B580" s="44"/>
      <c r="C580" s="44"/>
      <c r="D580" s="44"/>
      <c r="E580" s="44"/>
      <c r="F580" s="44"/>
      <c r="G580" s="44"/>
      <c r="H580" s="44"/>
    </row>
    <row r="581" spans="1:8">
      <c r="A581" s="44"/>
      <c r="B581" s="44"/>
      <c r="C581" s="44"/>
      <c r="D581" s="44"/>
      <c r="E581" s="44"/>
      <c r="F581" s="44"/>
      <c r="G581" s="44"/>
      <c r="H581" s="44"/>
    </row>
    <row r="582" spans="1:8">
      <c r="A582" s="44"/>
      <c r="B582" s="44"/>
      <c r="C582" s="44"/>
      <c r="D582" s="44"/>
      <c r="E582" s="44"/>
      <c r="F582" s="44"/>
      <c r="G582" s="44"/>
      <c r="H582" s="44"/>
    </row>
    <row r="583" spans="1:8">
      <c r="A583" s="44"/>
      <c r="B583" s="44"/>
      <c r="C583" s="44"/>
      <c r="D583" s="44"/>
      <c r="E583" s="44"/>
      <c r="F583" s="44"/>
      <c r="G583" s="44"/>
      <c r="H583" s="44"/>
    </row>
    <row r="584" spans="1:8">
      <c r="A584" s="44"/>
      <c r="B584" s="44"/>
      <c r="C584" s="44"/>
      <c r="D584" s="44"/>
      <c r="E584" s="44"/>
      <c r="F584" s="44"/>
      <c r="G584" s="44"/>
      <c r="H584" s="44"/>
    </row>
    <row r="585" spans="1:8">
      <c r="A585" s="44"/>
      <c r="B585" s="44"/>
      <c r="C585" s="44"/>
      <c r="D585" s="44"/>
      <c r="E585" s="44"/>
      <c r="F585" s="44"/>
      <c r="G585" s="44"/>
      <c r="H585" s="44"/>
    </row>
    <row r="586" spans="1:8">
      <c r="A586" s="44"/>
      <c r="B586" s="44"/>
      <c r="C586" s="44"/>
      <c r="D586" s="44"/>
      <c r="E586" s="44"/>
      <c r="F586" s="44"/>
      <c r="G586" s="44"/>
      <c r="H586" s="44"/>
    </row>
    <row r="587" spans="1:8">
      <c r="A587" s="44"/>
      <c r="B587" s="44"/>
      <c r="C587" s="44"/>
      <c r="D587" s="44"/>
      <c r="E587" s="44"/>
      <c r="F587" s="44"/>
      <c r="G587" s="44"/>
      <c r="H587" s="44"/>
    </row>
    <row r="588" spans="1:8">
      <c r="A588" s="44"/>
      <c r="B588" s="44"/>
      <c r="C588" s="44"/>
      <c r="D588" s="44"/>
      <c r="E588" s="44"/>
      <c r="F588" s="44"/>
      <c r="G588" s="44"/>
      <c r="H588" s="44"/>
    </row>
    <row r="589" spans="1:8">
      <c r="A589" s="44"/>
      <c r="B589" s="44"/>
      <c r="C589" s="44"/>
      <c r="D589" s="44"/>
      <c r="E589" s="44"/>
      <c r="F589" s="44"/>
      <c r="G589" s="44"/>
      <c r="H589" s="44"/>
    </row>
    <row r="590" spans="1:8">
      <c r="A590" s="44"/>
      <c r="B590" s="44"/>
      <c r="C590" s="44"/>
      <c r="D590" s="44"/>
      <c r="E590" s="44"/>
      <c r="F590" s="44"/>
      <c r="G590" s="44"/>
      <c r="H590" s="44"/>
    </row>
    <row r="591" spans="1:8">
      <c r="A591" s="44"/>
      <c r="B591" s="44"/>
      <c r="C591" s="44"/>
      <c r="D591" s="44"/>
      <c r="E591" s="44"/>
      <c r="F591" s="44"/>
      <c r="G591" s="44"/>
      <c r="H591" s="44"/>
    </row>
    <row r="592" spans="1:8">
      <c r="A592" s="44"/>
      <c r="B592" s="44"/>
      <c r="C592" s="44"/>
      <c r="D592" s="44"/>
      <c r="E592" s="44"/>
      <c r="F592" s="44"/>
      <c r="G592" s="44"/>
      <c r="H592" s="44"/>
    </row>
    <row r="593" spans="1:8">
      <c r="A593" s="44"/>
      <c r="B593" s="44"/>
      <c r="C593" s="44"/>
      <c r="D593" s="44"/>
      <c r="E593" s="44"/>
      <c r="F593" s="44"/>
      <c r="G593" s="44"/>
      <c r="H593" s="44"/>
    </row>
    <row r="594" spans="1:8">
      <c r="A594" s="44"/>
      <c r="B594" s="44"/>
      <c r="C594" s="44"/>
      <c r="D594" s="44"/>
      <c r="E594" s="44"/>
      <c r="F594" s="44"/>
      <c r="G594" s="44"/>
      <c r="H594" s="44"/>
    </row>
    <row r="595" spans="1:8">
      <c r="A595" s="44"/>
      <c r="B595" s="44"/>
      <c r="C595" s="44"/>
      <c r="D595" s="44"/>
      <c r="E595" s="44"/>
      <c r="F595" s="44"/>
      <c r="G595" s="44"/>
      <c r="H595" s="44"/>
    </row>
    <row r="596" spans="1:8">
      <c r="A596" s="44"/>
      <c r="B596" s="44"/>
      <c r="C596" s="44"/>
      <c r="D596" s="44"/>
      <c r="E596" s="44"/>
      <c r="F596" s="44"/>
      <c r="G596" s="44"/>
      <c r="H596" s="44"/>
    </row>
    <row r="597" spans="1:8">
      <c r="A597" s="44"/>
      <c r="B597" s="44"/>
      <c r="C597" s="44"/>
      <c r="D597" s="44"/>
      <c r="E597" s="44"/>
      <c r="F597" s="44"/>
      <c r="G597" s="44"/>
      <c r="H597" s="44"/>
    </row>
    <row r="598" spans="1:8">
      <c r="A598" s="44"/>
      <c r="B598" s="44"/>
      <c r="C598" s="44"/>
      <c r="D598" s="44"/>
      <c r="E598" s="44"/>
      <c r="F598" s="44"/>
      <c r="G598" s="44"/>
      <c r="H598" s="44"/>
    </row>
    <row r="599" spans="1:8">
      <c r="A599" s="44"/>
      <c r="B599" s="44"/>
      <c r="C599" s="44"/>
      <c r="D599" s="44"/>
      <c r="E599" s="44"/>
      <c r="F599" s="44"/>
      <c r="G599" s="44"/>
      <c r="H599" s="44"/>
    </row>
    <row r="600" spans="1:8">
      <c r="A600" s="44"/>
      <c r="B600" s="44"/>
      <c r="C600" s="44"/>
      <c r="D600" s="44"/>
      <c r="E600" s="44"/>
      <c r="F600" s="44"/>
      <c r="G600" s="44"/>
      <c r="H600" s="44"/>
    </row>
    <row r="601" spans="1:8">
      <c r="A601" s="44"/>
      <c r="B601" s="44"/>
      <c r="C601" s="44"/>
      <c r="D601" s="44"/>
      <c r="E601" s="44"/>
      <c r="F601" s="44"/>
      <c r="G601" s="44"/>
      <c r="H601" s="44"/>
    </row>
    <row r="602" spans="1:8">
      <c r="A602" s="44"/>
      <c r="B602" s="44"/>
      <c r="C602" s="44"/>
      <c r="D602" s="44"/>
      <c r="E602" s="44"/>
      <c r="F602" s="44"/>
      <c r="G602" s="44"/>
      <c r="H602" s="44"/>
    </row>
    <row r="603" spans="1:8">
      <c r="A603" s="44"/>
      <c r="B603" s="44"/>
      <c r="C603" s="44"/>
      <c r="D603" s="44"/>
      <c r="E603" s="44"/>
      <c r="F603" s="44"/>
      <c r="G603" s="44"/>
      <c r="H603" s="44"/>
    </row>
    <row r="604" spans="1:8">
      <c r="A604" s="44"/>
      <c r="B604" s="44"/>
      <c r="C604" s="44"/>
      <c r="D604" s="44"/>
      <c r="E604" s="44"/>
      <c r="F604" s="44"/>
      <c r="G604" s="44"/>
      <c r="H604" s="44"/>
    </row>
    <row r="605" spans="1:8">
      <c r="A605" s="44"/>
      <c r="B605" s="44"/>
      <c r="C605" s="44"/>
      <c r="D605" s="44"/>
      <c r="E605" s="44"/>
      <c r="F605" s="44"/>
      <c r="G605" s="44"/>
      <c r="H605" s="44"/>
    </row>
    <row r="606" spans="1:8">
      <c r="A606" s="44"/>
      <c r="B606" s="44"/>
      <c r="C606" s="44"/>
      <c r="D606" s="44"/>
      <c r="E606" s="44"/>
      <c r="F606" s="44"/>
      <c r="G606" s="44"/>
      <c r="H606" s="44"/>
    </row>
    <row r="607" spans="1:8">
      <c r="A607" s="44"/>
      <c r="B607" s="44"/>
      <c r="C607" s="44"/>
      <c r="D607" s="44"/>
      <c r="E607" s="44"/>
      <c r="F607" s="44"/>
      <c r="G607" s="44"/>
      <c r="H607" s="44"/>
    </row>
    <row r="608" spans="1:8">
      <c r="A608" s="44"/>
      <c r="B608" s="44"/>
      <c r="C608" s="44"/>
      <c r="D608" s="44"/>
      <c r="E608" s="44"/>
      <c r="F608" s="44"/>
      <c r="G608" s="44"/>
      <c r="H608" s="44"/>
    </row>
    <row r="609" spans="1:8">
      <c r="A609" s="44"/>
      <c r="B609" s="44"/>
      <c r="C609" s="44"/>
      <c r="D609" s="44"/>
      <c r="E609" s="44"/>
      <c r="F609" s="44"/>
      <c r="G609" s="44"/>
      <c r="H609" s="44"/>
    </row>
  </sheetData>
  <mergeCells count="4">
    <mergeCell ref="A1:H1"/>
    <mergeCell ref="B2:D2"/>
    <mergeCell ref="F2:H2"/>
    <mergeCell ref="A2:A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M528"/>
  <sheetViews>
    <sheetView workbookViewId="0">
      <selection activeCell="M4" sqref="M4"/>
    </sheetView>
  </sheetViews>
  <sheetFormatPr defaultRowHeight="12"/>
  <cols>
    <col min="1" max="1" width="19.5703125" style="12" customWidth="1"/>
    <col min="2" max="4" width="9.140625" style="12"/>
    <col min="5" max="5" width="3" style="12" customWidth="1"/>
    <col min="6" max="8" width="9.140625" style="12"/>
    <col min="9" max="117" width="9.140625" style="44"/>
    <col min="118" max="16384" width="9.140625" style="12"/>
  </cols>
  <sheetData>
    <row r="1" spans="1:117" ht="31.5" customHeight="1" thickBot="1">
      <c r="A1" s="812" t="s">
        <v>551</v>
      </c>
      <c r="B1" s="812"/>
      <c r="C1" s="812"/>
      <c r="D1" s="812"/>
      <c r="E1" s="812"/>
      <c r="F1" s="812"/>
      <c r="G1" s="812"/>
      <c r="H1" s="812"/>
    </row>
    <row r="2" spans="1:117" ht="25.5" customHeight="1">
      <c r="A2" s="1145" t="s">
        <v>553</v>
      </c>
      <c r="B2" s="813" t="s">
        <v>65</v>
      </c>
      <c r="C2" s="813"/>
      <c r="D2" s="813"/>
      <c r="E2" s="448"/>
      <c r="F2" s="809" t="s">
        <v>127</v>
      </c>
      <c r="G2" s="809"/>
      <c r="H2" s="809"/>
    </row>
    <row r="3" spans="1:117" ht="20.25" customHeight="1">
      <c r="A3" s="1146"/>
      <c r="B3" s="491" t="s">
        <v>130</v>
      </c>
      <c r="C3" s="491" t="s">
        <v>1</v>
      </c>
      <c r="D3" s="1125" t="s">
        <v>2</v>
      </c>
      <c r="E3" s="1125"/>
      <c r="F3" s="491" t="s">
        <v>130</v>
      </c>
      <c r="G3" s="491" t="s">
        <v>1</v>
      </c>
      <c r="H3" s="1125" t="s">
        <v>2</v>
      </c>
    </row>
    <row r="4" spans="1:117" ht="16.5" customHeight="1">
      <c r="A4" s="445" t="s">
        <v>353</v>
      </c>
      <c r="B4" s="444">
        <v>52167.744076586445</v>
      </c>
      <c r="C4" s="444">
        <v>26820.451190482228</v>
      </c>
      <c r="D4" s="444">
        <v>25347.292886090436</v>
      </c>
      <c r="E4" s="444"/>
      <c r="F4" s="444">
        <v>10634.684949143806</v>
      </c>
      <c r="G4" s="444">
        <v>5585.5814866714363</v>
      </c>
      <c r="H4" s="444">
        <v>5049.1034624728345</v>
      </c>
    </row>
    <row r="5" spans="1:117" ht="18" customHeight="1">
      <c r="A5" s="446"/>
      <c r="B5" s="443"/>
      <c r="C5" s="443"/>
      <c r="D5" s="443"/>
      <c r="E5" s="443"/>
      <c r="F5" s="443"/>
      <c r="G5" s="443"/>
      <c r="H5" s="443"/>
    </row>
    <row r="6" spans="1:117" ht="18" customHeight="1">
      <c r="A6" s="445" t="s">
        <v>3</v>
      </c>
      <c r="B6" s="444"/>
      <c r="C6" s="444"/>
      <c r="D6" s="444"/>
      <c r="E6" s="444"/>
      <c r="F6" s="444"/>
      <c r="G6" s="444"/>
      <c r="H6" s="444"/>
    </row>
    <row r="7" spans="1:117" ht="15" customHeight="1">
      <c r="A7" s="630" t="s">
        <v>4</v>
      </c>
      <c r="B7" s="443">
        <v>28635.161420248231</v>
      </c>
      <c r="C7" s="443">
        <v>14176.129912742355</v>
      </c>
      <c r="D7" s="443">
        <v>14459.031507496453</v>
      </c>
      <c r="E7" s="443"/>
      <c r="F7" s="443">
        <v>4871.4274608893747</v>
      </c>
      <c r="G7" s="443">
        <v>2475.3889540992623</v>
      </c>
      <c r="H7" s="443">
        <v>2396.0385067901652</v>
      </c>
    </row>
    <row r="8" spans="1:117" ht="15" customHeight="1">
      <c r="A8" s="630" t="s">
        <v>5</v>
      </c>
      <c r="B8" s="443">
        <v>23532.582656324434</v>
      </c>
      <c r="C8" s="443">
        <v>12644.321277732364</v>
      </c>
      <c r="D8" s="443">
        <v>10888.261378588028</v>
      </c>
      <c r="E8" s="443"/>
      <c r="F8" s="443">
        <v>5763.2574882548961</v>
      </c>
      <c r="G8" s="443">
        <v>3110.1925325720385</v>
      </c>
      <c r="H8" s="443">
        <v>2653.0649556826752</v>
      </c>
    </row>
    <row r="9" spans="1:117" ht="15" customHeight="1">
      <c r="A9" s="445" t="s">
        <v>53</v>
      </c>
      <c r="B9" s="444"/>
      <c r="C9" s="444"/>
      <c r="D9" s="444"/>
      <c r="E9" s="444"/>
      <c r="F9" s="444"/>
      <c r="G9" s="444"/>
      <c r="H9" s="444"/>
    </row>
    <row r="10" spans="1:117" s="15" customFormat="1" ht="15" customHeight="1">
      <c r="A10" s="25" t="s">
        <v>352</v>
      </c>
      <c r="B10" s="442">
        <v>10669.185143626013</v>
      </c>
      <c r="C10" s="442">
        <v>5233.6795029527393</v>
      </c>
      <c r="D10" s="442">
        <v>5435.5056406737567</v>
      </c>
      <c r="E10" s="442"/>
      <c r="F10" s="442">
        <v>1768.1349672137953</v>
      </c>
      <c r="G10" s="442">
        <v>865.95488150372546</v>
      </c>
      <c r="H10" s="442">
        <v>902.18008571005714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</row>
    <row r="11" spans="1:117" ht="15" customHeight="1">
      <c r="A11" s="630" t="s">
        <v>351</v>
      </c>
      <c r="B11" s="443">
        <v>8971.7755751014283</v>
      </c>
      <c r="C11" s="443">
        <v>4350.4745242077743</v>
      </c>
      <c r="D11" s="443">
        <v>4621.3010508932421</v>
      </c>
      <c r="E11" s="443"/>
      <c r="F11" s="443">
        <v>1311.0073903243717</v>
      </c>
      <c r="G11" s="443">
        <v>641.70361736929124</v>
      </c>
      <c r="H11" s="443">
        <v>669.30377295506776</v>
      </c>
    </row>
    <row r="12" spans="1:117" ht="15" customHeight="1">
      <c r="A12" s="630" t="s">
        <v>350</v>
      </c>
      <c r="B12" s="443">
        <v>1055.7059511559389</v>
      </c>
      <c r="C12" s="443">
        <v>558.90315061196168</v>
      </c>
      <c r="D12" s="443">
        <v>496.80280054396496</v>
      </c>
      <c r="E12" s="443"/>
      <c r="F12" s="443">
        <v>305.32672116764667</v>
      </c>
      <c r="G12" s="443">
        <v>150.0758459976571</v>
      </c>
      <c r="H12" s="443">
        <v>155.25087516999011</v>
      </c>
    </row>
    <row r="13" spans="1:117" ht="15" customHeight="1">
      <c r="A13" s="630" t="s">
        <v>349</v>
      </c>
      <c r="B13" s="443">
        <v>641.70361736929124</v>
      </c>
      <c r="C13" s="443">
        <v>324.3018281328674</v>
      </c>
      <c r="D13" s="443">
        <v>317.4017892364235</v>
      </c>
      <c r="E13" s="443"/>
      <c r="F13" s="443">
        <v>151.8008557217681</v>
      </c>
      <c r="G13" s="443">
        <v>74.175418136772919</v>
      </c>
      <c r="H13" s="443">
        <v>77.625437584994927</v>
      </c>
    </row>
    <row r="14" spans="1:117" s="15" customFormat="1" ht="15" customHeight="1">
      <c r="A14" s="25" t="s">
        <v>348</v>
      </c>
      <c r="B14" s="442">
        <v>3229.2182035356841</v>
      </c>
      <c r="C14" s="442">
        <v>1700.8595879734651</v>
      </c>
      <c r="D14" s="442">
        <v>1528.3586155623618</v>
      </c>
      <c r="E14" s="442"/>
      <c r="F14" s="442">
        <v>669.30377295506776</v>
      </c>
      <c r="G14" s="442">
        <v>341.55192537397716</v>
      </c>
      <c r="H14" s="442">
        <v>327.75184758108935</v>
      </c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</row>
    <row r="15" spans="1:117" ht="15" customHeight="1">
      <c r="A15" s="630" t="s">
        <v>348</v>
      </c>
      <c r="B15" s="443">
        <v>2406.3885651348301</v>
      </c>
      <c r="C15" s="443">
        <v>1252.3570597045966</v>
      </c>
      <c r="D15" s="443">
        <v>1154.0315054302678</v>
      </c>
      <c r="E15" s="443"/>
      <c r="F15" s="443">
        <v>591.6783353700713</v>
      </c>
      <c r="G15" s="443">
        <v>300.15169199531374</v>
      </c>
      <c r="H15" s="443">
        <v>291.52664337475886</v>
      </c>
    </row>
    <row r="16" spans="1:117" ht="15" customHeight="1">
      <c r="A16" s="630" t="s">
        <v>347</v>
      </c>
      <c r="B16" s="443">
        <v>370.87709068386374</v>
      </c>
      <c r="C16" s="443">
        <v>210.45118634154224</v>
      </c>
      <c r="D16" s="443">
        <v>160.42590434232312</v>
      </c>
      <c r="E16" s="443"/>
      <c r="F16" s="443">
        <v>20.700116689331967</v>
      </c>
      <c r="G16" s="443">
        <v>8.6250486205549866</v>
      </c>
      <c r="H16" s="443">
        <v>12.07506806877698</v>
      </c>
    </row>
    <row r="17" spans="1:117" ht="15" customHeight="1">
      <c r="A17" s="630" t="s">
        <v>346</v>
      </c>
      <c r="B17" s="443">
        <v>451.9525477170796</v>
      </c>
      <c r="C17" s="443">
        <v>238.0513419273183</v>
      </c>
      <c r="D17" s="443">
        <v>213.90120578976425</v>
      </c>
      <c r="E17" s="443"/>
      <c r="F17" s="443">
        <v>56.925320895662907</v>
      </c>
      <c r="G17" s="443">
        <v>32.775184758108949</v>
      </c>
      <c r="H17" s="443">
        <v>24.150136137553961</v>
      </c>
    </row>
    <row r="18" spans="1:117" s="15" customFormat="1" ht="15" customHeight="1">
      <c r="A18" s="25" t="s">
        <v>345</v>
      </c>
      <c r="B18" s="442">
        <v>3455.1944773941996</v>
      </c>
      <c r="C18" s="442">
        <v>1881.9856090051235</v>
      </c>
      <c r="D18" s="442">
        <v>1573.2088683892487</v>
      </c>
      <c r="E18" s="442"/>
      <c r="F18" s="442">
        <v>907.35511488239024</v>
      </c>
      <c r="G18" s="442">
        <v>517.5029172332969</v>
      </c>
      <c r="H18" s="442">
        <v>389.85219764908447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</row>
    <row r="19" spans="1:117" ht="15" customHeight="1">
      <c r="A19" s="630" t="s">
        <v>345</v>
      </c>
      <c r="B19" s="443">
        <v>1390.3578376334792</v>
      </c>
      <c r="C19" s="443">
        <v>764.17930778117454</v>
      </c>
      <c r="D19" s="443">
        <v>626.17852985229194</v>
      </c>
      <c r="E19" s="443"/>
      <c r="F19" s="443">
        <v>170.77596268698915</v>
      </c>
      <c r="G19" s="443">
        <v>94.875534826104968</v>
      </c>
      <c r="H19" s="443">
        <v>75.900427860883923</v>
      </c>
    </row>
    <row r="20" spans="1:117" ht="15" customHeight="1">
      <c r="A20" s="630" t="s">
        <v>344</v>
      </c>
      <c r="B20" s="443">
        <v>1328.2574875654821</v>
      </c>
      <c r="C20" s="443">
        <v>686.55387019617808</v>
      </c>
      <c r="D20" s="443">
        <v>641.70361736929124</v>
      </c>
      <c r="E20" s="443"/>
      <c r="F20" s="443">
        <v>381.2271490285296</v>
      </c>
      <c r="G20" s="443">
        <v>186.30105020398818</v>
      </c>
      <c r="H20" s="443">
        <v>194.9260988245432</v>
      </c>
    </row>
    <row r="21" spans="1:117" ht="15" customHeight="1">
      <c r="A21" s="630" t="s">
        <v>343</v>
      </c>
      <c r="B21" s="443">
        <v>736.57915219539802</v>
      </c>
      <c r="C21" s="443">
        <v>431.25243102774789</v>
      </c>
      <c r="D21" s="443">
        <v>305.32672116764667</v>
      </c>
      <c r="E21" s="443"/>
      <c r="F21" s="443">
        <v>355.35200316686496</v>
      </c>
      <c r="G21" s="443">
        <v>236.3263322032073</v>
      </c>
      <c r="H21" s="443">
        <v>119.02567096365902</v>
      </c>
    </row>
    <row r="22" spans="1:117" s="15" customFormat="1" ht="15" customHeight="1">
      <c r="A22" s="25" t="s">
        <v>342</v>
      </c>
      <c r="B22" s="442">
        <v>2813.4908600249801</v>
      </c>
      <c r="C22" s="442">
        <v>1545.6087128034721</v>
      </c>
      <c r="D22" s="442">
        <v>1267.8821472215959</v>
      </c>
      <c r="E22" s="442"/>
      <c r="F22" s="442">
        <v>403.65227544197228</v>
      </c>
      <c r="G22" s="442">
        <v>234.6013224790963</v>
      </c>
      <c r="H22" s="442">
        <v>169.05095296287814</v>
      </c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</row>
    <row r="23" spans="1:117" ht="15" customHeight="1">
      <c r="A23" s="630" t="s">
        <v>341</v>
      </c>
      <c r="B23" s="443">
        <v>2313.2380400328466</v>
      </c>
      <c r="C23" s="443">
        <v>1264.4321277733738</v>
      </c>
      <c r="D23" s="443">
        <v>1048.8059122594948</v>
      </c>
      <c r="E23" s="443"/>
      <c r="F23" s="443">
        <v>367.42707123564179</v>
      </c>
      <c r="G23" s="443">
        <v>213.90120578976425</v>
      </c>
      <c r="H23" s="443">
        <v>153.52586544587911</v>
      </c>
    </row>
    <row r="24" spans="1:117" ht="15" customHeight="1">
      <c r="A24" s="630" t="s">
        <v>340</v>
      </c>
      <c r="B24" s="443">
        <v>500.25281999218691</v>
      </c>
      <c r="C24" s="443">
        <v>281.17658503009301</v>
      </c>
      <c r="D24" s="443">
        <v>219.07623496209726</v>
      </c>
      <c r="E24" s="443"/>
      <c r="F24" s="443">
        <v>36.225204206330943</v>
      </c>
      <c r="G24" s="443">
        <v>20.700116689331967</v>
      </c>
      <c r="H24" s="443">
        <v>15.525087516998974</v>
      </c>
    </row>
    <row r="25" spans="1:117" s="15" customFormat="1" ht="15" customHeight="1">
      <c r="A25" s="25" t="s">
        <v>339</v>
      </c>
      <c r="B25" s="442">
        <v>3741.5460915965932</v>
      </c>
      <c r="C25" s="442">
        <v>2004.4612994170068</v>
      </c>
      <c r="D25" s="442">
        <v>1737.0847921797968</v>
      </c>
      <c r="E25" s="442"/>
      <c r="F25" s="442">
        <v>972.90548439860947</v>
      </c>
      <c r="G25" s="442">
        <v>555.45313116373961</v>
      </c>
      <c r="H25" s="442">
        <v>417.45235323486008</v>
      </c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</row>
    <row r="26" spans="1:117" ht="15" customHeight="1">
      <c r="A26" s="630" t="s">
        <v>339</v>
      </c>
      <c r="B26" s="443">
        <v>2266.6627774818548</v>
      </c>
      <c r="C26" s="443">
        <v>1197.1567485330436</v>
      </c>
      <c r="D26" s="443">
        <v>1069.5060289488272</v>
      </c>
      <c r="E26" s="443"/>
      <c r="F26" s="443">
        <v>467.47763523407838</v>
      </c>
      <c r="G26" s="443">
        <v>260.4764683407613</v>
      </c>
      <c r="H26" s="443">
        <v>207.00116689332023</v>
      </c>
    </row>
    <row r="27" spans="1:117" ht="15" customHeight="1">
      <c r="A27" s="630" t="s">
        <v>338</v>
      </c>
      <c r="B27" s="443">
        <v>674.47880212740085</v>
      </c>
      <c r="C27" s="443">
        <v>358.80202261508691</v>
      </c>
      <c r="D27" s="443">
        <v>315.67677951231252</v>
      </c>
      <c r="E27" s="443"/>
      <c r="F27" s="443">
        <v>294.97666282298081</v>
      </c>
      <c r="G27" s="443">
        <v>165.60093351465613</v>
      </c>
      <c r="H27" s="443">
        <v>129.37572930832505</v>
      </c>
    </row>
    <row r="28" spans="1:117" ht="15" customHeight="1">
      <c r="A28" s="630" t="s">
        <v>337</v>
      </c>
      <c r="B28" s="443">
        <v>800.40451198750623</v>
      </c>
      <c r="C28" s="443">
        <v>448.50252826885765</v>
      </c>
      <c r="D28" s="443">
        <v>351.90198371864301</v>
      </c>
      <c r="E28" s="443"/>
      <c r="F28" s="443">
        <v>210.45118634154224</v>
      </c>
      <c r="G28" s="443">
        <v>129.37572930832505</v>
      </c>
      <c r="H28" s="443">
        <v>81.075457033216935</v>
      </c>
    </row>
    <row r="29" spans="1:117" s="15" customFormat="1" ht="15" customHeight="1">
      <c r="A29" s="25" t="s">
        <v>336</v>
      </c>
      <c r="B29" s="442">
        <v>1464.5332557702536</v>
      </c>
      <c r="C29" s="442">
        <v>769.35433695350764</v>
      </c>
      <c r="D29" s="442">
        <v>695.17891881673324</v>
      </c>
      <c r="E29" s="442"/>
      <c r="F29" s="442">
        <v>172.50097241110015</v>
      </c>
      <c r="G29" s="442">
        <v>81.075457033216935</v>
      </c>
      <c r="H29" s="442">
        <v>91.425515377882959</v>
      </c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</row>
    <row r="30" spans="1:117" ht="15" customHeight="1">
      <c r="A30" s="630" t="s">
        <v>336</v>
      </c>
      <c r="B30" s="443">
        <v>1304.1073514279276</v>
      </c>
      <c r="C30" s="443">
        <v>691.72889936851118</v>
      </c>
      <c r="D30" s="443">
        <v>612.37845205940368</v>
      </c>
      <c r="E30" s="443"/>
      <c r="F30" s="443">
        <v>153.52586544587911</v>
      </c>
      <c r="G30" s="443">
        <v>75.900427860883923</v>
      </c>
      <c r="H30" s="443">
        <v>77.625437584994927</v>
      </c>
    </row>
    <row r="31" spans="1:117" ht="15" customHeight="1">
      <c r="A31" s="630" t="s">
        <v>335</v>
      </c>
      <c r="B31" s="443">
        <v>160.42590434232312</v>
      </c>
      <c r="C31" s="443">
        <v>77.625437584994927</v>
      </c>
      <c r="D31" s="443">
        <v>82.800466757327939</v>
      </c>
      <c r="E31" s="443"/>
      <c r="F31" s="443">
        <v>18.97510696522097</v>
      </c>
      <c r="G31" s="443">
        <v>5.1750291723329918</v>
      </c>
      <c r="H31" s="443">
        <v>13.800077792887977</v>
      </c>
    </row>
    <row r="32" spans="1:117" s="15" customFormat="1" ht="15" customHeight="1">
      <c r="A32" s="25" t="s">
        <v>334</v>
      </c>
      <c r="B32" s="442">
        <v>1067.7810192247161</v>
      </c>
      <c r="C32" s="442">
        <v>586.5033061977382</v>
      </c>
      <c r="D32" s="442">
        <v>481.27771302696618</v>
      </c>
      <c r="E32" s="442"/>
      <c r="F32" s="442">
        <v>151.8008557217681</v>
      </c>
      <c r="G32" s="442">
        <v>87.975495929660951</v>
      </c>
      <c r="H32" s="442">
        <v>63.825359792106894</v>
      </c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</row>
    <row r="33" spans="1:117" ht="15" customHeight="1">
      <c r="A33" s="630" t="s">
        <v>334</v>
      </c>
      <c r="B33" s="443">
        <v>1067.7810192247161</v>
      </c>
      <c r="C33" s="443">
        <v>586.5033061977382</v>
      </c>
      <c r="D33" s="443">
        <v>481.27771302696618</v>
      </c>
      <c r="E33" s="443"/>
      <c r="F33" s="443">
        <v>151.8008557217681</v>
      </c>
      <c r="G33" s="443">
        <v>87.975495929660951</v>
      </c>
      <c r="H33" s="443">
        <v>63.825359792106894</v>
      </c>
    </row>
    <row r="34" spans="1:117" s="15" customFormat="1" ht="15" customHeight="1">
      <c r="A34" s="25" t="s">
        <v>333</v>
      </c>
      <c r="B34" s="442">
        <v>3970.9723849033303</v>
      </c>
      <c r="C34" s="442">
        <v>2187.3123301727578</v>
      </c>
      <c r="D34" s="442">
        <v>1783.6600547307946</v>
      </c>
      <c r="E34" s="442"/>
      <c r="F34" s="442">
        <v>871.12991067605856</v>
      </c>
      <c r="G34" s="442">
        <v>470.92765468230033</v>
      </c>
      <c r="H34" s="442">
        <v>400.20225599375033</v>
      </c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</row>
    <row r="35" spans="1:117" ht="15" customHeight="1">
      <c r="A35" s="630" t="s">
        <v>333</v>
      </c>
      <c r="B35" s="443">
        <v>1609.4340725955803</v>
      </c>
      <c r="C35" s="443">
        <v>876.30493984839165</v>
      </c>
      <c r="D35" s="443">
        <v>733.12913274717596</v>
      </c>
      <c r="E35" s="443"/>
      <c r="F35" s="443">
        <v>355.35200316686496</v>
      </c>
      <c r="G35" s="443">
        <v>189.75106965221019</v>
      </c>
      <c r="H35" s="443">
        <v>165.60093351465613</v>
      </c>
    </row>
    <row r="36" spans="1:117" ht="15" customHeight="1">
      <c r="A36" s="630" t="s">
        <v>332</v>
      </c>
      <c r="B36" s="443">
        <v>1273.057176393929</v>
      </c>
      <c r="C36" s="443">
        <v>721.05406467839873</v>
      </c>
      <c r="D36" s="443">
        <v>552.00311171551755</v>
      </c>
      <c r="E36" s="443"/>
      <c r="F36" s="443">
        <v>265.65149751309423</v>
      </c>
      <c r="G36" s="443">
        <v>146.62582654943509</v>
      </c>
      <c r="H36" s="443">
        <v>119.02567096365902</v>
      </c>
    </row>
    <row r="37" spans="1:117" ht="15" customHeight="1">
      <c r="A37" s="630" t="s">
        <v>331</v>
      </c>
      <c r="B37" s="443">
        <v>1088.4811359140485</v>
      </c>
      <c r="C37" s="443">
        <v>589.95332564596026</v>
      </c>
      <c r="D37" s="443">
        <v>498.52781026807594</v>
      </c>
      <c r="E37" s="443"/>
      <c r="F37" s="443">
        <v>250.12640999609533</v>
      </c>
      <c r="G37" s="443">
        <v>134.55075848065806</v>
      </c>
      <c r="H37" s="443">
        <v>115.57565151543702</v>
      </c>
    </row>
    <row r="38" spans="1:117" s="15" customFormat="1" ht="15" customHeight="1">
      <c r="A38" s="25" t="s">
        <v>330</v>
      </c>
      <c r="B38" s="442">
        <v>2164.8872037593173</v>
      </c>
      <c r="C38" s="442">
        <v>1186.8066901883774</v>
      </c>
      <c r="D38" s="442">
        <v>978.08051357094257</v>
      </c>
      <c r="E38" s="442"/>
      <c r="F38" s="442">
        <v>879.75495929661372</v>
      </c>
      <c r="G38" s="442">
        <v>472.6526644064113</v>
      </c>
      <c r="H38" s="442">
        <v>407.10229489019423</v>
      </c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</row>
    <row r="39" spans="1:117" ht="15" customHeight="1">
      <c r="A39" s="630" t="s">
        <v>330</v>
      </c>
      <c r="B39" s="443">
        <v>2164.8872037593173</v>
      </c>
      <c r="C39" s="443">
        <v>1186.8066901883774</v>
      </c>
      <c r="D39" s="443">
        <v>978.08051357094257</v>
      </c>
      <c r="E39" s="443"/>
      <c r="F39" s="443">
        <v>879.75495929661372</v>
      </c>
      <c r="G39" s="443">
        <v>472.6526644064113</v>
      </c>
      <c r="H39" s="443">
        <v>407.10229489019423</v>
      </c>
    </row>
    <row r="40" spans="1:117" s="15" customFormat="1" ht="15" customHeight="1">
      <c r="A40" s="25" t="s">
        <v>329</v>
      </c>
      <c r="B40" s="442">
        <v>1850.9354339711249</v>
      </c>
      <c r="C40" s="442">
        <v>938.40528991638882</v>
      </c>
      <c r="D40" s="442">
        <v>912.53014405472334</v>
      </c>
      <c r="E40" s="442"/>
      <c r="F40" s="442">
        <v>586.5033061977382</v>
      </c>
      <c r="G40" s="442">
        <v>312.22676006409057</v>
      </c>
      <c r="H40" s="442">
        <v>274.27654613364911</v>
      </c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</row>
    <row r="41" spans="1:117" ht="15" customHeight="1">
      <c r="A41" s="630" t="s">
        <v>329</v>
      </c>
      <c r="B41" s="443">
        <v>1850.9354339711249</v>
      </c>
      <c r="C41" s="443">
        <v>938.40528991638882</v>
      </c>
      <c r="D41" s="443">
        <v>912.53014405472334</v>
      </c>
      <c r="E41" s="443"/>
      <c r="F41" s="443">
        <v>586.5033061977382</v>
      </c>
      <c r="G41" s="443">
        <v>312.22676006409057</v>
      </c>
      <c r="H41" s="443">
        <v>274.27654613364911</v>
      </c>
    </row>
    <row r="42" spans="1:117" s="15" customFormat="1" ht="15" customHeight="1">
      <c r="A42" s="25" t="s">
        <v>328</v>
      </c>
      <c r="B42" s="442">
        <v>12012.967718707976</v>
      </c>
      <c r="C42" s="442">
        <v>5839.1579161157915</v>
      </c>
      <c r="D42" s="442">
        <v>6173.8098025933759</v>
      </c>
      <c r="E42" s="442"/>
      <c r="F42" s="442">
        <v>2094.1618050707743</v>
      </c>
      <c r="G42" s="442">
        <v>1050.5309219836058</v>
      </c>
      <c r="H42" s="442">
        <v>1043.6308830871617</v>
      </c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</row>
    <row r="43" spans="1:117" ht="15" customHeight="1">
      <c r="A43" s="630" t="s">
        <v>328</v>
      </c>
      <c r="B43" s="443">
        <v>12012.967718707976</v>
      </c>
      <c r="C43" s="443">
        <v>5839.1579161157915</v>
      </c>
      <c r="D43" s="443">
        <v>6173.8098025933759</v>
      </c>
      <c r="E43" s="443"/>
      <c r="F43" s="443">
        <v>2094.1618050707743</v>
      </c>
      <c r="G43" s="443">
        <v>1050.5309219836058</v>
      </c>
      <c r="H43" s="443">
        <v>1043.6308830871617</v>
      </c>
    </row>
    <row r="44" spans="1:117" s="15" customFormat="1" ht="15" customHeight="1">
      <c r="A44" s="25" t="s">
        <v>327</v>
      </c>
      <c r="B44" s="442">
        <v>5727.0322840485596</v>
      </c>
      <c r="C44" s="442">
        <v>2946.3166087815121</v>
      </c>
      <c r="D44" s="442">
        <v>2780.7156752668748</v>
      </c>
      <c r="E44" s="442"/>
      <c r="F44" s="442">
        <v>1157.4815248784898</v>
      </c>
      <c r="G44" s="442">
        <v>595.12835481829336</v>
      </c>
      <c r="H44" s="442">
        <v>562.35317006018374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</row>
    <row r="45" spans="1:117" ht="15" customHeight="1">
      <c r="A45" s="1126" t="s">
        <v>327</v>
      </c>
      <c r="B45" s="1127">
        <v>5727.0322840485596</v>
      </c>
      <c r="C45" s="1127">
        <v>2946.3166087815121</v>
      </c>
      <c r="D45" s="1127">
        <v>2780.7156752668748</v>
      </c>
      <c r="E45" s="1127"/>
      <c r="F45" s="1127">
        <v>1157.4815248784898</v>
      </c>
      <c r="G45" s="1127">
        <v>595.12835481829336</v>
      </c>
      <c r="H45" s="1127">
        <v>562.35317006018374</v>
      </c>
    </row>
    <row r="46" spans="1:117" ht="15" customHeight="1">
      <c r="A46" s="1093"/>
      <c r="B46" s="1093"/>
      <c r="C46" s="1093"/>
      <c r="D46" s="1093"/>
      <c r="E46" s="1093"/>
      <c r="F46" s="1093"/>
      <c r="G46" s="1093"/>
      <c r="H46" s="1093"/>
      <c r="I46" s="1093"/>
      <c r="J46" s="1093"/>
      <c r="K46" s="1093"/>
    </row>
    <row r="47" spans="1:117">
      <c r="A47" s="1093"/>
      <c r="B47" s="1093"/>
      <c r="C47" s="1093"/>
      <c r="D47" s="1093"/>
      <c r="E47" s="1093"/>
      <c r="F47" s="1093"/>
      <c r="G47" s="1093"/>
      <c r="H47" s="1093"/>
      <c r="I47" s="1093"/>
      <c r="J47" s="1093"/>
      <c r="K47" s="1093"/>
    </row>
    <row r="48" spans="1:117">
      <c r="A48" s="44"/>
      <c r="B48" s="44"/>
      <c r="C48" s="44"/>
      <c r="D48" s="44"/>
      <c r="E48" s="44"/>
      <c r="F48" s="44"/>
      <c r="G48" s="44"/>
      <c r="H48" s="44"/>
    </row>
    <row r="49" spans="1:8">
      <c r="A49" s="44"/>
      <c r="B49" s="44"/>
      <c r="C49" s="44"/>
      <c r="D49" s="44"/>
      <c r="E49" s="44"/>
      <c r="F49" s="44"/>
      <c r="G49" s="44"/>
      <c r="H49" s="44"/>
    </row>
    <row r="50" spans="1:8">
      <c r="A50" s="44"/>
      <c r="B50" s="44"/>
      <c r="C50" s="44"/>
      <c r="D50" s="44"/>
      <c r="E50" s="44"/>
      <c r="F50" s="44"/>
      <c r="G50" s="44"/>
      <c r="H50" s="44"/>
    </row>
    <row r="51" spans="1:8">
      <c r="A51" s="44"/>
      <c r="B51" s="44"/>
      <c r="C51" s="44"/>
      <c r="D51" s="44"/>
      <c r="E51" s="44"/>
      <c r="F51" s="44"/>
      <c r="G51" s="44"/>
      <c r="H51" s="44"/>
    </row>
    <row r="52" spans="1:8">
      <c r="A52" s="44"/>
      <c r="B52" s="44"/>
      <c r="C52" s="44"/>
      <c r="D52" s="44"/>
      <c r="E52" s="44"/>
      <c r="F52" s="44"/>
      <c r="G52" s="44"/>
      <c r="H52" s="44"/>
    </row>
    <row r="53" spans="1:8">
      <c r="A53" s="44"/>
      <c r="B53" s="44"/>
      <c r="C53" s="44"/>
      <c r="D53" s="44"/>
      <c r="E53" s="44"/>
      <c r="F53" s="44"/>
      <c r="G53" s="44"/>
      <c r="H53" s="44"/>
    </row>
    <row r="54" spans="1:8">
      <c r="A54" s="44"/>
      <c r="B54" s="44"/>
      <c r="C54" s="44"/>
      <c r="D54" s="44"/>
      <c r="E54" s="44"/>
      <c r="F54" s="44"/>
      <c r="G54" s="44"/>
      <c r="H54" s="44"/>
    </row>
    <row r="55" spans="1:8">
      <c r="A55" s="44"/>
      <c r="B55" s="44"/>
      <c r="C55" s="44"/>
      <c r="D55" s="44"/>
      <c r="E55" s="44"/>
      <c r="F55" s="44"/>
      <c r="G55" s="44"/>
      <c r="H55" s="44"/>
    </row>
    <row r="56" spans="1:8">
      <c r="A56" s="44"/>
      <c r="B56" s="44"/>
      <c r="C56" s="44"/>
      <c r="D56" s="44"/>
      <c r="E56" s="44"/>
      <c r="F56" s="44"/>
      <c r="G56" s="44"/>
      <c r="H56" s="44"/>
    </row>
    <row r="57" spans="1:8">
      <c r="A57" s="44"/>
      <c r="B57" s="44"/>
      <c r="C57" s="44"/>
      <c r="D57" s="44"/>
      <c r="E57" s="44"/>
      <c r="F57" s="44"/>
      <c r="G57" s="44"/>
      <c r="H57" s="44"/>
    </row>
    <row r="58" spans="1:8">
      <c r="A58" s="44"/>
      <c r="B58" s="44"/>
      <c r="C58" s="44"/>
      <c r="D58" s="44"/>
      <c r="E58" s="44"/>
      <c r="F58" s="44"/>
      <c r="G58" s="44"/>
      <c r="H58" s="44"/>
    </row>
    <row r="59" spans="1:8">
      <c r="A59" s="44"/>
      <c r="B59" s="44"/>
      <c r="C59" s="44"/>
      <c r="D59" s="44"/>
      <c r="E59" s="44"/>
      <c r="F59" s="44"/>
      <c r="G59" s="44"/>
      <c r="H59" s="44"/>
    </row>
    <row r="60" spans="1:8">
      <c r="A60" s="44"/>
      <c r="B60" s="44"/>
      <c r="C60" s="44"/>
      <c r="D60" s="44"/>
      <c r="E60" s="44"/>
      <c r="F60" s="44"/>
      <c r="G60" s="44"/>
      <c r="H60" s="44"/>
    </row>
    <row r="61" spans="1:8">
      <c r="A61" s="44"/>
      <c r="B61" s="44"/>
      <c r="C61" s="44"/>
      <c r="D61" s="44"/>
      <c r="E61" s="44"/>
      <c r="F61" s="44"/>
      <c r="G61" s="44"/>
      <c r="H61" s="44"/>
    </row>
    <row r="62" spans="1:8">
      <c r="A62" s="44"/>
      <c r="B62" s="44"/>
      <c r="C62" s="44"/>
      <c r="D62" s="44"/>
      <c r="E62" s="44"/>
      <c r="F62" s="44"/>
      <c r="G62" s="44"/>
      <c r="H62" s="44"/>
    </row>
    <row r="63" spans="1:8">
      <c r="A63" s="44"/>
      <c r="B63" s="44"/>
      <c r="C63" s="44"/>
      <c r="D63" s="44"/>
      <c r="E63" s="44"/>
      <c r="F63" s="44"/>
      <c r="G63" s="44"/>
      <c r="H63" s="44"/>
    </row>
    <row r="64" spans="1:8">
      <c r="A64" s="44"/>
      <c r="B64" s="44"/>
      <c r="C64" s="44"/>
      <c r="D64" s="44"/>
      <c r="E64" s="44"/>
      <c r="F64" s="44"/>
      <c r="G64" s="44"/>
      <c r="H64" s="44"/>
    </row>
    <row r="65" spans="1:8">
      <c r="A65" s="44"/>
      <c r="B65" s="44"/>
      <c r="C65" s="44"/>
      <c r="D65" s="44"/>
      <c r="E65" s="44"/>
      <c r="F65" s="44"/>
      <c r="G65" s="44"/>
      <c r="H65" s="44"/>
    </row>
    <row r="66" spans="1:8">
      <c r="A66" s="44"/>
      <c r="B66" s="44"/>
      <c r="C66" s="44"/>
      <c r="D66" s="44"/>
      <c r="E66" s="44"/>
      <c r="F66" s="44"/>
      <c r="G66" s="44"/>
      <c r="H66" s="44"/>
    </row>
    <row r="67" spans="1:8">
      <c r="A67" s="44"/>
      <c r="B67" s="44"/>
      <c r="C67" s="44"/>
      <c r="D67" s="44"/>
      <c r="E67" s="44"/>
      <c r="F67" s="44"/>
      <c r="G67" s="44"/>
      <c r="H67" s="44"/>
    </row>
    <row r="68" spans="1:8">
      <c r="A68" s="44"/>
      <c r="B68" s="44"/>
      <c r="C68" s="44"/>
      <c r="D68" s="44"/>
      <c r="E68" s="44"/>
      <c r="F68" s="44"/>
      <c r="G68" s="44"/>
      <c r="H68" s="44"/>
    </row>
    <row r="69" spans="1:8">
      <c r="A69" s="44"/>
      <c r="B69" s="44"/>
      <c r="C69" s="44"/>
      <c r="D69" s="44"/>
      <c r="E69" s="44"/>
      <c r="F69" s="44"/>
      <c r="G69" s="44"/>
      <c r="H69" s="44"/>
    </row>
    <row r="70" spans="1:8">
      <c r="A70" s="44"/>
      <c r="B70" s="44"/>
      <c r="C70" s="44"/>
      <c r="D70" s="44"/>
      <c r="E70" s="44"/>
      <c r="F70" s="44"/>
      <c r="G70" s="44"/>
      <c r="H70" s="44"/>
    </row>
    <row r="71" spans="1:8">
      <c r="A71" s="44"/>
      <c r="B71" s="44"/>
      <c r="C71" s="44"/>
      <c r="D71" s="44"/>
      <c r="E71" s="44"/>
      <c r="F71" s="44"/>
      <c r="G71" s="44"/>
      <c r="H71" s="44"/>
    </row>
    <row r="72" spans="1:8">
      <c r="A72" s="44"/>
      <c r="B72" s="44"/>
      <c r="C72" s="44"/>
      <c r="D72" s="44"/>
      <c r="E72" s="44"/>
      <c r="F72" s="44"/>
      <c r="G72" s="44"/>
      <c r="H72" s="44"/>
    </row>
    <row r="73" spans="1:8">
      <c r="A73" s="44"/>
      <c r="B73" s="44"/>
      <c r="C73" s="44"/>
      <c r="D73" s="44"/>
      <c r="E73" s="44"/>
      <c r="F73" s="44"/>
      <c r="G73" s="44"/>
      <c r="H73" s="44"/>
    </row>
    <row r="74" spans="1:8">
      <c r="A74" s="44"/>
      <c r="B74" s="44"/>
      <c r="C74" s="44"/>
      <c r="D74" s="44"/>
      <c r="E74" s="44"/>
      <c r="F74" s="44"/>
      <c r="G74" s="44"/>
      <c r="H74" s="44"/>
    </row>
    <row r="75" spans="1:8">
      <c r="A75" s="44"/>
      <c r="B75" s="44"/>
      <c r="C75" s="44"/>
      <c r="D75" s="44"/>
      <c r="E75" s="44"/>
      <c r="F75" s="44"/>
      <c r="G75" s="44"/>
      <c r="H75" s="44"/>
    </row>
    <row r="76" spans="1:8">
      <c r="A76" s="44"/>
      <c r="B76" s="44"/>
      <c r="C76" s="44"/>
      <c r="D76" s="44"/>
      <c r="E76" s="44"/>
      <c r="F76" s="44"/>
      <c r="G76" s="44"/>
      <c r="H76" s="44"/>
    </row>
    <row r="77" spans="1:8">
      <c r="A77" s="44"/>
      <c r="B77" s="44"/>
      <c r="C77" s="44"/>
      <c r="D77" s="44"/>
      <c r="E77" s="44"/>
      <c r="F77" s="44"/>
      <c r="G77" s="44"/>
      <c r="H77" s="44"/>
    </row>
    <row r="78" spans="1:8">
      <c r="A78" s="44"/>
      <c r="B78" s="44"/>
      <c r="C78" s="44"/>
      <c r="D78" s="44"/>
      <c r="E78" s="44"/>
      <c r="F78" s="44"/>
      <c r="G78" s="44"/>
      <c r="H78" s="44"/>
    </row>
    <row r="79" spans="1:8">
      <c r="A79" s="44"/>
      <c r="B79" s="44"/>
      <c r="C79" s="44"/>
      <c r="D79" s="44"/>
      <c r="E79" s="44"/>
      <c r="F79" s="44"/>
      <c r="G79" s="44"/>
      <c r="H79" s="44"/>
    </row>
    <row r="80" spans="1:8">
      <c r="A80" s="44"/>
      <c r="B80" s="44"/>
      <c r="C80" s="44"/>
      <c r="D80" s="44"/>
      <c r="E80" s="44"/>
      <c r="F80" s="44"/>
      <c r="G80" s="44"/>
      <c r="H80" s="44"/>
    </row>
    <row r="81" spans="1:8">
      <c r="A81" s="44"/>
      <c r="B81" s="44"/>
      <c r="C81" s="44"/>
      <c r="D81" s="44"/>
      <c r="E81" s="44"/>
      <c r="F81" s="44"/>
      <c r="G81" s="44"/>
      <c r="H81" s="44"/>
    </row>
    <row r="82" spans="1:8">
      <c r="A82" s="44"/>
      <c r="B82" s="44"/>
      <c r="C82" s="44"/>
      <c r="D82" s="44"/>
      <c r="E82" s="44"/>
      <c r="F82" s="44"/>
      <c r="G82" s="44"/>
      <c r="H82" s="44"/>
    </row>
    <row r="83" spans="1:8">
      <c r="A83" s="44"/>
      <c r="B83" s="44"/>
      <c r="C83" s="44"/>
      <c r="D83" s="44"/>
      <c r="E83" s="44"/>
      <c r="F83" s="44"/>
      <c r="G83" s="44"/>
      <c r="H83" s="44"/>
    </row>
    <row r="84" spans="1:8">
      <c r="A84" s="44"/>
      <c r="B84" s="44"/>
      <c r="C84" s="44"/>
      <c r="D84" s="44"/>
      <c r="E84" s="44"/>
      <c r="F84" s="44"/>
      <c r="G84" s="44"/>
      <c r="H84" s="44"/>
    </row>
    <row r="85" spans="1:8">
      <c r="A85" s="44"/>
      <c r="B85" s="44"/>
      <c r="C85" s="44"/>
      <c r="D85" s="44"/>
      <c r="E85" s="44"/>
      <c r="F85" s="44"/>
      <c r="G85" s="44"/>
      <c r="H85" s="44"/>
    </row>
    <row r="86" spans="1:8">
      <c r="A86" s="44"/>
      <c r="B86" s="44"/>
      <c r="C86" s="44"/>
      <c r="D86" s="44"/>
      <c r="E86" s="44"/>
      <c r="F86" s="44"/>
      <c r="G86" s="44"/>
      <c r="H86" s="44"/>
    </row>
    <row r="87" spans="1:8">
      <c r="A87" s="44"/>
      <c r="B87" s="44"/>
      <c r="C87" s="44"/>
      <c r="D87" s="44"/>
      <c r="E87" s="44"/>
      <c r="F87" s="44"/>
      <c r="G87" s="44"/>
      <c r="H87" s="44"/>
    </row>
    <row r="88" spans="1:8">
      <c r="A88" s="44"/>
      <c r="B88" s="44"/>
      <c r="C88" s="44"/>
      <c r="D88" s="44"/>
      <c r="E88" s="44"/>
      <c r="F88" s="44"/>
      <c r="G88" s="44"/>
      <c r="H88" s="44"/>
    </row>
    <row r="89" spans="1:8">
      <c r="A89" s="44"/>
      <c r="B89" s="44"/>
      <c r="C89" s="44"/>
      <c r="D89" s="44"/>
      <c r="E89" s="44"/>
      <c r="F89" s="44"/>
      <c r="G89" s="44"/>
      <c r="H89" s="44"/>
    </row>
    <row r="90" spans="1:8">
      <c r="A90" s="44"/>
      <c r="B90" s="44"/>
      <c r="C90" s="44"/>
      <c r="D90" s="44"/>
      <c r="E90" s="44"/>
      <c r="F90" s="44"/>
      <c r="G90" s="44"/>
      <c r="H90" s="44"/>
    </row>
    <row r="91" spans="1:8">
      <c r="A91" s="44"/>
      <c r="B91" s="44"/>
      <c r="C91" s="44"/>
      <c r="D91" s="44"/>
      <c r="E91" s="44"/>
      <c r="F91" s="44"/>
      <c r="G91" s="44"/>
      <c r="H91" s="44"/>
    </row>
    <row r="92" spans="1:8">
      <c r="A92" s="44"/>
      <c r="B92" s="44"/>
      <c r="C92" s="44"/>
      <c r="D92" s="44"/>
      <c r="E92" s="44"/>
      <c r="F92" s="44"/>
      <c r="G92" s="44"/>
      <c r="H92" s="44"/>
    </row>
    <row r="93" spans="1:8">
      <c r="A93" s="44"/>
      <c r="B93" s="44"/>
      <c r="C93" s="44"/>
      <c r="D93" s="44"/>
      <c r="E93" s="44"/>
      <c r="F93" s="44"/>
      <c r="G93" s="44"/>
      <c r="H93" s="44"/>
    </row>
    <row r="94" spans="1:8">
      <c r="A94" s="44"/>
      <c r="B94" s="44"/>
      <c r="C94" s="44"/>
      <c r="D94" s="44"/>
      <c r="E94" s="44"/>
      <c r="F94" s="44"/>
      <c r="G94" s="44"/>
      <c r="H94" s="44"/>
    </row>
    <row r="95" spans="1:8">
      <c r="A95" s="44"/>
      <c r="B95" s="44"/>
      <c r="C95" s="44"/>
      <c r="D95" s="44"/>
      <c r="E95" s="44"/>
      <c r="F95" s="44"/>
      <c r="G95" s="44"/>
      <c r="H95" s="44"/>
    </row>
    <row r="96" spans="1:8">
      <c r="A96" s="44"/>
      <c r="B96" s="44"/>
      <c r="C96" s="44"/>
      <c r="D96" s="44"/>
      <c r="E96" s="44"/>
      <c r="F96" s="44"/>
      <c r="G96" s="44"/>
      <c r="H96" s="44"/>
    </row>
    <row r="97" spans="1:8">
      <c r="A97" s="44"/>
      <c r="B97" s="44"/>
      <c r="C97" s="44"/>
      <c r="D97" s="44"/>
      <c r="E97" s="44"/>
      <c r="F97" s="44"/>
      <c r="G97" s="44"/>
      <c r="H97" s="44"/>
    </row>
    <row r="98" spans="1:8">
      <c r="A98" s="44"/>
      <c r="B98" s="44"/>
      <c r="C98" s="44"/>
      <c r="D98" s="44"/>
      <c r="E98" s="44"/>
      <c r="F98" s="44"/>
      <c r="G98" s="44"/>
      <c r="H98" s="44"/>
    </row>
    <row r="99" spans="1:8">
      <c r="A99" s="44"/>
      <c r="B99" s="44"/>
      <c r="C99" s="44"/>
      <c r="D99" s="44"/>
      <c r="E99" s="44"/>
      <c r="F99" s="44"/>
      <c r="G99" s="44"/>
      <c r="H99" s="44"/>
    </row>
    <row r="100" spans="1:8">
      <c r="A100" s="44"/>
      <c r="B100" s="44"/>
      <c r="C100" s="44"/>
      <c r="D100" s="44"/>
      <c r="E100" s="44"/>
      <c r="F100" s="44"/>
      <c r="G100" s="44"/>
      <c r="H100" s="44"/>
    </row>
    <row r="101" spans="1:8">
      <c r="A101" s="44"/>
      <c r="B101" s="44"/>
      <c r="C101" s="44"/>
      <c r="D101" s="44"/>
      <c r="E101" s="44"/>
      <c r="F101" s="44"/>
      <c r="G101" s="44"/>
      <c r="H101" s="44"/>
    </row>
    <row r="102" spans="1:8">
      <c r="A102" s="44"/>
      <c r="B102" s="44"/>
      <c r="C102" s="44"/>
      <c r="D102" s="44"/>
      <c r="E102" s="44"/>
      <c r="F102" s="44"/>
      <c r="G102" s="44"/>
      <c r="H102" s="44"/>
    </row>
    <row r="103" spans="1:8">
      <c r="A103" s="44"/>
      <c r="B103" s="44"/>
      <c r="C103" s="44"/>
      <c r="D103" s="44"/>
      <c r="E103" s="44"/>
      <c r="F103" s="44"/>
      <c r="G103" s="44"/>
      <c r="H103" s="44"/>
    </row>
    <row r="104" spans="1:8">
      <c r="A104" s="44"/>
      <c r="B104" s="44"/>
      <c r="C104" s="44"/>
      <c r="D104" s="44"/>
      <c r="E104" s="44"/>
      <c r="F104" s="44"/>
      <c r="G104" s="44"/>
      <c r="H104" s="44"/>
    </row>
    <row r="105" spans="1:8">
      <c r="A105" s="44"/>
      <c r="B105" s="44"/>
      <c r="C105" s="44"/>
      <c r="D105" s="44"/>
      <c r="E105" s="44"/>
      <c r="F105" s="44"/>
      <c r="G105" s="44"/>
      <c r="H105" s="44"/>
    </row>
    <row r="106" spans="1:8">
      <c r="A106" s="44"/>
      <c r="B106" s="44"/>
      <c r="C106" s="44"/>
      <c r="D106" s="44"/>
      <c r="E106" s="44"/>
      <c r="F106" s="44"/>
      <c r="G106" s="44"/>
      <c r="H106" s="44"/>
    </row>
    <row r="107" spans="1:8">
      <c r="A107" s="44"/>
      <c r="B107" s="44"/>
      <c r="C107" s="44"/>
      <c r="D107" s="44"/>
      <c r="E107" s="44"/>
      <c r="F107" s="44"/>
      <c r="G107" s="44"/>
      <c r="H107" s="44"/>
    </row>
    <row r="108" spans="1:8">
      <c r="A108" s="44"/>
      <c r="B108" s="44"/>
      <c r="C108" s="44"/>
      <c r="D108" s="44"/>
      <c r="E108" s="44"/>
      <c r="F108" s="44"/>
      <c r="G108" s="44"/>
      <c r="H108" s="44"/>
    </row>
    <row r="109" spans="1:8">
      <c r="A109" s="44"/>
      <c r="B109" s="44"/>
      <c r="C109" s="44"/>
      <c r="D109" s="44"/>
      <c r="E109" s="44"/>
      <c r="F109" s="44"/>
      <c r="G109" s="44"/>
      <c r="H109" s="44"/>
    </row>
    <row r="110" spans="1:8">
      <c r="A110" s="44"/>
      <c r="B110" s="44"/>
      <c r="C110" s="44"/>
      <c r="D110" s="44"/>
      <c r="E110" s="44"/>
      <c r="F110" s="44"/>
      <c r="G110" s="44"/>
      <c r="H110" s="44"/>
    </row>
    <row r="111" spans="1:8">
      <c r="A111" s="44"/>
      <c r="B111" s="44"/>
      <c r="C111" s="44"/>
      <c r="D111" s="44"/>
      <c r="E111" s="44"/>
      <c r="F111" s="44"/>
      <c r="G111" s="44"/>
      <c r="H111" s="44"/>
    </row>
    <row r="112" spans="1:8">
      <c r="A112" s="44"/>
      <c r="B112" s="44"/>
      <c r="C112" s="44"/>
      <c r="D112" s="44"/>
      <c r="E112" s="44"/>
      <c r="F112" s="44"/>
      <c r="G112" s="44"/>
      <c r="H112" s="44"/>
    </row>
    <row r="113" spans="1:8">
      <c r="A113" s="44"/>
      <c r="B113" s="44"/>
      <c r="C113" s="44"/>
      <c r="D113" s="44"/>
      <c r="E113" s="44"/>
      <c r="F113" s="44"/>
      <c r="G113" s="44"/>
      <c r="H113" s="44"/>
    </row>
    <row r="114" spans="1:8">
      <c r="A114" s="44"/>
      <c r="B114" s="44"/>
      <c r="C114" s="44"/>
      <c r="D114" s="44"/>
      <c r="E114" s="44"/>
      <c r="F114" s="44"/>
      <c r="G114" s="44"/>
      <c r="H114" s="44"/>
    </row>
    <row r="115" spans="1:8">
      <c r="A115" s="44"/>
      <c r="B115" s="44"/>
      <c r="C115" s="44"/>
      <c r="D115" s="44"/>
      <c r="E115" s="44"/>
      <c r="F115" s="44"/>
      <c r="G115" s="44"/>
      <c r="H115" s="44"/>
    </row>
    <row r="116" spans="1:8">
      <c r="A116" s="44"/>
      <c r="B116" s="44"/>
      <c r="C116" s="44"/>
      <c r="D116" s="44"/>
      <c r="E116" s="44"/>
      <c r="F116" s="44"/>
      <c r="G116" s="44"/>
      <c r="H116" s="44"/>
    </row>
    <row r="117" spans="1:8">
      <c r="A117" s="44"/>
      <c r="B117" s="44"/>
      <c r="C117" s="44"/>
      <c r="D117" s="44"/>
      <c r="E117" s="44"/>
      <c r="F117" s="44"/>
      <c r="G117" s="44"/>
      <c r="H117" s="44"/>
    </row>
    <row r="118" spans="1:8">
      <c r="A118" s="44"/>
      <c r="B118" s="44"/>
      <c r="C118" s="44"/>
      <c r="D118" s="44"/>
      <c r="E118" s="44"/>
      <c r="F118" s="44"/>
      <c r="G118" s="44"/>
      <c r="H118" s="44"/>
    </row>
    <row r="119" spans="1:8">
      <c r="A119" s="44"/>
      <c r="B119" s="44"/>
      <c r="C119" s="44"/>
      <c r="D119" s="44"/>
      <c r="E119" s="44"/>
      <c r="F119" s="44"/>
      <c r="G119" s="44"/>
      <c r="H119" s="44"/>
    </row>
    <row r="120" spans="1:8">
      <c r="A120" s="44"/>
      <c r="B120" s="44"/>
      <c r="C120" s="44"/>
      <c r="D120" s="44"/>
      <c r="E120" s="44"/>
      <c r="F120" s="44"/>
      <c r="G120" s="44"/>
      <c r="H120" s="44"/>
    </row>
    <row r="121" spans="1:8">
      <c r="A121" s="44"/>
      <c r="B121" s="44"/>
      <c r="C121" s="44"/>
      <c r="D121" s="44"/>
      <c r="E121" s="44"/>
      <c r="F121" s="44"/>
      <c r="G121" s="44"/>
      <c r="H121" s="44"/>
    </row>
    <row r="122" spans="1:8">
      <c r="A122" s="44"/>
      <c r="B122" s="44"/>
      <c r="C122" s="44"/>
      <c r="D122" s="44"/>
      <c r="E122" s="44"/>
      <c r="F122" s="44"/>
      <c r="G122" s="44"/>
      <c r="H122" s="44"/>
    </row>
    <row r="123" spans="1:8">
      <c r="A123" s="44"/>
      <c r="B123" s="44"/>
      <c r="C123" s="44"/>
      <c r="D123" s="44"/>
      <c r="E123" s="44"/>
      <c r="F123" s="44"/>
      <c r="G123" s="44"/>
      <c r="H123" s="44"/>
    </row>
    <row r="124" spans="1:8">
      <c r="A124" s="44"/>
      <c r="B124" s="44"/>
      <c r="C124" s="44"/>
      <c r="D124" s="44"/>
      <c r="E124" s="44"/>
      <c r="F124" s="44"/>
      <c r="G124" s="44"/>
      <c r="H124" s="44"/>
    </row>
    <row r="125" spans="1:8">
      <c r="A125" s="44"/>
      <c r="B125" s="44"/>
      <c r="C125" s="44"/>
      <c r="D125" s="44"/>
      <c r="E125" s="44"/>
      <c r="F125" s="44"/>
      <c r="G125" s="44"/>
      <c r="H125" s="44"/>
    </row>
    <row r="126" spans="1:8">
      <c r="A126" s="44"/>
      <c r="B126" s="44"/>
      <c r="C126" s="44"/>
      <c r="D126" s="44"/>
      <c r="E126" s="44"/>
      <c r="F126" s="44"/>
      <c r="G126" s="44"/>
      <c r="H126" s="44"/>
    </row>
    <row r="127" spans="1:8">
      <c r="A127" s="44"/>
      <c r="B127" s="44"/>
      <c r="C127" s="44"/>
      <c r="D127" s="44"/>
      <c r="E127" s="44"/>
      <c r="F127" s="44"/>
      <c r="G127" s="44"/>
      <c r="H127" s="44"/>
    </row>
    <row r="128" spans="1:8">
      <c r="A128" s="44"/>
      <c r="B128" s="44"/>
      <c r="C128" s="44"/>
      <c r="D128" s="44"/>
      <c r="E128" s="44"/>
      <c r="F128" s="44"/>
      <c r="G128" s="44"/>
      <c r="H128" s="44"/>
    </row>
    <row r="129" spans="1:8">
      <c r="A129" s="44"/>
      <c r="B129" s="44"/>
      <c r="C129" s="44"/>
      <c r="D129" s="44"/>
      <c r="E129" s="44"/>
      <c r="F129" s="44"/>
      <c r="G129" s="44"/>
      <c r="H129" s="44"/>
    </row>
    <row r="130" spans="1:8">
      <c r="A130" s="44"/>
      <c r="B130" s="44"/>
      <c r="C130" s="44"/>
      <c r="D130" s="44"/>
      <c r="E130" s="44"/>
      <c r="F130" s="44"/>
      <c r="G130" s="44"/>
      <c r="H130" s="44"/>
    </row>
    <row r="131" spans="1:8">
      <c r="A131" s="44"/>
      <c r="B131" s="44"/>
      <c r="C131" s="44"/>
      <c r="D131" s="44"/>
      <c r="E131" s="44"/>
      <c r="F131" s="44"/>
      <c r="G131" s="44"/>
      <c r="H131" s="44"/>
    </row>
    <row r="132" spans="1:8">
      <c r="A132" s="44"/>
      <c r="B132" s="44"/>
      <c r="C132" s="44"/>
      <c r="D132" s="44"/>
      <c r="E132" s="44"/>
      <c r="F132" s="44"/>
      <c r="G132" s="44"/>
      <c r="H132" s="44"/>
    </row>
    <row r="133" spans="1:8">
      <c r="A133" s="44"/>
      <c r="B133" s="44"/>
      <c r="C133" s="44"/>
      <c r="D133" s="44"/>
      <c r="E133" s="44"/>
      <c r="F133" s="44"/>
      <c r="G133" s="44"/>
      <c r="H133" s="44"/>
    </row>
    <row r="134" spans="1:8">
      <c r="A134" s="44"/>
      <c r="B134" s="44"/>
      <c r="C134" s="44"/>
      <c r="D134" s="44"/>
      <c r="E134" s="44"/>
      <c r="F134" s="44"/>
      <c r="G134" s="44"/>
      <c r="H134" s="44"/>
    </row>
    <row r="135" spans="1:8">
      <c r="A135" s="44"/>
      <c r="B135" s="44"/>
      <c r="C135" s="44"/>
      <c r="D135" s="44"/>
      <c r="E135" s="44"/>
      <c r="F135" s="44"/>
      <c r="G135" s="44"/>
      <c r="H135" s="44"/>
    </row>
    <row r="136" spans="1:8">
      <c r="A136" s="44"/>
      <c r="B136" s="44"/>
      <c r="C136" s="44"/>
      <c r="D136" s="44"/>
      <c r="E136" s="44"/>
      <c r="F136" s="44"/>
      <c r="G136" s="44"/>
      <c r="H136" s="44"/>
    </row>
    <row r="137" spans="1:8">
      <c r="A137" s="44"/>
      <c r="B137" s="44"/>
      <c r="C137" s="44"/>
      <c r="D137" s="44"/>
      <c r="E137" s="44"/>
      <c r="F137" s="44"/>
      <c r="G137" s="44"/>
      <c r="H137" s="44"/>
    </row>
    <row r="138" spans="1:8">
      <c r="A138" s="44"/>
      <c r="B138" s="44"/>
      <c r="C138" s="44"/>
      <c r="D138" s="44"/>
      <c r="E138" s="44"/>
      <c r="F138" s="44"/>
      <c r="G138" s="44"/>
      <c r="H138" s="44"/>
    </row>
    <row r="139" spans="1:8">
      <c r="A139" s="44"/>
      <c r="B139" s="44"/>
      <c r="C139" s="44"/>
      <c r="D139" s="44"/>
      <c r="E139" s="44"/>
      <c r="F139" s="44"/>
      <c r="G139" s="44"/>
      <c r="H139" s="44"/>
    </row>
    <row r="140" spans="1:8">
      <c r="A140" s="44"/>
      <c r="B140" s="44"/>
      <c r="C140" s="44"/>
      <c r="D140" s="44"/>
      <c r="E140" s="44"/>
      <c r="F140" s="44"/>
      <c r="G140" s="44"/>
      <c r="H140" s="44"/>
    </row>
    <row r="141" spans="1:8">
      <c r="A141" s="44"/>
      <c r="B141" s="44"/>
      <c r="C141" s="44"/>
      <c r="D141" s="44"/>
      <c r="E141" s="44"/>
      <c r="F141" s="44"/>
      <c r="G141" s="44"/>
      <c r="H141" s="44"/>
    </row>
    <row r="142" spans="1:8">
      <c r="A142" s="44"/>
      <c r="B142" s="44"/>
      <c r="C142" s="44"/>
      <c r="D142" s="44"/>
      <c r="E142" s="44"/>
      <c r="F142" s="44"/>
      <c r="G142" s="44"/>
      <c r="H142" s="44"/>
    </row>
    <row r="143" spans="1:8">
      <c r="A143" s="44"/>
      <c r="B143" s="44"/>
      <c r="C143" s="44"/>
      <c r="D143" s="44"/>
      <c r="E143" s="44"/>
      <c r="F143" s="44"/>
      <c r="G143" s="44"/>
      <c r="H143" s="44"/>
    </row>
    <row r="144" spans="1:8">
      <c r="A144" s="44"/>
      <c r="B144" s="44"/>
      <c r="C144" s="44"/>
      <c r="D144" s="44"/>
      <c r="E144" s="44"/>
      <c r="F144" s="44"/>
      <c r="G144" s="44"/>
      <c r="H144" s="44"/>
    </row>
    <row r="145" spans="1:8">
      <c r="A145" s="44"/>
      <c r="B145" s="44"/>
      <c r="C145" s="44"/>
      <c r="D145" s="44"/>
      <c r="E145" s="44"/>
      <c r="F145" s="44"/>
      <c r="G145" s="44"/>
      <c r="H145" s="44"/>
    </row>
    <row r="146" spans="1:8">
      <c r="A146" s="44"/>
      <c r="B146" s="44"/>
      <c r="C146" s="44"/>
      <c r="D146" s="44"/>
      <c r="E146" s="44"/>
      <c r="F146" s="44"/>
      <c r="G146" s="44"/>
      <c r="H146" s="44"/>
    </row>
    <row r="147" spans="1:8">
      <c r="A147" s="44"/>
      <c r="B147" s="44"/>
      <c r="C147" s="44"/>
      <c r="D147" s="44"/>
      <c r="E147" s="44"/>
      <c r="F147" s="44"/>
      <c r="G147" s="44"/>
      <c r="H147" s="44"/>
    </row>
    <row r="148" spans="1:8">
      <c r="A148" s="44"/>
      <c r="B148" s="44"/>
      <c r="C148" s="44"/>
      <c r="D148" s="44"/>
      <c r="E148" s="44"/>
      <c r="F148" s="44"/>
      <c r="G148" s="44"/>
      <c r="H148" s="44"/>
    </row>
    <row r="149" spans="1:8">
      <c r="A149" s="44"/>
      <c r="B149" s="44"/>
      <c r="C149" s="44"/>
      <c r="D149" s="44"/>
      <c r="E149" s="44"/>
      <c r="F149" s="44"/>
      <c r="G149" s="44"/>
      <c r="H149" s="44"/>
    </row>
    <row r="150" spans="1:8">
      <c r="A150" s="44"/>
      <c r="B150" s="44"/>
      <c r="C150" s="44"/>
      <c r="D150" s="44"/>
      <c r="E150" s="44"/>
      <c r="F150" s="44"/>
      <c r="G150" s="44"/>
      <c r="H150" s="44"/>
    </row>
    <row r="151" spans="1:8">
      <c r="A151" s="44"/>
      <c r="B151" s="44"/>
      <c r="C151" s="44"/>
      <c r="D151" s="44"/>
      <c r="E151" s="44"/>
      <c r="F151" s="44"/>
      <c r="G151" s="44"/>
      <c r="H151" s="44"/>
    </row>
    <row r="152" spans="1:8">
      <c r="A152" s="44"/>
      <c r="B152" s="44"/>
      <c r="C152" s="44"/>
      <c r="D152" s="44"/>
      <c r="E152" s="44"/>
      <c r="F152" s="44"/>
      <c r="G152" s="44"/>
      <c r="H152" s="44"/>
    </row>
    <row r="153" spans="1:8">
      <c r="A153" s="44"/>
      <c r="B153" s="44"/>
      <c r="C153" s="44"/>
      <c r="D153" s="44"/>
      <c r="E153" s="44"/>
      <c r="F153" s="44"/>
      <c r="G153" s="44"/>
      <c r="H153" s="44"/>
    </row>
    <row r="154" spans="1:8">
      <c r="A154" s="44"/>
      <c r="B154" s="44"/>
      <c r="C154" s="44"/>
      <c r="D154" s="44"/>
      <c r="E154" s="44"/>
      <c r="F154" s="44"/>
      <c r="G154" s="44"/>
      <c r="H154" s="44"/>
    </row>
    <row r="155" spans="1:8">
      <c r="A155" s="44"/>
      <c r="B155" s="44"/>
      <c r="C155" s="44"/>
      <c r="D155" s="44"/>
      <c r="E155" s="44"/>
      <c r="F155" s="44"/>
      <c r="G155" s="44"/>
      <c r="H155" s="44"/>
    </row>
    <row r="156" spans="1:8">
      <c r="A156" s="44"/>
      <c r="B156" s="44"/>
      <c r="C156" s="44"/>
      <c r="D156" s="44"/>
      <c r="E156" s="44"/>
      <c r="F156" s="44"/>
      <c r="G156" s="44"/>
      <c r="H156" s="44"/>
    </row>
    <row r="157" spans="1:8">
      <c r="A157" s="44"/>
      <c r="B157" s="44"/>
      <c r="C157" s="44"/>
      <c r="D157" s="44"/>
      <c r="E157" s="44"/>
      <c r="F157" s="44"/>
      <c r="G157" s="44"/>
      <c r="H157" s="44"/>
    </row>
    <row r="158" spans="1:8">
      <c r="A158" s="44"/>
      <c r="B158" s="44"/>
      <c r="C158" s="44"/>
      <c r="D158" s="44"/>
      <c r="E158" s="44"/>
      <c r="F158" s="44"/>
      <c r="G158" s="44"/>
      <c r="H158" s="44"/>
    </row>
    <row r="159" spans="1:8">
      <c r="A159" s="44"/>
      <c r="B159" s="44"/>
      <c r="C159" s="44"/>
      <c r="D159" s="44"/>
      <c r="E159" s="44"/>
      <c r="F159" s="44"/>
      <c r="G159" s="44"/>
      <c r="H159" s="44"/>
    </row>
    <row r="160" spans="1:8">
      <c r="A160" s="44"/>
      <c r="B160" s="44"/>
      <c r="C160" s="44"/>
      <c r="D160" s="44"/>
      <c r="E160" s="44"/>
      <c r="F160" s="44"/>
      <c r="G160" s="44"/>
      <c r="H160" s="44"/>
    </row>
    <row r="161" spans="1:8">
      <c r="A161" s="44"/>
      <c r="B161" s="44"/>
      <c r="C161" s="44"/>
      <c r="D161" s="44"/>
      <c r="E161" s="44"/>
      <c r="F161" s="44"/>
      <c r="G161" s="44"/>
      <c r="H161" s="44"/>
    </row>
    <row r="162" spans="1:8">
      <c r="A162" s="44"/>
      <c r="B162" s="44"/>
      <c r="C162" s="44"/>
      <c r="D162" s="44"/>
      <c r="E162" s="44"/>
      <c r="F162" s="44"/>
      <c r="G162" s="44"/>
      <c r="H162" s="44"/>
    </row>
    <row r="163" spans="1:8">
      <c r="A163" s="44"/>
      <c r="B163" s="44"/>
      <c r="C163" s="44"/>
      <c r="D163" s="44"/>
      <c r="E163" s="44"/>
      <c r="F163" s="44"/>
      <c r="G163" s="44"/>
      <c r="H163" s="44"/>
    </row>
    <row r="164" spans="1:8">
      <c r="A164" s="44"/>
      <c r="B164" s="44"/>
      <c r="C164" s="44"/>
      <c r="D164" s="44"/>
      <c r="E164" s="44"/>
      <c r="F164" s="44"/>
      <c r="G164" s="44"/>
      <c r="H164" s="44"/>
    </row>
    <row r="165" spans="1:8">
      <c r="A165" s="44"/>
      <c r="B165" s="44"/>
      <c r="C165" s="44"/>
      <c r="D165" s="44"/>
      <c r="E165" s="44"/>
      <c r="F165" s="44"/>
      <c r="G165" s="44"/>
      <c r="H165" s="44"/>
    </row>
    <row r="166" spans="1:8">
      <c r="A166" s="44"/>
      <c r="B166" s="44"/>
      <c r="C166" s="44"/>
      <c r="D166" s="44"/>
      <c r="E166" s="44"/>
      <c r="F166" s="44"/>
      <c r="G166" s="44"/>
      <c r="H166" s="44"/>
    </row>
    <row r="167" spans="1:8">
      <c r="A167" s="44"/>
      <c r="B167" s="44"/>
      <c r="C167" s="44"/>
      <c r="D167" s="44"/>
      <c r="E167" s="44"/>
      <c r="F167" s="44"/>
      <c r="G167" s="44"/>
      <c r="H167" s="44"/>
    </row>
    <row r="168" spans="1:8">
      <c r="A168" s="44"/>
      <c r="B168" s="44"/>
      <c r="C168" s="44"/>
      <c r="D168" s="44"/>
      <c r="E168" s="44"/>
      <c r="F168" s="44"/>
      <c r="G168" s="44"/>
      <c r="H168" s="44"/>
    </row>
    <row r="169" spans="1:8">
      <c r="A169" s="44"/>
      <c r="B169" s="44"/>
      <c r="C169" s="44"/>
      <c r="D169" s="44"/>
      <c r="E169" s="44"/>
      <c r="F169" s="44"/>
      <c r="G169" s="44"/>
      <c r="H169" s="44"/>
    </row>
    <row r="170" spans="1:8">
      <c r="A170" s="44"/>
      <c r="B170" s="44"/>
      <c r="C170" s="44"/>
      <c r="D170" s="44"/>
      <c r="E170" s="44"/>
      <c r="F170" s="44"/>
      <c r="G170" s="44"/>
      <c r="H170" s="44"/>
    </row>
    <row r="171" spans="1:8">
      <c r="A171" s="44"/>
      <c r="B171" s="44"/>
      <c r="C171" s="44"/>
      <c r="D171" s="44"/>
      <c r="E171" s="44"/>
      <c r="F171" s="44"/>
      <c r="G171" s="44"/>
      <c r="H171" s="44"/>
    </row>
    <row r="172" spans="1:8">
      <c r="A172" s="44"/>
      <c r="B172" s="44"/>
      <c r="C172" s="44"/>
      <c r="D172" s="44"/>
      <c r="E172" s="44"/>
      <c r="F172" s="44"/>
      <c r="G172" s="44"/>
      <c r="H172" s="44"/>
    </row>
    <row r="173" spans="1:8">
      <c r="A173" s="44"/>
      <c r="B173" s="44"/>
      <c r="C173" s="44"/>
      <c r="D173" s="44"/>
      <c r="E173" s="44"/>
      <c r="F173" s="44"/>
      <c r="G173" s="44"/>
      <c r="H173" s="44"/>
    </row>
    <row r="174" spans="1:8">
      <c r="A174" s="44"/>
      <c r="B174" s="44"/>
      <c r="C174" s="44"/>
      <c r="D174" s="44"/>
      <c r="E174" s="44"/>
      <c r="F174" s="44"/>
      <c r="G174" s="44"/>
      <c r="H174" s="44"/>
    </row>
    <row r="175" spans="1:8">
      <c r="A175" s="44"/>
      <c r="B175" s="44"/>
      <c r="C175" s="44"/>
      <c r="D175" s="44"/>
      <c r="E175" s="44"/>
      <c r="F175" s="44"/>
      <c r="G175" s="44"/>
      <c r="H175" s="44"/>
    </row>
    <row r="176" spans="1:8">
      <c r="A176" s="44"/>
      <c r="B176" s="44"/>
      <c r="C176" s="44"/>
      <c r="D176" s="44"/>
      <c r="E176" s="44"/>
      <c r="F176" s="44"/>
      <c r="G176" s="44"/>
      <c r="H176" s="44"/>
    </row>
    <row r="177" spans="1:8">
      <c r="A177" s="44"/>
      <c r="B177" s="44"/>
      <c r="C177" s="44"/>
      <c r="D177" s="44"/>
      <c r="E177" s="44"/>
      <c r="F177" s="44"/>
      <c r="G177" s="44"/>
      <c r="H177" s="44"/>
    </row>
    <row r="178" spans="1:8">
      <c r="A178" s="44"/>
      <c r="B178" s="44"/>
      <c r="C178" s="44"/>
      <c r="D178" s="44"/>
      <c r="E178" s="44"/>
      <c r="F178" s="44"/>
      <c r="G178" s="44"/>
      <c r="H178" s="44"/>
    </row>
    <row r="179" spans="1:8">
      <c r="A179" s="44"/>
      <c r="B179" s="44"/>
      <c r="C179" s="44"/>
      <c r="D179" s="44"/>
      <c r="E179" s="44"/>
      <c r="F179" s="44"/>
      <c r="G179" s="44"/>
      <c r="H179" s="44"/>
    </row>
    <row r="180" spans="1:8">
      <c r="A180" s="44"/>
      <c r="B180" s="44"/>
      <c r="C180" s="44"/>
      <c r="D180" s="44"/>
      <c r="E180" s="44"/>
      <c r="F180" s="44"/>
      <c r="G180" s="44"/>
      <c r="H180" s="44"/>
    </row>
    <row r="181" spans="1:8">
      <c r="A181" s="44"/>
      <c r="B181" s="44"/>
      <c r="C181" s="44"/>
      <c r="D181" s="44"/>
      <c r="E181" s="44"/>
      <c r="F181" s="44"/>
      <c r="G181" s="44"/>
      <c r="H181" s="44"/>
    </row>
    <row r="182" spans="1:8">
      <c r="A182" s="44"/>
      <c r="B182" s="44"/>
      <c r="C182" s="44"/>
      <c r="D182" s="44"/>
      <c r="E182" s="44"/>
      <c r="F182" s="44"/>
      <c r="G182" s="44"/>
      <c r="H182" s="44"/>
    </row>
    <row r="183" spans="1:8">
      <c r="A183" s="44"/>
      <c r="B183" s="44"/>
      <c r="C183" s="44"/>
      <c r="D183" s="44"/>
      <c r="E183" s="44"/>
      <c r="F183" s="44"/>
      <c r="G183" s="44"/>
      <c r="H183" s="44"/>
    </row>
    <row r="184" spans="1:8">
      <c r="A184" s="44"/>
      <c r="B184" s="44"/>
      <c r="C184" s="44"/>
      <c r="D184" s="44"/>
      <c r="E184" s="44"/>
      <c r="F184" s="44"/>
      <c r="G184" s="44"/>
      <c r="H184" s="44"/>
    </row>
    <row r="185" spans="1:8">
      <c r="A185" s="44"/>
      <c r="B185" s="44"/>
      <c r="C185" s="44"/>
      <c r="D185" s="44"/>
      <c r="E185" s="44"/>
      <c r="F185" s="44"/>
      <c r="G185" s="44"/>
      <c r="H185" s="44"/>
    </row>
    <row r="186" spans="1:8">
      <c r="A186" s="44"/>
      <c r="B186" s="44"/>
      <c r="C186" s="44"/>
      <c r="D186" s="44"/>
      <c r="E186" s="44"/>
      <c r="F186" s="44"/>
      <c r="G186" s="44"/>
      <c r="H186" s="44"/>
    </row>
    <row r="187" spans="1:8">
      <c r="A187" s="44"/>
      <c r="B187" s="44"/>
      <c r="C187" s="44"/>
      <c r="D187" s="44"/>
      <c r="E187" s="44"/>
      <c r="F187" s="44"/>
      <c r="G187" s="44"/>
      <c r="H187" s="44"/>
    </row>
    <row r="188" spans="1:8">
      <c r="A188" s="44"/>
      <c r="B188" s="44"/>
      <c r="C188" s="44"/>
      <c r="D188" s="44"/>
      <c r="E188" s="44"/>
      <c r="F188" s="44"/>
      <c r="G188" s="44"/>
      <c r="H188" s="44"/>
    </row>
    <row r="189" spans="1:8">
      <c r="A189" s="44"/>
      <c r="B189" s="44"/>
      <c r="C189" s="44"/>
      <c r="D189" s="44"/>
      <c r="E189" s="44"/>
      <c r="F189" s="44"/>
      <c r="G189" s="44"/>
      <c r="H189" s="44"/>
    </row>
    <row r="190" spans="1:8">
      <c r="A190" s="44"/>
      <c r="B190" s="44"/>
      <c r="C190" s="44"/>
      <c r="D190" s="44"/>
      <c r="E190" s="44"/>
      <c r="F190" s="44"/>
      <c r="G190" s="44"/>
      <c r="H190" s="44"/>
    </row>
    <row r="191" spans="1:8">
      <c r="A191" s="44"/>
      <c r="B191" s="44"/>
      <c r="C191" s="44"/>
      <c r="D191" s="44"/>
      <c r="E191" s="44"/>
      <c r="F191" s="44"/>
      <c r="G191" s="44"/>
      <c r="H191" s="44"/>
    </row>
    <row r="192" spans="1:8">
      <c r="A192" s="44"/>
      <c r="B192" s="44"/>
      <c r="C192" s="44"/>
      <c r="D192" s="44"/>
      <c r="E192" s="44"/>
      <c r="F192" s="44"/>
      <c r="G192" s="44"/>
      <c r="H192" s="44"/>
    </row>
    <row r="193" spans="1:8">
      <c r="A193" s="44"/>
      <c r="B193" s="44"/>
      <c r="C193" s="44"/>
      <c r="D193" s="44"/>
      <c r="E193" s="44"/>
      <c r="F193" s="44"/>
      <c r="G193" s="44"/>
      <c r="H193" s="44"/>
    </row>
    <row r="194" spans="1:8">
      <c r="A194" s="44"/>
      <c r="B194" s="44"/>
      <c r="C194" s="44"/>
      <c r="D194" s="44"/>
      <c r="E194" s="44"/>
      <c r="F194" s="44"/>
      <c r="G194" s="44"/>
      <c r="H194" s="44"/>
    </row>
    <row r="195" spans="1:8">
      <c r="A195" s="44"/>
      <c r="B195" s="44"/>
      <c r="C195" s="44"/>
      <c r="D195" s="44"/>
      <c r="E195" s="44"/>
      <c r="F195" s="44"/>
      <c r="G195" s="44"/>
      <c r="H195" s="44"/>
    </row>
    <row r="196" spans="1:8">
      <c r="A196" s="44"/>
      <c r="B196" s="44"/>
      <c r="C196" s="44"/>
      <c r="D196" s="44"/>
      <c r="E196" s="44"/>
      <c r="F196" s="44"/>
      <c r="G196" s="44"/>
      <c r="H196" s="44"/>
    </row>
    <row r="197" spans="1:8">
      <c r="A197" s="44"/>
      <c r="B197" s="44"/>
      <c r="C197" s="44"/>
      <c r="D197" s="44"/>
      <c r="E197" s="44"/>
      <c r="F197" s="44"/>
      <c r="G197" s="44"/>
      <c r="H197" s="44"/>
    </row>
    <row r="198" spans="1:8">
      <c r="A198" s="44"/>
      <c r="B198" s="44"/>
      <c r="C198" s="44"/>
      <c r="D198" s="44"/>
      <c r="E198" s="44"/>
      <c r="F198" s="44"/>
      <c r="G198" s="44"/>
      <c r="H198" s="44"/>
    </row>
    <row r="199" spans="1:8">
      <c r="A199" s="44"/>
      <c r="B199" s="44"/>
      <c r="C199" s="44"/>
      <c r="D199" s="44"/>
      <c r="E199" s="44"/>
      <c r="F199" s="44"/>
      <c r="G199" s="44"/>
      <c r="H199" s="44"/>
    </row>
    <row r="200" spans="1:8">
      <c r="A200" s="44"/>
      <c r="B200" s="44"/>
      <c r="C200" s="44"/>
      <c r="D200" s="44"/>
      <c r="E200" s="44"/>
      <c r="F200" s="44"/>
      <c r="G200" s="44"/>
      <c r="H200" s="44"/>
    </row>
    <row r="201" spans="1:8">
      <c r="A201" s="44"/>
      <c r="B201" s="44"/>
      <c r="C201" s="44"/>
      <c r="D201" s="44"/>
      <c r="E201" s="44"/>
      <c r="F201" s="44"/>
      <c r="G201" s="44"/>
      <c r="H201" s="44"/>
    </row>
    <row r="202" spans="1:8">
      <c r="A202" s="44"/>
      <c r="B202" s="44"/>
      <c r="C202" s="44"/>
      <c r="D202" s="44"/>
      <c r="E202" s="44"/>
      <c r="F202" s="44"/>
      <c r="G202" s="44"/>
      <c r="H202" s="44"/>
    </row>
    <row r="203" spans="1:8">
      <c r="A203" s="44"/>
      <c r="B203" s="44"/>
      <c r="C203" s="44"/>
      <c r="D203" s="44"/>
      <c r="E203" s="44"/>
      <c r="F203" s="44"/>
      <c r="G203" s="44"/>
      <c r="H203" s="44"/>
    </row>
    <row r="204" spans="1:8">
      <c r="A204" s="44"/>
      <c r="B204" s="44"/>
      <c r="C204" s="44"/>
      <c r="D204" s="44"/>
      <c r="E204" s="44"/>
      <c r="F204" s="44"/>
      <c r="G204" s="44"/>
      <c r="H204" s="44"/>
    </row>
    <row r="205" spans="1:8">
      <c r="A205" s="44"/>
      <c r="B205" s="44"/>
      <c r="C205" s="44"/>
      <c r="D205" s="44"/>
      <c r="E205" s="44"/>
      <c r="F205" s="44"/>
      <c r="G205" s="44"/>
      <c r="H205" s="44"/>
    </row>
    <row r="206" spans="1:8">
      <c r="A206" s="44"/>
      <c r="B206" s="44"/>
      <c r="C206" s="44"/>
      <c r="D206" s="44"/>
      <c r="E206" s="44"/>
      <c r="F206" s="44"/>
      <c r="G206" s="44"/>
      <c r="H206" s="44"/>
    </row>
    <row r="207" spans="1:8">
      <c r="A207" s="44"/>
      <c r="B207" s="44"/>
      <c r="C207" s="44"/>
      <c r="D207" s="44"/>
      <c r="E207" s="44"/>
      <c r="F207" s="44"/>
      <c r="G207" s="44"/>
      <c r="H207" s="44"/>
    </row>
    <row r="208" spans="1:8">
      <c r="A208" s="44"/>
      <c r="B208" s="44"/>
      <c r="C208" s="44"/>
      <c r="D208" s="44"/>
      <c r="E208" s="44"/>
      <c r="F208" s="44"/>
      <c r="G208" s="44"/>
      <c r="H208" s="44"/>
    </row>
    <row r="209" spans="1:8">
      <c r="A209" s="44"/>
      <c r="B209" s="44"/>
      <c r="C209" s="44"/>
      <c r="D209" s="44"/>
      <c r="E209" s="44"/>
      <c r="F209" s="44"/>
      <c r="G209" s="44"/>
      <c r="H209" s="44"/>
    </row>
    <row r="210" spans="1:8">
      <c r="A210" s="44"/>
      <c r="B210" s="44"/>
      <c r="C210" s="44"/>
      <c r="D210" s="44"/>
      <c r="E210" s="44"/>
      <c r="F210" s="44"/>
      <c r="G210" s="44"/>
      <c r="H210" s="44"/>
    </row>
    <row r="211" spans="1:8">
      <c r="A211" s="44"/>
      <c r="B211" s="44"/>
      <c r="C211" s="44"/>
      <c r="D211" s="44"/>
      <c r="E211" s="44"/>
      <c r="F211" s="44"/>
      <c r="G211" s="44"/>
      <c r="H211" s="44"/>
    </row>
    <row r="212" spans="1:8">
      <c r="A212" s="44"/>
      <c r="B212" s="44"/>
      <c r="C212" s="44"/>
      <c r="D212" s="44"/>
      <c r="E212" s="44"/>
      <c r="F212" s="44"/>
      <c r="G212" s="44"/>
      <c r="H212" s="44"/>
    </row>
    <row r="213" spans="1:8">
      <c r="A213" s="44"/>
      <c r="B213" s="44"/>
      <c r="C213" s="44"/>
      <c r="D213" s="44"/>
      <c r="E213" s="44"/>
      <c r="F213" s="44"/>
      <c r="G213" s="44"/>
      <c r="H213" s="44"/>
    </row>
    <row r="214" spans="1:8">
      <c r="A214" s="44"/>
      <c r="B214" s="44"/>
      <c r="C214" s="44"/>
      <c r="D214" s="44"/>
      <c r="E214" s="44"/>
      <c r="F214" s="44"/>
      <c r="G214" s="44"/>
      <c r="H214" s="44"/>
    </row>
    <row r="215" spans="1:8">
      <c r="A215" s="44"/>
      <c r="B215" s="44"/>
      <c r="C215" s="44"/>
      <c r="D215" s="44"/>
      <c r="E215" s="44"/>
      <c r="F215" s="44"/>
      <c r="G215" s="44"/>
      <c r="H215" s="44"/>
    </row>
    <row r="216" spans="1:8">
      <c r="A216" s="44"/>
      <c r="B216" s="44"/>
      <c r="C216" s="44"/>
      <c r="D216" s="44"/>
      <c r="E216" s="44"/>
      <c r="F216" s="44"/>
      <c r="G216" s="44"/>
      <c r="H216" s="44"/>
    </row>
    <row r="217" spans="1:8">
      <c r="A217" s="44"/>
      <c r="B217" s="44"/>
      <c r="C217" s="44"/>
      <c r="D217" s="44"/>
      <c r="E217" s="44"/>
      <c r="F217" s="44"/>
      <c r="G217" s="44"/>
      <c r="H217" s="44"/>
    </row>
    <row r="218" spans="1:8">
      <c r="A218" s="44"/>
      <c r="B218" s="44"/>
      <c r="C218" s="44"/>
      <c r="D218" s="44"/>
      <c r="E218" s="44"/>
      <c r="F218" s="44"/>
      <c r="G218" s="44"/>
      <c r="H218" s="44"/>
    </row>
    <row r="219" spans="1:8">
      <c r="A219" s="44"/>
      <c r="B219" s="44"/>
      <c r="C219" s="44"/>
      <c r="D219" s="44"/>
      <c r="E219" s="44"/>
      <c r="F219" s="44"/>
      <c r="G219" s="44"/>
      <c r="H219" s="44"/>
    </row>
    <row r="220" spans="1:8">
      <c r="A220" s="44"/>
      <c r="B220" s="44"/>
      <c r="C220" s="44"/>
      <c r="D220" s="44"/>
      <c r="E220" s="44"/>
      <c r="F220" s="44"/>
      <c r="G220" s="44"/>
      <c r="H220" s="44"/>
    </row>
    <row r="221" spans="1:8">
      <c r="A221" s="44"/>
      <c r="B221" s="44"/>
      <c r="C221" s="44"/>
      <c r="D221" s="44"/>
      <c r="E221" s="44"/>
      <c r="F221" s="44"/>
      <c r="G221" s="44"/>
      <c r="H221" s="44"/>
    </row>
    <row r="222" spans="1:8">
      <c r="A222" s="44"/>
      <c r="B222" s="44"/>
      <c r="C222" s="44"/>
      <c r="D222" s="44"/>
      <c r="E222" s="44"/>
      <c r="F222" s="44"/>
      <c r="G222" s="44"/>
      <c r="H222" s="44"/>
    </row>
    <row r="223" spans="1:8">
      <c r="A223" s="44"/>
      <c r="B223" s="44"/>
      <c r="C223" s="44"/>
      <c r="D223" s="44"/>
      <c r="E223" s="44"/>
      <c r="F223" s="44"/>
      <c r="G223" s="44"/>
      <c r="H223" s="44"/>
    </row>
    <row r="224" spans="1:8">
      <c r="A224" s="44"/>
      <c r="B224" s="44"/>
      <c r="C224" s="44"/>
      <c r="D224" s="44"/>
      <c r="E224" s="44"/>
      <c r="F224" s="44"/>
      <c r="G224" s="44"/>
      <c r="H224" s="44"/>
    </row>
    <row r="225" spans="1:8">
      <c r="A225" s="44"/>
      <c r="B225" s="44"/>
      <c r="C225" s="44"/>
      <c r="D225" s="44"/>
      <c r="E225" s="44"/>
      <c r="F225" s="44"/>
      <c r="G225" s="44"/>
      <c r="H225" s="44"/>
    </row>
    <row r="226" spans="1:8">
      <c r="A226" s="44"/>
      <c r="B226" s="44"/>
      <c r="C226" s="44"/>
      <c r="D226" s="44"/>
      <c r="E226" s="44"/>
      <c r="F226" s="44"/>
      <c r="G226" s="44"/>
      <c r="H226" s="44"/>
    </row>
    <row r="227" spans="1:8">
      <c r="A227" s="44"/>
      <c r="B227" s="44"/>
      <c r="C227" s="44"/>
      <c r="D227" s="44"/>
      <c r="E227" s="44"/>
      <c r="F227" s="44"/>
      <c r="G227" s="44"/>
      <c r="H227" s="44"/>
    </row>
    <row r="228" spans="1:8">
      <c r="A228" s="44"/>
      <c r="B228" s="44"/>
      <c r="C228" s="44"/>
      <c r="D228" s="44"/>
      <c r="E228" s="44"/>
      <c r="F228" s="44"/>
      <c r="G228" s="44"/>
      <c r="H228" s="44"/>
    </row>
    <row r="229" spans="1:8">
      <c r="A229" s="44"/>
      <c r="B229" s="44"/>
      <c r="C229" s="44"/>
      <c r="D229" s="44"/>
      <c r="E229" s="44"/>
      <c r="F229" s="44"/>
      <c r="G229" s="44"/>
      <c r="H229" s="44"/>
    </row>
    <row r="230" spans="1:8">
      <c r="A230" s="44"/>
      <c r="B230" s="44"/>
      <c r="C230" s="44"/>
      <c r="D230" s="44"/>
      <c r="E230" s="44"/>
      <c r="F230" s="44"/>
      <c r="G230" s="44"/>
      <c r="H230" s="44"/>
    </row>
    <row r="231" spans="1:8">
      <c r="A231" s="44"/>
      <c r="B231" s="44"/>
      <c r="C231" s="44"/>
      <c r="D231" s="44"/>
      <c r="E231" s="44"/>
      <c r="F231" s="44"/>
      <c r="G231" s="44"/>
      <c r="H231" s="44"/>
    </row>
    <row r="232" spans="1:8">
      <c r="A232" s="44"/>
      <c r="B232" s="44"/>
      <c r="C232" s="44"/>
      <c r="D232" s="44"/>
      <c r="E232" s="44"/>
      <c r="F232" s="44"/>
      <c r="G232" s="44"/>
      <c r="H232" s="44"/>
    </row>
    <row r="233" spans="1:8">
      <c r="A233" s="44"/>
      <c r="B233" s="44"/>
      <c r="C233" s="44"/>
      <c r="D233" s="44"/>
      <c r="E233" s="44"/>
      <c r="F233" s="44"/>
      <c r="G233" s="44"/>
      <c r="H233" s="44"/>
    </row>
    <row r="234" spans="1:8">
      <c r="A234" s="44"/>
      <c r="B234" s="44"/>
      <c r="C234" s="44"/>
      <c r="D234" s="44"/>
      <c r="E234" s="44"/>
      <c r="F234" s="44"/>
      <c r="G234" s="44"/>
      <c r="H234" s="44"/>
    </row>
    <row r="235" spans="1:8">
      <c r="A235" s="44"/>
      <c r="B235" s="44"/>
      <c r="C235" s="44"/>
      <c r="D235" s="44"/>
      <c r="E235" s="44"/>
      <c r="F235" s="44"/>
      <c r="G235" s="44"/>
      <c r="H235" s="44"/>
    </row>
    <row r="236" spans="1:8">
      <c r="A236" s="44"/>
      <c r="B236" s="44"/>
      <c r="C236" s="44"/>
      <c r="D236" s="44"/>
      <c r="E236" s="44"/>
      <c r="F236" s="44"/>
      <c r="G236" s="44"/>
      <c r="H236" s="44"/>
    </row>
    <row r="237" spans="1:8">
      <c r="A237" s="44"/>
      <c r="B237" s="44"/>
      <c r="C237" s="44"/>
      <c r="D237" s="44"/>
      <c r="E237" s="44"/>
      <c r="F237" s="44"/>
      <c r="G237" s="44"/>
      <c r="H237" s="44"/>
    </row>
    <row r="238" spans="1:8">
      <c r="A238" s="44"/>
      <c r="B238" s="44"/>
      <c r="C238" s="44"/>
      <c r="D238" s="44"/>
      <c r="E238" s="44"/>
      <c r="F238" s="44"/>
      <c r="G238" s="44"/>
      <c r="H238" s="44"/>
    </row>
    <row r="239" spans="1:8">
      <c r="A239" s="44"/>
      <c r="B239" s="44"/>
      <c r="C239" s="44"/>
      <c r="D239" s="44"/>
      <c r="E239" s="44"/>
      <c r="F239" s="44"/>
      <c r="G239" s="44"/>
      <c r="H239" s="44"/>
    </row>
    <row r="240" spans="1:8">
      <c r="A240" s="44"/>
      <c r="B240" s="44"/>
      <c r="C240" s="44"/>
      <c r="D240" s="44"/>
      <c r="E240" s="44"/>
      <c r="F240" s="44"/>
      <c r="G240" s="44"/>
      <c r="H240" s="44"/>
    </row>
    <row r="241" spans="1:8">
      <c r="A241" s="44"/>
      <c r="B241" s="44"/>
      <c r="C241" s="44"/>
      <c r="D241" s="44"/>
      <c r="E241" s="44"/>
      <c r="F241" s="44"/>
      <c r="G241" s="44"/>
      <c r="H241" s="44"/>
    </row>
    <row r="242" spans="1:8">
      <c r="A242" s="44"/>
      <c r="B242" s="44"/>
      <c r="C242" s="44"/>
      <c r="D242" s="44"/>
      <c r="E242" s="44"/>
      <c r="F242" s="44"/>
      <c r="G242" s="44"/>
      <c r="H242" s="44"/>
    </row>
    <row r="243" spans="1:8">
      <c r="A243" s="44"/>
      <c r="B243" s="44"/>
      <c r="C243" s="44"/>
      <c r="D243" s="44"/>
      <c r="E243" s="44"/>
      <c r="F243" s="44"/>
      <c r="G243" s="44"/>
      <c r="H243" s="44"/>
    </row>
    <row r="244" spans="1:8">
      <c r="A244" s="44"/>
      <c r="B244" s="44"/>
      <c r="C244" s="44"/>
      <c r="D244" s="44"/>
      <c r="E244" s="44"/>
      <c r="F244" s="44"/>
      <c r="G244" s="44"/>
      <c r="H244" s="44"/>
    </row>
    <row r="245" spans="1:8">
      <c r="A245" s="44"/>
      <c r="B245" s="44"/>
      <c r="C245" s="44"/>
      <c r="D245" s="44"/>
      <c r="E245" s="44"/>
      <c r="F245" s="44"/>
      <c r="G245" s="44"/>
      <c r="H245" s="44"/>
    </row>
    <row r="246" spans="1:8">
      <c r="A246" s="44"/>
      <c r="B246" s="44"/>
      <c r="C246" s="44"/>
      <c r="D246" s="44"/>
      <c r="E246" s="44"/>
      <c r="F246" s="44"/>
      <c r="G246" s="44"/>
      <c r="H246" s="44"/>
    </row>
    <row r="247" spans="1:8">
      <c r="A247" s="44"/>
      <c r="B247" s="44"/>
      <c r="C247" s="44"/>
      <c r="D247" s="44"/>
      <c r="E247" s="44"/>
      <c r="F247" s="44"/>
      <c r="G247" s="44"/>
      <c r="H247" s="44"/>
    </row>
    <row r="248" spans="1:8">
      <c r="A248" s="44"/>
      <c r="B248" s="44"/>
      <c r="C248" s="44"/>
      <c r="D248" s="44"/>
      <c r="E248" s="44"/>
      <c r="F248" s="44"/>
      <c r="G248" s="44"/>
      <c r="H248" s="44"/>
    </row>
    <row r="249" spans="1:8">
      <c r="A249" s="44"/>
      <c r="B249" s="44"/>
      <c r="C249" s="44"/>
      <c r="D249" s="44"/>
      <c r="E249" s="44"/>
      <c r="F249" s="44"/>
      <c r="G249" s="44"/>
      <c r="H249" s="44"/>
    </row>
    <row r="250" spans="1:8">
      <c r="A250" s="44"/>
      <c r="B250" s="44"/>
      <c r="C250" s="44"/>
      <c r="D250" s="44"/>
      <c r="E250" s="44"/>
      <c r="F250" s="44"/>
      <c r="G250" s="44"/>
      <c r="H250" s="44"/>
    </row>
    <row r="251" spans="1:8">
      <c r="A251" s="44"/>
      <c r="B251" s="44"/>
      <c r="C251" s="44"/>
      <c r="D251" s="44"/>
      <c r="E251" s="44"/>
      <c r="F251" s="44"/>
      <c r="G251" s="44"/>
      <c r="H251" s="44"/>
    </row>
    <row r="252" spans="1:8">
      <c r="A252" s="44"/>
      <c r="B252" s="44"/>
      <c r="C252" s="44"/>
      <c r="D252" s="44"/>
      <c r="E252" s="44"/>
      <c r="F252" s="44"/>
      <c r="G252" s="44"/>
      <c r="H252" s="44"/>
    </row>
    <row r="253" spans="1:8">
      <c r="A253" s="44"/>
      <c r="B253" s="44"/>
      <c r="C253" s="44"/>
      <c r="D253" s="44"/>
      <c r="E253" s="44"/>
      <c r="F253" s="44"/>
      <c r="G253" s="44"/>
      <c r="H253" s="44"/>
    </row>
    <row r="254" spans="1:8">
      <c r="A254" s="44"/>
      <c r="B254" s="44"/>
      <c r="C254" s="44"/>
      <c r="D254" s="44"/>
      <c r="E254" s="44"/>
      <c r="F254" s="44"/>
      <c r="G254" s="44"/>
      <c r="H254" s="44"/>
    </row>
    <row r="255" spans="1:8">
      <c r="A255" s="44"/>
      <c r="B255" s="44"/>
      <c r="C255" s="44"/>
      <c r="D255" s="44"/>
      <c r="E255" s="44"/>
      <c r="F255" s="44"/>
      <c r="G255" s="44"/>
      <c r="H255" s="44"/>
    </row>
    <row r="256" spans="1:8">
      <c r="A256" s="44"/>
      <c r="B256" s="44"/>
      <c r="C256" s="44"/>
      <c r="D256" s="44"/>
      <c r="E256" s="44"/>
      <c r="F256" s="44"/>
      <c r="G256" s="44"/>
      <c r="H256" s="44"/>
    </row>
    <row r="257" spans="1:8">
      <c r="A257" s="44"/>
      <c r="B257" s="44"/>
      <c r="C257" s="44"/>
      <c r="D257" s="44"/>
      <c r="E257" s="44"/>
      <c r="F257" s="44"/>
      <c r="G257" s="44"/>
      <c r="H257" s="44"/>
    </row>
    <row r="258" spans="1:8">
      <c r="A258" s="44"/>
      <c r="B258" s="44"/>
      <c r="C258" s="44"/>
      <c r="D258" s="44"/>
      <c r="E258" s="44"/>
      <c r="F258" s="44"/>
      <c r="G258" s="44"/>
      <c r="H258" s="44"/>
    </row>
    <row r="259" spans="1:8">
      <c r="A259" s="44"/>
      <c r="B259" s="44"/>
      <c r="C259" s="44"/>
      <c r="D259" s="44"/>
      <c r="E259" s="44"/>
      <c r="F259" s="44"/>
      <c r="G259" s="44"/>
      <c r="H259" s="44"/>
    </row>
    <row r="260" spans="1:8">
      <c r="A260" s="44"/>
      <c r="B260" s="44"/>
      <c r="C260" s="44"/>
      <c r="D260" s="44"/>
      <c r="E260" s="44"/>
      <c r="F260" s="44"/>
      <c r="G260" s="44"/>
      <c r="H260" s="44"/>
    </row>
    <row r="261" spans="1:8">
      <c r="A261" s="44"/>
      <c r="B261" s="44"/>
      <c r="C261" s="44"/>
      <c r="D261" s="44"/>
      <c r="E261" s="44"/>
      <c r="F261" s="44"/>
      <c r="G261" s="44"/>
      <c r="H261" s="44"/>
    </row>
    <row r="262" spans="1:8">
      <c r="A262" s="44"/>
      <c r="B262" s="44"/>
      <c r="C262" s="44"/>
      <c r="D262" s="44"/>
      <c r="E262" s="44"/>
      <c r="F262" s="44"/>
      <c r="G262" s="44"/>
      <c r="H262" s="44"/>
    </row>
    <row r="263" spans="1:8">
      <c r="A263" s="44"/>
      <c r="B263" s="44"/>
      <c r="C263" s="44"/>
      <c r="D263" s="44"/>
      <c r="E263" s="44"/>
      <c r="F263" s="44"/>
      <c r="G263" s="44"/>
      <c r="H263" s="44"/>
    </row>
    <row r="264" spans="1:8">
      <c r="A264" s="44"/>
      <c r="B264" s="44"/>
      <c r="C264" s="44"/>
      <c r="D264" s="44"/>
      <c r="E264" s="44"/>
      <c r="F264" s="44"/>
      <c r="G264" s="44"/>
      <c r="H264" s="44"/>
    </row>
    <row r="265" spans="1:8">
      <c r="A265" s="44"/>
      <c r="B265" s="44"/>
      <c r="C265" s="44"/>
      <c r="D265" s="44"/>
      <c r="E265" s="44"/>
      <c r="F265" s="44"/>
      <c r="G265" s="44"/>
      <c r="H265" s="44"/>
    </row>
    <row r="266" spans="1:8">
      <c r="A266" s="44"/>
      <c r="B266" s="44"/>
      <c r="C266" s="44"/>
      <c r="D266" s="44"/>
      <c r="E266" s="44"/>
      <c r="F266" s="44"/>
      <c r="G266" s="44"/>
      <c r="H266" s="44"/>
    </row>
    <row r="267" spans="1:8">
      <c r="A267" s="44"/>
      <c r="B267" s="44"/>
      <c r="C267" s="44"/>
      <c r="D267" s="44"/>
      <c r="E267" s="44"/>
      <c r="F267" s="44"/>
      <c r="G267" s="44"/>
      <c r="H267" s="44"/>
    </row>
    <row r="268" spans="1:8">
      <c r="A268" s="44"/>
      <c r="B268" s="44"/>
      <c r="C268" s="44"/>
      <c r="D268" s="44"/>
      <c r="E268" s="44"/>
      <c r="F268" s="44"/>
      <c r="G268" s="44"/>
      <c r="H268" s="44"/>
    </row>
    <row r="269" spans="1:8">
      <c r="A269" s="44"/>
      <c r="B269" s="44"/>
      <c r="C269" s="44"/>
      <c r="D269" s="44"/>
      <c r="E269" s="44"/>
      <c r="F269" s="44"/>
      <c r="G269" s="44"/>
      <c r="H269" s="44"/>
    </row>
    <row r="270" spans="1:8">
      <c r="A270" s="44"/>
      <c r="B270" s="44"/>
      <c r="C270" s="44"/>
      <c r="D270" s="44"/>
      <c r="E270" s="44"/>
      <c r="F270" s="44"/>
      <c r="G270" s="44"/>
      <c r="H270" s="44"/>
    </row>
    <row r="271" spans="1:8">
      <c r="A271" s="44"/>
      <c r="B271" s="44"/>
      <c r="C271" s="44"/>
      <c r="D271" s="44"/>
      <c r="E271" s="44"/>
      <c r="F271" s="44"/>
      <c r="G271" s="44"/>
      <c r="H271" s="44"/>
    </row>
    <row r="272" spans="1:8">
      <c r="A272" s="44"/>
      <c r="B272" s="44"/>
      <c r="C272" s="44"/>
      <c r="D272" s="44"/>
      <c r="E272" s="44"/>
      <c r="F272" s="44"/>
      <c r="G272" s="44"/>
      <c r="H272" s="44"/>
    </row>
    <row r="273" spans="1:8">
      <c r="A273" s="44"/>
      <c r="B273" s="44"/>
      <c r="C273" s="44"/>
      <c r="D273" s="44"/>
      <c r="E273" s="44"/>
      <c r="F273" s="44"/>
      <c r="G273" s="44"/>
      <c r="H273" s="44"/>
    </row>
    <row r="274" spans="1:8">
      <c r="A274" s="44"/>
      <c r="B274" s="44"/>
      <c r="C274" s="44"/>
      <c r="D274" s="44"/>
      <c r="E274" s="44"/>
      <c r="F274" s="44"/>
      <c r="G274" s="44"/>
      <c r="H274" s="44"/>
    </row>
    <row r="275" spans="1:8">
      <c r="A275" s="44"/>
      <c r="B275" s="44"/>
      <c r="C275" s="44"/>
      <c r="D275" s="44"/>
      <c r="E275" s="44"/>
      <c r="F275" s="44"/>
      <c r="G275" s="44"/>
      <c r="H275" s="44"/>
    </row>
    <row r="276" spans="1:8">
      <c r="A276" s="44"/>
      <c r="B276" s="44"/>
      <c r="C276" s="44"/>
      <c r="D276" s="44"/>
      <c r="E276" s="44"/>
      <c r="F276" s="44"/>
      <c r="G276" s="44"/>
      <c r="H276" s="44"/>
    </row>
    <row r="277" spans="1:8">
      <c r="A277" s="44"/>
      <c r="B277" s="44"/>
      <c r="C277" s="44"/>
      <c r="D277" s="44"/>
      <c r="E277" s="44"/>
      <c r="F277" s="44"/>
      <c r="G277" s="44"/>
      <c r="H277" s="44"/>
    </row>
    <row r="278" spans="1:8">
      <c r="A278" s="44"/>
      <c r="B278" s="44"/>
      <c r="C278" s="44"/>
      <c r="D278" s="44"/>
      <c r="E278" s="44"/>
      <c r="F278" s="44"/>
      <c r="G278" s="44"/>
      <c r="H278" s="44"/>
    </row>
    <row r="279" spans="1:8">
      <c r="A279" s="44"/>
      <c r="B279" s="44"/>
      <c r="C279" s="44"/>
      <c r="D279" s="44"/>
      <c r="E279" s="44"/>
      <c r="F279" s="44"/>
      <c r="G279" s="44"/>
      <c r="H279" s="44"/>
    </row>
    <row r="280" spans="1:8">
      <c r="A280" s="44"/>
      <c r="B280" s="44"/>
      <c r="C280" s="44"/>
      <c r="D280" s="44"/>
      <c r="E280" s="44"/>
      <c r="F280" s="44"/>
      <c r="G280" s="44"/>
      <c r="H280" s="44"/>
    </row>
    <row r="281" spans="1:8">
      <c r="A281" s="44"/>
      <c r="B281" s="44"/>
      <c r="C281" s="44"/>
      <c r="D281" s="44"/>
      <c r="E281" s="44"/>
      <c r="F281" s="44"/>
      <c r="G281" s="44"/>
      <c r="H281" s="44"/>
    </row>
    <row r="282" spans="1:8">
      <c r="A282" s="44"/>
      <c r="B282" s="44"/>
      <c r="C282" s="44"/>
      <c r="D282" s="44"/>
      <c r="E282" s="44"/>
      <c r="F282" s="44"/>
      <c r="G282" s="44"/>
      <c r="H282" s="44"/>
    </row>
    <row r="283" spans="1:8">
      <c r="A283" s="44"/>
      <c r="B283" s="44"/>
      <c r="C283" s="44"/>
      <c r="D283" s="44"/>
      <c r="E283" s="44"/>
      <c r="F283" s="44"/>
      <c r="G283" s="44"/>
      <c r="H283" s="44"/>
    </row>
    <row r="284" spans="1:8">
      <c r="A284" s="44"/>
      <c r="B284" s="44"/>
      <c r="C284" s="44"/>
      <c r="D284" s="44"/>
      <c r="E284" s="44"/>
      <c r="F284" s="44"/>
      <c r="G284" s="44"/>
      <c r="H284" s="44"/>
    </row>
    <row r="285" spans="1:8">
      <c r="A285" s="44"/>
      <c r="B285" s="44"/>
      <c r="C285" s="44"/>
      <c r="D285" s="44"/>
      <c r="E285" s="44"/>
      <c r="F285" s="44"/>
      <c r="G285" s="44"/>
      <c r="H285" s="44"/>
    </row>
    <row r="286" spans="1:8">
      <c r="A286" s="44"/>
      <c r="B286" s="44"/>
      <c r="C286" s="44"/>
      <c r="D286" s="44"/>
      <c r="E286" s="44"/>
      <c r="F286" s="44"/>
      <c r="G286" s="44"/>
      <c r="H286" s="44"/>
    </row>
    <row r="287" spans="1:8">
      <c r="A287" s="44"/>
      <c r="B287" s="44"/>
      <c r="C287" s="44"/>
      <c r="D287" s="44"/>
      <c r="E287" s="44"/>
      <c r="F287" s="44"/>
      <c r="G287" s="44"/>
      <c r="H287" s="44"/>
    </row>
    <row r="288" spans="1:8">
      <c r="A288" s="44"/>
      <c r="B288" s="44"/>
      <c r="C288" s="44"/>
      <c r="D288" s="44"/>
      <c r="E288" s="44"/>
      <c r="F288" s="44"/>
      <c r="G288" s="44"/>
      <c r="H288" s="44"/>
    </row>
    <row r="289" spans="1:8">
      <c r="A289" s="44"/>
      <c r="B289" s="44"/>
      <c r="C289" s="44"/>
      <c r="D289" s="44"/>
      <c r="E289" s="44"/>
      <c r="F289" s="44"/>
      <c r="G289" s="44"/>
      <c r="H289" s="44"/>
    </row>
    <row r="290" spans="1:8">
      <c r="A290" s="44"/>
      <c r="B290" s="44"/>
      <c r="C290" s="44"/>
      <c r="D290" s="44"/>
      <c r="E290" s="44"/>
      <c r="F290" s="44"/>
      <c r="G290" s="44"/>
      <c r="H290" s="44"/>
    </row>
    <row r="291" spans="1:8">
      <c r="A291" s="44"/>
      <c r="B291" s="44"/>
      <c r="C291" s="44"/>
      <c r="D291" s="44"/>
      <c r="E291" s="44"/>
      <c r="F291" s="44"/>
      <c r="G291" s="44"/>
      <c r="H291" s="44"/>
    </row>
    <row r="292" spans="1:8">
      <c r="A292" s="44"/>
      <c r="B292" s="44"/>
      <c r="C292" s="44"/>
      <c r="D292" s="44"/>
      <c r="E292" s="44"/>
      <c r="F292" s="44"/>
      <c r="G292" s="44"/>
      <c r="H292" s="44"/>
    </row>
    <row r="293" spans="1:8">
      <c r="A293" s="44"/>
      <c r="B293" s="44"/>
      <c r="C293" s="44"/>
      <c r="D293" s="44"/>
      <c r="E293" s="44"/>
      <c r="F293" s="44"/>
      <c r="G293" s="44"/>
      <c r="H293" s="44"/>
    </row>
    <row r="294" spans="1:8">
      <c r="A294" s="44"/>
      <c r="B294" s="44"/>
      <c r="C294" s="44"/>
      <c r="D294" s="44"/>
      <c r="E294" s="44"/>
      <c r="F294" s="44"/>
      <c r="G294" s="44"/>
      <c r="H294" s="44"/>
    </row>
    <row r="295" spans="1:8">
      <c r="A295" s="44"/>
      <c r="B295" s="44"/>
      <c r="C295" s="44"/>
      <c r="D295" s="44"/>
      <c r="E295" s="44"/>
      <c r="F295" s="44"/>
      <c r="G295" s="44"/>
      <c r="H295" s="44"/>
    </row>
    <row r="296" spans="1:8">
      <c r="A296" s="44"/>
      <c r="B296" s="44"/>
      <c r="C296" s="44"/>
      <c r="D296" s="44"/>
      <c r="E296" s="44"/>
      <c r="F296" s="44"/>
      <c r="G296" s="44"/>
      <c r="H296" s="44"/>
    </row>
    <row r="297" spans="1:8">
      <c r="A297" s="44"/>
      <c r="B297" s="44"/>
      <c r="C297" s="44"/>
      <c r="D297" s="44"/>
      <c r="E297" s="44"/>
      <c r="F297" s="44"/>
      <c r="G297" s="44"/>
      <c r="H297" s="44"/>
    </row>
    <row r="298" spans="1:8">
      <c r="A298" s="44"/>
      <c r="B298" s="44"/>
      <c r="C298" s="44"/>
      <c r="D298" s="44"/>
      <c r="E298" s="44"/>
      <c r="F298" s="44"/>
      <c r="G298" s="44"/>
      <c r="H298" s="44"/>
    </row>
    <row r="299" spans="1:8">
      <c r="A299" s="44"/>
      <c r="B299" s="44"/>
      <c r="C299" s="44"/>
      <c r="D299" s="44"/>
      <c r="E299" s="44"/>
      <c r="F299" s="44"/>
      <c r="G299" s="44"/>
      <c r="H299" s="44"/>
    </row>
    <row r="300" spans="1:8">
      <c r="A300" s="44"/>
      <c r="B300" s="44"/>
      <c r="C300" s="44"/>
      <c r="D300" s="44"/>
      <c r="E300" s="44"/>
      <c r="F300" s="44"/>
      <c r="G300" s="44"/>
      <c r="H300" s="44"/>
    </row>
    <row r="301" spans="1:8">
      <c r="A301" s="44"/>
      <c r="B301" s="44"/>
      <c r="C301" s="44"/>
      <c r="D301" s="44"/>
      <c r="E301" s="44"/>
      <c r="F301" s="44"/>
      <c r="G301" s="44"/>
      <c r="H301" s="44"/>
    </row>
    <row r="302" spans="1:8">
      <c r="A302" s="44"/>
      <c r="B302" s="44"/>
      <c r="C302" s="44"/>
      <c r="D302" s="44"/>
      <c r="E302" s="44"/>
      <c r="F302" s="44"/>
      <c r="G302" s="44"/>
      <c r="H302" s="44"/>
    </row>
    <row r="303" spans="1:8">
      <c r="A303" s="44"/>
      <c r="B303" s="44"/>
      <c r="C303" s="44"/>
      <c r="D303" s="44"/>
      <c r="E303" s="44"/>
      <c r="F303" s="44"/>
      <c r="G303" s="44"/>
      <c r="H303" s="44"/>
    </row>
    <row r="304" spans="1:8">
      <c r="A304" s="44"/>
      <c r="B304" s="44"/>
      <c r="C304" s="44"/>
      <c r="D304" s="44"/>
      <c r="E304" s="44"/>
      <c r="F304" s="44"/>
      <c r="G304" s="44"/>
      <c r="H304" s="44"/>
    </row>
    <row r="305" spans="1:8">
      <c r="A305" s="44"/>
      <c r="B305" s="44"/>
      <c r="C305" s="44"/>
      <c r="D305" s="44"/>
      <c r="E305" s="44"/>
      <c r="F305" s="44"/>
      <c r="G305" s="44"/>
      <c r="H305" s="44"/>
    </row>
    <row r="306" spans="1:8">
      <c r="A306" s="44"/>
      <c r="B306" s="44"/>
      <c r="C306" s="44"/>
      <c r="D306" s="44"/>
      <c r="E306" s="44"/>
      <c r="F306" s="44"/>
      <c r="G306" s="44"/>
      <c r="H306" s="44"/>
    </row>
    <row r="307" spans="1:8">
      <c r="A307" s="44"/>
      <c r="B307" s="44"/>
      <c r="C307" s="44"/>
      <c r="D307" s="44"/>
      <c r="E307" s="44"/>
      <c r="F307" s="44"/>
      <c r="G307" s="44"/>
      <c r="H307" s="44"/>
    </row>
    <row r="308" spans="1:8">
      <c r="A308" s="44"/>
      <c r="B308" s="44"/>
      <c r="C308" s="44"/>
      <c r="D308" s="44"/>
      <c r="E308" s="44"/>
      <c r="F308" s="44"/>
      <c r="G308" s="44"/>
      <c r="H308" s="44"/>
    </row>
    <row r="309" spans="1:8">
      <c r="A309" s="44"/>
      <c r="B309" s="44"/>
      <c r="C309" s="44"/>
      <c r="D309" s="44"/>
      <c r="E309" s="44"/>
      <c r="F309" s="44"/>
      <c r="G309" s="44"/>
      <c r="H309" s="44"/>
    </row>
    <row r="310" spans="1:8">
      <c r="A310" s="44"/>
      <c r="B310" s="44"/>
      <c r="C310" s="44"/>
      <c r="D310" s="44"/>
      <c r="E310" s="44"/>
      <c r="F310" s="44"/>
      <c r="G310" s="44"/>
      <c r="H310" s="44"/>
    </row>
    <row r="311" spans="1:8">
      <c r="A311" s="44"/>
      <c r="B311" s="44"/>
      <c r="C311" s="44"/>
      <c r="D311" s="44"/>
      <c r="E311" s="44"/>
      <c r="F311" s="44"/>
      <c r="G311" s="44"/>
      <c r="H311" s="44"/>
    </row>
    <row r="312" spans="1:8">
      <c r="A312" s="44"/>
      <c r="B312" s="44"/>
      <c r="C312" s="44"/>
      <c r="D312" s="44"/>
      <c r="E312" s="44"/>
      <c r="F312" s="44"/>
      <c r="G312" s="44"/>
      <c r="H312" s="44"/>
    </row>
    <row r="313" spans="1:8">
      <c r="A313" s="44"/>
      <c r="B313" s="44"/>
      <c r="C313" s="44"/>
      <c r="D313" s="44"/>
      <c r="E313" s="44"/>
      <c r="F313" s="44"/>
      <c r="G313" s="44"/>
      <c r="H313" s="44"/>
    </row>
    <row r="314" spans="1:8">
      <c r="A314" s="44"/>
      <c r="B314" s="44"/>
      <c r="C314" s="44"/>
      <c r="D314" s="44"/>
      <c r="E314" s="44"/>
      <c r="F314" s="44"/>
      <c r="G314" s="44"/>
      <c r="H314" s="44"/>
    </row>
    <row r="315" spans="1:8">
      <c r="A315" s="44"/>
      <c r="B315" s="44"/>
      <c r="C315" s="44"/>
      <c r="D315" s="44"/>
      <c r="E315" s="44"/>
      <c r="F315" s="44"/>
      <c r="G315" s="44"/>
      <c r="H315" s="44"/>
    </row>
    <row r="316" spans="1:8">
      <c r="A316" s="44"/>
      <c r="B316" s="44"/>
      <c r="C316" s="44"/>
      <c r="D316" s="44"/>
      <c r="E316" s="44"/>
      <c r="F316" s="44"/>
      <c r="G316" s="44"/>
      <c r="H316" s="44"/>
    </row>
    <row r="317" spans="1:8">
      <c r="A317" s="44"/>
      <c r="B317" s="44"/>
      <c r="C317" s="44"/>
      <c r="D317" s="44"/>
      <c r="E317" s="44"/>
      <c r="F317" s="44"/>
      <c r="G317" s="44"/>
      <c r="H317" s="44"/>
    </row>
    <row r="318" spans="1:8">
      <c r="A318" s="44"/>
      <c r="B318" s="44"/>
      <c r="C318" s="44"/>
      <c r="D318" s="44"/>
      <c r="E318" s="44"/>
      <c r="F318" s="44"/>
      <c r="G318" s="44"/>
      <c r="H318" s="44"/>
    </row>
    <row r="319" spans="1:8">
      <c r="A319" s="44"/>
      <c r="B319" s="44"/>
      <c r="C319" s="44"/>
      <c r="D319" s="44"/>
      <c r="E319" s="44"/>
      <c r="F319" s="44"/>
      <c r="G319" s="44"/>
      <c r="H319" s="44"/>
    </row>
    <row r="320" spans="1:8">
      <c r="A320" s="44"/>
      <c r="B320" s="44"/>
      <c r="C320" s="44"/>
      <c r="D320" s="44"/>
      <c r="E320" s="44"/>
      <c r="F320" s="44"/>
      <c r="G320" s="44"/>
      <c r="H320" s="44"/>
    </row>
    <row r="321" spans="1:8">
      <c r="A321" s="44"/>
      <c r="B321" s="44"/>
      <c r="C321" s="44"/>
      <c r="D321" s="44"/>
      <c r="E321" s="44"/>
      <c r="F321" s="44"/>
      <c r="G321" s="44"/>
      <c r="H321" s="44"/>
    </row>
    <row r="322" spans="1:8">
      <c r="A322" s="44"/>
      <c r="B322" s="44"/>
      <c r="C322" s="44"/>
      <c r="D322" s="44"/>
      <c r="E322" s="44"/>
      <c r="F322" s="44"/>
      <c r="G322" s="44"/>
      <c r="H322" s="44"/>
    </row>
    <row r="323" spans="1:8">
      <c r="A323" s="44"/>
      <c r="B323" s="44"/>
      <c r="C323" s="44"/>
      <c r="D323" s="44"/>
      <c r="E323" s="44"/>
      <c r="F323" s="44"/>
      <c r="G323" s="44"/>
      <c r="H323" s="44"/>
    </row>
    <row r="324" spans="1:8">
      <c r="A324" s="44"/>
      <c r="B324" s="44"/>
      <c r="C324" s="44"/>
      <c r="D324" s="44"/>
      <c r="E324" s="44"/>
      <c r="F324" s="44"/>
      <c r="G324" s="44"/>
      <c r="H324" s="44"/>
    </row>
    <row r="325" spans="1:8">
      <c r="A325" s="44"/>
      <c r="B325" s="44"/>
      <c r="C325" s="44"/>
      <c r="D325" s="44"/>
      <c r="E325" s="44"/>
      <c r="F325" s="44"/>
      <c r="G325" s="44"/>
      <c r="H325" s="44"/>
    </row>
    <row r="326" spans="1:8">
      <c r="A326" s="44"/>
      <c r="B326" s="44"/>
      <c r="C326" s="44"/>
      <c r="D326" s="44"/>
      <c r="E326" s="44"/>
      <c r="F326" s="44"/>
      <c r="G326" s="44"/>
      <c r="H326" s="44"/>
    </row>
    <row r="327" spans="1:8">
      <c r="A327" s="44"/>
      <c r="B327" s="44"/>
      <c r="C327" s="44"/>
      <c r="D327" s="44"/>
      <c r="E327" s="44"/>
      <c r="F327" s="44"/>
      <c r="G327" s="44"/>
      <c r="H327" s="44"/>
    </row>
    <row r="328" spans="1:8">
      <c r="A328" s="44"/>
      <c r="B328" s="44"/>
      <c r="C328" s="44"/>
      <c r="D328" s="44"/>
      <c r="E328" s="44"/>
      <c r="F328" s="44"/>
      <c r="G328" s="44"/>
      <c r="H328" s="44"/>
    </row>
    <row r="329" spans="1:8">
      <c r="A329" s="44"/>
      <c r="B329" s="44"/>
      <c r="C329" s="44"/>
      <c r="D329" s="44"/>
      <c r="E329" s="44"/>
      <c r="F329" s="44"/>
      <c r="G329" s="44"/>
      <c r="H329" s="44"/>
    </row>
    <row r="330" spans="1:8">
      <c r="A330" s="44"/>
      <c r="B330" s="44"/>
      <c r="C330" s="44"/>
      <c r="D330" s="44"/>
      <c r="E330" s="44"/>
      <c r="F330" s="44"/>
      <c r="G330" s="44"/>
      <c r="H330" s="44"/>
    </row>
    <row r="331" spans="1:8">
      <c r="A331" s="44"/>
      <c r="B331" s="44"/>
      <c r="C331" s="44"/>
      <c r="D331" s="44"/>
      <c r="E331" s="44"/>
      <c r="F331" s="44"/>
      <c r="G331" s="44"/>
      <c r="H331" s="44"/>
    </row>
    <row r="332" spans="1:8">
      <c r="A332" s="44"/>
      <c r="B332" s="44"/>
      <c r="C332" s="44"/>
      <c r="D332" s="44"/>
      <c r="E332" s="44"/>
      <c r="F332" s="44"/>
      <c r="G332" s="44"/>
      <c r="H332" s="44"/>
    </row>
    <row r="333" spans="1:8">
      <c r="A333" s="44"/>
      <c r="B333" s="44"/>
      <c r="C333" s="44"/>
      <c r="D333" s="44"/>
      <c r="E333" s="44"/>
      <c r="F333" s="44"/>
      <c r="G333" s="44"/>
      <c r="H333" s="44"/>
    </row>
    <row r="334" spans="1:8">
      <c r="A334" s="44"/>
      <c r="B334" s="44"/>
      <c r="C334" s="44"/>
      <c r="D334" s="44"/>
      <c r="E334" s="44"/>
      <c r="F334" s="44"/>
      <c r="G334" s="44"/>
      <c r="H334" s="44"/>
    </row>
    <row r="335" spans="1:8">
      <c r="A335" s="44"/>
      <c r="B335" s="44"/>
      <c r="C335" s="44"/>
      <c r="D335" s="44"/>
      <c r="E335" s="44"/>
      <c r="F335" s="44"/>
      <c r="G335" s="44"/>
      <c r="H335" s="44"/>
    </row>
    <row r="336" spans="1:8">
      <c r="A336" s="44"/>
      <c r="B336" s="44"/>
      <c r="C336" s="44"/>
      <c r="D336" s="44"/>
      <c r="E336" s="44"/>
      <c r="F336" s="44"/>
      <c r="G336" s="44"/>
      <c r="H336" s="44"/>
    </row>
    <row r="337" spans="1:8">
      <c r="A337" s="44"/>
      <c r="B337" s="44"/>
      <c r="C337" s="44"/>
      <c r="D337" s="44"/>
      <c r="E337" s="44"/>
      <c r="F337" s="44"/>
      <c r="G337" s="44"/>
      <c r="H337" s="44"/>
    </row>
    <row r="338" spans="1:8">
      <c r="A338" s="44"/>
      <c r="B338" s="44"/>
      <c r="C338" s="44"/>
      <c r="D338" s="44"/>
      <c r="E338" s="44"/>
      <c r="F338" s="44"/>
      <c r="G338" s="44"/>
      <c r="H338" s="44"/>
    </row>
    <row r="339" spans="1:8">
      <c r="A339" s="44"/>
      <c r="B339" s="44"/>
      <c r="C339" s="44"/>
      <c r="D339" s="44"/>
      <c r="E339" s="44"/>
      <c r="F339" s="44"/>
      <c r="G339" s="44"/>
      <c r="H339" s="44"/>
    </row>
    <row r="340" spans="1:8">
      <c r="A340" s="44"/>
      <c r="B340" s="44"/>
      <c r="C340" s="44"/>
      <c r="D340" s="44"/>
      <c r="E340" s="44"/>
      <c r="F340" s="44"/>
      <c r="G340" s="44"/>
      <c r="H340" s="44"/>
    </row>
    <row r="341" spans="1:8">
      <c r="A341" s="44"/>
      <c r="B341" s="44"/>
      <c r="C341" s="44"/>
      <c r="D341" s="44"/>
      <c r="E341" s="44"/>
      <c r="F341" s="44"/>
      <c r="G341" s="44"/>
      <c r="H341" s="44"/>
    </row>
    <row r="342" spans="1:8">
      <c r="A342" s="44"/>
      <c r="B342" s="44"/>
      <c r="C342" s="44"/>
      <c r="D342" s="44"/>
      <c r="E342" s="44"/>
      <c r="F342" s="44"/>
      <c r="G342" s="44"/>
      <c r="H342" s="44"/>
    </row>
    <row r="343" spans="1:8">
      <c r="A343" s="44"/>
      <c r="B343" s="44"/>
      <c r="C343" s="44"/>
      <c r="D343" s="44"/>
      <c r="E343" s="44"/>
      <c r="F343" s="44"/>
      <c r="G343" s="44"/>
      <c r="H343" s="44"/>
    </row>
    <row r="344" spans="1:8">
      <c r="A344" s="44"/>
      <c r="B344" s="44"/>
      <c r="C344" s="44"/>
      <c r="D344" s="44"/>
      <c r="E344" s="44"/>
      <c r="F344" s="44"/>
      <c r="G344" s="44"/>
      <c r="H344" s="44"/>
    </row>
    <row r="345" spans="1:8">
      <c r="A345" s="44"/>
      <c r="B345" s="44"/>
      <c r="C345" s="44"/>
      <c r="D345" s="44"/>
      <c r="E345" s="44"/>
      <c r="F345" s="44"/>
      <c r="G345" s="44"/>
      <c r="H345" s="44"/>
    </row>
    <row r="346" spans="1:8">
      <c r="A346" s="44"/>
      <c r="B346" s="44"/>
      <c r="C346" s="44"/>
      <c r="D346" s="44"/>
      <c r="E346" s="44"/>
      <c r="F346" s="44"/>
      <c r="G346" s="44"/>
      <c r="H346" s="44"/>
    </row>
    <row r="347" spans="1:8">
      <c r="A347" s="44"/>
      <c r="B347" s="44"/>
      <c r="C347" s="44"/>
      <c r="D347" s="44"/>
      <c r="E347" s="44"/>
      <c r="F347" s="44"/>
      <c r="G347" s="44"/>
      <c r="H347" s="44"/>
    </row>
    <row r="348" spans="1:8">
      <c r="A348" s="44"/>
      <c r="B348" s="44"/>
      <c r="C348" s="44"/>
      <c r="D348" s="44"/>
      <c r="E348" s="44"/>
      <c r="F348" s="44"/>
      <c r="G348" s="44"/>
      <c r="H348" s="44"/>
    </row>
    <row r="349" spans="1:8">
      <c r="A349" s="44"/>
      <c r="B349" s="44"/>
      <c r="C349" s="44"/>
      <c r="D349" s="44"/>
      <c r="E349" s="44"/>
      <c r="F349" s="44"/>
      <c r="G349" s="44"/>
      <c r="H349" s="44"/>
    </row>
    <row r="350" spans="1:8">
      <c r="A350" s="44"/>
      <c r="B350" s="44"/>
      <c r="C350" s="44"/>
      <c r="D350" s="44"/>
      <c r="E350" s="44"/>
      <c r="F350" s="44"/>
      <c r="G350" s="44"/>
      <c r="H350" s="44"/>
    </row>
    <row r="351" spans="1:8">
      <c r="A351" s="44"/>
      <c r="B351" s="44"/>
      <c r="C351" s="44"/>
      <c r="D351" s="44"/>
      <c r="E351" s="44"/>
      <c r="F351" s="44"/>
      <c r="G351" s="44"/>
      <c r="H351" s="44"/>
    </row>
    <row r="352" spans="1:8">
      <c r="A352" s="44"/>
      <c r="B352" s="44"/>
      <c r="C352" s="44"/>
      <c r="D352" s="44"/>
      <c r="E352" s="44"/>
      <c r="F352" s="44"/>
      <c r="G352" s="44"/>
      <c r="H352" s="44"/>
    </row>
    <row r="353" spans="1:8">
      <c r="A353" s="44"/>
      <c r="B353" s="44"/>
      <c r="C353" s="44"/>
      <c r="D353" s="44"/>
      <c r="E353" s="44"/>
      <c r="F353" s="44"/>
      <c r="G353" s="44"/>
      <c r="H353" s="44"/>
    </row>
    <row r="354" spans="1:8">
      <c r="A354" s="44"/>
      <c r="B354" s="44"/>
      <c r="C354" s="44"/>
      <c r="D354" s="44"/>
      <c r="E354" s="44"/>
      <c r="F354" s="44"/>
      <c r="G354" s="44"/>
      <c r="H354" s="44"/>
    </row>
    <row r="355" spans="1:8">
      <c r="A355" s="44"/>
      <c r="B355" s="44"/>
      <c r="C355" s="44"/>
      <c r="D355" s="44"/>
      <c r="E355" s="44"/>
      <c r="F355" s="44"/>
      <c r="G355" s="44"/>
      <c r="H355" s="44"/>
    </row>
    <row r="356" spans="1:8">
      <c r="A356" s="44"/>
      <c r="B356" s="44"/>
      <c r="C356" s="44"/>
      <c r="D356" s="44"/>
      <c r="E356" s="44"/>
      <c r="F356" s="44"/>
      <c r="G356" s="44"/>
      <c r="H356" s="44"/>
    </row>
    <row r="357" spans="1:8">
      <c r="A357" s="44"/>
      <c r="B357" s="44"/>
      <c r="C357" s="44"/>
      <c r="D357" s="44"/>
      <c r="E357" s="44"/>
      <c r="F357" s="44"/>
      <c r="G357" s="44"/>
      <c r="H357" s="44"/>
    </row>
    <row r="358" spans="1:8">
      <c r="A358" s="44"/>
      <c r="B358" s="44"/>
      <c r="C358" s="44"/>
      <c r="D358" s="44"/>
      <c r="E358" s="44"/>
      <c r="F358" s="44"/>
      <c r="G358" s="44"/>
      <c r="H358" s="44"/>
    </row>
    <row r="359" spans="1:8">
      <c r="A359" s="44"/>
      <c r="B359" s="44"/>
      <c r="C359" s="44"/>
      <c r="D359" s="44"/>
      <c r="E359" s="44"/>
      <c r="F359" s="44"/>
      <c r="G359" s="44"/>
      <c r="H359" s="44"/>
    </row>
    <row r="360" spans="1:8">
      <c r="A360" s="44"/>
      <c r="B360" s="44"/>
      <c r="C360" s="44"/>
      <c r="D360" s="44"/>
      <c r="E360" s="44"/>
      <c r="F360" s="44"/>
      <c r="G360" s="44"/>
      <c r="H360" s="44"/>
    </row>
    <row r="361" spans="1:8">
      <c r="A361" s="44"/>
      <c r="B361" s="44"/>
      <c r="C361" s="44"/>
      <c r="D361" s="44"/>
      <c r="E361" s="44"/>
      <c r="F361" s="44"/>
      <c r="G361" s="44"/>
      <c r="H361" s="44"/>
    </row>
    <row r="362" spans="1:8">
      <c r="A362" s="44"/>
      <c r="B362" s="44"/>
      <c r="C362" s="44"/>
      <c r="D362" s="44"/>
      <c r="E362" s="44"/>
      <c r="F362" s="44"/>
      <c r="G362" s="44"/>
      <c r="H362" s="44"/>
    </row>
    <row r="363" spans="1:8">
      <c r="A363" s="44"/>
      <c r="B363" s="44"/>
      <c r="C363" s="44"/>
      <c r="D363" s="44"/>
      <c r="E363" s="44"/>
      <c r="F363" s="44"/>
      <c r="G363" s="44"/>
      <c r="H363" s="44"/>
    </row>
    <row r="364" spans="1:8">
      <c r="A364" s="44"/>
      <c r="B364" s="44"/>
      <c r="C364" s="44"/>
      <c r="D364" s="44"/>
      <c r="E364" s="44"/>
      <c r="F364" s="44"/>
      <c r="G364" s="44"/>
      <c r="H364" s="44"/>
    </row>
    <row r="365" spans="1:8">
      <c r="A365" s="44"/>
      <c r="B365" s="44"/>
      <c r="C365" s="44"/>
      <c r="D365" s="44"/>
      <c r="E365" s="44"/>
      <c r="F365" s="44"/>
      <c r="G365" s="44"/>
      <c r="H365" s="44"/>
    </row>
    <row r="366" spans="1:8">
      <c r="A366" s="44"/>
      <c r="B366" s="44"/>
      <c r="C366" s="44"/>
      <c r="D366" s="44"/>
      <c r="E366" s="44"/>
      <c r="F366" s="44"/>
      <c r="G366" s="44"/>
      <c r="H366" s="44"/>
    </row>
    <row r="367" spans="1:8">
      <c r="A367" s="44"/>
      <c r="B367" s="44"/>
      <c r="C367" s="44"/>
      <c r="D367" s="44"/>
      <c r="E367" s="44"/>
      <c r="F367" s="44"/>
      <c r="G367" s="44"/>
      <c r="H367" s="44"/>
    </row>
    <row r="368" spans="1:8">
      <c r="A368" s="44"/>
      <c r="B368" s="44"/>
      <c r="C368" s="44"/>
      <c r="D368" s="44"/>
      <c r="E368" s="44"/>
      <c r="F368" s="44"/>
      <c r="G368" s="44"/>
      <c r="H368" s="44"/>
    </row>
    <row r="369" spans="1:8">
      <c r="A369" s="44"/>
      <c r="B369" s="44"/>
      <c r="C369" s="44"/>
      <c r="D369" s="44"/>
      <c r="E369" s="44"/>
      <c r="F369" s="44"/>
      <c r="G369" s="44"/>
      <c r="H369" s="44"/>
    </row>
    <row r="370" spans="1:8">
      <c r="A370" s="44"/>
      <c r="B370" s="44"/>
      <c r="C370" s="44"/>
      <c r="D370" s="44"/>
      <c r="E370" s="44"/>
      <c r="F370" s="44"/>
      <c r="G370" s="44"/>
      <c r="H370" s="44"/>
    </row>
    <row r="371" spans="1:8">
      <c r="A371" s="44"/>
      <c r="B371" s="44"/>
      <c r="C371" s="44"/>
      <c r="D371" s="44"/>
      <c r="E371" s="44"/>
      <c r="F371" s="44"/>
      <c r="G371" s="44"/>
      <c r="H371" s="44"/>
    </row>
    <row r="372" spans="1:8">
      <c r="A372" s="44"/>
      <c r="B372" s="44"/>
      <c r="C372" s="44"/>
      <c r="D372" s="44"/>
      <c r="E372" s="44"/>
      <c r="F372" s="44"/>
      <c r="G372" s="44"/>
      <c r="H372" s="44"/>
    </row>
    <row r="373" spans="1:8">
      <c r="A373" s="44"/>
      <c r="B373" s="44"/>
      <c r="C373" s="44"/>
      <c r="D373" s="44"/>
      <c r="E373" s="44"/>
      <c r="F373" s="44"/>
      <c r="G373" s="44"/>
      <c r="H373" s="44"/>
    </row>
    <row r="374" spans="1:8">
      <c r="A374" s="44"/>
      <c r="B374" s="44"/>
      <c r="C374" s="44"/>
      <c r="D374" s="44"/>
      <c r="E374" s="44"/>
      <c r="F374" s="44"/>
      <c r="G374" s="44"/>
      <c r="H374" s="44"/>
    </row>
    <row r="375" spans="1:8">
      <c r="A375" s="44"/>
      <c r="B375" s="44"/>
      <c r="C375" s="44"/>
      <c r="D375" s="44"/>
      <c r="E375" s="44"/>
      <c r="F375" s="44"/>
      <c r="G375" s="44"/>
      <c r="H375" s="44"/>
    </row>
    <row r="376" spans="1:8">
      <c r="A376" s="44"/>
      <c r="B376" s="44"/>
      <c r="C376" s="44"/>
      <c r="D376" s="44"/>
      <c r="E376" s="44"/>
      <c r="F376" s="44"/>
      <c r="G376" s="44"/>
      <c r="H376" s="44"/>
    </row>
    <row r="377" spans="1:8">
      <c r="A377" s="44"/>
      <c r="B377" s="44"/>
      <c r="C377" s="44"/>
      <c r="D377" s="44"/>
      <c r="E377" s="44"/>
      <c r="F377" s="44"/>
      <c r="G377" s="44"/>
      <c r="H377" s="44"/>
    </row>
    <row r="378" spans="1:8">
      <c r="A378" s="44"/>
      <c r="B378" s="44"/>
      <c r="C378" s="44"/>
      <c r="D378" s="44"/>
      <c r="E378" s="44"/>
      <c r="F378" s="44"/>
      <c r="G378" s="44"/>
      <c r="H378" s="44"/>
    </row>
    <row r="379" spans="1:8">
      <c r="A379" s="44"/>
      <c r="B379" s="44"/>
      <c r="C379" s="44"/>
      <c r="D379" s="44"/>
      <c r="E379" s="44"/>
      <c r="F379" s="44"/>
      <c r="G379" s="44"/>
      <c r="H379" s="44"/>
    </row>
    <row r="380" spans="1:8">
      <c r="A380" s="44"/>
      <c r="B380" s="44"/>
      <c r="C380" s="44"/>
      <c r="D380" s="44"/>
      <c r="E380" s="44"/>
      <c r="F380" s="44"/>
      <c r="G380" s="44"/>
      <c r="H380" s="44"/>
    </row>
    <row r="381" spans="1:8">
      <c r="A381" s="44"/>
      <c r="B381" s="44"/>
      <c r="C381" s="44"/>
      <c r="D381" s="44"/>
      <c r="E381" s="44"/>
      <c r="F381" s="44"/>
      <c r="G381" s="44"/>
      <c r="H381" s="44"/>
    </row>
    <row r="382" spans="1:8">
      <c r="A382" s="44"/>
      <c r="B382" s="44"/>
      <c r="C382" s="44"/>
      <c r="D382" s="44"/>
      <c r="E382" s="44"/>
      <c r="F382" s="44"/>
      <c r="G382" s="44"/>
      <c r="H382" s="44"/>
    </row>
    <row r="383" spans="1:8">
      <c r="A383" s="44"/>
      <c r="B383" s="44"/>
      <c r="C383" s="44"/>
      <c r="D383" s="44"/>
      <c r="E383" s="44"/>
      <c r="F383" s="44"/>
      <c r="G383" s="44"/>
      <c r="H383" s="44"/>
    </row>
    <row r="384" spans="1:8">
      <c r="A384" s="44"/>
      <c r="B384" s="44"/>
      <c r="C384" s="44"/>
      <c r="D384" s="44"/>
      <c r="E384" s="44"/>
      <c r="F384" s="44"/>
      <c r="G384" s="44"/>
      <c r="H384" s="44"/>
    </row>
    <row r="385" spans="1:8">
      <c r="A385" s="44"/>
      <c r="B385" s="44"/>
      <c r="C385" s="44"/>
      <c r="D385" s="44"/>
      <c r="E385" s="44"/>
      <c r="F385" s="44"/>
      <c r="G385" s="44"/>
      <c r="H385" s="44"/>
    </row>
    <row r="386" spans="1:8">
      <c r="A386" s="44"/>
      <c r="B386" s="44"/>
      <c r="C386" s="44"/>
      <c r="D386" s="44"/>
      <c r="E386" s="44"/>
      <c r="F386" s="44"/>
      <c r="G386" s="44"/>
      <c r="H386" s="44"/>
    </row>
    <row r="387" spans="1:8">
      <c r="A387" s="44"/>
      <c r="B387" s="44"/>
      <c r="C387" s="44"/>
      <c r="D387" s="44"/>
      <c r="E387" s="44"/>
      <c r="F387" s="44"/>
      <c r="G387" s="44"/>
      <c r="H387" s="44"/>
    </row>
    <row r="388" spans="1:8">
      <c r="A388" s="44"/>
      <c r="B388" s="44"/>
      <c r="C388" s="44"/>
      <c r="D388" s="44"/>
      <c r="E388" s="44"/>
      <c r="F388" s="44"/>
      <c r="G388" s="44"/>
      <c r="H388" s="44"/>
    </row>
    <row r="389" spans="1:8">
      <c r="A389" s="44"/>
      <c r="B389" s="44"/>
      <c r="C389" s="44"/>
      <c r="D389" s="44"/>
      <c r="E389" s="44"/>
      <c r="F389" s="44"/>
      <c r="G389" s="44"/>
      <c r="H389" s="44"/>
    </row>
    <row r="390" spans="1:8">
      <c r="A390" s="44"/>
      <c r="B390" s="44"/>
      <c r="C390" s="44"/>
      <c r="D390" s="44"/>
      <c r="E390" s="44"/>
      <c r="F390" s="44"/>
      <c r="G390" s="44"/>
      <c r="H390" s="44"/>
    </row>
    <row r="391" spans="1:8">
      <c r="A391" s="44"/>
      <c r="B391" s="44"/>
      <c r="C391" s="44"/>
      <c r="D391" s="44"/>
      <c r="E391" s="44"/>
      <c r="F391" s="44"/>
      <c r="G391" s="44"/>
      <c r="H391" s="44"/>
    </row>
    <row r="392" spans="1:8">
      <c r="A392" s="44"/>
      <c r="B392" s="44"/>
      <c r="C392" s="44"/>
      <c r="D392" s="44"/>
      <c r="E392" s="44"/>
      <c r="F392" s="44"/>
      <c r="G392" s="44"/>
      <c r="H392" s="44"/>
    </row>
    <row r="393" spans="1:8">
      <c r="A393" s="44"/>
      <c r="B393" s="44"/>
      <c r="C393" s="44"/>
      <c r="D393" s="44"/>
      <c r="E393" s="44"/>
      <c r="F393" s="44"/>
      <c r="G393" s="44"/>
      <c r="H393" s="44"/>
    </row>
    <row r="394" spans="1:8">
      <c r="A394" s="44"/>
      <c r="B394" s="44"/>
      <c r="C394" s="44"/>
      <c r="D394" s="44"/>
      <c r="E394" s="44"/>
      <c r="F394" s="44"/>
      <c r="G394" s="44"/>
      <c r="H394" s="44"/>
    </row>
    <row r="395" spans="1:8">
      <c r="A395" s="44"/>
      <c r="B395" s="44"/>
      <c r="C395" s="44"/>
      <c r="D395" s="44"/>
      <c r="E395" s="44"/>
      <c r="F395" s="44"/>
      <c r="G395" s="44"/>
      <c r="H395" s="44"/>
    </row>
    <row r="396" spans="1:8">
      <c r="A396" s="44"/>
      <c r="B396" s="44"/>
      <c r="C396" s="44"/>
      <c r="D396" s="44"/>
      <c r="E396" s="44"/>
      <c r="F396" s="44"/>
      <c r="G396" s="44"/>
      <c r="H396" s="44"/>
    </row>
    <row r="397" spans="1:8">
      <c r="A397" s="44"/>
      <c r="B397" s="44"/>
      <c r="C397" s="44"/>
      <c r="D397" s="44"/>
      <c r="E397" s="44"/>
      <c r="F397" s="44"/>
      <c r="G397" s="44"/>
      <c r="H397" s="44"/>
    </row>
    <row r="398" spans="1:8">
      <c r="A398" s="44"/>
      <c r="B398" s="44"/>
      <c r="C398" s="44"/>
      <c r="D398" s="44"/>
      <c r="E398" s="44"/>
      <c r="F398" s="44"/>
      <c r="G398" s="44"/>
      <c r="H398" s="44"/>
    </row>
    <row r="399" spans="1:8">
      <c r="A399" s="44"/>
      <c r="B399" s="44"/>
      <c r="C399" s="44"/>
      <c r="D399" s="44"/>
      <c r="E399" s="44"/>
      <c r="F399" s="44"/>
      <c r="G399" s="44"/>
      <c r="H399" s="44"/>
    </row>
    <row r="400" spans="1:8">
      <c r="A400" s="44"/>
      <c r="B400" s="44"/>
      <c r="C400" s="44"/>
      <c r="D400" s="44"/>
      <c r="E400" s="44"/>
      <c r="F400" s="44"/>
      <c r="G400" s="44"/>
      <c r="H400" s="44"/>
    </row>
    <row r="401" spans="1:8">
      <c r="A401" s="44"/>
      <c r="B401" s="44"/>
      <c r="C401" s="44"/>
      <c r="D401" s="44"/>
      <c r="E401" s="44"/>
      <c r="F401" s="44"/>
      <c r="G401" s="44"/>
      <c r="H401" s="44"/>
    </row>
    <row r="402" spans="1:8">
      <c r="A402" s="44"/>
      <c r="B402" s="44"/>
      <c r="C402" s="44"/>
      <c r="D402" s="44"/>
      <c r="E402" s="44"/>
      <c r="F402" s="44"/>
      <c r="G402" s="44"/>
      <c r="H402" s="44"/>
    </row>
    <row r="403" spans="1:8">
      <c r="A403" s="44"/>
      <c r="B403" s="44"/>
      <c r="C403" s="44"/>
      <c r="D403" s="44"/>
      <c r="E403" s="44"/>
      <c r="F403" s="44"/>
      <c r="G403" s="44"/>
      <c r="H403" s="44"/>
    </row>
    <row r="404" spans="1:8">
      <c r="A404" s="44"/>
      <c r="B404" s="44"/>
      <c r="C404" s="44"/>
      <c r="D404" s="44"/>
      <c r="E404" s="44"/>
      <c r="F404" s="44"/>
      <c r="G404" s="44"/>
      <c r="H404" s="44"/>
    </row>
    <row r="405" spans="1:8">
      <c r="A405" s="44"/>
      <c r="B405" s="44"/>
      <c r="C405" s="44"/>
      <c r="D405" s="44"/>
      <c r="E405" s="44"/>
      <c r="F405" s="44"/>
      <c r="G405" s="44"/>
      <c r="H405" s="44"/>
    </row>
    <row r="406" spans="1:8">
      <c r="A406" s="44"/>
      <c r="B406" s="44"/>
      <c r="C406" s="44"/>
      <c r="D406" s="44"/>
      <c r="E406" s="44"/>
      <c r="F406" s="44"/>
      <c r="G406" s="44"/>
      <c r="H406" s="44"/>
    </row>
    <row r="407" spans="1:8">
      <c r="A407" s="44"/>
      <c r="B407" s="44"/>
      <c r="C407" s="44"/>
      <c r="D407" s="44"/>
      <c r="E407" s="44"/>
      <c r="F407" s="44"/>
      <c r="G407" s="44"/>
      <c r="H407" s="44"/>
    </row>
    <row r="408" spans="1:8">
      <c r="A408" s="44"/>
      <c r="B408" s="44"/>
      <c r="C408" s="44"/>
      <c r="D408" s="44"/>
      <c r="E408" s="44"/>
      <c r="F408" s="44"/>
      <c r="G408" s="44"/>
      <c r="H408" s="44"/>
    </row>
    <row r="409" spans="1:8">
      <c r="A409" s="44"/>
      <c r="B409" s="44"/>
      <c r="C409" s="44"/>
      <c r="D409" s="44"/>
      <c r="E409" s="44"/>
      <c r="F409" s="44"/>
      <c r="G409" s="44"/>
      <c r="H409" s="44"/>
    </row>
    <row r="410" spans="1:8">
      <c r="A410" s="44"/>
      <c r="B410" s="44"/>
      <c r="C410" s="44"/>
      <c r="D410" s="44"/>
      <c r="E410" s="44"/>
      <c r="F410" s="44"/>
      <c r="G410" s="44"/>
      <c r="H410" s="44"/>
    </row>
    <row r="411" spans="1:8">
      <c r="A411" s="44"/>
      <c r="B411" s="44"/>
      <c r="C411" s="44"/>
      <c r="D411" s="44"/>
      <c r="E411" s="44"/>
      <c r="F411" s="44"/>
      <c r="G411" s="44"/>
      <c r="H411" s="44"/>
    </row>
    <row r="412" spans="1:8">
      <c r="A412" s="44"/>
      <c r="B412" s="44"/>
      <c r="C412" s="44"/>
      <c r="D412" s="44"/>
      <c r="E412" s="44"/>
      <c r="F412" s="44"/>
      <c r="G412" s="44"/>
      <c r="H412" s="44"/>
    </row>
    <row r="413" spans="1:8">
      <c r="A413" s="44"/>
      <c r="B413" s="44"/>
      <c r="C413" s="44"/>
      <c r="D413" s="44"/>
      <c r="E413" s="44"/>
      <c r="F413" s="44"/>
      <c r="G413" s="44"/>
      <c r="H413" s="44"/>
    </row>
    <row r="414" spans="1:8">
      <c r="A414" s="44"/>
      <c r="B414" s="44"/>
      <c r="C414" s="44"/>
      <c r="D414" s="44"/>
      <c r="E414" s="44"/>
      <c r="F414" s="44"/>
      <c r="G414" s="44"/>
      <c r="H414" s="44"/>
    </row>
    <row r="415" spans="1:8">
      <c r="A415" s="44"/>
      <c r="B415" s="44"/>
      <c r="C415" s="44"/>
      <c r="D415" s="44"/>
      <c r="E415" s="44"/>
      <c r="F415" s="44"/>
      <c r="G415" s="44"/>
      <c r="H415" s="44"/>
    </row>
    <row r="416" spans="1:8">
      <c r="A416" s="44"/>
      <c r="B416" s="44"/>
      <c r="C416" s="44"/>
      <c r="D416" s="44"/>
      <c r="E416" s="44"/>
      <c r="F416" s="44"/>
      <c r="G416" s="44"/>
      <c r="H416" s="44"/>
    </row>
    <row r="417" spans="1:8">
      <c r="A417" s="44"/>
      <c r="B417" s="44"/>
      <c r="C417" s="44"/>
      <c r="D417" s="44"/>
      <c r="E417" s="44"/>
      <c r="F417" s="44"/>
      <c r="G417" s="44"/>
      <c r="H417" s="44"/>
    </row>
    <row r="418" spans="1:8">
      <c r="A418" s="44"/>
      <c r="B418" s="44"/>
      <c r="C418" s="44"/>
      <c r="D418" s="44"/>
      <c r="E418" s="44"/>
      <c r="F418" s="44"/>
      <c r="G418" s="44"/>
      <c r="H418" s="44"/>
    </row>
    <row r="419" spans="1:8">
      <c r="A419" s="44"/>
      <c r="B419" s="44"/>
      <c r="C419" s="44"/>
      <c r="D419" s="44"/>
      <c r="E419" s="44"/>
      <c r="F419" s="44"/>
      <c r="G419" s="44"/>
      <c r="H419" s="44"/>
    </row>
    <row r="420" spans="1:8">
      <c r="A420" s="44"/>
      <c r="B420" s="44"/>
      <c r="C420" s="44"/>
      <c r="D420" s="44"/>
      <c r="E420" s="44"/>
      <c r="F420" s="44"/>
      <c r="G420" s="44"/>
      <c r="H420" s="44"/>
    </row>
    <row r="421" spans="1:8">
      <c r="A421" s="44"/>
      <c r="B421" s="44"/>
      <c r="C421" s="44"/>
      <c r="D421" s="44"/>
      <c r="E421" s="44"/>
      <c r="F421" s="44"/>
      <c r="G421" s="44"/>
      <c r="H421" s="44"/>
    </row>
    <row r="422" spans="1:8">
      <c r="A422" s="44"/>
      <c r="B422" s="44"/>
      <c r="C422" s="44"/>
      <c r="D422" s="44"/>
      <c r="E422" s="44"/>
      <c r="F422" s="44"/>
      <c r="G422" s="44"/>
      <c r="H422" s="44"/>
    </row>
    <row r="423" spans="1:8">
      <c r="A423" s="44"/>
      <c r="B423" s="44"/>
      <c r="C423" s="44"/>
      <c r="D423" s="44"/>
      <c r="E423" s="44"/>
      <c r="F423" s="44"/>
      <c r="G423" s="44"/>
      <c r="H423" s="44"/>
    </row>
    <row r="424" spans="1:8">
      <c r="A424" s="44"/>
      <c r="B424" s="44"/>
      <c r="C424" s="44"/>
      <c r="D424" s="44"/>
      <c r="E424" s="44"/>
      <c r="F424" s="44"/>
      <c r="G424" s="44"/>
      <c r="H424" s="44"/>
    </row>
    <row r="425" spans="1:8">
      <c r="A425" s="44"/>
      <c r="B425" s="44"/>
      <c r="C425" s="44"/>
      <c r="D425" s="44"/>
      <c r="E425" s="44"/>
      <c r="F425" s="44"/>
      <c r="G425" s="44"/>
      <c r="H425" s="44"/>
    </row>
    <row r="426" spans="1:8">
      <c r="A426" s="44"/>
      <c r="B426" s="44"/>
      <c r="C426" s="44"/>
      <c r="D426" s="44"/>
      <c r="E426" s="44"/>
      <c r="F426" s="44"/>
      <c r="G426" s="44"/>
      <c r="H426" s="44"/>
    </row>
    <row r="427" spans="1:8">
      <c r="A427" s="44"/>
      <c r="B427" s="44"/>
      <c r="C427" s="44"/>
      <c r="D427" s="44"/>
      <c r="E427" s="44"/>
      <c r="F427" s="44"/>
      <c r="G427" s="44"/>
      <c r="H427" s="44"/>
    </row>
    <row r="428" spans="1:8">
      <c r="A428" s="44"/>
      <c r="B428" s="44"/>
      <c r="C428" s="44"/>
      <c r="D428" s="44"/>
      <c r="E428" s="44"/>
      <c r="F428" s="44"/>
      <c r="G428" s="44"/>
      <c r="H428" s="44"/>
    </row>
    <row r="429" spans="1:8">
      <c r="A429" s="44"/>
      <c r="B429" s="44"/>
      <c r="C429" s="44"/>
      <c r="D429" s="44"/>
      <c r="E429" s="44"/>
      <c r="F429" s="44"/>
      <c r="G429" s="44"/>
      <c r="H429" s="44"/>
    </row>
    <row r="430" spans="1:8">
      <c r="A430" s="44"/>
      <c r="B430" s="44"/>
      <c r="C430" s="44"/>
      <c r="D430" s="44"/>
      <c r="E430" s="44"/>
      <c r="F430" s="44"/>
      <c r="G430" s="44"/>
      <c r="H430" s="44"/>
    </row>
    <row r="431" spans="1:8">
      <c r="A431" s="44"/>
      <c r="B431" s="44"/>
      <c r="C431" s="44"/>
      <c r="D431" s="44"/>
      <c r="E431" s="44"/>
      <c r="F431" s="44"/>
      <c r="G431" s="44"/>
      <c r="H431" s="44"/>
    </row>
    <row r="432" spans="1:8">
      <c r="A432" s="44"/>
      <c r="B432" s="44"/>
      <c r="C432" s="44"/>
      <c r="D432" s="44"/>
      <c r="E432" s="44"/>
      <c r="F432" s="44"/>
      <c r="G432" s="44"/>
      <c r="H432" s="44"/>
    </row>
    <row r="433" spans="1:8">
      <c r="A433" s="44"/>
      <c r="B433" s="44"/>
      <c r="C433" s="44"/>
      <c r="D433" s="44"/>
      <c r="E433" s="44"/>
      <c r="F433" s="44"/>
      <c r="G433" s="44"/>
      <c r="H433" s="44"/>
    </row>
    <row r="434" spans="1:8">
      <c r="A434" s="44"/>
      <c r="B434" s="44"/>
      <c r="C434" s="44"/>
      <c r="D434" s="44"/>
      <c r="E434" s="44"/>
      <c r="F434" s="44"/>
      <c r="G434" s="44"/>
      <c r="H434" s="44"/>
    </row>
    <row r="435" spans="1:8">
      <c r="A435" s="44"/>
      <c r="B435" s="44"/>
      <c r="C435" s="44"/>
      <c r="D435" s="44"/>
      <c r="E435" s="44"/>
      <c r="F435" s="44"/>
      <c r="G435" s="44"/>
      <c r="H435" s="44"/>
    </row>
    <row r="436" spans="1:8">
      <c r="A436" s="44"/>
      <c r="B436" s="44"/>
      <c r="C436" s="44"/>
      <c r="D436" s="44"/>
      <c r="E436" s="44"/>
      <c r="F436" s="44"/>
      <c r="G436" s="44"/>
      <c r="H436" s="44"/>
    </row>
    <row r="437" spans="1:8">
      <c r="A437" s="44"/>
      <c r="B437" s="44"/>
      <c r="C437" s="44"/>
      <c r="D437" s="44"/>
      <c r="E437" s="44"/>
      <c r="F437" s="44"/>
      <c r="G437" s="44"/>
      <c r="H437" s="44"/>
    </row>
    <row r="438" spans="1:8">
      <c r="A438" s="44"/>
      <c r="B438" s="44"/>
      <c r="C438" s="44"/>
      <c r="D438" s="44"/>
      <c r="E438" s="44"/>
      <c r="F438" s="44"/>
      <c r="G438" s="44"/>
      <c r="H438" s="44"/>
    </row>
    <row r="439" spans="1:8">
      <c r="A439" s="44"/>
      <c r="B439" s="44"/>
      <c r="C439" s="44"/>
      <c r="D439" s="44"/>
      <c r="E439" s="44"/>
      <c r="F439" s="44"/>
      <c r="G439" s="44"/>
      <c r="H439" s="44"/>
    </row>
    <row r="440" spans="1:8">
      <c r="A440" s="44"/>
      <c r="B440" s="44"/>
      <c r="C440" s="44"/>
      <c r="D440" s="44"/>
      <c r="E440" s="44"/>
      <c r="F440" s="44"/>
      <c r="G440" s="44"/>
      <c r="H440" s="44"/>
    </row>
    <row r="441" spans="1:8">
      <c r="A441" s="44"/>
      <c r="B441" s="44"/>
      <c r="C441" s="44"/>
      <c r="D441" s="44"/>
      <c r="E441" s="44"/>
      <c r="F441" s="44"/>
      <c r="G441" s="44"/>
      <c r="H441" s="44"/>
    </row>
    <row r="442" spans="1:8">
      <c r="A442" s="44"/>
      <c r="B442" s="44"/>
      <c r="C442" s="44"/>
      <c r="D442" s="44"/>
      <c r="E442" s="44"/>
      <c r="F442" s="44"/>
      <c r="G442" s="44"/>
      <c r="H442" s="44"/>
    </row>
    <row r="443" spans="1:8">
      <c r="A443" s="44"/>
      <c r="B443" s="44"/>
      <c r="C443" s="44"/>
      <c r="D443" s="44"/>
      <c r="E443" s="44"/>
      <c r="F443" s="44"/>
      <c r="G443" s="44"/>
      <c r="H443" s="44"/>
    </row>
    <row r="444" spans="1:8">
      <c r="A444" s="44"/>
      <c r="B444" s="44"/>
      <c r="C444" s="44"/>
      <c r="D444" s="44"/>
      <c r="E444" s="44"/>
      <c r="F444" s="44"/>
      <c r="G444" s="44"/>
      <c r="H444" s="44"/>
    </row>
    <row r="445" spans="1:8">
      <c r="A445" s="44"/>
      <c r="B445" s="44"/>
      <c r="C445" s="44"/>
      <c r="D445" s="44"/>
      <c r="E445" s="44"/>
      <c r="F445" s="44"/>
      <c r="G445" s="44"/>
      <c r="H445" s="44"/>
    </row>
    <row r="446" spans="1:8">
      <c r="A446" s="44"/>
      <c r="B446" s="44"/>
      <c r="C446" s="44"/>
      <c r="D446" s="44"/>
      <c r="E446" s="44"/>
      <c r="F446" s="44"/>
      <c r="G446" s="44"/>
      <c r="H446" s="44"/>
    </row>
    <row r="447" spans="1:8">
      <c r="A447" s="44"/>
      <c r="B447" s="44"/>
      <c r="C447" s="44"/>
      <c r="D447" s="44"/>
      <c r="E447" s="44"/>
      <c r="F447" s="44"/>
      <c r="G447" s="44"/>
      <c r="H447" s="44"/>
    </row>
    <row r="448" spans="1:8">
      <c r="A448" s="44"/>
      <c r="B448" s="44"/>
      <c r="C448" s="44"/>
      <c r="D448" s="44"/>
      <c r="E448" s="44"/>
      <c r="F448" s="44"/>
      <c r="G448" s="44"/>
      <c r="H448" s="44"/>
    </row>
    <row r="449" spans="1:8">
      <c r="A449" s="44"/>
      <c r="B449" s="44"/>
      <c r="C449" s="44"/>
      <c r="D449" s="44"/>
      <c r="E449" s="44"/>
      <c r="F449" s="44"/>
      <c r="G449" s="44"/>
      <c r="H449" s="44"/>
    </row>
    <row r="450" spans="1:8">
      <c r="A450" s="44"/>
      <c r="B450" s="44"/>
      <c r="C450" s="44"/>
      <c r="D450" s="44"/>
      <c r="E450" s="44"/>
      <c r="F450" s="44"/>
      <c r="G450" s="44"/>
      <c r="H450" s="44"/>
    </row>
    <row r="451" spans="1:8">
      <c r="A451" s="44"/>
      <c r="B451" s="44"/>
      <c r="C451" s="44"/>
      <c r="D451" s="44"/>
      <c r="E451" s="44"/>
      <c r="F451" s="44"/>
      <c r="G451" s="44"/>
      <c r="H451" s="44"/>
    </row>
    <row r="452" spans="1:8">
      <c r="A452" s="44"/>
      <c r="B452" s="44"/>
      <c r="C452" s="44"/>
      <c r="D452" s="44"/>
      <c r="E452" s="44"/>
      <c r="F452" s="44"/>
      <c r="G452" s="44"/>
      <c r="H452" s="44"/>
    </row>
    <row r="453" spans="1:8">
      <c r="A453" s="44"/>
      <c r="B453" s="44"/>
      <c r="C453" s="44"/>
      <c r="D453" s="44"/>
      <c r="E453" s="44"/>
      <c r="F453" s="44"/>
      <c r="G453" s="44"/>
      <c r="H453" s="44"/>
    </row>
    <row r="454" spans="1:8">
      <c r="A454" s="44"/>
      <c r="B454" s="44"/>
      <c r="C454" s="44"/>
      <c r="D454" s="44"/>
      <c r="E454" s="44"/>
      <c r="F454" s="44"/>
      <c r="G454" s="44"/>
      <c r="H454" s="44"/>
    </row>
    <row r="455" spans="1:8">
      <c r="A455" s="44"/>
      <c r="B455" s="44"/>
      <c r="C455" s="44"/>
      <c r="D455" s="44"/>
      <c r="E455" s="44"/>
      <c r="F455" s="44"/>
      <c r="G455" s="44"/>
      <c r="H455" s="44"/>
    </row>
    <row r="456" spans="1:8">
      <c r="A456" s="44"/>
      <c r="B456" s="44"/>
      <c r="C456" s="44"/>
      <c r="D456" s="44"/>
      <c r="E456" s="44"/>
      <c r="F456" s="44"/>
      <c r="G456" s="44"/>
      <c r="H456" s="44"/>
    </row>
    <row r="457" spans="1:8">
      <c r="A457" s="44"/>
      <c r="B457" s="44"/>
      <c r="C457" s="44"/>
      <c r="D457" s="44"/>
      <c r="E457" s="44"/>
      <c r="F457" s="44"/>
      <c r="G457" s="44"/>
      <c r="H457" s="44"/>
    </row>
    <row r="458" spans="1:8">
      <c r="A458" s="44"/>
      <c r="B458" s="44"/>
      <c r="C458" s="44"/>
      <c r="D458" s="44"/>
      <c r="E458" s="44"/>
      <c r="F458" s="44"/>
      <c r="G458" s="44"/>
      <c r="H458" s="44"/>
    </row>
    <row r="459" spans="1:8">
      <c r="A459" s="44"/>
      <c r="B459" s="44"/>
      <c r="C459" s="44"/>
      <c r="D459" s="44"/>
      <c r="E459" s="44"/>
      <c r="F459" s="44"/>
      <c r="G459" s="44"/>
      <c r="H459" s="44"/>
    </row>
    <row r="460" spans="1:8">
      <c r="A460" s="44"/>
      <c r="B460" s="44"/>
      <c r="C460" s="44"/>
      <c r="D460" s="44"/>
      <c r="E460" s="44"/>
      <c r="F460" s="44"/>
      <c r="G460" s="44"/>
      <c r="H460" s="44"/>
    </row>
    <row r="461" spans="1:8">
      <c r="A461" s="44"/>
      <c r="B461" s="44"/>
      <c r="C461" s="44"/>
      <c r="D461" s="44"/>
      <c r="E461" s="44"/>
      <c r="F461" s="44"/>
      <c r="G461" s="44"/>
      <c r="H461" s="44"/>
    </row>
    <row r="462" spans="1:8">
      <c r="A462" s="44"/>
      <c r="B462" s="44"/>
      <c r="C462" s="44"/>
      <c r="D462" s="44"/>
      <c r="E462" s="44"/>
      <c r="F462" s="44"/>
      <c r="G462" s="44"/>
      <c r="H462" s="44"/>
    </row>
    <row r="463" spans="1:8">
      <c r="A463" s="44"/>
      <c r="B463" s="44"/>
      <c r="C463" s="44"/>
      <c r="D463" s="44"/>
      <c r="E463" s="44"/>
      <c r="F463" s="44"/>
      <c r="G463" s="44"/>
      <c r="H463" s="44"/>
    </row>
    <row r="464" spans="1:8">
      <c r="A464" s="44"/>
      <c r="B464" s="44"/>
      <c r="C464" s="44"/>
      <c r="D464" s="44"/>
      <c r="E464" s="44"/>
      <c r="F464" s="44"/>
      <c r="G464" s="44"/>
      <c r="H464" s="44"/>
    </row>
    <row r="465" spans="1:8">
      <c r="A465" s="44"/>
      <c r="B465" s="44"/>
      <c r="C465" s="44"/>
      <c r="D465" s="44"/>
      <c r="E465" s="44"/>
      <c r="F465" s="44"/>
      <c r="G465" s="44"/>
      <c r="H465" s="44"/>
    </row>
    <row r="466" spans="1:8">
      <c r="A466" s="44"/>
      <c r="B466" s="44"/>
      <c r="C466" s="44"/>
      <c r="D466" s="44"/>
      <c r="E466" s="44"/>
      <c r="F466" s="44"/>
      <c r="G466" s="44"/>
      <c r="H466" s="44"/>
    </row>
    <row r="467" spans="1:8">
      <c r="A467" s="44"/>
      <c r="B467" s="44"/>
      <c r="C467" s="44"/>
      <c r="D467" s="44"/>
      <c r="E467" s="44"/>
      <c r="F467" s="44"/>
      <c r="G467" s="44"/>
      <c r="H467" s="44"/>
    </row>
    <row r="468" spans="1:8">
      <c r="A468" s="44"/>
      <c r="B468" s="44"/>
      <c r="C468" s="44"/>
      <c r="D468" s="44"/>
      <c r="E468" s="44"/>
      <c r="F468" s="44"/>
      <c r="G468" s="44"/>
      <c r="H468" s="44"/>
    </row>
    <row r="469" spans="1:8">
      <c r="A469" s="44"/>
      <c r="B469" s="44"/>
      <c r="C469" s="44"/>
      <c r="D469" s="44"/>
      <c r="E469" s="44"/>
      <c r="F469" s="44"/>
      <c r="G469" s="44"/>
      <c r="H469" s="44"/>
    </row>
    <row r="470" spans="1:8">
      <c r="A470" s="44"/>
      <c r="B470" s="44"/>
      <c r="C470" s="44"/>
      <c r="D470" s="44"/>
      <c r="E470" s="44"/>
      <c r="F470" s="44"/>
      <c r="G470" s="44"/>
      <c r="H470" s="44"/>
    </row>
    <row r="471" spans="1:8">
      <c r="A471" s="44"/>
      <c r="B471" s="44"/>
      <c r="C471" s="44"/>
      <c r="D471" s="44"/>
      <c r="E471" s="44"/>
      <c r="F471" s="44"/>
      <c r="G471" s="44"/>
      <c r="H471" s="44"/>
    </row>
    <row r="472" spans="1:8">
      <c r="A472" s="44"/>
      <c r="B472" s="44"/>
      <c r="C472" s="44"/>
      <c r="D472" s="44"/>
      <c r="E472" s="44"/>
      <c r="F472" s="44"/>
      <c r="G472" s="44"/>
      <c r="H472" s="44"/>
    </row>
    <row r="473" spans="1:8">
      <c r="A473" s="44"/>
      <c r="B473" s="44"/>
      <c r="C473" s="44"/>
      <c r="D473" s="44"/>
      <c r="E473" s="44"/>
      <c r="F473" s="44"/>
      <c r="G473" s="44"/>
      <c r="H473" s="44"/>
    </row>
    <row r="474" spans="1:8">
      <c r="A474" s="44"/>
      <c r="B474" s="44"/>
      <c r="C474" s="44"/>
      <c r="D474" s="44"/>
      <c r="E474" s="44"/>
      <c r="F474" s="44"/>
      <c r="G474" s="44"/>
      <c r="H474" s="44"/>
    </row>
    <row r="475" spans="1:8">
      <c r="A475" s="44"/>
      <c r="B475" s="44"/>
      <c r="C475" s="44"/>
      <c r="D475" s="44"/>
      <c r="E475" s="44"/>
      <c r="F475" s="44"/>
      <c r="G475" s="44"/>
      <c r="H475" s="44"/>
    </row>
    <row r="476" spans="1:8">
      <c r="A476" s="44"/>
      <c r="B476" s="44"/>
      <c r="C476" s="44"/>
      <c r="D476" s="44"/>
      <c r="E476" s="44"/>
      <c r="F476" s="44"/>
      <c r="G476" s="44"/>
      <c r="H476" s="44"/>
    </row>
    <row r="477" spans="1:8">
      <c r="A477" s="44"/>
      <c r="B477" s="44"/>
      <c r="C477" s="44"/>
      <c r="D477" s="44"/>
      <c r="E477" s="44"/>
      <c r="F477" s="44"/>
      <c r="G477" s="44"/>
      <c r="H477" s="44"/>
    </row>
    <row r="478" spans="1:8">
      <c r="A478" s="44"/>
      <c r="B478" s="44"/>
      <c r="C478" s="44"/>
      <c r="D478" s="44"/>
      <c r="E478" s="44"/>
      <c r="F478" s="44"/>
      <c r="G478" s="44"/>
      <c r="H478" s="44"/>
    </row>
    <row r="479" spans="1:8">
      <c r="A479" s="44"/>
      <c r="B479" s="44"/>
      <c r="C479" s="44"/>
      <c r="D479" s="44"/>
      <c r="E479" s="44"/>
      <c r="F479" s="44"/>
      <c r="G479" s="44"/>
      <c r="H479" s="44"/>
    </row>
    <row r="480" spans="1:8">
      <c r="A480" s="44"/>
      <c r="B480" s="44"/>
      <c r="C480" s="44"/>
      <c r="D480" s="44"/>
      <c r="E480" s="44"/>
      <c r="F480" s="44"/>
      <c r="G480" s="44"/>
      <c r="H480" s="44"/>
    </row>
    <row r="481" spans="1:8">
      <c r="A481" s="44"/>
      <c r="B481" s="44"/>
      <c r="C481" s="44"/>
      <c r="D481" s="44"/>
      <c r="E481" s="44"/>
      <c r="F481" s="44"/>
      <c r="G481" s="44"/>
      <c r="H481" s="44"/>
    </row>
    <row r="482" spans="1:8">
      <c r="A482" s="44"/>
      <c r="B482" s="44"/>
      <c r="C482" s="44"/>
      <c r="D482" s="44"/>
      <c r="E482" s="44"/>
      <c r="F482" s="44"/>
      <c r="G482" s="44"/>
      <c r="H482" s="44"/>
    </row>
    <row r="483" spans="1:8">
      <c r="A483" s="44"/>
      <c r="B483" s="44"/>
      <c r="C483" s="44"/>
      <c r="D483" s="44"/>
      <c r="E483" s="44"/>
      <c r="F483" s="44"/>
      <c r="G483" s="44"/>
      <c r="H483" s="44"/>
    </row>
    <row r="484" spans="1:8">
      <c r="A484" s="44"/>
      <c r="B484" s="44"/>
      <c r="C484" s="44"/>
      <c r="D484" s="44"/>
      <c r="E484" s="44"/>
      <c r="F484" s="44"/>
      <c r="G484" s="44"/>
      <c r="H484" s="44"/>
    </row>
    <row r="485" spans="1:8">
      <c r="A485" s="44"/>
      <c r="B485" s="44"/>
      <c r="C485" s="44"/>
      <c r="D485" s="44"/>
      <c r="E485" s="44"/>
      <c r="F485" s="44"/>
      <c r="G485" s="44"/>
      <c r="H485" s="44"/>
    </row>
    <row r="486" spans="1:8">
      <c r="A486" s="44"/>
      <c r="B486" s="44"/>
      <c r="C486" s="44"/>
      <c r="D486" s="44"/>
      <c r="E486" s="44"/>
      <c r="F486" s="44"/>
      <c r="G486" s="44"/>
      <c r="H486" s="44"/>
    </row>
    <row r="487" spans="1:8">
      <c r="A487" s="44"/>
      <c r="B487" s="44"/>
      <c r="C487" s="44"/>
      <c r="D487" s="44"/>
      <c r="E487" s="44"/>
      <c r="F487" s="44"/>
      <c r="G487" s="44"/>
      <c r="H487" s="44"/>
    </row>
    <row r="488" spans="1:8">
      <c r="A488" s="44"/>
      <c r="B488" s="44"/>
      <c r="C488" s="44"/>
      <c r="D488" s="44"/>
      <c r="E488" s="44"/>
      <c r="F488" s="44"/>
      <c r="G488" s="44"/>
      <c r="H488" s="44"/>
    </row>
    <row r="489" spans="1:8">
      <c r="A489" s="44"/>
      <c r="B489" s="44"/>
      <c r="C489" s="44"/>
      <c r="D489" s="44"/>
      <c r="E489" s="44"/>
      <c r="F489" s="44"/>
      <c r="G489" s="44"/>
      <c r="H489" s="44"/>
    </row>
    <row r="490" spans="1:8">
      <c r="A490" s="44"/>
      <c r="B490" s="44"/>
      <c r="C490" s="44"/>
      <c r="D490" s="44"/>
      <c r="E490" s="44"/>
      <c r="F490" s="44"/>
      <c r="G490" s="44"/>
      <c r="H490" s="44"/>
    </row>
    <row r="491" spans="1:8">
      <c r="A491" s="44"/>
      <c r="B491" s="44"/>
      <c r="C491" s="44"/>
      <c r="D491" s="44"/>
      <c r="E491" s="44"/>
      <c r="F491" s="44"/>
      <c r="G491" s="44"/>
      <c r="H491" s="44"/>
    </row>
    <row r="492" spans="1:8">
      <c r="A492" s="44"/>
      <c r="B492" s="44"/>
      <c r="C492" s="44"/>
      <c r="D492" s="44"/>
      <c r="E492" s="44"/>
      <c r="F492" s="44"/>
      <c r="G492" s="44"/>
      <c r="H492" s="44"/>
    </row>
    <row r="493" spans="1:8">
      <c r="A493" s="44"/>
      <c r="B493" s="44"/>
      <c r="C493" s="44"/>
      <c r="D493" s="44"/>
      <c r="E493" s="44"/>
      <c r="F493" s="44"/>
      <c r="G493" s="44"/>
      <c r="H493" s="44"/>
    </row>
    <row r="494" spans="1:8">
      <c r="A494" s="44"/>
      <c r="B494" s="44"/>
      <c r="C494" s="44"/>
      <c r="D494" s="44"/>
      <c r="E494" s="44"/>
      <c r="F494" s="44"/>
      <c r="G494" s="44"/>
      <c r="H494" s="44"/>
    </row>
    <row r="495" spans="1:8">
      <c r="A495" s="44"/>
      <c r="B495" s="44"/>
      <c r="C495" s="44"/>
      <c r="D495" s="44"/>
      <c r="E495" s="44"/>
      <c r="F495" s="44"/>
      <c r="G495" s="44"/>
      <c r="H495" s="44"/>
    </row>
    <row r="496" spans="1:8">
      <c r="A496" s="44"/>
      <c r="B496" s="44"/>
      <c r="C496" s="44"/>
      <c r="D496" s="44"/>
      <c r="E496" s="44"/>
      <c r="F496" s="44"/>
      <c r="G496" s="44"/>
      <c r="H496" s="44"/>
    </row>
    <row r="497" spans="1:8">
      <c r="A497" s="44"/>
      <c r="B497" s="44"/>
      <c r="C497" s="44"/>
      <c r="D497" s="44"/>
      <c r="E497" s="44"/>
      <c r="F497" s="44"/>
      <c r="G497" s="44"/>
      <c r="H497" s="44"/>
    </row>
    <row r="498" spans="1:8">
      <c r="A498" s="44"/>
      <c r="B498" s="44"/>
      <c r="C498" s="44"/>
      <c r="D498" s="44"/>
      <c r="E498" s="44"/>
      <c r="F498" s="44"/>
      <c r="G498" s="44"/>
      <c r="H498" s="44"/>
    </row>
    <row r="499" spans="1:8">
      <c r="A499" s="44"/>
      <c r="B499" s="44"/>
      <c r="C499" s="44"/>
      <c r="D499" s="44"/>
      <c r="E499" s="44"/>
      <c r="F499" s="44"/>
      <c r="G499" s="44"/>
      <c r="H499" s="44"/>
    </row>
    <row r="500" spans="1:8">
      <c r="A500" s="44"/>
      <c r="B500" s="44"/>
      <c r="C500" s="44"/>
      <c r="D500" s="44"/>
      <c r="E500" s="44"/>
      <c r="F500" s="44"/>
      <c r="G500" s="44"/>
      <c r="H500" s="44"/>
    </row>
    <row r="501" spans="1:8">
      <c r="A501" s="44"/>
      <c r="B501" s="44"/>
      <c r="C501" s="44"/>
      <c r="D501" s="44"/>
      <c r="E501" s="44"/>
      <c r="F501" s="44"/>
      <c r="G501" s="44"/>
      <c r="H501" s="44"/>
    </row>
    <row r="502" spans="1:8">
      <c r="A502" s="44"/>
      <c r="B502" s="44"/>
      <c r="C502" s="44"/>
      <c r="D502" s="44"/>
      <c r="E502" s="44"/>
      <c r="F502" s="44"/>
      <c r="G502" s="44"/>
      <c r="H502" s="44"/>
    </row>
    <row r="503" spans="1:8">
      <c r="A503" s="44"/>
      <c r="B503" s="44"/>
      <c r="C503" s="44"/>
      <c r="D503" s="44"/>
      <c r="E503" s="44"/>
      <c r="F503" s="44"/>
      <c r="G503" s="44"/>
      <c r="H503" s="44"/>
    </row>
    <row r="504" spans="1:8">
      <c r="A504" s="44"/>
      <c r="B504" s="44"/>
      <c r="C504" s="44"/>
      <c r="D504" s="44"/>
      <c r="E504" s="44"/>
      <c r="F504" s="44"/>
      <c r="G504" s="44"/>
      <c r="H504" s="44"/>
    </row>
    <row r="505" spans="1:8">
      <c r="A505" s="44"/>
      <c r="B505" s="44"/>
      <c r="C505" s="44"/>
      <c r="D505" s="44"/>
      <c r="E505" s="44"/>
      <c r="F505" s="44"/>
      <c r="G505" s="44"/>
      <c r="H505" s="44"/>
    </row>
    <row r="506" spans="1:8">
      <c r="A506" s="44"/>
      <c r="B506" s="44"/>
      <c r="C506" s="44"/>
      <c r="D506" s="44"/>
      <c r="E506" s="44"/>
      <c r="F506" s="44"/>
      <c r="G506" s="44"/>
      <c r="H506" s="44"/>
    </row>
    <row r="507" spans="1:8">
      <c r="A507" s="44"/>
      <c r="B507" s="44"/>
      <c r="C507" s="44"/>
      <c r="D507" s="44"/>
      <c r="E507" s="44"/>
      <c r="F507" s="44"/>
      <c r="G507" s="44"/>
      <c r="H507" s="44"/>
    </row>
    <row r="508" spans="1:8">
      <c r="A508" s="44"/>
      <c r="B508" s="44"/>
      <c r="C508" s="44"/>
      <c r="D508" s="44"/>
      <c r="E508" s="44"/>
      <c r="F508" s="44"/>
      <c r="G508" s="44"/>
      <c r="H508" s="44"/>
    </row>
    <row r="509" spans="1:8">
      <c r="A509" s="44"/>
      <c r="B509" s="44"/>
      <c r="C509" s="44"/>
      <c r="D509" s="44"/>
      <c r="E509" s="44"/>
      <c r="F509" s="44"/>
      <c r="G509" s="44"/>
      <c r="H509" s="44"/>
    </row>
    <row r="510" spans="1:8">
      <c r="A510" s="44"/>
      <c r="B510" s="44"/>
      <c r="C510" s="44"/>
      <c r="D510" s="44"/>
      <c r="E510" s="44"/>
      <c r="F510" s="44"/>
      <c r="G510" s="44"/>
      <c r="H510" s="44"/>
    </row>
    <row r="511" spans="1:8">
      <c r="A511" s="44"/>
      <c r="B511" s="44"/>
      <c r="C511" s="44"/>
      <c r="D511" s="44"/>
      <c r="E511" s="44"/>
      <c r="F511" s="44"/>
      <c r="G511" s="44"/>
      <c r="H511" s="44"/>
    </row>
    <row r="512" spans="1:8">
      <c r="A512" s="44"/>
      <c r="B512" s="44"/>
      <c r="C512" s="44"/>
      <c r="D512" s="44"/>
      <c r="E512" s="44"/>
      <c r="F512" s="44"/>
      <c r="G512" s="44"/>
      <c r="H512" s="44"/>
    </row>
    <row r="513" spans="1:8">
      <c r="A513" s="44"/>
      <c r="B513" s="44"/>
      <c r="C513" s="44"/>
      <c r="D513" s="44"/>
      <c r="E513" s="44"/>
      <c r="F513" s="44"/>
      <c r="G513" s="44"/>
      <c r="H513" s="44"/>
    </row>
    <row r="514" spans="1:8">
      <c r="A514" s="44"/>
      <c r="B514" s="44"/>
      <c r="C514" s="44"/>
      <c r="D514" s="44"/>
      <c r="E514" s="44"/>
      <c r="F514" s="44"/>
      <c r="G514" s="44"/>
      <c r="H514" s="44"/>
    </row>
    <row r="515" spans="1:8">
      <c r="A515" s="44"/>
      <c r="B515" s="44"/>
      <c r="C515" s="44"/>
      <c r="D515" s="44"/>
      <c r="E515" s="44"/>
      <c r="F515" s="44"/>
      <c r="G515" s="44"/>
      <c r="H515" s="44"/>
    </row>
    <row r="516" spans="1:8">
      <c r="A516" s="44"/>
      <c r="B516" s="44"/>
      <c r="C516" s="44"/>
      <c r="D516" s="44"/>
      <c r="E516" s="44"/>
      <c r="F516" s="44"/>
      <c r="G516" s="44"/>
      <c r="H516" s="44"/>
    </row>
    <row r="517" spans="1:8">
      <c r="A517" s="44"/>
      <c r="B517" s="44"/>
      <c r="C517" s="44"/>
      <c r="D517" s="44"/>
      <c r="E517" s="44"/>
      <c r="F517" s="44"/>
      <c r="G517" s="44"/>
      <c r="H517" s="44"/>
    </row>
    <row r="518" spans="1:8">
      <c r="A518" s="44"/>
      <c r="B518" s="44"/>
      <c r="C518" s="44"/>
      <c r="D518" s="44"/>
      <c r="E518" s="44"/>
      <c r="F518" s="44"/>
      <c r="G518" s="44"/>
      <c r="H518" s="44"/>
    </row>
    <row r="519" spans="1:8">
      <c r="A519" s="44"/>
      <c r="B519" s="44"/>
      <c r="C519" s="44"/>
      <c r="D519" s="44"/>
      <c r="E519" s="44"/>
      <c r="F519" s="44"/>
      <c r="G519" s="44"/>
      <c r="H519" s="44"/>
    </row>
    <row r="520" spans="1:8">
      <c r="A520" s="44"/>
      <c r="B520" s="44"/>
      <c r="C520" s="44"/>
      <c r="D520" s="44"/>
      <c r="E520" s="44"/>
      <c r="F520" s="44"/>
      <c r="G520" s="44"/>
      <c r="H520" s="44"/>
    </row>
    <row r="521" spans="1:8">
      <c r="A521" s="44"/>
      <c r="B521" s="44"/>
      <c r="C521" s="44"/>
      <c r="D521" s="44"/>
      <c r="E521" s="44"/>
      <c r="F521" s="44"/>
      <c r="G521" s="44"/>
      <c r="H521" s="44"/>
    </row>
    <row r="522" spans="1:8">
      <c r="A522" s="44"/>
      <c r="B522" s="44"/>
      <c r="C522" s="44"/>
      <c r="D522" s="44"/>
      <c r="E522" s="44"/>
      <c r="F522" s="44"/>
      <c r="G522" s="44"/>
      <c r="H522" s="44"/>
    </row>
    <row r="523" spans="1:8">
      <c r="A523" s="44"/>
      <c r="B523" s="44"/>
      <c r="C523" s="44"/>
      <c r="D523" s="44"/>
      <c r="E523" s="44"/>
      <c r="F523" s="44"/>
      <c r="G523" s="44"/>
      <c r="H523" s="44"/>
    </row>
    <row r="524" spans="1:8">
      <c r="A524" s="44"/>
      <c r="B524" s="44"/>
      <c r="C524" s="44"/>
      <c r="D524" s="44"/>
      <c r="E524" s="44"/>
      <c r="F524" s="44"/>
      <c r="G524" s="44"/>
      <c r="H524" s="44"/>
    </row>
    <row r="525" spans="1:8">
      <c r="A525" s="44"/>
      <c r="B525" s="44"/>
      <c r="C525" s="44"/>
      <c r="D525" s="44"/>
      <c r="E525" s="44"/>
      <c r="F525" s="44"/>
      <c r="G525" s="44"/>
      <c r="H525" s="44"/>
    </row>
    <row r="526" spans="1:8">
      <c r="A526" s="44"/>
      <c r="B526" s="44"/>
      <c r="C526" s="44"/>
      <c r="D526" s="44"/>
      <c r="E526" s="44"/>
      <c r="F526" s="44"/>
      <c r="G526" s="44"/>
      <c r="H526" s="44"/>
    </row>
    <row r="527" spans="1:8">
      <c r="A527" s="44"/>
      <c r="B527" s="44"/>
      <c r="C527" s="44"/>
      <c r="D527" s="44"/>
      <c r="E527" s="44"/>
      <c r="F527" s="44"/>
      <c r="G527" s="44"/>
      <c r="H527" s="44"/>
    </row>
    <row r="528" spans="1:8">
      <c r="A528" s="44"/>
      <c r="B528" s="44"/>
      <c r="C528" s="44"/>
      <c r="D528" s="44"/>
      <c r="E528" s="44"/>
      <c r="F528" s="44"/>
      <c r="G528" s="44"/>
      <c r="H528" s="44"/>
    </row>
  </sheetData>
  <mergeCells count="4">
    <mergeCell ref="B2:D2"/>
    <mergeCell ref="F2:H2"/>
    <mergeCell ref="A1:H1"/>
    <mergeCell ref="A2:A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H384"/>
  <sheetViews>
    <sheetView workbookViewId="0">
      <selection activeCell="M6" sqref="M6"/>
    </sheetView>
  </sheetViews>
  <sheetFormatPr defaultRowHeight="12"/>
  <cols>
    <col min="1" max="1" width="19.28515625" style="12" customWidth="1"/>
    <col min="2" max="4" width="9.140625" style="12"/>
    <col min="5" max="5" width="3.140625" style="12" customWidth="1"/>
    <col min="6" max="8" width="9.140625" style="12"/>
    <col min="9" max="86" width="9.140625" style="44"/>
    <col min="87" max="16384" width="9.140625" style="12"/>
  </cols>
  <sheetData>
    <row r="1" spans="1:86" ht="15.75" customHeight="1">
      <c r="A1" s="814" t="s">
        <v>556</v>
      </c>
      <c r="B1" s="814"/>
      <c r="C1" s="814"/>
      <c r="D1" s="814"/>
      <c r="E1" s="814"/>
      <c r="F1" s="814"/>
      <c r="G1" s="814"/>
      <c r="H1" s="814"/>
      <c r="I1" s="1149"/>
    </row>
    <row r="2" spans="1:86" ht="15.75" customHeight="1" thickBot="1">
      <c r="A2" s="815"/>
      <c r="B2" s="815"/>
      <c r="C2" s="815"/>
      <c r="D2" s="815"/>
      <c r="E2" s="815"/>
      <c r="F2" s="815"/>
      <c r="G2" s="815"/>
      <c r="H2" s="815"/>
      <c r="I2" s="1149"/>
    </row>
    <row r="3" spans="1:86" ht="26.25" customHeight="1">
      <c r="A3" s="1147" t="s">
        <v>553</v>
      </c>
      <c r="B3" s="816" t="s">
        <v>128</v>
      </c>
      <c r="C3" s="816"/>
      <c r="D3" s="816"/>
      <c r="E3" s="404"/>
      <c r="F3" s="817" t="s">
        <v>510</v>
      </c>
      <c r="G3" s="817"/>
      <c r="H3" s="817"/>
    </row>
    <row r="4" spans="1:86" ht="15" customHeight="1">
      <c r="A4" s="1148"/>
      <c r="B4" s="482" t="s">
        <v>0</v>
      </c>
      <c r="C4" s="1152" t="s">
        <v>1</v>
      </c>
      <c r="D4" s="17" t="s">
        <v>2</v>
      </c>
      <c r="E4" s="447"/>
      <c r="F4" s="482" t="s">
        <v>0</v>
      </c>
      <c r="G4" s="1152" t="s">
        <v>1</v>
      </c>
      <c r="H4" s="17" t="s">
        <v>2</v>
      </c>
      <c r="I4" s="151"/>
    </row>
    <row r="5" spans="1:86" s="15" customFormat="1" ht="22.5" customHeight="1">
      <c r="A5" s="453" t="s">
        <v>353</v>
      </c>
      <c r="B5" s="452">
        <v>64501.933276369811</v>
      </c>
      <c r="C5" s="452">
        <v>33259.56177897958</v>
      </c>
      <c r="D5" s="452">
        <v>31242.371497339238</v>
      </c>
      <c r="E5" s="452"/>
      <c r="F5" s="452">
        <v>20068.457160937425</v>
      </c>
      <c r="G5" s="452">
        <v>9698.9219730870082</v>
      </c>
      <c r="H5" s="452">
        <v>10369.535187850195</v>
      </c>
      <c r="I5" s="1153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</row>
    <row r="6" spans="1:86" s="15" customFormat="1" ht="15.75" customHeight="1">
      <c r="A6" s="450"/>
      <c r="B6" s="449"/>
      <c r="C6" s="449"/>
      <c r="D6" s="449"/>
      <c r="E6" s="449"/>
      <c r="F6" s="537">
        <f>+F5/B5*100</f>
        <v>31.112954514015279</v>
      </c>
      <c r="G6" s="449"/>
      <c r="H6" s="449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</row>
    <row r="7" spans="1:86" s="15" customFormat="1" ht="20.25" customHeight="1">
      <c r="A7" s="453" t="s">
        <v>3</v>
      </c>
      <c r="B7" s="452"/>
      <c r="C7" s="452"/>
      <c r="D7" s="452"/>
      <c r="E7" s="452"/>
      <c r="F7" s="452"/>
      <c r="G7" s="452"/>
      <c r="H7" s="452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</row>
    <row r="8" spans="1:86" ht="15.75" customHeight="1">
      <c r="A8" s="631" t="s">
        <v>4</v>
      </c>
      <c r="B8" s="451">
        <v>36514.532834681879</v>
      </c>
      <c r="C8" s="451">
        <v>17946.037678045461</v>
      </c>
      <c r="D8" s="451">
        <v>18568.495156641507</v>
      </c>
      <c r="E8" s="451"/>
      <c r="F8" s="451">
        <v>9015.8239378362086</v>
      </c>
      <c r="G8" s="451">
        <v>4214.5186874592491</v>
      </c>
      <c r="H8" s="451">
        <v>4801.3052503767385</v>
      </c>
    </row>
    <row r="9" spans="1:86" ht="15.75" customHeight="1">
      <c r="A9" s="631" t="s">
        <v>5</v>
      </c>
      <c r="B9" s="451">
        <v>27987.400441643578</v>
      </c>
      <c r="C9" s="451">
        <v>15313.524100944755</v>
      </c>
      <c r="D9" s="451">
        <v>12673.876340706678</v>
      </c>
      <c r="E9" s="451"/>
      <c r="F9" s="451">
        <v>11052.633223100995</v>
      </c>
      <c r="G9" s="451">
        <v>5484.4032856271897</v>
      </c>
      <c r="H9" s="451">
        <v>5568.2299374725453</v>
      </c>
    </row>
    <row r="10" spans="1:86" ht="18" customHeight="1">
      <c r="A10" s="453" t="s">
        <v>509</v>
      </c>
      <c r="B10" s="452"/>
      <c r="C10" s="452"/>
      <c r="D10" s="452"/>
      <c r="E10" s="452"/>
      <c r="F10" s="452"/>
      <c r="G10" s="452"/>
      <c r="H10" s="452"/>
    </row>
    <row r="11" spans="1:86" s="15" customFormat="1" ht="15.75" customHeight="1">
      <c r="A11" s="450" t="s">
        <v>352</v>
      </c>
      <c r="B11" s="449">
        <v>14421.751208972431</v>
      </c>
      <c r="C11" s="449">
        <v>7100.2957658802152</v>
      </c>
      <c r="D11" s="449">
        <v>7321.4554430892385</v>
      </c>
      <c r="E11" s="449"/>
      <c r="F11" s="449">
        <v>3666.9701317885219</v>
      </c>
      <c r="G11" s="449">
        <v>1779.9786923760141</v>
      </c>
      <c r="H11" s="449">
        <v>1886.991439412652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</row>
    <row r="12" spans="1:86" ht="15.75" customHeight="1">
      <c r="A12" s="631" t="s">
        <v>351</v>
      </c>
      <c r="B12" s="451">
        <v>12233.34053207235</v>
      </c>
      <c r="C12" s="451">
        <v>5953.4758268043925</v>
      </c>
      <c r="D12" s="451">
        <v>6279.8647052660963</v>
      </c>
      <c r="E12" s="451"/>
      <c r="F12" s="451">
        <v>2694.9376795391854</v>
      </c>
      <c r="G12" s="451">
        <v>1294.8542391432559</v>
      </c>
      <c r="H12" s="451">
        <v>1400.0834403959498</v>
      </c>
    </row>
    <row r="13" spans="1:86" ht="15.75" customHeight="1">
      <c r="A13" s="631" t="s">
        <v>350</v>
      </c>
      <c r="B13" s="451">
        <v>1314.4732427666395</v>
      </c>
      <c r="C13" s="451">
        <v>699.14994730599255</v>
      </c>
      <c r="D13" s="451">
        <v>615.32329546063158</v>
      </c>
      <c r="E13" s="451"/>
      <c r="F13" s="451">
        <v>608.18911232485618</v>
      </c>
      <c r="G13" s="451">
        <v>328.17242424567161</v>
      </c>
      <c r="H13" s="451">
        <v>280.01668807918765</v>
      </c>
    </row>
    <row r="14" spans="1:86" ht="15.75" customHeight="1">
      <c r="A14" s="631" t="s">
        <v>349</v>
      </c>
      <c r="B14" s="451">
        <v>873.9374341324899</v>
      </c>
      <c r="C14" s="451">
        <v>447.66999176990959</v>
      </c>
      <c r="D14" s="451">
        <v>426.26744236258338</v>
      </c>
      <c r="E14" s="451"/>
      <c r="F14" s="451">
        <v>363.84333992454862</v>
      </c>
      <c r="G14" s="451">
        <v>156.95202898706037</v>
      </c>
      <c r="H14" s="451">
        <v>206.89131093748898</v>
      </c>
    </row>
    <row r="15" spans="1:86" s="15" customFormat="1" ht="15.75" customHeight="1">
      <c r="A15" s="450" t="s">
        <v>348</v>
      </c>
      <c r="B15" s="449">
        <v>4251.9731489220676</v>
      </c>
      <c r="C15" s="449">
        <v>2254.4018709050824</v>
      </c>
      <c r="D15" s="449">
        <v>1997.5712780171777</v>
      </c>
      <c r="E15" s="449"/>
      <c r="F15" s="449">
        <v>1223.5124077854973</v>
      </c>
      <c r="G15" s="449">
        <v>585.00301713358613</v>
      </c>
      <c r="H15" s="449">
        <v>638.50939065190164</v>
      </c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</row>
    <row r="16" spans="1:86" ht="15.75" customHeight="1">
      <c r="A16" s="631" t="s">
        <v>348</v>
      </c>
      <c r="B16" s="451">
        <v>3281.7242424566748</v>
      </c>
      <c r="C16" s="451">
        <v>1699.7191320985357</v>
      </c>
      <c r="D16" s="451">
        <v>1582.0051103582341</v>
      </c>
      <c r="E16" s="451"/>
      <c r="F16" s="451">
        <v>968.46536068151397</v>
      </c>
      <c r="G16" s="451">
        <v>463.72190382540424</v>
      </c>
      <c r="H16" s="451">
        <v>504.7434568561128</v>
      </c>
    </row>
    <row r="17" spans="1:86" ht="15.75" customHeight="1">
      <c r="A17" s="631" t="s">
        <v>347</v>
      </c>
      <c r="B17" s="451">
        <v>367.41043149243632</v>
      </c>
      <c r="C17" s="451">
        <v>228.29386034481553</v>
      </c>
      <c r="D17" s="451">
        <v>139.11657114762158</v>
      </c>
      <c r="E17" s="451"/>
      <c r="F17" s="451">
        <v>58.85701087014759</v>
      </c>
      <c r="G17" s="451">
        <v>23.186095191270283</v>
      </c>
      <c r="H17" s="451">
        <v>35.67091567887735</v>
      </c>
    </row>
    <row r="18" spans="1:86" ht="15.75" customHeight="1">
      <c r="A18" s="631" t="s">
        <v>346</v>
      </c>
      <c r="B18" s="451">
        <v>602.83847497302463</v>
      </c>
      <c r="C18" s="451">
        <v>326.38887846172776</v>
      </c>
      <c r="D18" s="451">
        <v>276.44959651129994</v>
      </c>
      <c r="E18" s="451"/>
      <c r="F18" s="451">
        <v>196.19003623382571</v>
      </c>
      <c r="G18" s="451">
        <v>98.095018116912613</v>
      </c>
      <c r="H18" s="451">
        <v>98.095018116912613</v>
      </c>
    </row>
    <row r="19" spans="1:86" s="15" customFormat="1" ht="15.75" customHeight="1">
      <c r="A19" s="450" t="s">
        <v>345</v>
      </c>
      <c r="B19" s="449">
        <v>3941.6361825158574</v>
      </c>
      <c r="C19" s="449">
        <v>2124.2030286771896</v>
      </c>
      <c r="D19" s="449">
        <v>1817.4331538388374</v>
      </c>
      <c r="E19" s="449"/>
      <c r="F19" s="449">
        <v>1769.2774176723503</v>
      </c>
      <c r="G19" s="449">
        <v>854.31843050910754</v>
      </c>
      <c r="H19" s="449">
        <v>914.95898716319846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</row>
    <row r="20" spans="1:86" ht="15.75" customHeight="1">
      <c r="A20" s="631" t="s">
        <v>345</v>
      </c>
      <c r="B20" s="451">
        <v>1628.3773007407772</v>
      </c>
      <c r="C20" s="451">
        <v>884.638708836153</v>
      </c>
      <c r="D20" s="451">
        <v>743.73859190458882</v>
      </c>
      <c r="E20" s="451"/>
      <c r="F20" s="451">
        <v>606.40556654091233</v>
      </c>
      <c r="G20" s="451">
        <v>246.12931818425432</v>
      </c>
      <c r="H20" s="451">
        <v>360.27624835666091</v>
      </c>
    </row>
    <row r="21" spans="1:86" ht="15.75" customHeight="1">
      <c r="A21" s="631" t="s">
        <v>344</v>
      </c>
      <c r="B21" s="451">
        <v>1498.1784585128678</v>
      </c>
      <c r="C21" s="451">
        <v>809.72978591051128</v>
      </c>
      <c r="D21" s="451">
        <v>688.44867260232945</v>
      </c>
      <c r="E21" s="451"/>
      <c r="F21" s="451">
        <v>702.71703887388026</v>
      </c>
      <c r="G21" s="451">
        <v>369.19397727638017</v>
      </c>
      <c r="H21" s="451">
        <v>333.52306159750316</v>
      </c>
    </row>
    <row r="22" spans="1:86" ht="15.75" customHeight="1">
      <c r="A22" s="631" t="s">
        <v>343</v>
      </c>
      <c r="B22" s="451">
        <v>815.08042326234283</v>
      </c>
      <c r="C22" s="451">
        <v>429.83453393047108</v>
      </c>
      <c r="D22" s="451">
        <v>385.24588933187482</v>
      </c>
      <c r="E22" s="451"/>
      <c r="F22" s="451">
        <v>460.15481225751654</v>
      </c>
      <c r="G22" s="451">
        <v>238.9951350484788</v>
      </c>
      <c r="H22" s="451">
        <v>221.15967720904001</v>
      </c>
    </row>
    <row r="23" spans="1:86" s="15" customFormat="1" ht="15.75" customHeight="1">
      <c r="A23" s="450" t="s">
        <v>342</v>
      </c>
      <c r="B23" s="449">
        <v>3294.209062944281</v>
      </c>
      <c r="C23" s="449">
        <v>1837.052157462221</v>
      </c>
      <c r="D23" s="449">
        <v>1457.1569054821566</v>
      </c>
      <c r="E23" s="449"/>
      <c r="F23" s="449">
        <v>782.97659915135353</v>
      </c>
      <c r="G23" s="449">
        <v>378.11170619609942</v>
      </c>
      <c r="H23" s="449">
        <v>404.86489295525718</v>
      </c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</row>
    <row r="24" spans="1:86" ht="15.75" customHeight="1">
      <c r="A24" s="631" t="s">
        <v>341</v>
      </c>
      <c r="B24" s="451">
        <v>2832.2707049028531</v>
      </c>
      <c r="C24" s="451">
        <v>1582.0051103582341</v>
      </c>
      <c r="D24" s="451">
        <v>1250.2655945446568</v>
      </c>
      <c r="E24" s="451"/>
      <c r="F24" s="451">
        <v>697.3664015220487</v>
      </c>
      <c r="G24" s="451">
        <v>344.22433630116626</v>
      </c>
      <c r="H24" s="451">
        <v>353.14206522088551</v>
      </c>
    </row>
    <row r="25" spans="1:86" ht="15.75" customHeight="1">
      <c r="A25" s="631" t="s">
        <v>340</v>
      </c>
      <c r="B25" s="451">
        <v>461.93835804146039</v>
      </c>
      <c r="C25" s="451">
        <v>255.04704710397371</v>
      </c>
      <c r="D25" s="451">
        <v>206.89131093748898</v>
      </c>
      <c r="E25" s="451"/>
      <c r="F25" s="451">
        <v>85.61019762930556</v>
      </c>
      <c r="G25" s="451">
        <v>33.887369894933485</v>
      </c>
      <c r="H25" s="451">
        <v>51.722827734372132</v>
      </c>
    </row>
    <row r="26" spans="1:86" s="15" customFormat="1" ht="15.75" customHeight="1">
      <c r="A26" s="450" t="s">
        <v>339</v>
      </c>
      <c r="B26" s="449">
        <v>4398.223903205454</v>
      </c>
      <c r="C26" s="449">
        <v>2422.0551745957937</v>
      </c>
      <c r="D26" s="449">
        <v>1976.1687286098502</v>
      </c>
      <c r="E26" s="449"/>
      <c r="F26" s="449">
        <v>1551.6848320311867</v>
      </c>
      <c r="G26" s="449">
        <v>829.34878953389364</v>
      </c>
      <c r="H26" s="449">
        <v>722.33604249726261</v>
      </c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</row>
    <row r="27" spans="1:86" ht="15.75" customHeight="1">
      <c r="A27" s="631" t="s">
        <v>339</v>
      </c>
      <c r="B27" s="451">
        <v>2752.011144625385</v>
      </c>
      <c r="C27" s="451">
        <v>1530.2822826238591</v>
      </c>
      <c r="D27" s="451">
        <v>1221.7288620015534</v>
      </c>
      <c r="E27" s="451"/>
      <c r="F27" s="451">
        <v>722.33604249726261</v>
      </c>
      <c r="G27" s="451">
        <v>403.08134717131333</v>
      </c>
      <c r="H27" s="451">
        <v>319.25469532595235</v>
      </c>
    </row>
    <row r="28" spans="1:86" ht="15.75" customHeight="1">
      <c r="A28" s="631" t="s">
        <v>338</v>
      </c>
      <c r="B28" s="451">
        <v>733.03731720092571</v>
      </c>
      <c r="C28" s="451">
        <v>394.16361825159407</v>
      </c>
      <c r="D28" s="451">
        <v>338.87369894933471</v>
      </c>
      <c r="E28" s="451"/>
      <c r="F28" s="451">
        <v>387.02943511581867</v>
      </c>
      <c r="G28" s="451">
        <v>178.35457839438692</v>
      </c>
      <c r="H28" s="451">
        <v>208.67485672143286</v>
      </c>
    </row>
    <row r="29" spans="1:86" ht="15.75" customHeight="1">
      <c r="A29" s="631" t="s">
        <v>337</v>
      </c>
      <c r="B29" s="451">
        <v>913.17544137925461</v>
      </c>
      <c r="C29" s="451">
        <v>497.6092737203374</v>
      </c>
      <c r="D29" s="451">
        <v>415.56616765892028</v>
      </c>
      <c r="E29" s="451"/>
      <c r="F29" s="451">
        <v>442.31935441807803</v>
      </c>
      <c r="G29" s="451">
        <v>247.9128639681982</v>
      </c>
      <c r="H29" s="451">
        <v>194.40649044988183</v>
      </c>
    </row>
    <row r="30" spans="1:86" s="15" customFormat="1" ht="15.75" customHeight="1">
      <c r="A30" s="450" t="s">
        <v>336</v>
      </c>
      <c r="B30" s="449">
        <v>1756.7925971847426</v>
      </c>
      <c r="C30" s="449">
        <v>970.24890646545782</v>
      </c>
      <c r="D30" s="449">
        <v>786.54369071924123</v>
      </c>
      <c r="E30" s="449"/>
      <c r="F30" s="449">
        <v>481.55736166484274</v>
      </c>
      <c r="G30" s="449">
        <v>280.01668807918765</v>
      </c>
      <c r="H30" s="449">
        <v>201.54067358565734</v>
      </c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</row>
    <row r="31" spans="1:86" ht="15.75" customHeight="1">
      <c r="A31" s="631" t="s">
        <v>336</v>
      </c>
      <c r="B31" s="451">
        <v>1517.7974621362514</v>
      </c>
      <c r="C31" s="451">
        <v>827.56524374994979</v>
      </c>
      <c r="D31" s="451">
        <v>690.2322183862733</v>
      </c>
      <c r="E31" s="451"/>
      <c r="F31" s="451">
        <v>413.78262187497643</v>
      </c>
      <c r="G31" s="451">
        <v>237.21158926453492</v>
      </c>
      <c r="H31" s="451">
        <v>176.57103261044304</v>
      </c>
    </row>
    <row r="32" spans="1:86" ht="15.75" customHeight="1">
      <c r="A32" s="631" t="s">
        <v>335</v>
      </c>
      <c r="B32" s="451">
        <v>238.9951350484788</v>
      </c>
      <c r="C32" s="451">
        <v>142.68366271550934</v>
      </c>
      <c r="D32" s="451">
        <v>96.311472332968748</v>
      </c>
      <c r="E32" s="451"/>
      <c r="F32" s="451">
        <v>67.774739789866913</v>
      </c>
      <c r="G32" s="451">
        <v>42.805098814652808</v>
      </c>
      <c r="H32" s="451">
        <v>24.969640975214151</v>
      </c>
    </row>
    <row r="33" spans="1:86" s="15" customFormat="1" ht="15.75" customHeight="1">
      <c r="A33" s="450" t="s">
        <v>334</v>
      </c>
      <c r="B33" s="449">
        <v>1161.0883053474586</v>
      </c>
      <c r="C33" s="449">
        <v>622.45747859640699</v>
      </c>
      <c r="D33" s="449">
        <v>538.63082675104602</v>
      </c>
      <c r="E33" s="449"/>
      <c r="F33" s="449">
        <v>460.15481225751654</v>
      </c>
      <c r="G33" s="449">
        <v>167.65330369072365</v>
      </c>
      <c r="H33" s="449">
        <v>292.5015085667946</v>
      </c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</row>
    <row r="34" spans="1:86" ht="15.75" customHeight="1">
      <c r="A34" s="631" t="s">
        <v>334</v>
      </c>
      <c r="B34" s="451">
        <v>1161.0883053474586</v>
      </c>
      <c r="C34" s="451">
        <v>622.45747859640699</v>
      </c>
      <c r="D34" s="451">
        <v>538.63082675104602</v>
      </c>
      <c r="E34" s="451"/>
      <c r="F34" s="451">
        <v>460.15481225751654</v>
      </c>
      <c r="G34" s="451">
        <v>167.65330369072365</v>
      </c>
      <c r="H34" s="451">
        <v>292.5015085667946</v>
      </c>
    </row>
    <row r="35" spans="1:86" s="15" customFormat="1" ht="15.75" customHeight="1">
      <c r="A35" s="450" t="s">
        <v>333</v>
      </c>
      <c r="B35" s="449">
        <v>4442.8125478040474</v>
      </c>
      <c r="C35" s="449">
        <v>2430.9729035155124</v>
      </c>
      <c r="D35" s="449">
        <v>2011.8396442887295</v>
      </c>
      <c r="E35" s="449"/>
      <c r="F35" s="449">
        <v>1738.9571393453029</v>
      </c>
      <c r="G35" s="449">
        <v>793.67787385501663</v>
      </c>
      <c r="H35" s="449">
        <v>945.27926549024392</v>
      </c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</row>
    <row r="36" spans="1:86" ht="15.75" customHeight="1">
      <c r="A36" s="631" t="s">
        <v>333</v>
      </c>
      <c r="B36" s="451">
        <v>1844.1863405979968</v>
      </c>
      <c r="C36" s="451">
        <v>966.68181489757012</v>
      </c>
      <c r="D36" s="451">
        <v>877.5045257003776</v>
      </c>
      <c r="E36" s="451"/>
      <c r="F36" s="451">
        <v>604.62202075696848</v>
      </c>
      <c r="G36" s="451">
        <v>258.61413867186144</v>
      </c>
      <c r="H36" s="451">
        <v>346.00788208511011</v>
      </c>
    </row>
    <row r="37" spans="1:86" ht="15.75" customHeight="1">
      <c r="A37" s="631" t="s">
        <v>332</v>
      </c>
      <c r="B37" s="451">
        <v>1417.9188982353894</v>
      </c>
      <c r="C37" s="451">
        <v>822.21460639811824</v>
      </c>
      <c r="D37" s="451">
        <v>595.70429183724923</v>
      </c>
      <c r="E37" s="451"/>
      <c r="F37" s="451">
        <v>581.43592556569843</v>
      </c>
      <c r="G37" s="451">
        <v>271.09895915946839</v>
      </c>
      <c r="H37" s="451">
        <v>310.3369664062331</v>
      </c>
    </row>
    <row r="38" spans="1:86" ht="15.75" customHeight="1">
      <c r="A38" s="631" t="s">
        <v>331</v>
      </c>
      <c r="B38" s="451">
        <v>1180.7073089708422</v>
      </c>
      <c r="C38" s="451">
        <v>642.07648221978934</v>
      </c>
      <c r="D38" s="451">
        <v>538.63082675104602</v>
      </c>
      <c r="E38" s="451"/>
      <c r="F38" s="451">
        <v>552.89919302259682</v>
      </c>
      <c r="G38" s="451">
        <v>263.96477602369299</v>
      </c>
      <c r="H38" s="451">
        <v>288.9344169989069</v>
      </c>
    </row>
    <row r="39" spans="1:86" s="15" customFormat="1" ht="15.75" customHeight="1">
      <c r="A39" s="450" t="s">
        <v>330</v>
      </c>
      <c r="B39" s="449">
        <v>2696.7212253231291</v>
      </c>
      <c r="C39" s="449">
        <v>1562.3861067348505</v>
      </c>
      <c r="D39" s="449">
        <v>1134.3351185882991</v>
      </c>
      <c r="E39" s="449"/>
      <c r="F39" s="449">
        <v>1466.0746344018764</v>
      </c>
      <c r="G39" s="449">
        <v>815.08042326234283</v>
      </c>
      <c r="H39" s="449">
        <v>650.99421113950859</v>
      </c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</row>
    <row r="40" spans="1:86" ht="15.75" customHeight="1">
      <c r="A40" s="631" t="s">
        <v>330</v>
      </c>
      <c r="B40" s="451">
        <v>2696.7212253231291</v>
      </c>
      <c r="C40" s="451">
        <v>1562.3861067348505</v>
      </c>
      <c r="D40" s="451">
        <v>1134.3351185882991</v>
      </c>
      <c r="E40" s="451"/>
      <c r="F40" s="451">
        <v>1466.0746344018764</v>
      </c>
      <c r="G40" s="451">
        <v>815.08042326234283</v>
      </c>
      <c r="H40" s="451">
        <v>650.99421113950859</v>
      </c>
    </row>
    <row r="41" spans="1:86" s="15" customFormat="1" ht="15.75" customHeight="1">
      <c r="A41" s="450" t="s">
        <v>329</v>
      </c>
      <c r="B41" s="449">
        <v>2291.8563323679009</v>
      </c>
      <c r="C41" s="449">
        <v>1277.0187813038162</v>
      </c>
      <c r="D41" s="449">
        <v>1014.8375510640541</v>
      </c>
      <c r="E41" s="449"/>
      <c r="F41" s="449">
        <v>873.9374341324899</v>
      </c>
      <c r="G41" s="449">
        <v>453.02062912174114</v>
      </c>
      <c r="H41" s="449">
        <v>420.91680501075183</v>
      </c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</row>
    <row r="42" spans="1:86" ht="15.75" customHeight="1">
      <c r="A42" s="631" t="s">
        <v>329</v>
      </c>
      <c r="B42" s="451">
        <v>2291.8563323679009</v>
      </c>
      <c r="C42" s="451">
        <v>1277.0187813038162</v>
      </c>
      <c r="D42" s="451">
        <v>1014.8375510640541</v>
      </c>
      <c r="E42" s="451"/>
      <c r="F42" s="451">
        <v>873.9374341324899</v>
      </c>
      <c r="G42" s="451">
        <v>453.02062912174114</v>
      </c>
      <c r="H42" s="451">
        <v>420.91680501075183</v>
      </c>
    </row>
    <row r="43" spans="1:86" s="15" customFormat="1" ht="15.75" customHeight="1">
      <c r="A43" s="450" t="s">
        <v>328</v>
      </c>
      <c r="B43" s="449">
        <v>14860.503471822814</v>
      </c>
      <c r="C43" s="449">
        <v>7189.473055077402</v>
      </c>
      <c r="D43" s="449">
        <v>7671.0304167422109</v>
      </c>
      <c r="E43" s="449"/>
      <c r="F43" s="449">
        <v>3882.7791716457141</v>
      </c>
      <c r="G43" s="449">
        <v>1810.2989707030615</v>
      </c>
      <c r="H43" s="449">
        <v>2072.4802009428213</v>
      </c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</row>
    <row r="44" spans="1:86" ht="15.75" customHeight="1">
      <c r="A44" s="631" t="s">
        <v>328</v>
      </c>
      <c r="B44" s="451">
        <v>14860.503471822814</v>
      </c>
      <c r="C44" s="451">
        <v>7189.473055077402</v>
      </c>
      <c r="D44" s="451">
        <v>7671.0304167422109</v>
      </c>
      <c r="E44" s="451"/>
      <c r="F44" s="451">
        <v>3882.7791716457141</v>
      </c>
      <c r="G44" s="451">
        <v>1810.2989707030615</v>
      </c>
      <c r="H44" s="451">
        <v>2072.4802009428213</v>
      </c>
    </row>
    <row r="45" spans="1:86" s="15" customFormat="1" ht="15.75" customHeight="1">
      <c r="A45" s="450" t="s">
        <v>327</v>
      </c>
      <c r="B45" s="449">
        <v>6984.3652899238723</v>
      </c>
      <c r="C45" s="449">
        <v>3468.9965497707672</v>
      </c>
      <c r="D45" s="449">
        <v>3515.3687401533043</v>
      </c>
      <c r="E45" s="449"/>
      <c r="F45" s="449">
        <v>2170.5752190597268</v>
      </c>
      <c r="G45" s="449">
        <v>952.41344862601932</v>
      </c>
      <c r="H45" s="449">
        <v>1218.1617704336654</v>
      </c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</row>
    <row r="46" spans="1:86" ht="15.75" customHeight="1">
      <c r="A46" s="1150" t="s">
        <v>327</v>
      </c>
      <c r="B46" s="1151">
        <v>6984.3652899238723</v>
      </c>
      <c r="C46" s="1151">
        <v>3468.9965497707672</v>
      </c>
      <c r="D46" s="1151">
        <v>3515.3687401533043</v>
      </c>
      <c r="E46" s="1151"/>
      <c r="F46" s="1151">
        <v>2170.5752190597268</v>
      </c>
      <c r="G46" s="1151">
        <v>952.41344862601932</v>
      </c>
      <c r="H46" s="1151">
        <v>1218.1617704336654</v>
      </c>
    </row>
    <row r="47" spans="1:86">
      <c r="A47" s="1093"/>
      <c r="B47" s="1093"/>
      <c r="C47" s="1093"/>
      <c r="D47" s="1093"/>
      <c r="E47" s="1093"/>
      <c r="F47" s="1093"/>
      <c r="G47" s="1093"/>
      <c r="H47" s="1093"/>
    </row>
    <row r="48" spans="1:86">
      <c r="A48" s="1093"/>
      <c r="B48" s="1093"/>
      <c r="C48" s="1093"/>
      <c r="D48" s="1093"/>
      <c r="E48" s="1093"/>
      <c r="F48" s="1093"/>
      <c r="G48" s="1093"/>
      <c r="H48" s="1093"/>
    </row>
    <row r="49" spans="1:8">
      <c r="A49" s="1093"/>
      <c r="B49" s="1093"/>
      <c r="C49" s="1093"/>
      <c r="D49" s="1093"/>
      <c r="E49" s="1093"/>
      <c r="F49" s="1093"/>
      <c r="G49" s="1093"/>
      <c r="H49" s="1093"/>
    </row>
    <row r="50" spans="1:8">
      <c r="A50" s="1093"/>
      <c r="B50" s="1093"/>
      <c r="C50" s="1093"/>
      <c r="D50" s="1093"/>
      <c r="E50" s="1093"/>
      <c r="F50" s="1093"/>
      <c r="G50" s="1093"/>
      <c r="H50" s="1093"/>
    </row>
    <row r="51" spans="1:8">
      <c r="A51" s="1093"/>
      <c r="B51" s="1093"/>
      <c r="C51" s="1093"/>
      <c r="D51" s="1093"/>
      <c r="E51" s="1093"/>
      <c r="F51" s="1093"/>
      <c r="G51" s="1093"/>
      <c r="H51" s="1093"/>
    </row>
    <row r="52" spans="1:8">
      <c r="A52" s="1093"/>
      <c r="B52" s="1093"/>
      <c r="C52" s="1093"/>
      <c r="D52" s="1093"/>
      <c r="E52" s="1093"/>
      <c r="F52" s="1093"/>
      <c r="G52" s="1093"/>
      <c r="H52" s="1093"/>
    </row>
    <row r="53" spans="1:8">
      <c r="A53" s="1093"/>
      <c r="B53" s="1093"/>
      <c r="C53" s="1093"/>
      <c r="D53" s="1093"/>
      <c r="E53" s="1093"/>
      <c r="F53" s="1093"/>
      <c r="G53" s="1093"/>
      <c r="H53" s="1093"/>
    </row>
    <row r="54" spans="1:8">
      <c r="A54" s="1093"/>
      <c r="B54" s="1093"/>
      <c r="C54" s="1093"/>
      <c r="D54" s="1093"/>
      <c r="E54" s="1093"/>
      <c r="F54" s="1093"/>
      <c r="G54" s="1093"/>
      <c r="H54" s="1093"/>
    </row>
    <row r="55" spans="1:8">
      <c r="A55" s="1093"/>
      <c r="B55" s="1093"/>
      <c r="C55" s="1093"/>
      <c r="D55" s="1093"/>
      <c r="E55" s="1093"/>
      <c r="F55" s="1093"/>
      <c r="G55" s="1093"/>
      <c r="H55" s="1093"/>
    </row>
    <row r="56" spans="1:8">
      <c r="A56" s="1093"/>
      <c r="B56" s="1093"/>
      <c r="C56" s="1093"/>
      <c r="D56" s="1093"/>
      <c r="E56" s="1093"/>
      <c r="F56" s="1093"/>
      <c r="G56" s="1093"/>
      <c r="H56" s="1093"/>
    </row>
    <row r="57" spans="1:8">
      <c r="A57" s="1093"/>
      <c r="B57" s="1093"/>
      <c r="C57" s="1093"/>
      <c r="D57" s="1093"/>
      <c r="E57" s="1093"/>
      <c r="F57" s="1093"/>
      <c r="G57" s="1093"/>
      <c r="H57" s="1093"/>
    </row>
    <row r="58" spans="1:8">
      <c r="A58" s="1093"/>
      <c r="B58" s="1093"/>
      <c r="C58" s="1093"/>
      <c r="D58" s="1093"/>
      <c r="E58" s="1093"/>
      <c r="F58" s="1093"/>
      <c r="G58" s="1093"/>
      <c r="H58" s="1093"/>
    </row>
    <row r="59" spans="1:8">
      <c r="A59" s="1093"/>
      <c r="B59" s="1093"/>
      <c r="C59" s="1093"/>
      <c r="D59" s="1093"/>
      <c r="E59" s="1093"/>
      <c r="F59" s="1093"/>
      <c r="G59" s="1093"/>
      <c r="H59" s="1093"/>
    </row>
    <row r="60" spans="1:8">
      <c r="A60" s="1093"/>
      <c r="B60" s="1093"/>
      <c r="C60" s="1093"/>
      <c r="D60" s="1093"/>
      <c r="E60" s="1093"/>
      <c r="F60" s="1093"/>
      <c r="G60" s="1093"/>
      <c r="H60" s="1093"/>
    </row>
    <row r="61" spans="1:8">
      <c r="A61" s="1093"/>
      <c r="B61" s="1093"/>
      <c r="C61" s="1093"/>
      <c r="D61" s="1093"/>
      <c r="E61" s="1093"/>
      <c r="F61" s="1093"/>
      <c r="G61" s="1093"/>
      <c r="H61" s="1093"/>
    </row>
    <row r="62" spans="1:8">
      <c r="A62" s="1093"/>
      <c r="B62" s="1093"/>
      <c r="C62" s="1093"/>
      <c r="D62" s="1093"/>
      <c r="E62" s="1093"/>
      <c r="F62" s="1093"/>
      <c r="G62" s="1093"/>
      <c r="H62" s="1093"/>
    </row>
    <row r="63" spans="1:8">
      <c r="A63" s="1093"/>
      <c r="B63" s="1093"/>
      <c r="C63" s="1093"/>
      <c r="D63" s="1093"/>
      <c r="E63" s="1093"/>
      <c r="F63" s="1093"/>
      <c r="G63" s="1093"/>
      <c r="H63" s="1093"/>
    </row>
    <row r="64" spans="1:8">
      <c r="A64" s="1093"/>
      <c r="B64" s="1093"/>
      <c r="C64" s="1093"/>
      <c r="D64" s="1093"/>
      <c r="E64" s="1093"/>
      <c r="F64" s="1093"/>
      <c r="G64" s="1093"/>
      <c r="H64" s="1093"/>
    </row>
    <row r="65" spans="1:8">
      <c r="A65" s="1093"/>
      <c r="B65" s="1093"/>
      <c r="C65" s="1093"/>
      <c r="D65" s="1093"/>
      <c r="E65" s="1093"/>
      <c r="F65" s="1093"/>
      <c r="G65" s="1093"/>
      <c r="H65" s="1093"/>
    </row>
    <row r="66" spans="1:8">
      <c r="A66" s="1093"/>
      <c r="B66" s="1093"/>
      <c r="C66" s="1093"/>
      <c r="D66" s="1093"/>
      <c r="E66" s="1093"/>
      <c r="F66" s="1093"/>
      <c r="G66" s="1093"/>
      <c r="H66" s="1093"/>
    </row>
    <row r="67" spans="1:8">
      <c r="A67" s="1093"/>
      <c r="B67" s="1093"/>
      <c r="C67" s="1093"/>
      <c r="D67" s="1093"/>
      <c r="E67" s="1093"/>
      <c r="F67" s="1093"/>
      <c r="G67" s="1093"/>
      <c r="H67" s="1093"/>
    </row>
    <row r="68" spans="1:8">
      <c r="A68" s="1093"/>
      <c r="B68" s="1093"/>
      <c r="C68" s="1093"/>
      <c r="D68" s="1093"/>
      <c r="E68" s="1093"/>
      <c r="F68" s="1093"/>
      <c r="G68" s="1093"/>
      <c r="H68" s="1093"/>
    </row>
    <row r="69" spans="1:8">
      <c r="A69" s="1093"/>
      <c r="B69" s="1093"/>
      <c r="C69" s="1093"/>
      <c r="D69" s="1093"/>
      <c r="E69" s="1093"/>
      <c r="F69" s="1093"/>
      <c r="G69" s="1093"/>
      <c r="H69" s="1093"/>
    </row>
    <row r="70" spans="1:8">
      <c r="A70" s="1093"/>
      <c r="B70" s="1093"/>
      <c r="C70" s="1093"/>
      <c r="D70" s="1093"/>
      <c r="E70" s="1093"/>
      <c r="F70" s="1093"/>
      <c r="G70" s="1093"/>
      <c r="H70" s="1093"/>
    </row>
    <row r="71" spans="1:8">
      <c r="A71" s="1093"/>
      <c r="B71" s="1093"/>
      <c r="C71" s="1093"/>
      <c r="D71" s="1093"/>
      <c r="E71" s="1093"/>
      <c r="F71" s="1093"/>
      <c r="G71" s="1093"/>
      <c r="H71" s="1093"/>
    </row>
    <row r="72" spans="1:8">
      <c r="A72" s="1093"/>
      <c r="B72" s="1093"/>
      <c r="C72" s="1093"/>
      <c r="D72" s="1093"/>
      <c r="E72" s="1093"/>
      <c r="F72" s="1093"/>
      <c r="G72" s="1093"/>
      <c r="H72" s="1093"/>
    </row>
    <row r="73" spans="1:8">
      <c r="A73" s="1093"/>
      <c r="B73" s="1093"/>
      <c r="C73" s="1093"/>
      <c r="D73" s="1093"/>
      <c r="E73" s="1093"/>
      <c r="F73" s="1093"/>
      <c r="G73" s="1093"/>
      <c r="H73" s="1093"/>
    </row>
    <row r="74" spans="1:8">
      <c r="A74" s="1093"/>
      <c r="B74" s="1093"/>
      <c r="C74" s="1093"/>
      <c r="D74" s="1093"/>
      <c r="E74" s="1093"/>
      <c r="F74" s="1093"/>
      <c r="G74" s="1093"/>
      <c r="H74" s="1093"/>
    </row>
    <row r="75" spans="1:8">
      <c r="A75" s="1093"/>
      <c r="B75" s="1093"/>
      <c r="C75" s="1093"/>
      <c r="D75" s="1093"/>
      <c r="E75" s="1093"/>
      <c r="F75" s="1093"/>
      <c r="G75" s="1093"/>
      <c r="H75" s="1093"/>
    </row>
    <row r="76" spans="1:8">
      <c r="A76" s="1093"/>
      <c r="B76" s="1093"/>
      <c r="C76" s="1093"/>
      <c r="D76" s="1093"/>
      <c r="E76" s="1093"/>
      <c r="F76" s="1093"/>
      <c r="G76" s="1093"/>
      <c r="H76" s="1093"/>
    </row>
    <row r="77" spans="1:8">
      <c r="A77" s="1093"/>
      <c r="B77" s="1093"/>
      <c r="C77" s="1093"/>
      <c r="D77" s="1093"/>
      <c r="E77" s="1093"/>
      <c r="F77" s="1093"/>
      <c r="G77" s="1093"/>
      <c r="H77" s="1093"/>
    </row>
    <row r="78" spans="1:8">
      <c r="A78" s="1093"/>
      <c r="B78" s="1093"/>
      <c r="C78" s="1093"/>
      <c r="D78" s="1093"/>
      <c r="E78" s="1093"/>
      <c r="F78" s="1093"/>
      <c r="G78" s="1093"/>
      <c r="H78" s="1093"/>
    </row>
    <row r="79" spans="1:8">
      <c r="A79" s="1093"/>
      <c r="B79" s="1093"/>
      <c r="C79" s="1093"/>
      <c r="D79" s="1093"/>
      <c r="E79" s="1093"/>
      <c r="F79" s="1093"/>
      <c r="G79" s="1093"/>
      <c r="H79" s="1093"/>
    </row>
    <row r="80" spans="1:8">
      <c r="A80" s="1093"/>
      <c r="B80" s="1093"/>
      <c r="C80" s="1093"/>
      <c r="D80" s="1093"/>
      <c r="E80" s="1093"/>
      <c r="F80" s="1093"/>
      <c r="G80" s="1093"/>
      <c r="H80" s="1093"/>
    </row>
    <row r="81" spans="1:8">
      <c r="A81" s="1093"/>
      <c r="B81" s="1093"/>
      <c r="C81" s="1093"/>
      <c r="D81" s="1093"/>
      <c r="E81" s="1093"/>
      <c r="F81" s="1093"/>
      <c r="G81" s="1093"/>
      <c r="H81" s="1093"/>
    </row>
    <row r="82" spans="1:8">
      <c r="A82" s="1093"/>
      <c r="B82" s="1093"/>
      <c r="C82" s="1093"/>
      <c r="D82" s="1093"/>
      <c r="E82" s="1093"/>
      <c r="F82" s="1093"/>
      <c r="G82" s="1093"/>
      <c r="H82" s="1093"/>
    </row>
    <row r="83" spans="1:8">
      <c r="A83" s="1093"/>
      <c r="B83" s="1093"/>
      <c r="C83" s="1093"/>
      <c r="D83" s="1093"/>
      <c r="E83" s="1093"/>
      <c r="F83" s="1093"/>
      <c r="G83" s="1093"/>
      <c r="H83" s="1093"/>
    </row>
    <row r="84" spans="1:8">
      <c r="A84" s="1093"/>
      <c r="B84" s="1093"/>
      <c r="C84" s="1093"/>
      <c r="D84" s="1093"/>
      <c r="E84" s="1093"/>
      <c r="F84" s="1093"/>
      <c r="G84" s="1093"/>
      <c r="H84" s="1093"/>
    </row>
    <row r="85" spans="1:8">
      <c r="A85" s="1093"/>
      <c r="B85" s="1093"/>
      <c r="C85" s="1093"/>
      <c r="D85" s="1093"/>
      <c r="E85" s="1093"/>
      <c r="F85" s="1093"/>
      <c r="G85" s="1093"/>
      <c r="H85" s="1093"/>
    </row>
    <row r="86" spans="1:8">
      <c r="A86" s="1093"/>
      <c r="B86" s="1093"/>
      <c r="C86" s="1093"/>
      <c r="D86" s="1093"/>
      <c r="E86" s="1093"/>
      <c r="F86" s="1093"/>
      <c r="G86" s="1093"/>
      <c r="H86" s="1093"/>
    </row>
    <row r="87" spans="1:8">
      <c r="A87" s="1093"/>
      <c r="B87" s="1093"/>
      <c r="C87" s="1093"/>
      <c r="D87" s="1093"/>
      <c r="E87" s="1093"/>
      <c r="F87" s="1093"/>
      <c r="G87" s="1093"/>
      <c r="H87" s="1093"/>
    </row>
    <row r="88" spans="1:8">
      <c r="A88" s="1093"/>
      <c r="B88" s="1093"/>
      <c r="C88" s="1093"/>
      <c r="D88" s="1093"/>
      <c r="E88" s="1093"/>
      <c r="F88" s="1093"/>
      <c r="G88" s="1093"/>
      <c r="H88" s="1093"/>
    </row>
    <row r="89" spans="1:8">
      <c r="A89" s="1093"/>
      <c r="B89" s="1093"/>
      <c r="C89" s="1093"/>
      <c r="D89" s="1093"/>
      <c r="E89" s="1093"/>
      <c r="F89" s="1093"/>
      <c r="G89" s="1093"/>
      <c r="H89" s="1093"/>
    </row>
    <row r="90" spans="1:8">
      <c r="A90" s="1093"/>
      <c r="B90" s="1093"/>
      <c r="C90" s="1093"/>
      <c r="D90" s="1093"/>
      <c r="E90" s="1093"/>
      <c r="F90" s="1093"/>
      <c r="G90" s="1093"/>
      <c r="H90" s="1093"/>
    </row>
    <row r="91" spans="1:8">
      <c r="A91" s="1093"/>
      <c r="B91" s="1093"/>
      <c r="C91" s="1093"/>
      <c r="D91" s="1093"/>
      <c r="E91" s="1093"/>
      <c r="F91" s="1093"/>
      <c r="G91" s="1093"/>
      <c r="H91" s="1093"/>
    </row>
    <row r="92" spans="1:8">
      <c r="A92" s="1093"/>
      <c r="B92" s="1093"/>
      <c r="C92" s="1093"/>
      <c r="D92" s="1093"/>
      <c r="E92" s="1093"/>
      <c r="F92" s="1093"/>
      <c r="G92" s="1093"/>
      <c r="H92" s="1093"/>
    </row>
    <row r="93" spans="1:8">
      <c r="A93" s="1093"/>
      <c r="B93" s="1093"/>
      <c r="C93" s="1093"/>
      <c r="D93" s="1093"/>
      <c r="E93" s="1093"/>
      <c r="F93" s="1093"/>
      <c r="G93" s="1093"/>
      <c r="H93" s="1093"/>
    </row>
    <row r="94" spans="1:8">
      <c r="A94" s="1093"/>
      <c r="B94" s="1093"/>
      <c r="C94" s="1093"/>
      <c r="D94" s="1093"/>
      <c r="E94" s="1093"/>
      <c r="F94" s="1093"/>
      <c r="G94" s="1093"/>
      <c r="H94" s="1093"/>
    </row>
    <row r="95" spans="1:8">
      <c r="A95" s="1093"/>
      <c r="B95" s="1093"/>
      <c r="C95" s="1093"/>
      <c r="D95" s="1093"/>
      <c r="E95" s="1093"/>
      <c r="F95" s="1093"/>
      <c r="G95" s="1093"/>
      <c r="H95" s="1093"/>
    </row>
    <row r="96" spans="1:8">
      <c r="A96" s="1093"/>
      <c r="B96" s="1093"/>
      <c r="C96" s="1093"/>
      <c r="D96" s="1093"/>
      <c r="E96" s="1093"/>
      <c r="F96" s="1093"/>
      <c r="G96" s="1093"/>
      <c r="H96" s="1093"/>
    </row>
    <row r="97" spans="1:8">
      <c r="A97" s="1093"/>
      <c r="B97" s="1093"/>
      <c r="C97" s="1093"/>
      <c r="D97" s="1093"/>
      <c r="E97" s="1093"/>
      <c r="F97" s="1093"/>
      <c r="G97" s="1093"/>
      <c r="H97" s="1093"/>
    </row>
    <row r="98" spans="1:8">
      <c r="A98" s="1093"/>
      <c r="B98" s="1093"/>
      <c r="C98" s="1093"/>
      <c r="D98" s="1093"/>
      <c r="E98" s="1093"/>
      <c r="F98" s="1093"/>
      <c r="G98" s="1093"/>
      <c r="H98" s="1093"/>
    </row>
    <row r="99" spans="1:8">
      <c r="A99" s="1093"/>
      <c r="B99" s="1093"/>
      <c r="C99" s="1093"/>
      <c r="D99" s="1093"/>
      <c r="E99" s="1093"/>
      <c r="F99" s="1093"/>
      <c r="G99" s="1093"/>
      <c r="H99" s="1093"/>
    </row>
    <row r="100" spans="1:8">
      <c r="A100" s="1093"/>
      <c r="B100" s="1093"/>
      <c r="C100" s="1093"/>
      <c r="D100" s="1093"/>
      <c r="E100" s="1093"/>
      <c r="F100" s="1093"/>
      <c r="G100" s="1093"/>
      <c r="H100" s="1093"/>
    </row>
    <row r="101" spans="1:8">
      <c r="A101" s="1093"/>
      <c r="B101" s="1093"/>
      <c r="C101" s="1093"/>
      <c r="D101" s="1093"/>
      <c r="E101" s="1093"/>
      <c r="F101" s="1093"/>
      <c r="G101" s="1093"/>
      <c r="H101" s="1093"/>
    </row>
    <row r="102" spans="1:8">
      <c r="A102" s="1093"/>
      <c r="B102" s="1093"/>
      <c r="C102" s="1093"/>
      <c r="D102" s="1093"/>
      <c r="E102" s="1093"/>
      <c r="F102" s="1093"/>
      <c r="G102" s="1093"/>
      <c r="H102" s="1093"/>
    </row>
    <row r="103" spans="1:8">
      <c r="A103" s="1093"/>
      <c r="B103" s="1093"/>
      <c r="C103" s="1093"/>
      <c r="D103" s="1093"/>
      <c r="E103" s="1093"/>
      <c r="F103" s="1093"/>
      <c r="G103" s="1093"/>
      <c r="H103" s="1093"/>
    </row>
    <row r="104" spans="1:8">
      <c r="A104" s="1093"/>
      <c r="B104" s="1093"/>
      <c r="C104" s="1093"/>
      <c r="D104" s="1093"/>
      <c r="E104" s="1093"/>
      <c r="F104" s="1093"/>
      <c r="G104" s="1093"/>
      <c r="H104" s="1093"/>
    </row>
    <row r="105" spans="1:8">
      <c r="A105" s="1093"/>
      <c r="B105" s="1093"/>
      <c r="C105" s="1093"/>
      <c r="D105" s="1093"/>
      <c r="E105" s="1093"/>
      <c r="F105" s="1093"/>
      <c r="G105" s="1093"/>
      <c r="H105" s="1093"/>
    </row>
    <row r="106" spans="1:8">
      <c r="A106" s="1093"/>
      <c r="B106" s="1093"/>
      <c r="C106" s="1093"/>
      <c r="D106" s="1093"/>
      <c r="E106" s="1093"/>
      <c r="F106" s="1093"/>
      <c r="G106" s="1093"/>
      <c r="H106" s="1093"/>
    </row>
    <row r="107" spans="1:8">
      <c r="A107" s="1093"/>
      <c r="B107" s="1093"/>
      <c r="C107" s="1093"/>
      <c r="D107" s="1093"/>
      <c r="E107" s="1093"/>
      <c r="F107" s="1093"/>
      <c r="G107" s="1093"/>
      <c r="H107" s="1093"/>
    </row>
    <row r="108" spans="1:8">
      <c r="A108" s="1093"/>
      <c r="B108" s="1093"/>
      <c r="C108" s="1093"/>
      <c r="D108" s="1093"/>
      <c r="E108" s="1093"/>
      <c r="F108" s="1093"/>
      <c r="G108" s="1093"/>
      <c r="H108" s="1093"/>
    </row>
    <row r="109" spans="1:8">
      <c r="A109" s="1093"/>
      <c r="B109" s="1093"/>
      <c r="C109" s="1093"/>
      <c r="D109" s="1093"/>
      <c r="E109" s="1093"/>
      <c r="F109" s="1093"/>
      <c r="G109" s="1093"/>
      <c r="H109" s="1093"/>
    </row>
    <row r="110" spans="1:8">
      <c r="A110" s="1093"/>
      <c r="B110" s="1093"/>
      <c r="C110" s="1093"/>
      <c r="D110" s="1093"/>
      <c r="E110" s="1093"/>
      <c r="F110" s="1093"/>
      <c r="G110" s="1093"/>
      <c r="H110" s="1093"/>
    </row>
    <row r="111" spans="1:8">
      <c r="A111" s="1093"/>
      <c r="B111" s="1093"/>
      <c r="C111" s="1093"/>
      <c r="D111" s="1093"/>
      <c r="E111" s="1093"/>
      <c r="F111" s="1093"/>
      <c r="G111" s="1093"/>
      <c r="H111" s="1093"/>
    </row>
    <row r="112" spans="1:8">
      <c r="A112" s="1093"/>
      <c r="B112" s="1093"/>
      <c r="C112" s="1093"/>
      <c r="D112" s="1093"/>
      <c r="E112" s="1093"/>
      <c r="F112" s="1093"/>
      <c r="G112" s="1093"/>
      <c r="H112" s="1093"/>
    </row>
    <row r="113" spans="1:8">
      <c r="A113" s="1093"/>
      <c r="B113" s="1093"/>
      <c r="C113" s="1093"/>
      <c r="D113" s="1093"/>
      <c r="E113" s="1093"/>
      <c r="F113" s="1093"/>
      <c r="G113" s="1093"/>
      <c r="H113" s="1093"/>
    </row>
    <row r="114" spans="1:8">
      <c r="A114" s="1093"/>
      <c r="B114" s="1093"/>
      <c r="C114" s="1093"/>
      <c r="D114" s="1093"/>
      <c r="E114" s="1093"/>
      <c r="F114" s="1093"/>
      <c r="G114" s="1093"/>
      <c r="H114" s="1093"/>
    </row>
    <row r="115" spans="1:8">
      <c r="A115" s="1093"/>
      <c r="B115" s="1093"/>
      <c r="C115" s="1093"/>
      <c r="D115" s="1093"/>
      <c r="E115" s="1093"/>
      <c r="F115" s="1093"/>
      <c r="G115" s="1093"/>
      <c r="H115" s="1093"/>
    </row>
    <row r="116" spans="1:8">
      <c r="A116" s="1093"/>
      <c r="B116" s="1093"/>
      <c r="C116" s="1093"/>
      <c r="D116" s="1093"/>
      <c r="E116" s="1093"/>
      <c r="F116" s="1093"/>
      <c r="G116" s="1093"/>
      <c r="H116" s="1093"/>
    </row>
    <row r="117" spans="1:8">
      <c r="A117" s="1093"/>
      <c r="B117" s="1093"/>
      <c r="C117" s="1093"/>
      <c r="D117" s="1093"/>
      <c r="E117" s="1093"/>
      <c r="F117" s="1093"/>
      <c r="G117" s="1093"/>
      <c r="H117" s="1093"/>
    </row>
    <row r="118" spans="1:8">
      <c r="A118" s="1093"/>
      <c r="B118" s="1093"/>
      <c r="C118" s="1093"/>
      <c r="D118" s="1093"/>
      <c r="E118" s="1093"/>
      <c r="F118" s="1093"/>
      <c r="G118" s="1093"/>
      <c r="H118" s="1093"/>
    </row>
    <row r="119" spans="1:8">
      <c r="A119" s="1093"/>
      <c r="B119" s="1093"/>
      <c r="C119" s="1093"/>
      <c r="D119" s="1093"/>
      <c r="E119" s="1093"/>
      <c r="F119" s="1093"/>
      <c r="G119" s="1093"/>
      <c r="H119" s="1093"/>
    </row>
    <row r="120" spans="1:8">
      <c r="A120" s="1093"/>
      <c r="B120" s="1093"/>
      <c r="C120" s="1093"/>
      <c r="D120" s="1093"/>
      <c r="E120" s="1093"/>
      <c r="F120" s="1093"/>
      <c r="G120" s="1093"/>
      <c r="H120" s="1093"/>
    </row>
    <row r="121" spans="1:8">
      <c r="A121" s="1093"/>
      <c r="B121" s="1093"/>
      <c r="C121" s="1093"/>
      <c r="D121" s="1093"/>
      <c r="E121" s="1093"/>
      <c r="F121" s="1093"/>
      <c r="G121" s="1093"/>
      <c r="H121" s="1093"/>
    </row>
    <row r="122" spans="1:8">
      <c r="A122" s="1093"/>
      <c r="B122" s="1093"/>
      <c r="C122" s="1093"/>
      <c r="D122" s="1093"/>
      <c r="E122" s="1093"/>
      <c r="F122" s="1093"/>
      <c r="G122" s="1093"/>
      <c r="H122" s="1093"/>
    </row>
    <row r="123" spans="1:8">
      <c r="A123" s="1093"/>
      <c r="B123" s="1093"/>
      <c r="C123" s="1093"/>
      <c r="D123" s="1093"/>
      <c r="E123" s="1093"/>
      <c r="F123" s="1093"/>
      <c r="G123" s="1093"/>
      <c r="H123" s="1093"/>
    </row>
    <row r="124" spans="1:8">
      <c r="A124" s="1093"/>
      <c r="B124" s="1093"/>
      <c r="C124" s="1093"/>
      <c r="D124" s="1093"/>
      <c r="E124" s="1093"/>
      <c r="F124" s="1093"/>
      <c r="G124" s="1093"/>
      <c r="H124" s="1093"/>
    </row>
    <row r="125" spans="1:8">
      <c r="A125" s="1093"/>
      <c r="B125" s="1093"/>
      <c r="C125" s="1093"/>
      <c r="D125" s="1093"/>
      <c r="E125" s="1093"/>
      <c r="F125" s="1093"/>
      <c r="G125" s="1093"/>
      <c r="H125" s="1093"/>
    </row>
    <row r="126" spans="1:8">
      <c r="A126" s="1093"/>
      <c r="B126" s="1093"/>
      <c r="C126" s="1093"/>
      <c r="D126" s="1093"/>
      <c r="E126" s="1093"/>
      <c r="F126" s="1093"/>
      <c r="G126" s="1093"/>
      <c r="H126" s="1093"/>
    </row>
    <row r="127" spans="1:8">
      <c r="A127" s="1093"/>
      <c r="B127" s="1093"/>
      <c r="C127" s="1093"/>
      <c r="D127" s="1093"/>
      <c r="E127" s="1093"/>
      <c r="F127" s="1093"/>
      <c r="G127" s="1093"/>
      <c r="H127" s="1093"/>
    </row>
    <row r="128" spans="1:8">
      <c r="A128" s="1093"/>
      <c r="B128" s="1093"/>
      <c r="C128" s="1093"/>
      <c r="D128" s="1093"/>
      <c r="E128" s="1093"/>
      <c r="F128" s="1093"/>
      <c r="G128" s="1093"/>
      <c r="H128" s="1093"/>
    </row>
    <row r="129" spans="1:8">
      <c r="A129" s="1093"/>
      <c r="B129" s="1093"/>
      <c r="C129" s="1093"/>
      <c r="D129" s="1093"/>
      <c r="E129" s="1093"/>
      <c r="F129" s="1093"/>
      <c r="G129" s="1093"/>
      <c r="H129" s="1093"/>
    </row>
    <row r="130" spans="1:8">
      <c r="A130" s="1093"/>
      <c r="B130" s="1093"/>
      <c r="C130" s="1093"/>
      <c r="D130" s="1093"/>
      <c r="E130" s="1093"/>
      <c r="F130" s="1093"/>
      <c r="G130" s="1093"/>
      <c r="H130" s="1093"/>
    </row>
    <row r="131" spans="1:8">
      <c r="A131" s="1093"/>
      <c r="B131" s="1093"/>
      <c r="C131" s="1093"/>
      <c r="D131" s="1093"/>
      <c r="E131" s="1093"/>
      <c r="F131" s="1093"/>
      <c r="G131" s="1093"/>
      <c r="H131" s="1093"/>
    </row>
    <row r="132" spans="1:8">
      <c r="A132" s="1093"/>
      <c r="B132" s="1093"/>
      <c r="C132" s="1093"/>
      <c r="D132" s="1093"/>
      <c r="E132" s="1093"/>
      <c r="F132" s="1093"/>
      <c r="G132" s="1093"/>
      <c r="H132" s="1093"/>
    </row>
    <row r="133" spans="1:8">
      <c r="A133" s="1093"/>
      <c r="B133" s="1093"/>
      <c r="C133" s="1093"/>
      <c r="D133" s="1093"/>
      <c r="E133" s="1093"/>
      <c r="F133" s="1093"/>
      <c r="G133" s="1093"/>
      <c r="H133" s="1093"/>
    </row>
    <row r="134" spans="1:8">
      <c r="A134" s="1093"/>
      <c r="B134" s="1093"/>
      <c r="C134" s="1093"/>
      <c r="D134" s="1093"/>
      <c r="E134" s="1093"/>
      <c r="F134" s="1093"/>
      <c r="G134" s="1093"/>
      <c r="H134" s="1093"/>
    </row>
    <row r="135" spans="1:8">
      <c r="A135" s="1093"/>
      <c r="B135" s="1093"/>
      <c r="C135" s="1093"/>
      <c r="D135" s="1093"/>
      <c r="E135" s="1093"/>
      <c r="F135" s="1093"/>
      <c r="G135" s="1093"/>
      <c r="H135" s="1093"/>
    </row>
    <row r="136" spans="1:8">
      <c r="A136" s="1093"/>
      <c r="B136" s="1093"/>
      <c r="C136" s="1093"/>
      <c r="D136" s="1093"/>
      <c r="E136" s="1093"/>
      <c r="F136" s="1093"/>
      <c r="G136" s="1093"/>
      <c r="H136" s="1093"/>
    </row>
    <row r="137" spans="1:8">
      <c r="A137" s="1093"/>
      <c r="B137" s="1093"/>
      <c r="C137" s="1093"/>
      <c r="D137" s="1093"/>
      <c r="E137" s="1093"/>
      <c r="F137" s="1093"/>
      <c r="G137" s="1093"/>
      <c r="H137" s="1093"/>
    </row>
    <row r="138" spans="1:8">
      <c r="A138" s="1093"/>
      <c r="B138" s="1093"/>
      <c r="C138" s="1093"/>
      <c r="D138" s="1093"/>
      <c r="E138" s="1093"/>
      <c r="F138" s="1093"/>
      <c r="G138" s="1093"/>
      <c r="H138" s="1093"/>
    </row>
    <row r="139" spans="1:8">
      <c r="A139" s="1093"/>
      <c r="B139" s="1093"/>
      <c r="C139" s="1093"/>
      <c r="D139" s="1093"/>
      <c r="E139" s="1093"/>
      <c r="F139" s="1093"/>
      <c r="G139" s="1093"/>
      <c r="H139" s="1093"/>
    </row>
    <row r="140" spans="1:8">
      <c r="A140" s="1093"/>
      <c r="B140" s="1093"/>
      <c r="C140" s="1093"/>
      <c r="D140" s="1093"/>
      <c r="E140" s="1093"/>
      <c r="F140" s="1093"/>
      <c r="G140" s="1093"/>
      <c r="H140" s="1093"/>
    </row>
    <row r="141" spans="1:8">
      <c r="A141" s="1093"/>
      <c r="B141" s="1093"/>
      <c r="C141" s="1093"/>
      <c r="D141" s="1093"/>
      <c r="E141" s="1093"/>
      <c r="F141" s="1093"/>
      <c r="G141" s="1093"/>
      <c r="H141" s="1093"/>
    </row>
    <row r="142" spans="1:8">
      <c r="A142" s="1093"/>
      <c r="B142" s="1093"/>
      <c r="C142" s="1093"/>
      <c r="D142" s="1093"/>
      <c r="E142" s="1093"/>
      <c r="F142" s="1093"/>
      <c r="G142" s="1093"/>
      <c r="H142" s="1093"/>
    </row>
    <row r="143" spans="1:8">
      <c r="A143" s="1093"/>
      <c r="B143" s="1093"/>
      <c r="C143" s="1093"/>
      <c r="D143" s="1093"/>
      <c r="E143" s="1093"/>
      <c r="F143" s="1093"/>
      <c r="G143" s="1093"/>
      <c r="H143" s="1093"/>
    </row>
    <row r="144" spans="1:8">
      <c r="A144" s="1093"/>
      <c r="B144" s="1093"/>
      <c r="C144" s="1093"/>
      <c r="D144" s="1093"/>
      <c r="E144" s="1093"/>
      <c r="F144" s="1093"/>
      <c r="G144" s="1093"/>
      <c r="H144" s="1093"/>
    </row>
    <row r="145" spans="1:8">
      <c r="A145" s="1093"/>
      <c r="B145" s="1093"/>
      <c r="C145" s="1093"/>
      <c r="D145" s="1093"/>
      <c r="E145" s="1093"/>
      <c r="F145" s="1093"/>
      <c r="G145" s="1093"/>
      <c r="H145" s="1093"/>
    </row>
    <row r="146" spans="1:8">
      <c r="A146" s="1093"/>
      <c r="B146" s="1093"/>
      <c r="C146" s="1093"/>
      <c r="D146" s="1093"/>
      <c r="E146" s="1093"/>
      <c r="F146" s="1093"/>
      <c r="G146" s="1093"/>
      <c r="H146" s="1093"/>
    </row>
    <row r="147" spans="1:8">
      <c r="A147" s="1093"/>
      <c r="B147" s="1093"/>
      <c r="C147" s="1093"/>
      <c r="D147" s="1093"/>
      <c r="E147" s="1093"/>
      <c r="F147" s="1093"/>
      <c r="G147" s="1093"/>
      <c r="H147" s="1093"/>
    </row>
    <row r="148" spans="1:8">
      <c r="A148" s="1093"/>
      <c r="B148" s="1093"/>
      <c r="C148" s="1093"/>
      <c r="D148" s="1093"/>
      <c r="E148" s="1093"/>
      <c r="F148" s="1093"/>
      <c r="G148" s="1093"/>
      <c r="H148" s="1093"/>
    </row>
    <row r="149" spans="1:8">
      <c r="A149" s="1093"/>
      <c r="B149" s="1093"/>
      <c r="C149" s="1093"/>
      <c r="D149" s="1093"/>
      <c r="E149" s="1093"/>
      <c r="F149" s="1093"/>
      <c r="G149" s="1093"/>
      <c r="H149" s="1093"/>
    </row>
    <row r="150" spans="1:8">
      <c r="A150" s="1093"/>
      <c r="B150" s="1093"/>
      <c r="C150" s="1093"/>
      <c r="D150" s="1093"/>
      <c r="E150" s="1093"/>
      <c r="F150" s="1093"/>
      <c r="G150" s="1093"/>
      <c r="H150" s="1093"/>
    </row>
    <row r="151" spans="1:8">
      <c r="A151" s="1093"/>
      <c r="B151" s="1093"/>
      <c r="C151" s="1093"/>
      <c r="D151" s="1093"/>
      <c r="E151" s="1093"/>
      <c r="F151" s="1093"/>
      <c r="G151" s="1093"/>
      <c r="H151" s="1093"/>
    </row>
    <row r="152" spans="1:8">
      <c r="A152" s="1093"/>
      <c r="B152" s="1093"/>
      <c r="C152" s="1093"/>
      <c r="D152" s="1093"/>
      <c r="E152" s="1093"/>
      <c r="F152" s="1093"/>
      <c r="G152" s="1093"/>
      <c r="H152" s="1093"/>
    </row>
    <row r="153" spans="1:8">
      <c r="A153" s="1093"/>
      <c r="B153" s="1093"/>
      <c r="C153" s="1093"/>
      <c r="D153" s="1093"/>
      <c r="E153" s="1093"/>
      <c r="F153" s="1093"/>
      <c r="G153" s="1093"/>
      <c r="H153" s="1093"/>
    </row>
    <row r="154" spans="1:8">
      <c r="A154" s="1093"/>
      <c r="B154" s="1093"/>
      <c r="C154" s="1093"/>
      <c r="D154" s="1093"/>
      <c r="E154" s="1093"/>
      <c r="F154" s="1093"/>
      <c r="G154" s="1093"/>
      <c r="H154" s="1093"/>
    </row>
    <row r="155" spans="1:8">
      <c r="A155" s="1093"/>
      <c r="B155" s="1093"/>
      <c r="C155" s="1093"/>
      <c r="D155" s="1093"/>
      <c r="E155" s="1093"/>
      <c r="F155" s="1093"/>
      <c r="G155" s="1093"/>
      <c r="H155" s="1093"/>
    </row>
    <row r="156" spans="1:8">
      <c r="A156" s="1093"/>
      <c r="B156" s="1093"/>
      <c r="C156" s="1093"/>
      <c r="D156" s="1093"/>
      <c r="E156" s="1093"/>
      <c r="F156" s="1093"/>
      <c r="G156" s="1093"/>
      <c r="H156" s="1093"/>
    </row>
    <row r="157" spans="1:8">
      <c r="A157" s="1093"/>
      <c r="B157" s="1093"/>
      <c r="C157" s="1093"/>
      <c r="D157" s="1093"/>
      <c r="E157" s="1093"/>
      <c r="F157" s="1093"/>
      <c r="G157" s="1093"/>
      <c r="H157" s="1093"/>
    </row>
    <row r="158" spans="1:8">
      <c r="A158" s="1093"/>
      <c r="B158" s="1093"/>
      <c r="C158" s="1093"/>
      <c r="D158" s="1093"/>
      <c r="E158" s="1093"/>
      <c r="F158" s="1093"/>
      <c r="G158" s="1093"/>
      <c r="H158" s="1093"/>
    </row>
    <row r="159" spans="1:8">
      <c r="A159" s="1093"/>
      <c r="B159" s="1093"/>
      <c r="C159" s="1093"/>
      <c r="D159" s="1093"/>
      <c r="E159" s="1093"/>
      <c r="F159" s="1093"/>
      <c r="G159" s="1093"/>
      <c r="H159" s="1093"/>
    </row>
    <row r="160" spans="1:8">
      <c r="A160" s="1093"/>
      <c r="B160" s="1093"/>
      <c r="C160" s="1093"/>
      <c r="D160" s="1093"/>
      <c r="E160" s="1093"/>
      <c r="F160" s="1093"/>
      <c r="G160" s="1093"/>
      <c r="H160" s="1093"/>
    </row>
    <row r="161" spans="1:8">
      <c r="A161" s="1093"/>
      <c r="B161" s="1093"/>
      <c r="C161" s="1093"/>
      <c r="D161" s="1093"/>
      <c r="E161" s="1093"/>
      <c r="F161" s="1093"/>
      <c r="G161" s="1093"/>
      <c r="H161" s="1093"/>
    </row>
    <row r="162" spans="1:8">
      <c r="A162" s="1093"/>
      <c r="B162" s="1093"/>
      <c r="C162" s="1093"/>
      <c r="D162" s="1093"/>
      <c r="E162" s="1093"/>
      <c r="F162" s="1093"/>
      <c r="G162" s="1093"/>
      <c r="H162" s="1093"/>
    </row>
    <row r="163" spans="1:8">
      <c r="A163" s="1093"/>
      <c r="B163" s="1093"/>
      <c r="C163" s="1093"/>
      <c r="D163" s="1093"/>
      <c r="E163" s="1093"/>
      <c r="F163" s="1093"/>
      <c r="G163" s="1093"/>
      <c r="H163" s="1093"/>
    </row>
    <row r="164" spans="1:8">
      <c r="A164" s="1093"/>
      <c r="B164" s="1093"/>
      <c r="C164" s="1093"/>
      <c r="D164" s="1093"/>
      <c r="E164" s="1093"/>
      <c r="F164" s="1093"/>
      <c r="G164" s="1093"/>
      <c r="H164" s="1093"/>
    </row>
    <row r="165" spans="1:8">
      <c r="A165" s="1093"/>
      <c r="B165" s="1093"/>
      <c r="C165" s="1093"/>
      <c r="D165" s="1093"/>
      <c r="E165" s="1093"/>
      <c r="F165" s="1093"/>
      <c r="G165" s="1093"/>
      <c r="H165" s="1093"/>
    </row>
    <row r="166" spans="1:8">
      <c r="A166" s="1093"/>
      <c r="B166" s="1093"/>
      <c r="C166" s="1093"/>
      <c r="D166" s="1093"/>
      <c r="E166" s="1093"/>
      <c r="F166" s="1093"/>
      <c r="G166" s="1093"/>
      <c r="H166" s="1093"/>
    </row>
    <row r="167" spans="1:8">
      <c r="A167" s="1093"/>
      <c r="B167" s="1093"/>
      <c r="C167" s="1093"/>
      <c r="D167" s="1093"/>
      <c r="E167" s="1093"/>
      <c r="F167" s="1093"/>
      <c r="G167" s="1093"/>
      <c r="H167" s="1093"/>
    </row>
    <row r="168" spans="1:8">
      <c r="A168" s="1093"/>
      <c r="B168" s="1093"/>
      <c r="C168" s="1093"/>
      <c r="D168" s="1093"/>
      <c r="E168" s="1093"/>
      <c r="F168" s="1093"/>
      <c r="G168" s="1093"/>
      <c r="H168" s="1093"/>
    </row>
    <row r="169" spans="1:8">
      <c r="A169" s="1093"/>
      <c r="B169" s="1093"/>
      <c r="C169" s="1093"/>
      <c r="D169" s="1093"/>
      <c r="E169" s="1093"/>
      <c r="F169" s="1093"/>
      <c r="G169" s="1093"/>
      <c r="H169" s="1093"/>
    </row>
    <row r="170" spans="1:8">
      <c r="A170" s="1093"/>
      <c r="B170" s="1093"/>
      <c r="C170" s="1093"/>
      <c r="D170" s="1093"/>
      <c r="E170" s="1093"/>
      <c r="F170" s="1093"/>
      <c r="G170" s="1093"/>
      <c r="H170" s="1093"/>
    </row>
    <row r="171" spans="1:8">
      <c r="A171" s="1093"/>
      <c r="B171" s="1093"/>
      <c r="C171" s="1093"/>
      <c r="D171" s="1093"/>
      <c r="E171" s="1093"/>
      <c r="F171" s="1093"/>
      <c r="G171" s="1093"/>
      <c r="H171" s="1093"/>
    </row>
    <row r="172" spans="1:8">
      <c r="A172" s="1093"/>
      <c r="B172" s="1093"/>
      <c r="C172" s="1093"/>
      <c r="D172" s="1093"/>
      <c r="E172" s="1093"/>
      <c r="F172" s="1093"/>
      <c r="G172" s="1093"/>
      <c r="H172" s="1093"/>
    </row>
    <row r="173" spans="1:8">
      <c r="A173" s="1093"/>
      <c r="B173" s="1093"/>
      <c r="C173" s="1093"/>
      <c r="D173" s="1093"/>
      <c r="E173" s="1093"/>
      <c r="F173" s="1093"/>
      <c r="G173" s="1093"/>
      <c r="H173" s="1093"/>
    </row>
    <row r="174" spans="1:8">
      <c r="A174" s="1093"/>
      <c r="B174" s="1093"/>
      <c r="C174" s="1093"/>
      <c r="D174" s="1093"/>
      <c r="E174" s="1093"/>
      <c r="F174" s="1093"/>
      <c r="G174" s="1093"/>
      <c r="H174" s="1093"/>
    </row>
    <row r="175" spans="1:8">
      <c r="A175" s="1093"/>
      <c r="B175" s="1093"/>
      <c r="C175" s="1093"/>
      <c r="D175" s="1093"/>
      <c r="E175" s="1093"/>
      <c r="F175" s="1093"/>
      <c r="G175" s="1093"/>
      <c r="H175" s="1093"/>
    </row>
    <row r="176" spans="1:8">
      <c r="A176" s="1093"/>
      <c r="B176" s="1093"/>
      <c r="C176" s="1093"/>
      <c r="D176" s="1093"/>
      <c r="E176" s="1093"/>
      <c r="F176" s="1093"/>
      <c r="G176" s="1093"/>
      <c r="H176" s="1093"/>
    </row>
    <row r="177" spans="1:8">
      <c r="A177" s="1093"/>
      <c r="B177" s="1093"/>
      <c r="C177" s="1093"/>
      <c r="D177" s="1093"/>
      <c r="E177" s="1093"/>
      <c r="F177" s="1093"/>
      <c r="G177" s="1093"/>
      <c r="H177" s="1093"/>
    </row>
    <row r="178" spans="1:8">
      <c r="A178" s="1093"/>
      <c r="B178" s="1093"/>
      <c r="C178" s="1093"/>
      <c r="D178" s="1093"/>
      <c r="E178" s="1093"/>
      <c r="F178" s="1093"/>
      <c r="G178" s="1093"/>
      <c r="H178" s="1093"/>
    </row>
    <row r="179" spans="1:8">
      <c r="A179" s="1093"/>
      <c r="B179" s="1093"/>
      <c r="C179" s="1093"/>
      <c r="D179" s="1093"/>
      <c r="E179" s="1093"/>
      <c r="F179" s="1093"/>
      <c r="G179" s="1093"/>
      <c r="H179" s="1093"/>
    </row>
    <row r="180" spans="1:8">
      <c r="A180" s="1093"/>
      <c r="B180" s="1093"/>
      <c r="C180" s="1093"/>
      <c r="D180" s="1093"/>
      <c r="E180" s="1093"/>
      <c r="F180" s="1093"/>
      <c r="G180" s="1093"/>
      <c r="H180" s="1093"/>
    </row>
    <row r="181" spans="1:8">
      <c r="A181" s="1093"/>
      <c r="B181" s="1093"/>
      <c r="C181" s="1093"/>
      <c r="D181" s="1093"/>
      <c r="E181" s="1093"/>
      <c r="F181" s="1093"/>
      <c r="G181" s="1093"/>
      <c r="H181" s="1093"/>
    </row>
    <row r="182" spans="1:8">
      <c r="A182" s="1093"/>
      <c r="B182" s="1093"/>
      <c r="C182" s="1093"/>
      <c r="D182" s="1093"/>
      <c r="E182" s="1093"/>
      <c r="F182" s="1093"/>
      <c r="G182" s="1093"/>
      <c r="H182" s="1093"/>
    </row>
    <row r="183" spans="1:8">
      <c r="A183" s="1093"/>
      <c r="B183" s="1093"/>
      <c r="C183" s="1093"/>
      <c r="D183" s="1093"/>
      <c r="E183" s="1093"/>
      <c r="F183" s="1093"/>
      <c r="G183" s="1093"/>
      <c r="H183" s="1093"/>
    </row>
    <row r="184" spans="1:8">
      <c r="A184" s="1093"/>
      <c r="B184" s="1093"/>
      <c r="C184" s="1093"/>
      <c r="D184" s="1093"/>
      <c r="E184" s="1093"/>
      <c r="F184" s="1093"/>
      <c r="G184" s="1093"/>
      <c r="H184" s="1093"/>
    </row>
    <row r="185" spans="1:8">
      <c r="A185" s="1093"/>
      <c r="B185" s="1093"/>
      <c r="C185" s="1093"/>
      <c r="D185" s="1093"/>
      <c r="E185" s="1093"/>
      <c r="F185" s="1093"/>
      <c r="G185" s="1093"/>
      <c r="H185" s="1093"/>
    </row>
    <row r="186" spans="1:8">
      <c r="A186" s="1093"/>
      <c r="B186" s="1093"/>
      <c r="C186" s="1093"/>
      <c r="D186" s="1093"/>
      <c r="E186" s="1093"/>
      <c r="F186" s="1093"/>
      <c r="G186" s="1093"/>
      <c r="H186" s="1093"/>
    </row>
    <row r="187" spans="1:8">
      <c r="A187" s="1093"/>
      <c r="B187" s="1093"/>
      <c r="C187" s="1093"/>
      <c r="D187" s="1093"/>
      <c r="E187" s="1093"/>
      <c r="F187" s="1093"/>
      <c r="G187" s="1093"/>
      <c r="H187" s="1093"/>
    </row>
    <row r="188" spans="1:8">
      <c r="A188" s="1093"/>
      <c r="B188" s="1093"/>
      <c r="C188" s="1093"/>
      <c r="D188" s="1093"/>
      <c r="E188" s="1093"/>
      <c r="F188" s="1093"/>
      <c r="G188" s="1093"/>
      <c r="H188" s="1093"/>
    </row>
    <row r="189" spans="1:8">
      <c r="A189" s="1093"/>
      <c r="B189" s="1093"/>
      <c r="C189" s="1093"/>
      <c r="D189" s="1093"/>
      <c r="E189" s="1093"/>
      <c r="F189" s="1093"/>
      <c r="G189" s="1093"/>
      <c r="H189" s="1093"/>
    </row>
    <row r="190" spans="1:8">
      <c r="A190" s="1093"/>
      <c r="B190" s="1093"/>
      <c r="C190" s="1093"/>
      <c r="D190" s="1093"/>
      <c r="E190" s="1093"/>
      <c r="F190" s="1093"/>
      <c r="G190" s="1093"/>
      <c r="H190" s="1093"/>
    </row>
    <row r="191" spans="1:8">
      <c r="A191" s="1093"/>
      <c r="B191" s="1093"/>
      <c r="C191" s="1093"/>
      <c r="D191" s="1093"/>
      <c r="E191" s="1093"/>
      <c r="F191" s="1093"/>
      <c r="G191" s="1093"/>
      <c r="H191" s="1093"/>
    </row>
    <row r="192" spans="1:8">
      <c r="A192" s="1093"/>
      <c r="B192" s="1093"/>
      <c r="C192" s="1093"/>
      <c r="D192" s="1093"/>
      <c r="E192" s="1093"/>
      <c r="F192" s="1093"/>
      <c r="G192" s="1093"/>
      <c r="H192" s="1093"/>
    </row>
    <row r="193" spans="1:8">
      <c r="A193" s="1093"/>
      <c r="B193" s="1093"/>
      <c r="C193" s="1093"/>
      <c r="D193" s="1093"/>
      <c r="E193" s="1093"/>
      <c r="F193" s="1093"/>
      <c r="G193" s="1093"/>
      <c r="H193" s="1093"/>
    </row>
    <row r="194" spans="1:8">
      <c r="A194" s="1093"/>
      <c r="B194" s="1093"/>
      <c r="C194" s="1093"/>
      <c r="D194" s="1093"/>
      <c r="E194" s="1093"/>
      <c r="F194" s="1093"/>
      <c r="G194" s="1093"/>
      <c r="H194" s="1093"/>
    </row>
    <row r="195" spans="1:8">
      <c r="A195" s="1093"/>
      <c r="B195" s="1093"/>
      <c r="C195" s="1093"/>
      <c r="D195" s="1093"/>
      <c r="E195" s="1093"/>
      <c r="F195" s="1093"/>
      <c r="G195" s="1093"/>
      <c r="H195" s="1093"/>
    </row>
    <row r="196" spans="1:8">
      <c r="A196" s="1093"/>
      <c r="B196" s="1093"/>
      <c r="C196" s="1093"/>
      <c r="D196" s="1093"/>
      <c r="E196" s="1093"/>
      <c r="F196" s="1093"/>
      <c r="G196" s="1093"/>
      <c r="H196" s="1093"/>
    </row>
    <row r="197" spans="1:8">
      <c r="A197" s="1093"/>
      <c r="B197" s="1093"/>
      <c r="C197" s="1093"/>
      <c r="D197" s="1093"/>
      <c r="E197" s="1093"/>
      <c r="F197" s="1093"/>
      <c r="G197" s="1093"/>
      <c r="H197" s="1093"/>
    </row>
    <row r="198" spans="1:8">
      <c r="A198" s="1093"/>
      <c r="B198" s="1093"/>
      <c r="C198" s="1093"/>
      <c r="D198" s="1093"/>
      <c r="E198" s="1093"/>
      <c r="F198" s="1093"/>
      <c r="G198" s="1093"/>
      <c r="H198" s="1093"/>
    </row>
    <row r="199" spans="1:8">
      <c r="A199" s="1093"/>
      <c r="B199" s="1093"/>
      <c r="C199" s="1093"/>
      <c r="D199" s="1093"/>
      <c r="E199" s="1093"/>
      <c r="F199" s="1093"/>
      <c r="G199" s="1093"/>
      <c r="H199" s="1093"/>
    </row>
    <row r="200" spans="1:8">
      <c r="A200" s="1093"/>
      <c r="B200" s="1093"/>
      <c r="C200" s="1093"/>
      <c r="D200" s="1093"/>
      <c r="E200" s="1093"/>
      <c r="F200" s="1093"/>
      <c r="G200" s="1093"/>
      <c r="H200" s="1093"/>
    </row>
    <row r="201" spans="1:8">
      <c r="A201" s="1093"/>
      <c r="B201" s="1093"/>
      <c r="C201" s="1093"/>
      <c r="D201" s="1093"/>
      <c r="E201" s="1093"/>
      <c r="F201" s="1093"/>
      <c r="G201" s="1093"/>
      <c r="H201" s="1093"/>
    </row>
    <row r="202" spans="1:8">
      <c r="A202" s="1093"/>
      <c r="B202" s="1093"/>
      <c r="C202" s="1093"/>
      <c r="D202" s="1093"/>
      <c r="E202" s="1093"/>
      <c r="F202" s="1093"/>
      <c r="G202" s="1093"/>
      <c r="H202" s="1093"/>
    </row>
    <row r="203" spans="1:8">
      <c r="A203" s="1093"/>
      <c r="B203" s="1093"/>
      <c r="C203" s="1093"/>
      <c r="D203" s="1093"/>
      <c r="E203" s="1093"/>
      <c r="F203" s="1093"/>
      <c r="G203" s="1093"/>
      <c r="H203" s="1093"/>
    </row>
    <row r="204" spans="1:8">
      <c r="A204" s="1093"/>
      <c r="B204" s="1093"/>
      <c r="C204" s="1093"/>
      <c r="D204" s="1093"/>
      <c r="E204" s="1093"/>
      <c r="F204" s="1093"/>
      <c r="G204" s="1093"/>
      <c r="H204" s="1093"/>
    </row>
    <row r="205" spans="1:8">
      <c r="A205" s="1093"/>
      <c r="B205" s="1093"/>
      <c r="C205" s="1093"/>
      <c r="D205" s="1093"/>
      <c r="E205" s="1093"/>
      <c r="F205" s="1093"/>
      <c r="G205" s="1093"/>
      <c r="H205" s="1093"/>
    </row>
    <row r="206" spans="1:8">
      <c r="A206" s="1093"/>
      <c r="B206" s="1093"/>
      <c r="C206" s="1093"/>
      <c r="D206" s="1093"/>
      <c r="E206" s="1093"/>
      <c r="F206" s="1093"/>
      <c r="G206" s="1093"/>
      <c r="H206" s="1093"/>
    </row>
    <row r="207" spans="1:8">
      <c r="A207" s="1093"/>
      <c r="B207" s="1093"/>
      <c r="C207" s="1093"/>
      <c r="D207" s="1093"/>
      <c r="E207" s="1093"/>
      <c r="F207" s="1093"/>
      <c r="G207" s="1093"/>
      <c r="H207" s="1093"/>
    </row>
    <row r="208" spans="1:8">
      <c r="A208" s="1093"/>
      <c r="B208" s="1093"/>
      <c r="C208" s="1093"/>
      <c r="D208" s="1093"/>
      <c r="E208" s="1093"/>
      <c r="F208" s="1093"/>
      <c r="G208" s="1093"/>
      <c r="H208" s="1093"/>
    </row>
    <row r="209" spans="1:8">
      <c r="A209" s="1093"/>
      <c r="B209" s="1093"/>
      <c r="C209" s="1093"/>
      <c r="D209" s="1093"/>
      <c r="E209" s="1093"/>
      <c r="F209" s="1093"/>
      <c r="G209" s="1093"/>
      <c r="H209" s="1093"/>
    </row>
    <row r="210" spans="1:8">
      <c r="A210" s="1093"/>
      <c r="B210" s="1093"/>
      <c r="C210" s="1093"/>
      <c r="D210" s="1093"/>
      <c r="E210" s="1093"/>
      <c r="F210" s="1093"/>
      <c r="G210" s="1093"/>
      <c r="H210" s="1093"/>
    </row>
    <row r="211" spans="1:8">
      <c r="A211" s="1093"/>
      <c r="B211" s="1093"/>
      <c r="C211" s="1093"/>
      <c r="D211" s="1093"/>
      <c r="E211" s="1093"/>
      <c r="F211" s="1093"/>
      <c r="G211" s="1093"/>
      <c r="H211" s="1093"/>
    </row>
    <row r="212" spans="1:8">
      <c r="A212" s="1093"/>
      <c r="B212" s="1093"/>
      <c r="C212" s="1093"/>
      <c r="D212" s="1093"/>
      <c r="E212" s="1093"/>
      <c r="F212" s="1093"/>
      <c r="G212" s="1093"/>
      <c r="H212" s="1093"/>
    </row>
    <row r="213" spans="1:8">
      <c r="A213" s="1093"/>
      <c r="B213" s="1093"/>
      <c r="C213" s="1093"/>
      <c r="D213" s="1093"/>
      <c r="E213" s="1093"/>
      <c r="F213" s="1093"/>
      <c r="G213" s="1093"/>
      <c r="H213" s="1093"/>
    </row>
    <row r="214" spans="1:8">
      <c r="A214" s="1093"/>
      <c r="B214" s="1093"/>
      <c r="C214" s="1093"/>
      <c r="D214" s="1093"/>
      <c r="E214" s="1093"/>
      <c r="F214" s="1093"/>
      <c r="G214" s="1093"/>
      <c r="H214" s="1093"/>
    </row>
    <row r="215" spans="1:8">
      <c r="A215" s="1093"/>
      <c r="B215" s="1093"/>
      <c r="C215" s="1093"/>
      <c r="D215" s="1093"/>
      <c r="E215" s="1093"/>
      <c r="F215" s="1093"/>
      <c r="G215" s="1093"/>
      <c r="H215" s="1093"/>
    </row>
    <row r="216" spans="1:8">
      <c r="A216" s="1093"/>
      <c r="B216" s="1093"/>
      <c r="C216" s="1093"/>
      <c r="D216" s="1093"/>
      <c r="E216" s="1093"/>
      <c r="F216" s="1093"/>
      <c r="G216" s="1093"/>
      <c r="H216" s="1093"/>
    </row>
    <row r="217" spans="1:8">
      <c r="A217" s="1093"/>
      <c r="B217" s="1093"/>
      <c r="C217" s="1093"/>
      <c r="D217" s="1093"/>
      <c r="E217" s="1093"/>
      <c r="F217" s="1093"/>
      <c r="G217" s="1093"/>
      <c r="H217" s="1093"/>
    </row>
    <row r="218" spans="1:8">
      <c r="A218" s="1093"/>
      <c r="B218" s="1093"/>
      <c r="C218" s="1093"/>
      <c r="D218" s="1093"/>
      <c r="E218" s="1093"/>
      <c r="F218" s="1093"/>
      <c r="G218" s="1093"/>
      <c r="H218" s="1093"/>
    </row>
    <row r="219" spans="1:8">
      <c r="A219" s="1093"/>
      <c r="B219" s="1093"/>
      <c r="C219" s="1093"/>
      <c r="D219" s="1093"/>
      <c r="E219" s="1093"/>
      <c r="F219" s="1093"/>
      <c r="G219" s="1093"/>
      <c r="H219" s="1093"/>
    </row>
    <row r="220" spans="1:8">
      <c r="A220" s="1093"/>
      <c r="B220" s="1093"/>
      <c r="C220" s="1093"/>
      <c r="D220" s="1093"/>
      <c r="E220" s="1093"/>
      <c r="F220" s="1093"/>
      <c r="G220" s="1093"/>
      <c r="H220" s="1093"/>
    </row>
    <row r="221" spans="1:8">
      <c r="A221" s="1093"/>
      <c r="B221" s="1093"/>
      <c r="C221" s="1093"/>
      <c r="D221" s="1093"/>
      <c r="E221" s="1093"/>
      <c r="F221" s="1093"/>
      <c r="G221" s="1093"/>
      <c r="H221" s="1093"/>
    </row>
    <row r="222" spans="1:8">
      <c r="A222" s="1093"/>
      <c r="B222" s="1093"/>
      <c r="C222" s="1093"/>
      <c r="D222" s="1093"/>
      <c r="E222" s="1093"/>
      <c r="F222" s="1093"/>
      <c r="G222" s="1093"/>
      <c r="H222" s="1093"/>
    </row>
    <row r="223" spans="1:8">
      <c r="A223" s="1093"/>
      <c r="B223" s="1093"/>
      <c r="C223" s="1093"/>
      <c r="D223" s="1093"/>
      <c r="E223" s="1093"/>
      <c r="F223" s="1093"/>
      <c r="G223" s="1093"/>
      <c r="H223" s="1093"/>
    </row>
    <row r="224" spans="1:8">
      <c r="A224" s="1093"/>
      <c r="B224" s="1093"/>
      <c r="C224" s="1093"/>
      <c r="D224" s="1093"/>
      <c r="E224" s="1093"/>
      <c r="F224" s="1093"/>
      <c r="G224" s="1093"/>
      <c r="H224" s="1093"/>
    </row>
    <row r="225" spans="1:8">
      <c r="A225" s="1093"/>
      <c r="B225" s="1093"/>
      <c r="C225" s="1093"/>
      <c r="D225" s="1093"/>
      <c r="E225" s="1093"/>
      <c r="F225" s="1093"/>
      <c r="G225" s="1093"/>
      <c r="H225" s="1093"/>
    </row>
    <row r="226" spans="1:8">
      <c r="A226" s="1093"/>
      <c r="B226" s="1093"/>
      <c r="C226" s="1093"/>
      <c r="D226" s="1093"/>
      <c r="E226" s="1093"/>
      <c r="F226" s="1093"/>
      <c r="G226" s="1093"/>
      <c r="H226" s="1093"/>
    </row>
    <row r="227" spans="1:8">
      <c r="A227" s="1093"/>
      <c r="B227" s="1093"/>
      <c r="C227" s="1093"/>
      <c r="D227" s="1093"/>
      <c r="E227" s="1093"/>
      <c r="F227" s="1093"/>
      <c r="G227" s="1093"/>
      <c r="H227" s="1093"/>
    </row>
    <row r="228" spans="1:8">
      <c r="A228" s="1093"/>
      <c r="B228" s="1093"/>
      <c r="C228" s="1093"/>
      <c r="D228" s="1093"/>
      <c r="E228" s="1093"/>
      <c r="F228" s="1093"/>
      <c r="G228" s="1093"/>
      <c r="H228" s="1093"/>
    </row>
    <row r="229" spans="1:8">
      <c r="A229" s="1093"/>
      <c r="B229" s="1093"/>
      <c r="C229" s="1093"/>
      <c r="D229" s="1093"/>
      <c r="E229" s="1093"/>
      <c r="F229" s="1093"/>
      <c r="G229" s="1093"/>
      <c r="H229" s="1093"/>
    </row>
    <row r="230" spans="1:8">
      <c r="A230" s="1093"/>
      <c r="B230" s="1093"/>
      <c r="C230" s="1093"/>
      <c r="D230" s="1093"/>
      <c r="E230" s="1093"/>
      <c r="F230" s="1093"/>
      <c r="G230" s="1093"/>
      <c r="H230" s="1093"/>
    </row>
    <row r="231" spans="1:8">
      <c r="A231" s="1093"/>
      <c r="B231" s="1093"/>
      <c r="C231" s="1093"/>
      <c r="D231" s="1093"/>
      <c r="E231" s="1093"/>
      <c r="F231" s="1093"/>
      <c r="G231" s="1093"/>
      <c r="H231" s="1093"/>
    </row>
    <row r="232" spans="1:8">
      <c r="A232" s="1093"/>
      <c r="B232" s="1093"/>
      <c r="C232" s="1093"/>
      <c r="D232" s="1093"/>
      <c r="E232" s="1093"/>
      <c r="F232" s="1093"/>
      <c r="G232" s="1093"/>
      <c r="H232" s="1093"/>
    </row>
    <row r="233" spans="1:8">
      <c r="A233" s="1093"/>
      <c r="B233" s="1093"/>
      <c r="C233" s="1093"/>
      <c r="D233" s="1093"/>
      <c r="E233" s="1093"/>
      <c r="F233" s="1093"/>
      <c r="G233" s="1093"/>
      <c r="H233" s="1093"/>
    </row>
    <row r="234" spans="1:8">
      <c r="A234" s="1093"/>
      <c r="B234" s="1093"/>
      <c r="C234" s="1093"/>
      <c r="D234" s="1093"/>
      <c r="E234" s="1093"/>
      <c r="F234" s="1093"/>
      <c r="G234" s="1093"/>
      <c r="H234" s="1093"/>
    </row>
    <row r="235" spans="1:8">
      <c r="A235" s="1093"/>
      <c r="B235" s="1093"/>
      <c r="C235" s="1093"/>
      <c r="D235" s="1093"/>
      <c r="E235" s="1093"/>
      <c r="F235" s="1093"/>
      <c r="G235" s="1093"/>
      <c r="H235" s="1093"/>
    </row>
    <row r="236" spans="1:8">
      <c r="A236" s="1093"/>
      <c r="B236" s="1093"/>
      <c r="C236" s="1093"/>
      <c r="D236" s="1093"/>
      <c r="E236" s="1093"/>
      <c r="F236" s="1093"/>
      <c r="G236" s="1093"/>
      <c r="H236" s="1093"/>
    </row>
    <row r="237" spans="1:8">
      <c r="A237" s="1093"/>
      <c r="B237" s="1093"/>
      <c r="C237" s="1093"/>
      <c r="D237" s="1093"/>
      <c r="E237" s="1093"/>
      <c r="F237" s="1093"/>
      <c r="G237" s="1093"/>
      <c r="H237" s="1093"/>
    </row>
    <row r="238" spans="1:8">
      <c r="A238" s="1093"/>
      <c r="B238" s="1093"/>
      <c r="C238" s="1093"/>
      <c r="D238" s="1093"/>
      <c r="E238" s="1093"/>
      <c r="F238" s="1093"/>
      <c r="G238" s="1093"/>
      <c r="H238" s="1093"/>
    </row>
    <row r="239" spans="1:8">
      <c r="A239" s="1093"/>
      <c r="B239" s="1093"/>
      <c r="C239" s="1093"/>
      <c r="D239" s="1093"/>
      <c r="E239" s="1093"/>
      <c r="F239" s="1093"/>
      <c r="G239" s="1093"/>
      <c r="H239" s="1093"/>
    </row>
    <row r="240" spans="1:8">
      <c r="A240" s="1093"/>
      <c r="B240" s="1093"/>
      <c r="C240" s="1093"/>
      <c r="D240" s="1093"/>
      <c r="E240" s="1093"/>
      <c r="F240" s="1093"/>
      <c r="G240" s="1093"/>
      <c r="H240" s="1093"/>
    </row>
    <row r="241" spans="1:8">
      <c r="A241" s="1093"/>
      <c r="B241" s="1093"/>
      <c r="C241" s="1093"/>
      <c r="D241" s="1093"/>
      <c r="E241" s="1093"/>
      <c r="F241" s="1093"/>
      <c r="G241" s="1093"/>
      <c r="H241" s="1093"/>
    </row>
    <row r="242" spans="1:8">
      <c r="A242" s="1093"/>
      <c r="B242" s="1093"/>
      <c r="C242" s="1093"/>
      <c r="D242" s="1093"/>
      <c r="E242" s="1093"/>
      <c r="F242" s="1093"/>
      <c r="G242" s="1093"/>
      <c r="H242" s="1093"/>
    </row>
    <row r="243" spans="1:8">
      <c r="A243" s="1093"/>
      <c r="B243" s="1093"/>
      <c r="C243" s="1093"/>
      <c r="D243" s="1093"/>
      <c r="E243" s="1093"/>
      <c r="F243" s="1093"/>
      <c r="G243" s="1093"/>
      <c r="H243" s="1093"/>
    </row>
    <row r="244" spans="1:8">
      <c r="A244" s="1093"/>
      <c r="B244" s="1093"/>
      <c r="C244" s="1093"/>
      <c r="D244" s="1093"/>
      <c r="E244" s="1093"/>
      <c r="F244" s="1093"/>
      <c r="G244" s="1093"/>
      <c r="H244" s="1093"/>
    </row>
    <row r="245" spans="1:8">
      <c r="A245" s="1093"/>
      <c r="B245" s="1093"/>
      <c r="C245" s="1093"/>
      <c r="D245" s="1093"/>
      <c r="E245" s="1093"/>
      <c r="F245" s="1093"/>
      <c r="G245" s="1093"/>
      <c r="H245" s="1093"/>
    </row>
    <row r="246" spans="1:8">
      <c r="A246" s="1093"/>
      <c r="B246" s="1093"/>
      <c r="C246" s="1093"/>
      <c r="D246" s="1093"/>
      <c r="E246" s="1093"/>
      <c r="F246" s="1093"/>
      <c r="G246" s="1093"/>
      <c r="H246" s="1093"/>
    </row>
    <row r="247" spans="1:8">
      <c r="A247" s="1093"/>
      <c r="B247" s="1093"/>
      <c r="C247" s="1093"/>
      <c r="D247" s="1093"/>
      <c r="E247" s="1093"/>
      <c r="F247" s="1093"/>
      <c r="G247" s="1093"/>
      <c r="H247" s="1093"/>
    </row>
    <row r="248" spans="1:8">
      <c r="A248" s="1093"/>
      <c r="B248" s="1093"/>
      <c r="C248" s="1093"/>
      <c r="D248" s="1093"/>
      <c r="E248" s="1093"/>
      <c r="F248" s="1093"/>
      <c r="G248" s="1093"/>
      <c r="H248" s="1093"/>
    </row>
    <row r="249" spans="1:8">
      <c r="A249" s="1093"/>
      <c r="B249" s="1093"/>
      <c r="C249" s="1093"/>
      <c r="D249" s="1093"/>
      <c r="E249" s="1093"/>
      <c r="F249" s="1093"/>
      <c r="G249" s="1093"/>
      <c r="H249" s="1093"/>
    </row>
    <row r="250" spans="1:8">
      <c r="A250" s="1093"/>
      <c r="B250" s="1093"/>
      <c r="C250" s="1093"/>
      <c r="D250" s="1093"/>
      <c r="E250" s="1093"/>
      <c r="F250" s="1093"/>
      <c r="G250" s="1093"/>
      <c r="H250" s="1093"/>
    </row>
    <row r="251" spans="1:8">
      <c r="A251" s="1093"/>
      <c r="B251" s="1093"/>
      <c r="C251" s="1093"/>
      <c r="D251" s="1093"/>
      <c r="E251" s="1093"/>
      <c r="F251" s="1093"/>
      <c r="G251" s="1093"/>
      <c r="H251" s="1093"/>
    </row>
    <row r="252" spans="1:8">
      <c r="A252" s="1093"/>
      <c r="B252" s="1093"/>
      <c r="C252" s="1093"/>
      <c r="D252" s="1093"/>
      <c r="E252" s="1093"/>
      <c r="F252" s="1093"/>
      <c r="G252" s="1093"/>
      <c r="H252" s="1093"/>
    </row>
    <row r="253" spans="1:8">
      <c r="A253" s="1093"/>
      <c r="B253" s="1093"/>
      <c r="C253" s="1093"/>
      <c r="D253" s="1093"/>
      <c r="E253" s="1093"/>
      <c r="F253" s="1093"/>
      <c r="G253" s="1093"/>
      <c r="H253" s="1093"/>
    </row>
    <row r="254" spans="1:8">
      <c r="A254" s="1093"/>
      <c r="B254" s="1093"/>
      <c r="C254" s="1093"/>
      <c r="D254" s="1093"/>
      <c r="E254" s="1093"/>
      <c r="F254" s="1093"/>
      <c r="G254" s="1093"/>
      <c r="H254" s="1093"/>
    </row>
    <row r="255" spans="1:8">
      <c r="A255" s="1093"/>
      <c r="B255" s="1093"/>
      <c r="C255" s="1093"/>
      <c r="D255" s="1093"/>
      <c r="E255" s="1093"/>
      <c r="F255" s="1093"/>
      <c r="G255" s="1093"/>
      <c r="H255" s="1093"/>
    </row>
    <row r="256" spans="1:8">
      <c r="A256" s="1093"/>
      <c r="B256" s="1093"/>
      <c r="C256" s="1093"/>
      <c r="D256" s="1093"/>
      <c r="E256" s="1093"/>
      <c r="F256" s="1093"/>
      <c r="G256" s="1093"/>
      <c r="H256" s="1093"/>
    </row>
    <row r="257" spans="1:8">
      <c r="A257" s="1093"/>
      <c r="B257" s="1093"/>
      <c r="C257" s="1093"/>
      <c r="D257" s="1093"/>
      <c r="E257" s="1093"/>
      <c r="F257" s="1093"/>
      <c r="G257" s="1093"/>
      <c r="H257" s="1093"/>
    </row>
    <row r="258" spans="1:8">
      <c r="A258" s="1093"/>
      <c r="B258" s="1093"/>
      <c r="C258" s="1093"/>
      <c r="D258" s="1093"/>
      <c r="E258" s="1093"/>
      <c r="F258" s="1093"/>
      <c r="G258" s="1093"/>
      <c r="H258" s="1093"/>
    </row>
    <row r="259" spans="1:8">
      <c r="A259" s="1093"/>
      <c r="B259" s="1093"/>
      <c r="C259" s="1093"/>
      <c r="D259" s="1093"/>
      <c r="E259" s="1093"/>
      <c r="F259" s="1093"/>
      <c r="G259" s="1093"/>
      <c r="H259" s="1093"/>
    </row>
    <row r="260" spans="1:8">
      <c r="A260" s="1093"/>
      <c r="B260" s="1093"/>
      <c r="C260" s="1093"/>
      <c r="D260" s="1093"/>
      <c r="E260" s="1093"/>
      <c r="F260" s="1093"/>
      <c r="G260" s="1093"/>
      <c r="H260" s="1093"/>
    </row>
    <row r="261" spans="1:8">
      <c r="A261" s="1093"/>
      <c r="B261" s="1093"/>
      <c r="C261" s="1093"/>
      <c r="D261" s="1093"/>
      <c r="E261" s="1093"/>
      <c r="F261" s="1093"/>
      <c r="G261" s="1093"/>
      <c r="H261" s="1093"/>
    </row>
    <row r="262" spans="1:8">
      <c r="A262" s="1093"/>
      <c r="B262" s="1093"/>
      <c r="C262" s="1093"/>
      <c r="D262" s="1093"/>
      <c r="E262" s="1093"/>
      <c r="F262" s="1093"/>
      <c r="G262" s="1093"/>
      <c r="H262" s="1093"/>
    </row>
    <row r="263" spans="1:8">
      <c r="A263" s="1093"/>
      <c r="B263" s="1093"/>
      <c r="C263" s="1093"/>
      <c r="D263" s="1093"/>
      <c r="E263" s="1093"/>
      <c r="F263" s="1093"/>
      <c r="G263" s="1093"/>
      <c r="H263" s="1093"/>
    </row>
    <row r="264" spans="1:8">
      <c r="A264" s="1093"/>
      <c r="B264" s="1093"/>
      <c r="C264" s="1093"/>
      <c r="D264" s="1093"/>
      <c r="E264" s="1093"/>
      <c r="F264" s="1093"/>
      <c r="G264" s="1093"/>
      <c r="H264" s="1093"/>
    </row>
    <row r="265" spans="1:8">
      <c r="A265" s="1093"/>
      <c r="B265" s="1093"/>
      <c r="C265" s="1093"/>
      <c r="D265" s="1093"/>
      <c r="E265" s="1093"/>
      <c r="F265" s="1093"/>
      <c r="G265" s="1093"/>
      <c r="H265" s="1093"/>
    </row>
    <row r="266" spans="1:8">
      <c r="A266" s="1093"/>
      <c r="B266" s="1093"/>
      <c r="C266" s="1093"/>
      <c r="D266" s="1093"/>
      <c r="E266" s="1093"/>
      <c r="F266" s="1093"/>
      <c r="G266" s="1093"/>
      <c r="H266" s="1093"/>
    </row>
    <row r="267" spans="1:8">
      <c r="A267" s="1093"/>
      <c r="B267" s="1093"/>
      <c r="C267" s="1093"/>
      <c r="D267" s="1093"/>
      <c r="E267" s="1093"/>
      <c r="F267" s="1093"/>
      <c r="G267" s="1093"/>
      <c r="H267" s="1093"/>
    </row>
    <row r="268" spans="1:8">
      <c r="A268" s="1093"/>
      <c r="B268" s="1093"/>
      <c r="C268" s="1093"/>
      <c r="D268" s="1093"/>
      <c r="E268" s="1093"/>
      <c r="F268" s="1093"/>
      <c r="G268" s="1093"/>
      <c r="H268" s="1093"/>
    </row>
    <row r="269" spans="1:8">
      <c r="A269" s="1093"/>
      <c r="B269" s="1093"/>
      <c r="C269" s="1093"/>
      <c r="D269" s="1093"/>
      <c r="E269" s="1093"/>
      <c r="F269" s="1093"/>
      <c r="G269" s="1093"/>
      <c r="H269" s="1093"/>
    </row>
    <row r="270" spans="1:8">
      <c r="A270" s="1093"/>
      <c r="B270" s="1093"/>
      <c r="C270" s="1093"/>
      <c r="D270" s="1093"/>
      <c r="E270" s="1093"/>
      <c r="F270" s="1093"/>
      <c r="G270" s="1093"/>
      <c r="H270" s="1093"/>
    </row>
    <row r="271" spans="1:8">
      <c r="A271" s="1093"/>
      <c r="B271" s="1093"/>
      <c r="C271" s="1093"/>
      <c r="D271" s="1093"/>
      <c r="E271" s="1093"/>
      <c r="F271" s="1093"/>
      <c r="G271" s="1093"/>
      <c r="H271" s="1093"/>
    </row>
    <row r="272" spans="1:8">
      <c r="A272" s="1093"/>
      <c r="B272" s="1093"/>
      <c r="C272" s="1093"/>
      <c r="D272" s="1093"/>
      <c r="E272" s="1093"/>
      <c r="F272" s="1093"/>
      <c r="G272" s="1093"/>
      <c r="H272" s="1093"/>
    </row>
    <row r="273" spans="1:8">
      <c r="A273" s="1093"/>
      <c r="B273" s="1093"/>
      <c r="C273" s="1093"/>
      <c r="D273" s="1093"/>
      <c r="E273" s="1093"/>
      <c r="F273" s="1093"/>
      <c r="G273" s="1093"/>
      <c r="H273" s="1093"/>
    </row>
    <row r="274" spans="1:8">
      <c r="A274" s="1093"/>
      <c r="B274" s="1093"/>
      <c r="C274" s="1093"/>
      <c r="D274" s="1093"/>
      <c r="E274" s="1093"/>
      <c r="F274" s="1093"/>
      <c r="G274" s="1093"/>
      <c r="H274" s="1093"/>
    </row>
    <row r="275" spans="1:8">
      <c r="A275" s="1093"/>
      <c r="B275" s="1093"/>
      <c r="C275" s="1093"/>
      <c r="D275" s="1093"/>
      <c r="E275" s="1093"/>
      <c r="F275" s="1093"/>
      <c r="G275" s="1093"/>
      <c r="H275" s="1093"/>
    </row>
    <row r="276" spans="1:8">
      <c r="A276" s="1093"/>
      <c r="B276" s="1093"/>
      <c r="C276" s="1093"/>
      <c r="D276" s="1093"/>
      <c r="E276" s="1093"/>
      <c r="F276" s="1093"/>
      <c r="G276" s="1093"/>
      <c r="H276" s="1093"/>
    </row>
    <row r="277" spans="1:8">
      <c r="A277" s="1093"/>
      <c r="B277" s="1093"/>
      <c r="C277" s="1093"/>
      <c r="D277" s="1093"/>
      <c r="E277" s="1093"/>
      <c r="F277" s="1093"/>
      <c r="G277" s="1093"/>
      <c r="H277" s="1093"/>
    </row>
    <row r="278" spans="1:8">
      <c r="A278" s="1093"/>
      <c r="B278" s="1093"/>
      <c r="C278" s="1093"/>
      <c r="D278" s="1093"/>
      <c r="E278" s="1093"/>
      <c r="F278" s="1093"/>
      <c r="G278" s="1093"/>
      <c r="H278" s="1093"/>
    </row>
    <row r="279" spans="1:8">
      <c r="A279" s="1093"/>
      <c r="B279" s="1093"/>
      <c r="C279" s="1093"/>
      <c r="D279" s="1093"/>
      <c r="E279" s="1093"/>
      <c r="F279" s="1093"/>
      <c r="G279" s="1093"/>
      <c r="H279" s="1093"/>
    </row>
    <row r="280" spans="1:8">
      <c r="A280" s="1093"/>
      <c r="B280" s="1093"/>
      <c r="C280" s="1093"/>
      <c r="D280" s="1093"/>
      <c r="E280" s="1093"/>
      <c r="F280" s="1093"/>
      <c r="G280" s="1093"/>
      <c r="H280" s="1093"/>
    </row>
    <row r="281" spans="1:8">
      <c r="A281" s="1093"/>
      <c r="B281" s="1093"/>
      <c r="C281" s="1093"/>
      <c r="D281" s="1093"/>
      <c r="E281" s="1093"/>
      <c r="F281" s="1093"/>
      <c r="G281" s="1093"/>
      <c r="H281" s="1093"/>
    </row>
    <row r="282" spans="1:8">
      <c r="A282" s="1093"/>
      <c r="B282" s="1093"/>
      <c r="C282" s="1093"/>
      <c r="D282" s="1093"/>
      <c r="E282" s="1093"/>
      <c r="F282" s="1093"/>
      <c r="G282" s="1093"/>
      <c r="H282" s="1093"/>
    </row>
    <row r="283" spans="1:8">
      <c r="A283" s="1093"/>
      <c r="B283" s="1093"/>
      <c r="C283" s="1093"/>
      <c r="D283" s="1093"/>
      <c r="E283" s="1093"/>
      <c r="F283" s="1093"/>
      <c r="G283" s="1093"/>
      <c r="H283" s="1093"/>
    </row>
    <row r="284" spans="1:8">
      <c r="A284" s="1093"/>
      <c r="B284" s="1093"/>
      <c r="C284" s="1093"/>
      <c r="D284" s="1093"/>
      <c r="E284" s="1093"/>
      <c r="F284" s="1093"/>
      <c r="G284" s="1093"/>
      <c r="H284" s="1093"/>
    </row>
    <row r="285" spans="1:8">
      <c r="A285" s="1093"/>
      <c r="B285" s="1093"/>
      <c r="C285" s="1093"/>
      <c r="D285" s="1093"/>
      <c r="E285" s="1093"/>
      <c r="F285" s="1093"/>
      <c r="G285" s="1093"/>
      <c r="H285" s="1093"/>
    </row>
    <row r="286" spans="1:8">
      <c r="A286" s="1093"/>
      <c r="B286" s="1093"/>
      <c r="C286" s="1093"/>
      <c r="D286" s="1093"/>
      <c r="E286" s="1093"/>
      <c r="F286" s="1093"/>
      <c r="G286" s="1093"/>
      <c r="H286" s="1093"/>
    </row>
    <row r="287" spans="1:8">
      <c r="A287" s="1093"/>
      <c r="B287" s="1093"/>
      <c r="C287" s="1093"/>
      <c r="D287" s="1093"/>
      <c r="E287" s="1093"/>
      <c r="F287" s="1093"/>
      <c r="G287" s="1093"/>
      <c r="H287" s="1093"/>
    </row>
    <row r="288" spans="1:8">
      <c r="A288" s="1093"/>
      <c r="B288" s="1093"/>
      <c r="C288" s="1093"/>
      <c r="D288" s="1093"/>
      <c r="E288" s="1093"/>
      <c r="F288" s="1093"/>
      <c r="G288" s="1093"/>
      <c r="H288" s="1093"/>
    </row>
    <row r="289" spans="1:8">
      <c r="A289" s="1093"/>
      <c r="B289" s="1093"/>
      <c r="C289" s="1093"/>
      <c r="D289" s="1093"/>
      <c r="E289" s="1093"/>
      <c r="F289" s="1093"/>
      <c r="G289" s="1093"/>
      <c r="H289" s="1093"/>
    </row>
    <row r="290" spans="1:8">
      <c r="A290" s="1093"/>
      <c r="B290" s="1093"/>
      <c r="C290" s="1093"/>
      <c r="D290" s="1093"/>
      <c r="E290" s="1093"/>
      <c r="F290" s="1093"/>
      <c r="G290" s="1093"/>
      <c r="H290" s="1093"/>
    </row>
    <row r="291" spans="1:8">
      <c r="A291" s="1093"/>
      <c r="B291" s="1093"/>
      <c r="C291" s="1093"/>
      <c r="D291" s="1093"/>
      <c r="E291" s="1093"/>
      <c r="F291" s="1093"/>
      <c r="G291" s="1093"/>
      <c r="H291" s="1093"/>
    </row>
    <row r="292" spans="1:8">
      <c r="A292" s="1093"/>
      <c r="B292" s="1093"/>
      <c r="C292" s="1093"/>
      <c r="D292" s="1093"/>
      <c r="E292" s="1093"/>
      <c r="F292" s="1093"/>
      <c r="G292" s="1093"/>
      <c r="H292" s="1093"/>
    </row>
    <row r="293" spans="1:8">
      <c r="A293" s="1093"/>
      <c r="B293" s="1093"/>
      <c r="C293" s="1093"/>
      <c r="D293" s="1093"/>
      <c r="E293" s="1093"/>
      <c r="F293" s="1093"/>
      <c r="G293" s="1093"/>
      <c r="H293" s="1093"/>
    </row>
    <row r="294" spans="1:8">
      <c r="A294" s="1093"/>
      <c r="B294" s="1093"/>
      <c r="C294" s="1093"/>
      <c r="D294" s="1093"/>
      <c r="E294" s="1093"/>
      <c r="F294" s="1093"/>
      <c r="G294" s="1093"/>
      <c r="H294" s="1093"/>
    </row>
    <row r="295" spans="1:8">
      <c r="A295" s="1093"/>
      <c r="B295" s="1093"/>
      <c r="C295" s="1093"/>
      <c r="D295" s="1093"/>
      <c r="E295" s="1093"/>
      <c r="F295" s="1093"/>
      <c r="G295" s="1093"/>
      <c r="H295" s="1093"/>
    </row>
    <row r="296" spans="1:8">
      <c r="A296" s="1093"/>
      <c r="B296" s="1093"/>
      <c r="C296" s="1093"/>
      <c r="D296" s="1093"/>
      <c r="E296" s="1093"/>
      <c r="F296" s="1093"/>
      <c r="G296" s="1093"/>
      <c r="H296" s="1093"/>
    </row>
    <row r="297" spans="1:8">
      <c r="A297" s="1093"/>
      <c r="B297" s="1093"/>
      <c r="C297" s="1093"/>
      <c r="D297" s="1093"/>
      <c r="E297" s="1093"/>
      <c r="F297" s="1093"/>
      <c r="G297" s="1093"/>
      <c r="H297" s="1093"/>
    </row>
    <row r="298" spans="1:8">
      <c r="A298" s="1093"/>
      <c r="B298" s="1093"/>
      <c r="C298" s="1093"/>
      <c r="D298" s="1093"/>
      <c r="E298" s="1093"/>
      <c r="F298" s="1093"/>
      <c r="G298" s="1093"/>
      <c r="H298" s="1093"/>
    </row>
    <row r="299" spans="1:8">
      <c r="A299" s="1093"/>
      <c r="B299" s="1093"/>
      <c r="C299" s="1093"/>
      <c r="D299" s="1093"/>
      <c r="E299" s="1093"/>
      <c r="F299" s="1093"/>
      <c r="G299" s="1093"/>
      <c r="H299" s="1093"/>
    </row>
    <row r="300" spans="1:8">
      <c r="A300" s="1093"/>
      <c r="B300" s="1093"/>
      <c r="C300" s="1093"/>
      <c r="D300" s="1093"/>
      <c r="E300" s="1093"/>
      <c r="F300" s="1093"/>
      <c r="G300" s="1093"/>
      <c r="H300" s="1093"/>
    </row>
    <row r="301" spans="1:8">
      <c r="A301" s="1093"/>
      <c r="B301" s="1093"/>
      <c r="C301" s="1093"/>
      <c r="D301" s="1093"/>
      <c r="E301" s="1093"/>
      <c r="F301" s="1093"/>
      <c r="G301" s="1093"/>
      <c r="H301" s="1093"/>
    </row>
    <row r="302" spans="1:8">
      <c r="A302" s="1093"/>
      <c r="B302" s="1093"/>
      <c r="C302" s="1093"/>
      <c r="D302" s="1093"/>
      <c r="E302" s="1093"/>
      <c r="F302" s="1093"/>
      <c r="G302" s="1093"/>
      <c r="H302" s="1093"/>
    </row>
    <row r="303" spans="1:8">
      <c r="A303" s="1093"/>
      <c r="B303" s="1093"/>
      <c r="C303" s="1093"/>
      <c r="D303" s="1093"/>
      <c r="E303" s="1093"/>
      <c r="F303" s="1093"/>
      <c r="G303" s="1093"/>
      <c r="H303" s="1093"/>
    </row>
    <row r="304" spans="1:8">
      <c r="A304" s="1093"/>
      <c r="B304" s="1093"/>
      <c r="C304" s="1093"/>
      <c r="D304" s="1093"/>
      <c r="E304" s="1093"/>
      <c r="F304" s="1093"/>
      <c r="G304" s="1093"/>
      <c r="H304" s="1093"/>
    </row>
    <row r="305" spans="1:8">
      <c r="A305" s="1093"/>
      <c r="B305" s="1093"/>
      <c r="C305" s="1093"/>
      <c r="D305" s="1093"/>
      <c r="E305" s="1093"/>
      <c r="F305" s="1093"/>
      <c r="G305" s="1093"/>
      <c r="H305" s="1093"/>
    </row>
    <row r="306" spans="1:8">
      <c r="A306" s="1093"/>
      <c r="B306" s="1093"/>
      <c r="C306" s="1093"/>
      <c r="D306" s="1093"/>
      <c r="E306" s="1093"/>
      <c r="F306" s="1093"/>
      <c r="G306" s="1093"/>
      <c r="H306" s="1093"/>
    </row>
    <row r="307" spans="1:8">
      <c r="A307" s="1093"/>
      <c r="B307" s="1093"/>
      <c r="C307" s="1093"/>
      <c r="D307" s="1093"/>
      <c r="E307" s="1093"/>
      <c r="F307" s="1093"/>
      <c r="G307" s="1093"/>
      <c r="H307" s="1093"/>
    </row>
    <row r="308" spans="1:8">
      <c r="A308" s="1093"/>
      <c r="B308" s="1093"/>
      <c r="C308" s="1093"/>
      <c r="D308" s="1093"/>
      <c r="E308" s="1093"/>
      <c r="F308" s="1093"/>
      <c r="G308" s="1093"/>
      <c r="H308" s="1093"/>
    </row>
    <row r="309" spans="1:8">
      <c r="A309" s="1093"/>
      <c r="B309" s="1093"/>
      <c r="C309" s="1093"/>
      <c r="D309" s="1093"/>
      <c r="E309" s="1093"/>
      <c r="F309" s="1093"/>
      <c r="G309" s="1093"/>
      <c r="H309" s="1093"/>
    </row>
    <row r="310" spans="1:8">
      <c r="A310" s="1093"/>
      <c r="B310" s="1093"/>
      <c r="C310" s="1093"/>
      <c r="D310" s="1093"/>
      <c r="E310" s="1093"/>
      <c r="F310" s="1093"/>
      <c r="G310" s="1093"/>
      <c r="H310" s="1093"/>
    </row>
    <row r="311" spans="1:8">
      <c r="A311" s="1093"/>
      <c r="B311" s="1093"/>
      <c r="C311" s="1093"/>
      <c r="D311" s="1093"/>
      <c r="E311" s="1093"/>
      <c r="F311" s="1093"/>
      <c r="G311" s="1093"/>
      <c r="H311" s="1093"/>
    </row>
    <row r="312" spans="1:8">
      <c r="A312" s="1093"/>
      <c r="B312" s="1093"/>
      <c r="C312" s="1093"/>
      <c r="D312" s="1093"/>
      <c r="E312" s="1093"/>
      <c r="F312" s="1093"/>
      <c r="G312" s="1093"/>
      <c r="H312" s="1093"/>
    </row>
    <row r="313" spans="1:8">
      <c r="A313" s="1093"/>
      <c r="B313" s="1093"/>
      <c r="C313" s="1093"/>
      <c r="D313" s="1093"/>
      <c r="E313" s="1093"/>
      <c r="F313" s="1093"/>
      <c r="G313" s="1093"/>
      <c r="H313" s="1093"/>
    </row>
    <row r="314" spans="1:8">
      <c r="A314" s="1093"/>
      <c r="B314" s="1093"/>
      <c r="C314" s="1093"/>
      <c r="D314" s="1093"/>
      <c r="E314" s="1093"/>
      <c r="F314" s="1093"/>
      <c r="G314" s="1093"/>
      <c r="H314" s="1093"/>
    </row>
    <row r="315" spans="1:8">
      <c r="A315" s="1093"/>
      <c r="B315" s="1093"/>
      <c r="C315" s="1093"/>
      <c r="D315" s="1093"/>
      <c r="E315" s="1093"/>
      <c r="F315" s="1093"/>
      <c r="G315" s="1093"/>
      <c r="H315" s="1093"/>
    </row>
    <row r="316" spans="1:8">
      <c r="A316" s="1093"/>
      <c r="B316" s="1093"/>
      <c r="C316" s="1093"/>
      <c r="D316" s="1093"/>
      <c r="E316" s="1093"/>
      <c r="F316" s="1093"/>
      <c r="G316" s="1093"/>
      <c r="H316" s="1093"/>
    </row>
    <row r="317" spans="1:8">
      <c r="A317" s="1093"/>
      <c r="B317" s="1093"/>
      <c r="C317" s="1093"/>
      <c r="D317" s="1093"/>
      <c r="E317" s="1093"/>
      <c r="F317" s="1093"/>
      <c r="G317" s="1093"/>
      <c r="H317" s="1093"/>
    </row>
    <row r="318" spans="1:8">
      <c r="A318" s="1093"/>
      <c r="B318" s="1093"/>
      <c r="C318" s="1093"/>
      <c r="D318" s="1093"/>
      <c r="E318" s="1093"/>
      <c r="F318" s="1093"/>
      <c r="G318" s="1093"/>
      <c r="H318" s="1093"/>
    </row>
    <row r="319" spans="1:8">
      <c r="A319" s="1093"/>
      <c r="B319" s="1093"/>
      <c r="C319" s="1093"/>
      <c r="D319" s="1093"/>
      <c r="E319" s="1093"/>
      <c r="F319" s="1093"/>
      <c r="G319" s="1093"/>
      <c r="H319" s="1093"/>
    </row>
    <row r="320" spans="1:8">
      <c r="A320" s="1093"/>
      <c r="B320" s="1093"/>
      <c r="C320" s="1093"/>
      <c r="D320" s="1093"/>
      <c r="E320" s="1093"/>
      <c r="F320" s="1093"/>
      <c r="G320" s="1093"/>
      <c r="H320" s="1093"/>
    </row>
    <row r="321" spans="1:8">
      <c r="A321" s="1093"/>
      <c r="B321" s="1093"/>
      <c r="C321" s="1093"/>
      <c r="D321" s="1093"/>
      <c r="E321" s="1093"/>
      <c r="F321" s="1093"/>
      <c r="G321" s="1093"/>
      <c r="H321" s="1093"/>
    </row>
    <row r="322" spans="1:8">
      <c r="A322" s="1093"/>
      <c r="B322" s="1093"/>
      <c r="C322" s="1093"/>
      <c r="D322" s="1093"/>
      <c r="E322" s="1093"/>
      <c r="F322" s="1093"/>
      <c r="G322" s="1093"/>
      <c r="H322" s="1093"/>
    </row>
    <row r="323" spans="1:8">
      <c r="A323" s="1093"/>
      <c r="B323" s="1093"/>
      <c r="C323" s="1093"/>
      <c r="D323" s="1093"/>
      <c r="E323" s="1093"/>
      <c r="F323" s="1093"/>
      <c r="G323" s="1093"/>
      <c r="H323" s="1093"/>
    </row>
    <row r="324" spans="1:8">
      <c r="A324" s="1093"/>
      <c r="B324" s="1093"/>
      <c r="C324" s="1093"/>
      <c r="D324" s="1093"/>
      <c r="E324" s="1093"/>
      <c r="F324" s="1093"/>
      <c r="G324" s="1093"/>
      <c r="H324" s="1093"/>
    </row>
    <row r="325" spans="1:8">
      <c r="A325" s="1093"/>
      <c r="B325" s="1093"/>
      <c r="C325" s="1093"/>
      <c r="D325" s="1093"/>
      <c r="E325" s="1093"/>
      <c r="F325" s="1093"/>
      <c r="G325" s="1093"/>
      <c r="H325" s="1093"/>
    </row>
    <row r="326" spans="1:8">
      <c r="A326" s="1093"/>
      <c r="B326" s="1093"/>
      <c r="C326" s="1093"/>
      <c r="D326" s="1093"/>
      <c r="E326" s="1093"/>
      <c r="F326" s="1093"/>
      <c r="G326" s="1093"/>
      <c r="H326" s="1093"/>
    </row>
    <row r="327" spans="1:8">
      <c r="A327" s="1093"/>
      <c r="B327" s="1093"/>
      <c r="C327" s="1093"/>
      <c r="D327" s="1093"/>
      <c r="E327" s="1093"/>
      <c r="F327" s="1093"/>
      <c r="G327" s="1093"/>
      <c r="H327" s="1093"/>
    </row>
    <row r="328" spans="1:8">
      <c r="A328" s="1093"/>
      <c r="B328" s="1093"/>
      <c r="C328" s="1093"/>
      <c r="D328" s="1093"/>
      <c r="E328" s="1093"/>
      <c r="F328" s="1093"/>
      <c r="G328" s="1093"/>
      <c r="H328" s="1093"/>
    </row>
    <row r="329" spans="1:8">
      <c r="A329" s="1093"/>
      <c r="B329" s="1093"/>
      <c r="C329" s="1093"/>
      <c r="D329" s="1093"/>
      <c r="E329" s="1093"/>
      <c r="F329" s="1093"/>
      <c r="G329" s="1093"/>
      <c r="H329" s="1093"/>
    </row>
    <row r="330" spans="1:8">
      <c r="A330" s="1093"/>
      <c r="B330" s="1093"/>
      <c r="C330" s="1093"/>
      <c r="D330" s="1093"/>
      <c r="E330" s="1093"/>
      <c r="F330" s="1093"/>
      <c r="G330" s="1093"/>
      <c r="H330" s="1093"/>
    </row>
    <row r="331" spans="1:8">
      <c r="A331" s="1093"/>
      <c r="B331" s="1093"/>
      <c r="C331" s="1093"/>
      <c r="D331" s="1093"/>
      <c r="E331" s="1093"/>
      <c r="F331" s="1093"/>
      <c r="G331" s="1093"/>
      <c r="H331" s="1093"/>
    </row>
    <row r="332" spans="1:8">
      <c r="A332" s="1093"/>
      <c r="B332" s="1093"/>
      <c r="C332" s="1093"/>
      <c r="D332" s="1093"/>
      <c r="E332" s="1093"/>
      <c r="F332" s="1093"/>
      <c r="G332" s="1093"/>
      <c r="H332" s="1093"/>
    </row>
    <row r="333" spans="1:8">
      <c r="A333" s="1093"/>
      <c r="B333" s="1093"/>
      <c r="C333" s="1093"/>
      <c r="D333" s="1093"/>
      <c r="E333" s="1093"/>
      <c r="F333" s="1093"/>
      <c r="G333" s="1093"/>
      <c r="H333" s="1093"/>
    </row>
    <row r="334" spans="1:8">
      <c r="A334" s="1093"/>
      <c r="B334" s="1093"/>
      <c r="C334" s="1093"/>
      <c r="D334" s="1093"/>
      <c r="E334" s="1093"/>
      <c r="F334" s="1093"/>
      <c r="G334" s="1093"/>
      <c r="H334" s="1093"/>
    </row>
    <row r="335" spans="1:8">
      <c r="A335" s="1093"/>
      <c r="B335" s="1093"/>
      <c r="C335" s="1093"/>
      <c r="D335" s="1093"/>
      <c r="E335" s="1093"/>
      <c r="F335" s="1093"/>
      <c r="G335" s="1093"/>
      <c r="H335" s="1093"/>
    </row>
    <row r="336" spans="1:8">
      <c r="A336" s="1093"/>
      <c r="B336" s="1093"/>
      <c r="C336" s="1093"/>
      <c r="D336" s="1093"/>
      <c r="E336" s="1093"/>
      <c r="F336" s="1093"/>
      <c r="G336" s="1093"/>
      <c r="H336" s="1093"/>
    </row>
    <row r="337" spans="1:8">
      <c r="A337" s="1093"/>
      <c r="B337" s="1093"/>
      <c r="C337" s="1093"/>
      <c r="D337" s="1093"/>
      <c r="E337" s="1093"/>
      <c r="F337" s="1093"/>
      <c r="G337" s="1093"/>
      <c r="H337" s="1093"/>
    </row>
    <row r="338" spans="1:8">
      <c r="A338" s="1093"/>
      <c r="B338" s="1093"/>
      <c r="C338" s="1093"/>
      <c r="D338" s="1093"/>
      <c r="E338" s="1093"/>
      <c r="F338" s="1093"/>
      <c r="G338" s="1093"/>
      <c r="H338" s="1093"/>
    </row>
    <row r="339" spans="1:8">
      <c r="A339" s="1093"/>
      <c r="B339" s="1093"/>
      <c r="C339" s="1093"/>
      <c r="D339" s="1093"/>
      <c r="E339" s="1093"/>
      <c r="F339" s="1093"/>
      <c r="G339" s="1093"/>
      <c r="H339" s="1093"/>
    </row>
    <row r="340" spans="1:8">
      <c r="A340" s="1093"/>
      <c r="B340" s="1093"/>
      <c r="C340" s="1093"/>
      <c r="D340" s="1093"/>
      <c r="E340" s="1093"/>
      <c r="F340" s="1093"/>
      <c r="G340" s="1093"/>
      <c r="H340" s="1093"/>
    </row>
    <row r="341" spans="1:8">
      <c r="A341" s="1093"/>
      <c r="B341" s="1093"/>
      <c r="C341" s="1093"/>
      <c r="D341" s="1093"/>
      <c r="E341" s="1093"/>
      <c r="F341" s="1093"/>
      <c r="G341" s="1093"/>
      <c r="H341" s="1093"/>
    </row>
    <row r="342" spans="1:8">
      <c r="A342" s="1093"/>
      <c r="B342" s="1093"/>
      <c r="C342" s="1093"/>
      <c r="D342" s="1093"/>
      <c r="E342" s="1093"/>
      <c r="F342" s="1093"/>
      <c r="G342" s="1093"/>
      <c r="H342" s="1093"/>
    </row>
    <row r="343" spans="1:8">
      <c r="A343" s="1093"/>
      <c r="B343" s="1093"/>
      <c r="C343" s="1093"/>
      <c r="D343" s="1093"/>
      <c r="E343" s="1093"/>
      <c r="F343" s="1093"/>
      <c r="G343" s="1093"/>
      <c r="H343" s="1093"/>
    </row>
    <row r="344" spans="1:8">
      <c r="A344" s="1093"/>
      <c r="B344" s="1093"/>
      <c r="C344" s="1093"/>
      <c r="D344" s="1093"/>
      <c r="E344" s="1093"/>
      <c r="F344" s="1093"/>
      <c r="G344" s="1093"/>
      <c r="H344" s="1093"/>
    </row>
    <row r="345" spans="1:8">
      <c r="A345" s="1093"/>
      <c r="B345" s="1093"/>
      <c r="C345" s="1093"/>
      <c r="D345" s="1093"/>
      <c r="E345" s="1093"/>
      <c r="F345" s="1093"/>
      <c r="G345" s="1093"/>
      <c r="H345" s="1093"/>
    </row>
    <row r="346" spans="1:8">
      <c r="A346" s="1093"/>
      <c r="B346" s="1093"/>
      <c r="C346" s="1093"/>
      <c r="D346" s="1093"/>
      <c r="E346" s="1093"/>
      <c r="F346" s="1093"/>
      <c r="G346" s="1093"/>
      <c r="H346" s="1093"/>
    </row>
    <row r="347" spans="1:8">
      <c r="A347" s="1093"/>
      <c r="B347" s="1093"/>
      <c r="C347" s="1093"/>
      <c r="D347" s="1093"/>
      <c r="E347" s="1093"/>
      <c r="F347" s="1093"/>
      <c r="G347" s="1093"/>
      <c r="H347" s="1093"/>
    </row>
    <row r="348" spans="1:8">
      <c r="A348" s="1093"/>
      <c r="B348" s="1093"/>
      <c r="C348" s="1093"/>
      <c r="D348" s="1093"/>
      <c r="E348" s="1093"/>
      <c r="F348" s="1093"/>
      <c r="G348" s="1093"/>
      <c r="H348" s="1093"/>
    </row>
    <row r="349" spans="1:8">
      <c r="A349" s="1093"/>
      <c r="B349" s="1093"/>
      <c r="C349" s="1093"/>
      <c r="D349" s="1093"/>
      <c r="E349" s="1093"/>
      <c r="F349" s="1093"/>
      <c r="G349" s="1093"/>
      <c r="H349" s="1093"/>
    </row>
    <row r="350" spans="1:8">
      <c r="A350" s="1093"/>
      <c r="B350" s="1093"/>
      <c r="C350" s="1093"/>
      <c r="D350" s="1093"/>
      <c r="E350" s="1093"/>
      <c r="F350" s="1093"/>
      <c r="G350" s="1093"/>
      <c r="H350" s="1093"/>
    </row>
    <row r="351" spans="1:8">
      <c r="A351" s="1093"/>
      <c r="B351" s="1093"/>
      <c r="C351" s="1093"/>
      <c r="D351" s="1093"/>
      <c r="E351" s="1093"/>
      <c r="F351" s="1093"/>
      <c r="G351" s="1093"/>
      <c r="H351" s="1093"/>
    </row>
    <row r="352" spans="1:8">
      <c r="A352" s="1093"/>
      <c r="B352" s="1093"/>
      <c r="C352" s="1093"/>
      <c r="D352" s="1093"/>
      <c r="E352" s="1093"/>
      <c r="F352" s="1093"/>
      <c r="G352" s="1093"/>
      <c r="H352" s="1093"/>
    </row>
    <row r="353" spans="1:8">
      <c r="A353" s="1093"/>
      <c r="B353" s="1093"/>
      <c r="C353" s="1093"/>
      <c r="D353" s="1093"/>
      <c r="E353" s="1093"/>
      <c r="F353" s="1093"/>
      <c r="G353" s="1093"/>
      <c r="H353" s="1093"/>
    </row>
    <row r="354" spans="1:8">
      <c r="A354" s="1093"/>
      <c r="B354" s="1093"/>
      <c r="C354" s="1093"/>
      <c r="D354" s="1093"/>
      <c r="E354" s="1093"/>
      <c r="F354" s="1093"/>
      <c r="G354" s="1093"/>
      <c r="H354" s="1093"/>
    </row>
    <row r="355" spans="1:8">
      <c r="A355" s="1093"/>
      <c r="B355" s="1093"/>
      <c r="C355" s="1093"/>
      <c r="D355" s="1093"/>
      <c r="E355" s="1093"/>
      <c r="F355" s="1093"/>
      <c r="G355" s="1093"/>
      <c r="H355" s="1093"/>
    </row>
    <row r="356" spans="1:8">
      <c r="A356" s="1093"/>
      <c r="B356" s="1093"/>
      <c r="C356" s="1093"/>
      <c r="D356" s="1093"/>
      <c r="E356" s="1093"/>
      <c r="F356" s="1093"/>
      <c r="G356" s="1093"/>
      <c r="H356" s="1093"/>
    </row>
    <row r="357" spans="1:8">
      <c r="A357" s="1093"/>
      <c r="B357" s="1093"/>
      <c r="C357" s="1093"/>
      <c r="D357" s="1093"/>
      <c r="E357" s="1093"/>
      <c r="F357" s="1093"/>
      <c r="G357" s="1093"/>
      <c r="H357" s="1093"/>
    </row>
    <row r="358" spans="1:8">
      <c r="A358" s="1093"/>
      <c r="B358" s="1093"/>
      <c r="C358" s="1093"/>
      <c r="D358" s="1093"/>
      <c r="E358" s="1093"/>
      <c r="F358" s="1093"/>
      <c r="G358" s="1093"/>
      <c r="H358" s="1093"/>
    </row>
    <row r="359" spans="1:8">
      <c r="A359" s="1093"/>
      <c r="B359" s="1093"/>
      <c r="C359" s="1093"/>
      <c r="D359" s="1093"/>
      <c r="E359" s="1093"/>
      <c r="F359" s="1093"/>
      <c r="G359" s="1093"/>
      <c r="H359" s="1093"/>
    </row>
    <row r="360" spans="1:8">
      <c r="A360" s="1093"/>
      <c r="B360" s="1093"/>
      <c r="C360" s="1093"/>
      <c r="D360" s="1093"/>
      <c r="E360" s="1093"/>
      <c r="F360" s="1093"/>
      <c r="G360" s="1093"/>
      <c r="H360" s="1093"/>
    </row>
    <row r="361" spans="1:8">
      <c r="A361" s="1093"/>
      <c r="B361" s="1093"/>
      <c r="C361" s="1093"/>
      <c r="D361" s="1093"/>
      <c r="E361" s="1093"/>
      <c r="F361" s="1093"/>
      <c r="G361" s="1093"/>
      <c r="H361" s="1093"/>
    </row>
    <row r="362" spans="1:8">
      <c r="A362" s="1093"/>
      <c r="B362" s="1093"/>
      <c r="C362" s="1093"/>
      <c r="D362" s="1093"/>
      <c r="E362" s="1093"/>
      <c r="F362" s="1093"/>
      <c r="G362" s="1093"/>
      <c r="H362" s="1093"/>
    </row>
    <row r="363" spans="1:8">
      <c r="A363" s="1093"/>
      <c r="B363" s="1093"/>
      <c r="C363" s="1093"/>
      <c r="D363" s="1093"/>
      <c r="E363" s="1093"/>
      <c r="F363" s="1093"/>
      <c r="G363" s="1093"/>
      <c r="H363" s="1093"/>
    </row>
    <row r="364" spans="1:8">
      <c r="A364" s="1093"/>
      <c r="B364" s="1093"/>
      <c r="C364" s="1093"/>
      <c r="D364" s="1093"/>
      <c r="E364" s="1093"/>
      <c r="F364" s="1093"/>
      <c r="G364" s="1093"/>
      <c r="H364" s="1093"/>
    </row>
    <row r="365" spans="1:8">
      <c r="A365" s="1093"/>
      <c r="B365" s="1093"/>
      <c r="C365" s="1093"/>
      <c r="D365" s="1093"/>
      <c r="E365" s="1093"/>
      <c r="F365" s="1093"/>
      <c r="G365" s="1093"/>
      <c r="H365" s="1093"/>
    </row>
    <row r="366" spans="1:8">
      <c r="A366" s="1093"/>
      <c r="B366" s="1093"/>
      <c r="C366" s="1093"/>
      <c r="D366" s="1093"/>
      <c r="E366" s="1093"/>
      <c r="F366" s="1093"/>
      <c r="G366" s="1093"/>
      <c r="H366" s="1093"/>
    </row>
    <row r="367" spans="1:8">
      <c r="A367" s="1093"/>
      <c r="B367" s="1093"/>
      <c r="C367" s="1093"/>
      <c r="D367" s="1093"/>
      <c r="E367" s="1093"/>
      <c r="F367" s="1093"/>
      <c r="G367" s="1093"/>
      <c r="H367" s="1093"/>
    </row>
    <row r="368" spans="1:8">
      <c r="A368" s="1093"/>
      <c r="B368" s="1093"/>
      <c r="C368" s="1093"/>
      <c r="D368" s="1093"/>
      <c r="E368" s="1093"/>
      <c r="F368" s="1093"/>
      <c r="G368" s="1093"/>
      <c r="H368" s="1093"/>
    </row>
    <row r="369" spans="1:8">
      <c r="A369" s="1093"/>
      <c r="B369" s="1093"/>
      <c r="C369" s="1093"/>
      <c r="D369" s="1093"/>
      <c r="E369" s="1093"/>
      <c r="F369" s="1093"/>
      <c r="G369" s="1093"/>
      <c r="H369" s="1093"/>
    </row>
    <row r="370" spans="1:8">
      <c r="A370" s="1093"/>
      <c r="B370" s="1093"/>
      <c r="C370" s="1093"/>
      <c r="D370" s="1093"/>
      <c r="E370" s="1093"/>
      <c r="F370" s="1093"/>
      <c r="G370" s="1093"/>
      <c r="H370" s="1093"/>
    </row>
    <row r="371" spans="1:8">
      <c r="A371" s="1093"/>
      <c r="B371" s="1093"/>
      <c r="C371" s="1093"/>
      <c r="D371" s="1093"/>
      <c r="E371" s="1093"/>
      <c r="F371" s="1093"/>
      <c r="G371" s="1093"/>
      <c r="H371" s="1093"/>
    </row>
    <row r="372" spans="1:8">
      <c r="A372" s="1093"/>
      <c r="B372" s="1093"/>
      <c r="C372" s="1093"/>
      <c r="D372" s="1093"/>
      <c r="E372" s="1093"/>
      <c r="F372" s="1093"/>
      <c r="G372" s="1093"/>
      <c r="H372" s="1093"/>
    </row>
    <row r="373" spans="1:8">
      <c r="A373" s="1093"/>
      <c r="B373" s="1093"/>
      <c r="C373" s="1093"/>
      <c r="D373" s="1093"/>
      <c r="E373" s="1093"/>
      <c r="F373" s="1093"/>
      <c r="G373" s="1093"/>
      <c r="H373" s="1093"/>
    </row>
    <row r="374" spans="1:8">
      <c r="A374" s="1093"/>
      <c r="B374" s="1093"/>
      <c r="C374" s="1093"/>
      <c r="D374" s="1093"/>
      <c r="E374" s="1093"/>
      <c r="F374" s="1093"/>
      <c r="G374" s="1093"/>
      <c r="H374" s="1093"/>
    </row>
    <row r="375" spans="1:8">
      <c r="A375" s="1093"/>
      <c r="B375" s="1093"/>
      <c r="C375" s="1093"/>
      <c r="D375" s="1093"/>
      <c r="E375" s="1093"/>
      <c r="F375" s="1093"/>
      <c r="G375" s="1093"/>
      <c r="H375" s="1093"/>
    </row>
    <row r="376" spans="1:8">
      <c r="A376" s="1093"/>
      <c r="B376" s="1093"/>
      <c r="C376" s="1093"/>
      <c r="D376" s="1093"/>
      <c r="E376" s="1093"/>
      <c r="F376" s="1093"/>
      <c r="G376" s="1093"/>
      <c r="H376" s="1093"/>
    </row>
    <row r="377" spans="1:8">
      <c r="A377" s="1093"/>
      <c r="B377" s="1093"/>
      <c r="C377" s="1093"/>
      <c r="D377" s="1093"/>
      <c r="E377" s="1093"/>
      <c r="F377" s="1093"/>
      <c r="G377" s="1093"/>
      <c r="H377" s="1093"/>
    </row>
    <row r="378" spans="1:8">
      <c r="A378" s="1093"/>
      <c r="B378" s="1093"/>
      <c r="C378" s="1093"/>
      <c r="D378" s="1093"/>
      <c r="E378" s="1093"/>
      <c r="F378" s="1093"/>
      <c r="G378" s="1093"/>
      <c r="H378" s="1093"/>
    </row>
    <row r="379" spans="1:8">
      <c r="A379" s="1093"/>
      <c r="B379" s="1093"/>
      <c r="C379" s="1093"/>
      <c r="D379" s="1093"/>
      <c r="E379" s="1093"/>
      <c r="F379" s="1093"/>
      <c r="G379" s="1093"/>
      <c r="H379" s="1093"/>
    </row>
    <row r="380" spans="1:8">
      <c r="A380" s="1093"/>
      <c r="B380" s="1093"/>
      <c r="C380" s="1093"/>
      <c r="D380" s="1093"/>
      <c r="E380" s="1093"/>
      <c r="F380" s="1093"/>
      <c r="G380" s="1093"/>
      <c r="H380" s="1093"/>
    </row>
    <row r="381" spans="1:8">
      <c r="A381" s="1093"/>
      <c r="B381" s="1093"/>
      <c r="C381" s="1093"/>
      <c r="D381" s="1093"/>
      <c r="E381" s="1093"/>
      <c r="F381" s="1093"/>
      <c r="G381" s="1093"/>
      <c r="H381" s="1093"/>
    </row>
    <row r="382" spans="1:8">
      <c r="A382" s="1093"/>
      <c r="B382" s="1093"/>
      <c r="C382" s="1093"/>
      <c r="D382" s="1093"/>
      <c r="E382" s="1093"/>
      <c r="F382" s="1093"/>
      <c r="G382" s="1093"/>
      <c r="H382" s="1093"/>
    </row>
    <row r="383" spans="1:8">
      <c r="A383" s="1093"/>
      <c r="B383" s="1093"/>
      <c r="C383" s="1093"/>
      <c r="D383" s="1093"/>
      <c r="E383" s="1093"/>
      <c r="F383" s="1093"/>
      <c r="G383" s="1093"/>
      <c r="H383" s="1093"/>
    </row>
    <row r="384" spans="1:8">
      <c r="A384" s="1093"/>
      <c r="B384" s="1093"/>
      <c r="C384" s="1093"/>
      <c r="D384" s="1093"/>
      <c r="E384" s="1093"/>
      <c r="F384" s="1093"/>
      <c r="G384" s="1093"/>
      <c r="H384" s="1093"/>
    </row>
  </sheetData>
  <mergeCells count="4">
    <mergeCell ref="A1:H2"/>
    <mergeCell ref="B3:D3"/>
    <mergeCell ref="F3:H3"/>
    <mergeCell ref="A3:A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W577"/>
  <sheetViews>
    <sheetView workbookViewId="0">
      <selection sqref="A1:M1"/>
    </sheetView>
  </sheetViews>
  <sheetFormatPr defaultRowHeight="12"/>
  <cols>
    <col min="1" max="1" width="16.140625" style="12" customWidth="1"/>
    <col min="2" max="5" width="9.140625" style="12"/>
    <col min="6" max="6" width="3.28515625" style="12" customWidth="1"/>
    <col min="7" max="9" width="9.140625" style="12"/>
    <col min="10" max="10" width="3.28515625" style="12" customWidth="1"/>
    <col min="11" max="13" width="9.140625" style="12"/>
    <col min="14" max="101" width="9.140625" style="44"/>
    <col min="102" max="16384" width="9.140625" style="12"/>
  </cols>
  <sheetData>
    <row r="1" spans="1:101" ht="32.25" customHeight="1" thickBot="1">
      <c r="A1" s="812" t="s">
        <v>514</v>
      </c>
      <c r="B1" s="812"/>
      <c r="C1" s="812"/>
      <c r="D1" s="812"/>
      <c r="E1" s="812"/>
      <c r="F1" s="812"/>
      <c r="G1" s="812"/>
      <c r="H1" s="812"/>
      <c r="I1" s="812"/>
      <c r="J1" s="812"/>
      <c r="K1" s="812"/>
      <c r="L1" s="812"/>
      <c r="M1" s="812"/>
      <c r="N1" s="1155"/>
      <c r="O1" s="1155"/>
      <c r="P1" s="1155"/>
    </row>
    <row r="2" spans="1:101" ht="30.75" customHeight="1">
      <c r="A2" s="1154" t="s">
        <v>557</v>
      </c>
      <c r="B2" s="818" t="s">
        <v>66</v>
      </c>
      <c r="C2" s="809" t="s">
        <v>513</v>
      </c>
      <c r="D2" s="809"/>
      <c r="E2" s="809"/>
      <c r="F2" s="412"/>
      <c r="G2" s="810" t="s">
        <v>512</v>
      </c>
      <c r="H2" s="810"/>
      <c r="I2" s="810"/>
      <c r="J2" s="434"/>
      <c r="K2" s="810" t="s">
        <v>63</v>
      </c>
      <c r="L2" s="810"/>
      <c r="M2" s="810"/>
      <c r="O2" s="1156"/>
    </row>
    <row r="3" spans="1:101" ht="15" customHeight="1">
      <c r="A3" s="818"/>
      <c r="B3" s="818"/>
      <c r="C3" s="433" t="s">
        <v>0</v>
      </c>
      <c r="D3" s="433" t="s">
        <v>1</v>
      </c>
      <c r="E3" s="433" t="s">
        <v>2</v>
      </c>
      <c r="F3" s="433"/>
      <c r="G3" s="433" t="s">
        <v>0</v>
      </c>
      <c r="H3" s="433" t="s">
        <v>1</v>
      </c>
      <c r="I3" s="433" t="s">
        <v>2</v>
      </c>
      <c r="J3" s="433"/>
      <c r="K3" s="433" t="s">
        <v>0</v>
      </c>
      <c r="L3" s="433" t="s">
        <v>1</v>
      </c>
      <c r="M3" s="433" t="s">
        <v>2</v>
      </c>
      <c r="O3" s="1156"/>
    </row>
    <row r="4" spans="1:101" s="41" customFormat="1" ht="18" customHeight="1">
      <c r="A4" s="457" t="s">
        <v>353</v>
      </c>
      <c r="B4" s="455">
        <v>623882.61692545027</v>
      </c>
      <c r="C4" s="455">
        <v>255619.24298619421</v>
      </c>
      <c r="D4" s="455">
        <v>132287.48496621722</v>
      </c>
      <c r="E4" s="455">
        <v>123331.75801931976</v>
      </c>
      <c r="F4" s="455"/>
      <c r="G4" s="455">
        <v>258662.9014338358</v>
      </c>
      <c r="H4" s="455">
        <v>138197.72767119925</v>
      </c>
      <c r="I4" s="455">
        <v>120465.17376235138</v>
      </c>
      <c r="J4" s="455"/>
      <c r="K4" s="455">
        <v>109600.47250674404</v>
      </c>
      <c r="L4" s="455">
        <v>42367.298264518744</v>
      </c>
      <c r="M4" s="455">
        <v>67233.174242272929</v>
      </c>
      <c r="N4" s="1157"/>
      <c r="O4" s="1158"/>
      <c r="P4" s="1157"/>
      <c r="Q4" s="1157"/>
      <c r="R4" s="1157"/>
      <c r="S4" s="1157"/>
      <c r="T4" s="1157"/>
      <c r="U4" s="1157"/>
      <c r="V4" s="1157"/>
      <c r="W4" s="1157"/>
      <c r="X4" s="1157"/>
      <c r="Y4" s="1157"/>
      <c r="Z4" s="1157"/>
      <c r="AA4" s="1157"/>
      <c r="AB4" s="1157"/>
      <c r="AC4" s="1157"/>
      <c r="AD4" s="1157"/>
      <c r="AE4" s="1157"/>
      <c r="AF4" s="1157"/>
      <c r="AG4" s="1157"/>
      <c r="AH4" s="1157"/>
      <c r="AI4" s="1157"/>
      <c r="AJ4" s="1157"/>
      <c r="AK4" s="1157"/>
      <c r="AL4" s="1157"/>
      <c r="AM4" s="1157"/>
      <c r="AN4" s="1157"/>
      <c r="AO4" s="1157"/>
      <c r="AP4" s="1157"/>
      <c r="AQ4" s="1157"/>
      <c r="AR4" s="1157"/>
      <c r="AS4" s="1157"/>
      <c r="AT4" s="1157"/>
      <c r="AU4" s="1157"/>
      <c r="AV4" s="1157"/>
      <c r="AW4" s="1157"/>
      <c r="AX4" s="1157"/>
      <c r="AY4" s="1157"/>
      <c r="AZ4" s="1157"/>
      <c r="BA4" s="1157"/>
      <c r="BB4" s="1157"/>
      <c r="BC4" s="1157"/>
      <c r="BD4" s="1157"/>
      <c r="BE4" s="1157"/>
      <c r="BF4" s="1157"/>
      <c r="BG4" s="1157"/>
      <c r="BH4" s="1157"/>
      <c r="BI4" s="1157"/>
      <c r="BJ4" s="1157"/>
      <c r="BK4" s="1157"/>
      <c r="BL4" s="1157"/>
      <c r="BM4" s="1157"/>
      <c r="BN4" s="1157"/>
      <c r="BO4" s="1157"/>
      <c r="BP4" s="1157"/>
      <c r="BQ4" s="1157"/>
      <c r="BR4" s="1157"/>
      <c r="BS4" s="1157"/>
      <c r="BT4" s="1157"/>
      <c r="BU4" s="1157"/>
      <c r="BV4" s="1157"/>
      <c r="BW4" s="1157"/>
      <c r="BX4" s="1157"/>
      <c r="BY4" s="1157"/>
      <c r="BZ4" s="1157"/>
      <c r="CA4" s="1157"/>
      <c r="CB4" s="1157"/>
      <c r="CC4" s="1157"/>
      <c r="CD4" s="1157"/>
      <c r="CE4" s="1157"/>
      <c r="CF4" s="1157"/>
      <c r="CG4" s="1157"/>
      <c r="CH4" s="1157"/>
      <c r="CI4" s="1157"/>
      <c r="CJ4" s="1157"/>
      <c r="CK4" s="1157"/>
      <c r="CL4" s="1157"/>
      <c r="CM4" s="1157"/>
      <c r="CN4" s="1157"/>
      <c r="CO4" s="1157"/>
      <c r="CP4" s="1157"/>
      <c r="CQ4" s="1157"/>
      <c r="CR4" s="1157"/>
      <c r="CS4" s="1157"/>
      <c r="CT4" s="1157"/>
      <c r="CU4" s="1157"/>
      <c r="CV4" s="1157"/>
      <c r="CW4" s="1157"/>
    </row>
    <row r="5" spans="1:101">
      <c r="A5" s="1160" t="s">
        <v>511</v>
      </c>
      <c r="B5" s="454"/>
      <c r="C5" s="454"/>
      <c r="D5" s="454"/>
      <c r="E5" s="454"/>
      <c r="F5" s="454"/>
      <c r="G5" s="454"/>
      <c r="H5" s="454"/>
      <c r="I5" s="454"/>
      <c r="J5" s="454"/>
      <c r="K5" s="454"/>
      <c r="L5" s="454"/>
      <c r="M5" s="454"/>
      <c r="O5" s="1156"/>
    </row>
    <row r="6" spans="1:101" ht="15" customHeight="1">
      <c r="A6" s="1160" t="s">
        <v>12</v>
      </c>
      <c r="B6" s="454">
        <v>85941.709464892541</v>
      </c>
      <c r="C6" s="454">
        <v>60275.289779913641</v>
      </c>
      <c r="D6" s="454">
        <v>30294.620774844137</v>
      </c>
      <c r="E6" s="454">
        <v>29980.669005055723</v>
      </c>
      <c r="F6" s="454"/>
      <c r="G6" s="454">
        <v>6706.8378073437552</v>
      </c>
      <c r="H6" s="454">
        <v>3487.9696621523049</v>
      </c>
      <c r="I6" s="454">
        <v>3218.8681451910193</v>
      </c>
      <c r="J6" s="454"/>
      <c r="K6" s="454">
        <v>18959.581877703073</v>
      </c>
      <c r="L6" s="454">
        <v>9597.9541049534855</v>
      </c>
      <c r="M6" s="454">
        <v>9361.6277727503675</v>
      </c>
      <c r="O6" s="1156"/>
    </row>
    <row r="7" spans="1:101" ht="15" customHeight="1">
      <c r="A7" s="1160" t="s">
        <v>13</v>
      </c>
      <c r="B7" s="454">
        <v>86597.213160052401</v>
      </c>
      <c r="C7" s="454">
        <v>68884.813312943355</v>
      </c>
      <c r="D7" s="454">
        <v>35302.324003941765</v>
      </c>
      <c r="E7" s="454">
        <v>33582.489309001932</v>
      </c>
      <c r="F7" s="454"/>
      <c r="G7" s="454">
        <v>8595.723455245372</v>
      </c>
      <c r="H7" s="454">
        <v>4455.7001173785611</v>
      </c>
      <c r="I7" s="454">
        <v>4140.0233378662006</v>
      </c>
      <c r="J7" s="454"/>
      <c r="K7" s="454">
        <v>9116.6763919266978</v>
      </c>
      <c r="L7" s="454">
        <v>4769.6518871668104</v>
      </c>
      <c r="M7" s="454">
        <v>4347.0245047595517</v>
      </c>
      <c r="O7" s="1156"/>
    </row>
    <row r="8" spans="1:101" ht="15" customHeight="1">
      <c r="A8" s="1160" t="s">
        <v>14</v>
      </c>
      <c r="B8" s="454">
        <v>79216.185993872336</v>
      </c>
      <c r="C8" s="454">
        <v>51886.913946516463</v>
      </c>
      <c r="D8" s="454">
        <v>27504.059534195072</v>
      </c>
      <c r="E8" s="454">
        <v>24382.854412295124</v>
      </c>
      <c r="F8" s="454"/>
      <c r="G8" s="454">
        <v>19923.989952438056</v>
      </c>
      <c r="H8" s="454">
        <v>9477.762295877872</v>
      </c>
      <c r="I8" s="454">
        <v>10446.227656559815</v>
      </c>
      <c r="J8" s="454"/>
      <c r="K8" s="454">
        <v>7405.2820949345942</v>
      </c>
      <c r="L8" s="454">
        <v>3663.4030402206345</v>
      </c>
      <c r="M8" s="454">
        <v>3741.8790547141589</v>
      </c>
      <c r="O8" s="1156"/>
    </row>
    <row r="9" spans="1:101" ht="15" customHeight="1">
      <c r="A9" s="1160" t="s">
        <v>15</v>
      </c>
      <c r="B9" s="454">
        <v>68655.961316690533</v>
      </c>
      <c r="C9" s="454">
        <v>23104.432059099065</v>
      </c>
      <c r="D9" s="454">
        <v>12345.459314010142</v>
      </c>
      <c r="E9" s="454">
        <v>10758.972745091623</v>
      </c>
      <c r="F9" s="454"/>
      <c r="G9" s="454">
        <v>36867.602775111591</v>
      </c>
      <c r="H9" s="454">
        <v>18332.536287418461</v>
      </c>
      <c r="I9" s="454">
        <v>18535.066487705724</v>
      </c>
      <c r="J9" s="454"/>
      <c r="K9" s="454">
        <v>8683.9264824971888</v>
      </c>
      <c r="L9" s="454">
        <v>4061.2634899730033</v>
      </c>
      <c r="M9" s="454">
        <v>4622.6629925239504</v>
      </c>
      <c r="O9" s="1156"/>
    </row>
    <row r="10" spans="1:101" ht="15" customHeight="1">
      <c r="A10" s="1160" t="s">
        <v>16</v>
      </c>
      <c r="B10" s="454">
        <v>50859.95240197549</v>
      </c>
      <c r="C10" s="454">
        <v>10893.992878616604</v>
      </c>
      <c r="D10" s="454">
        <v>5539.3786359299265</v>
      </c>
      <c r="E10" s="454">
        <v>5354.6142426853112</v>
      </c>
      <c r="F10" s="454"/>
      <c r="G10" s="454">
        <v>33257.590784026339</v>
      </c>
      <c r="H10" s="454">
        <v>17170.652506823109</v>
      </c>
      <c r="I10" s="454">
        <v>16086.938277215519</v>
      </c>
      <c r="J10" s="454"/>
      <c r="K10" s="454">
        <v>6708.3687393429736</v>
      </c>
      <c r="L10" s="454">
        <v>2833.6462233188763</v>
      </c>
      <c r="M10" s="454">
        <v>3874.7225160241128</v>
      </c>
      <c r="O10" s="1156"/>
    </row>
    <row r="11" spans="1:101" ht="15" customHeight="1">
      <c r="A11" s="1160" t="s">
        <v>17</v>
      </c>
      <c r="B11" s="454">
        <v>49283.755968701691</v>
      </c>
      <c r="C11" s="454">
        <v>8453.9755801845349</v>
      </c>
      <c r="D11" s="454">
        <v>4503.13214293485</v>
      </c>
      <c r="E11" s="454">
        <v>3950.843437250579</v>
      </c>
      <c r="F11" s="454"/>
      <c r="G11" s="454">
        <v>33331.471613035494</v>
      </c>
      <c r="H11" s="454">
        <v>17462.124810441415</v>
      </c>
      <c r="I11" s="454">
        <v>15869.346802579697</v>
      </c>
      <c r="J11" s="454"/>
      <c r="K11" s="454">
        <v>7498.3087754681274</v>
      </c>
      <c r="L11" s="454">
        <v>3064.9195748899874</v>
      </c>
      <c r="M11" s="454">
        <v>4433.3892005788202</v>
      </c>
      <c r="O11" s="1156"/>
    </row>
    <row r="12" spans="1:101" ht="15" customHeight="1">
      <c r="A12" s="1160" t="s">
        <v>18</v>
      </c>
      <c r="B12" s="454">
        <v>44969.118264563687</v>
      </c>
      <c r="C12" s="454">
        <v>6137.3789273315469</v>
      </c>
      <c r="D12" s="454">
        <v>3317.5021228821561</v>
      </c>
      <c r="E12" s="454">
        <v>2819.8768044498238</v>
      </c>
      <c r="F12" s="454"/>
      <c r="G12" s="454">
        <v>30754.752634635912</v>
      </c>
      <c r="H12" s="454">
        <v>16894.756549652626</v>
      </c>
      <c r="I12" s="454">
        <v>13859.99608497084</v>
      </c>
      <c r="J12" s="454"/>
      <c r="K12" s="454">
        <v>8076.9867025843741</v>
      </c>
      <c r="L12" s="454">
        <v>2912.2390794618855</v>
      </c>
      <c r="M12" s="454">
        <v>5164.7476231231321</v>
      </c>
      <c r="O12" s="1156"/>
    </row>
    <row r="13" spans="1:101" ht="15" customHeight="1">
      <c r="A13" s="1160" t="s">
        <v>19</v>
      </c>
      <c r="B13" s="454">
        <v>36132.498973607391</v>
      </c>
      <c r="C13" s="454">
        <v>4708.5910812269376</v>
      </c>
      <c r="D13" s="454">
        <v>2459.8524263415834</v>
      </c>
      <c r="E13" s="454">
        <v>2248.7386548854424</v>
      </c>
      <c r="F13" s="454"/>
      <c r="G13" s="454">
        <v>23642.857458702016</v>
      </c>
      <c r="H13" s="454">
        <v>13213.460159886565</v>
      </c>
      <c r="I13" s="454">
        <v>10429.397298809377</v>
      </c>
      <c r="J13" s="454"/>
      <c r="K13" s="454">
        <v>7781.0504336682479</v>
      </c>
      <c r="L13" s="454">
        <v>2442.8879268495721</v>
      </c>
      <c r="M13" s="454">
        <v>5338.1625068192061</v>
      </c>
      <c r="O13" s="1156"/>
    </row>
    <row r="14" spans="1:101" ht="15" customHeight="1">
      <c r="A14" s="1160" t="s">
        <v>20</v>
      </c>
      <c r="B14" s="454">
        <v>31775.085191346396</v>
      </c>
      <c r="C14" s="454">
        <v>4078.4623601505737</v>
      </c>
      <c r="D14" s="454">
        <v>2144.856313527529</v>
      </c>
      <c r="E14" s="454">
        <v>1933.6060466228598</v>
      </c>
      <c r="F14" s="454"/>
      <c r="G14" s="454">
        <v>20028.809089231359</v>
      </c>
      <c r="H14" s="454">
        <v>11125.847390312831</v>
      </c>
      <c r="I14" s="454">
        <v>8902.961698918878</v>
      </c>
      <c r="J14" s="454"/>
      <c r="K14" s="454">
        <v>7667.8137419716322</v>
      </c>
      <c r="L14" s="454">
        <v>2289.4961359127174</v>
      </c>
      <c r="M14" s="454">
        <v>5378.3176060592632</v>
      </c>
      <c r="O14" s="1156"/>
    </row>
    <row r="15" spans="1:101" ht="15" customHeight="1">
      <c r="A15" s="1160" t="s">
        <v>21</v>
      </c>
      <c r="B15" s="454">
        <v>23456.392248646327</v>
      </c>
      <c r="C15" s="454">
        <v>3284.8464925897374</v>
      </c>
      <c r="D15" s="454">
        <v>1722.355779718202</v>
      </c>
      <c r="E15" s="454">
        <v>1562.490712871434</v>
      </c>
      <c r="F15" s="454"/>
      <c r="G15" s="454">
        <v>14416.403349576653</v>
      </c>
      <c r="H15" s="454">
        <v>8132.183698050284</v>
      </c>
      <c r="I15" s="454">
        <v>6284.219651524174</v>
      </c>
      <c r="J15" s="454"/>
      <c r="K15" s="454">
        <v>5755.1424064837429</v>
      </c>
      <c r="L15" s="454">
        <v>1600.5538240254264</v>
      </c>
      <c r="M15" s="454">
        <v>4154.5885824585539</v>
      </c>
      <c r="O15" s="1156"/>
    </row>
    <row r="16" spans="1:101" ht="15" customHeight="1">
      <c r="A16" s="1160" t="s">
        <v>22</v>
      </c>
      <c r="B16" s="454">
        <v>17885.855931262868</v>
      </c>
      <c r="C16" s="454">
        <v>2837.6049365302733</v>
      </c>
      <c r="D16" s="454">
        <v>1547.265468409837</v>
      </c>
      <c r="E16" s="454">
        <v>1290.3394681203883</v>
      </c>
      <c r="F16" s="454"/>
      <c r="G16" s="454">
        <v>10562.513345233541</v>
      </c>
      <c r="H16" s="454">
        <v>5739.9171620221477</v>
      </c>
      <c r="I16" s="454">
        <v>4822.5961832110406</v>
      </c>
      <c r="J16" s="454"/>
      <c r="K16" s="454">
        <v>4485.7376494982482</v>
      </c>
      <c r="L16" s="454">
        <v>1124.7649346005214</v>
      </c>
      <c r="M16" s="454">
        <v>3360.9727148977313</v>
      </c>
      <c r="O16" s="1156"/>
    </row>
    <row r="17" spans="1:101" ht="15" customHeight="1">
      <c r="A17" s="1160" t="s">
        <v>23</v>
      </c>
      <c r="B17" s="454">
        <v>17250.201974991574</v>
      </c>
      <c r="C17" s="454">
        <v>2708.1903586066837</v>
      </c>
      <c r="D17" s="454">
        <v>1372.175157101472</v>
      </c>
      <c r="E17" s="454">
        <v>1336.0152015051792</v>
      </c>
      <c r="F17" s="454"/>
      <c r="G17" s="454">
        <v>9022.860499053997</v>
      </c>
      <c r="H17" s="454">
        <v>5347.8671171360729</v>
      </c>
      <c r="I17" s="454">
        <v>3674.9933819182061</v>
      </c>
      <c r="J17" s="454"/>
      <c r="K17" s="454">
        <v>5519.1511173290182</v>
      </c>
      <c r="L17" s="454">
        <v>1214.2132458124036</v>
      </c>
      <c r="M17" s="454">
        <v>4304.9378715168059</v>
      </c>
      <c r="O17" s="1156"/>
    </row>
    <row r="18" spans="1:101" ht="15" customHeight="1">
      <c r="A18" s="1160" t="s">
        <v>42</v>
      </c>
      <c r="B18" s="454">
        <v>31858.686035444003</v>
      </c>
      <c r="C18" s="454">
        <v>8364.7512721368057</v>
      </c>
      <c r="D18" s="454">
        <v>4234.5032925213027</v>
      </c>
      <c r="E18" s="454">
        <v>4130.2479796155685</v>
      </c>
      <c r="F18" s="454"/>
      <c r="G18" s="454">
        <v>11551.488669955414</v>
      </c>
      <c r="H18" s="454">
        <v>7356.9499140480411</v>
      </c>
      <c r="I18" s="454">
        <v>4194.5387559074379</v>
      </c>
      <c r="J18" s="454"/>
      <c r="K18" s="454">
        <v>11942.446093351917</v>
      </c>
      <c r="L18" s="454">
        <v>2792.3047973253128</v>
      </c>
      <c r="M18" s="454">
        <v>9150.1412960266698</v>
      </c>
      <c r="O18" s="1156"/>
    </row>
    <row r="19" spans="1:101" s="41" customFormat="1" ht="18" customHeight="1">
      <c r="A19" s="456" t="s">
        <v>4</v>
      </c>
      <c r="B19" s="455">
        <v>328193.55539322161</v>
      </c>
      <c r="C19" s="455">
        <v>154036.76731351754</v>
      </c>
      <c r="D19" s="455">
        <v>77485.173054667568</v>
      </c>
      <c r="E19" s="455">
        <v>76551.594258874931</v>
      </c>
      <c r="F19" s="455"/>
      <c r="G19" s="455">
        <v>134998.64963656923</v>
      </c>
      <c r="H19" s="455">
        <v>68628.949107171939</v>
      </c>
      <c r="I19" s="455">
        <v>66369.700529444774</v>
      </c>
      <c r="J19" s="455"/>
      <c r="K19" s="455">
        <v>39158.138443019525</v>
      </c>
      <c r="L19" s="455">
        <v>15939.031066924141</v>
      </c>
      <c r="M19" s="455">
        <v>23219.107376089905</v>
      </c>
      <c r="N19" s="1157"/>
      <c r="O19" s="1158"/>
      <c r="P19" s="1157"/>
      <c r="Q19" s="1157"/>
      <c r="R19" s="1157"/>
      <c r="S19" s="1157"/>
      <c r="T19" s="1157"/>
      <c r="U19" s="1157"/>
      <c r="V19" s="1157"/>
      <c r="W19" s="1157"/>
      <c r="X19" s="1157"/>
      <c r="Y19" s="1157"/>
      <c r="Z19" s="1157"/>
      <c r="AA19" s="1157"/>
      <c r="AB19" s="1157"/>
      <c r="AC19" s="1157"/>
      <c r="AD19" s="1157"/>
      <c r="AE19" s="1157"/>
      <c r="AF19" s="1157"/>
      <c r="AG19" s="1157"/>
      <c r="AH19" s="1157"/>
      <c r="AI19" s="1157"/>
      <c r="AJ19" s="1157"/>
      <c r="AK19" s="1157"/>
      <c r="AL19" s="1157"/>
      <c r="AM19" s="1157"/>
      <c r="AN19" s="1157"/>
      <c r="AO19" s="1157"/>
      <c r="AP19" s="1157"/>
      <c r="AQ19" s="1157"/>
      <c r="AR19" s="1157"/>
      <c r="AS19" s="1157"/>
      <c r="AT19" s="1157"/>
      <c r="AU19" s="1157"/>
      <c r="AV19" s="1157"/>
      <c r="AW19" s="1157"/>
      <c r="AX19" s="1157"/>
      <c r="AY19" s="1157"/>
      <c r="AZ19" s="1157"/>
      <c r="BA19" s="1157"/>
      <c r="BB19" s="1157"/>
      <c r="BC19" s="1157"/>
      <c r="BD19" s="1157"/>
      <c r="BE19" s="1157"/>
      <c r="BF19" s="1157"/>
      <c r="BG19" s="1157"/>
      <c r="BH19" s="1157"/>
      <c r="BI19" s="1157"/>
      <c r="BJ19" s="1157"/>
      <c r="BK19" s="1157"/>
      <c r="BL19" s="1157"/>
      <c r="BM19" s="1157"/>
      <c r="BN19" s="1157"/>
      <c r="BO19" s="1157"/>
      <c r="BP19" s="1157"/>
      <c r="BQ19" s="1157"/>
      <c r="BR19" s="1157"/>
      <c r="BS19" s="1157"/>
      <c r="BT19" s="1157"/>
      <c r="BU19" s="1157"/>
      <c r="BV19" s="1157"/>
      <c r="BW19" s="1157"/>
      <c r="BX19" s="1157"/>
      <c r="BY19" s="1157"/>
      <c r="BZ19" s="1157"/>
      <c r="CA19" s="1157"/>
      <c r="CB19" s="1157"/>
      <c r="CC19" s="1157"/>
      <c r="CD19" s="1157"/>
      <c r="CE19" s="1157"/>
      <c r="CF19" s="1157"/>
      <c r="CG19" s="1157"/>
      <c r="CH19" s="1157"/>
      <c r="CI19" s="1157"/>
      <c r="CJ19" s="1157"/>
      <c r="CK19" s="1157"/>
      <c r="CL19" s="1157"/>
      <c r="CM19" s="1157"/>
      <c r="CN19" s="1157"/>
      <c r="CO19" s="1157"/>
      <c r="CP19" s="1157"/>
      <c r="CQ19" s="1157"/>
      <c r="CR19" s="1157"/>
      <c r="CS19" s="1157"/>
      <c r="CT19" s="1157"/>
      <c r="CU19" s="1157"/>
      <c r="CV19" s="1157"/>
      <c r="CW19" s="1157"/>
    </row>
    <row r="20" spans="1:101" ht="15" customHeight="1">
      <c r="A20" s="1160" t="s">
        <v>12</v>
      </c>
      <c r="B20" s="454">
        <v>44175.774024774764</v>
      </c>
      <c r="C20" s="454">
        <v>32909.735516598186</v>
      </c>
      <c r="D20" s="454">
        <v>16492.817972222671</v>
      </c>
      <c r="E20" s="454">
        <v>16416.917544361735</v>
      </c>
      <c r="F20" s="454"/>
      <c r="G20" s="454">
        <v>3403.4441856708754</v>
      </c>
      <c r="H20" s="454">
        <v>1707.7596268699092</v>
      </c>
      <c r="I20" s="454">
        <v>1695.684558801132</v>
      </c>
      <c r="J20" s="454"/>
      <c r="K20" s="454">
        <v>7862.5943224982993</v>
      </c>
      <c r="L20" s="454">
        <v>3957.1723071104439</v>
      </c>
      <c r="M20" s="454">
        <v>3905.4220153871197</v>
      </c>
      <c r="O20" s="1156"/>
    </row>
    <row r="21" spans="1:101">
      <c r="A21" s="1160" t="s">
        <v>13</v>
      </c>
      <c r="B21" s="454">
        <v>46545.937385704885</v>
      </c>
      <c r="C21" s="454">
        <v>38522.917158859185</v>
      </c>
      <c r="D21" s="454">
        <v>19130.357840390177</v>
      </c>
      <c r="E21" s="454">
        <v>19392.559318455227</v>
      </c>
      <c r="F21" s="454"/>
      <c r="G21" s="454">
        <v>4374.6246603453319</v>
      </c>
      <c r="H21" s="454">
        <v>2228.7125635514171</v>
      </c>
      <c r="I21" s="454">
        <v>2145.9120967940985</v>
      </c>
      <c r="J21" s="454"/>
      <c r="K21" s="454">
        <v>3648.3955664946097</v>
      </c>
      <c r="L21" s="454">
        <v>1833.6853367300146</v>
      </c>
      <c r="M21" s="454">
        <v>1814.7102297647932</v>
      </c>
      <c r="O21" s="1156"/>
    </row>
    <row r="22" spans="1:101">
      <c r="A22" s="1160" t="s">
        <v>14</v>
      </c>
      <c r="B22" s="454">
        <v>44972.106942156017</v>
      </c>
      <c r="C22" s="454">
        <v>32626.403025678872</v>
      </c>
      <c r="D22" s="454">
        <v>16240.967908595971</v>
      </c>
      <c r="E22" s="454">
        <v>16385.435117095487</v>
      </c>
      <c r="F22" s="454"/>
      <c r="G22" s="454">
        <v>9285.1393512118502</v>
      </c>
      <c r="H22" s="454">
        <v>4301.9124308724922</v>
      </c>
      <c r="I22" s="454">
        <v>4983.2269203389997</v>
      </c>
      <c r="J22" s="454"/>
      <c r="K22" s="454">
        <v>3060.5645652476514</v>
      </c>
      <c r="L22" s="454">
        <v>1437.537901858773</v>
      </c>
      <c r="M22" s="454">
        <v>1623.0266633889453</v>
      </c>
      <c r="O22" s="1156"/>
    </row>
    <row r="23" spans="1:101">
      <c r="A23" s="1160" t="s">
        <v>15</v>
      </c>
      <c r="B23" s="454">
        <v>38681.491674175588</v>
      </c>
      <c r="C23" s="454">
        <v>16593.263777933982</v>
      </c>
      <c r="D23" s="454">
        <v>8506.2684120695831</v>
      </c>
      <c r="E23" s="454">
        <v>8086.9953658604882</v>
      </c>
      <c r="F23" s="454"/>
      <c r="G23" s="454">
        <v>18391.163450659511</v>
      </c>
      <c r="H23" s="454">
        <v>8500.9386699567549</v>
      </c>
      <c r="I23" s="454">
        <v>9890.2247807006315</v>
      </c>
      <c r="J23" s="454"/>
      <c r="K23" s="454">
        <v>3697.064445596598</v>
      </c>
      <c r="L23" s="454">
        <v>1714.4003796255331</v>
      </c>
      <c r="M23" s="454">
        <v>1982.6640659710804</v>
      </c>
      <c r="O23" s="1156"/>
    </row>
    <row r="24" spans="1:101">
      <c r="A24" s="1160" t="s">
        <v>16</v>
      </c>
      <c r="B24" s="454">
        <v>29342.006911805915</v>
      </c>
      <c r="C24" s="454">
        <v>7822.2848409234912</v>
      </c>
      <c r="D24" s="454">
        <v>3830.3079984172341</v>
      </c>
      <c r="E24" s="454">
        <v>3991.9768425062725</v>
      </c>
      <c r="F24" s="454"/>
      <c r="G24" s="454">
        <v>18821.095981093877</v>
      </c>
      <c r="H24" s="454">
        <v>8914.8819740530762</v>
      </c>
      <c r="I24" s="454">
        <v>9906.214007039116</v>
      </c>
      <c r="J24" s="454"/>
      <c r="K24" s="454">
        <v>2698.6260897939651</v>
      </c>
      <c r="L24" s="454">
        <v>1126.3521665104593</v>
      </c>
      <c r="M24" s="454">
        <v>1572.2739232835213</v>
      </c>
      <c r="O24" s="1156"/>
    </row>
    <row r="25" spans="1:101">
      <c r="A25" s="1160" t="s">
        <v>17</v>
      </c>
      <c r="B25" s="454">
        <v>28027.238105196117</v>
      </c>
      <c r="C25" s="454">
        <v>5496.4978354112736</v>
      </c>
      <c r="D25" s="454">
        <v>2801.0273605698112</v>
      </c>
      <c r="E25" s="454">
        <v>2695.4704748417407</v>
      </c>
      <c r="F25" s="454"/>
      <c r="G25" s="454">
        <v>19624.156023480424</v>
      </c>
      <c r="H25" s="454">
        <v>9462.420827764965</v>
      </c>
      <c r="I25" s="454">
        <v>10161.735195713263</v>
      </c>
      <c r="J25" s="454"/>
      <c r="K25" s="454">
        <v>2906.5842462978817</v>
      </c>
      <c r="L25" s="454">
        <v>1227.0987965887605</v>
      </c>
      <c r="M25" s="454">
        <v>1679.4854497090626</v>
      </c>
      <c r="O25" s="1156"/>
    </row>
    <row r="26" spans="1:101">
      <c r="A26" s="1160" t="s">
        <v>18</v>
      </c>
      <c r="B26" s="454">
        <v>25226.210744624219</v>
      </c>
      <c r="C26" s="454">
        <v>4194.0012633027181</v>
      </c>
      <c r="D26" s="454">
        <v>2258.1633768254487</v>
      </c>
      <c r="E26" s="454">
        <v>1935.8378864772337</v>
      </c>
      <c r="F26" s="454"/>
      <c r="G26" s="454">
        <v>18263.22617534253</v>
      </c>
      <c r="H26" s="454">
        <v>9439.8014951089554</v>
      </c>
      <c r="I26" s="454">
        <v>8823.4246802326925</v>
      </c>
      <c r="J26" s="454"/>
      <c r="K26" s="454">
        <v>2768.9833059737898</v>
      </c>
      <c r="L26" s="454">
        <v>1017.8699695206212</v>
      </c>
      <c r="M26" s="454">
        <v>1751.1133364531104</v>
      </c>
      <c r="O26" s="1156"/>
    </row>
    <row r="27" spans="1:101">
      <c r="A27" s="1160" t="s">
        <v>19</v>
      </c>
      <c r="B27" s="454">
        <v>19215.123091283855</v>
      </c>
      <c r="C27" s="454">
        <v>3145.9721835740415</v>
      </c>
      <c r="D27" s="454">
        <v>1634.2467843970323</v>
      </c>
      <c r="E27" s="454">
        <v>1511.7253991769505</v>
      </c>
      <c r="F27" s="454"/>
      <c r="G27" s="454">
        <v>13437.76854205866</v>
      </c>
      <c r="H27" s="454">
        <v>7268.3455601320293</v>
      </c>
      <c r="I27" s="454">
        <v>6169.4229819275606</v>
      </c>
      <c r="J27" s="454"/>
      <c r="K27" s="454">
        <v>2631.3823656496979</v>
      </c>
      <c r="L27" s="454">
        <v>863.30452970452734</v>
      </c>
      <c r="M27" s="454">
        <v>1768.0778359451217</v>
      </c>
      <c r="O27" s="1156"/>
    </row>
    <row r="28" spans="1:101">
      <c r="A28" s="1160" t="s">
        <v>20</v>
      </c>
      <c r="B28" s="454">
        <v>14886.482772328627</v>
      </c>
      <c r="C28" s="454">
        <v>2588.2915584715934</v>
      </c>
      <c r="D28" s="454">
        <v>1372.175157101472</v>
      </c>
      <c r="E28" s="454">
        <v>1216.1164013701032</v>
      </c>
      <c r="F28" s="454"/>
      <c r="G28" s="454">
        <v>9947.7941000963438</v>
      </c>
      <c r="H28" s="454">
        <v>5479.184850617331</v>
      </c>
      <c r="I28" s="454">
        <v>4468.6092494789536</v>
      </c>
      <c r="J28" s="454"/>
      <c r="K28" s="454">
        <v>2350.3971137591125</v>
      </c>
      <c r="L28" s="454">
        <v>791.71271200307399</v>
      </c>
      <c r="M28" s="454">
        <v>1558.6844017560347</v>
      </c>
      <c r="O28" s="1156"/>
    </row>
    <row r="29" spans="1:101">
      <c r="A29" s="1160" t="s">
        <v>21</v>
      </c>
      <c r="B29" s="454">
        <v>10484.483967367829</v>
      </c>
      <c r="C29" s="454">
        <v>1981.1849355653503</v>
      </c>
      <c r="D29" s="454">
        <v>1010.5756011385433</v>
      </c>
      <c r="E29" s="454">
        <v>970.60933442684893</v>
      </c>
      <c r="F29" s="454"/>
      <c r="G29" s="454">
        <v>6845.6505410454947</v>
      </c>
      <c r="H29" s="454">
        <v>3941.4351599961847</v>
      </c>
      <c r="I29" s="454">
        <v>2904.215381049768</v>
      </c>
      <c r="J29" s="454"/>
      <c r="K29" s="454">
        <v>1657.648490756415</v>
      </c>
      <c r="L29" s="454">
        <v>500.52991167501517</v>
      </c>
      <c r="M29" s="454">
        <v>1157.118579081415</v>
      </c>
      <c r="O29" s="1156"/>
    </row>
    <row r="30" spans="1:101">
      <c r="A30" s="1160" t="s">
        <v>22</v>
      </c>
      <c r="B30" s="454">
        <v>7633.5569419330432</v>
      </c>
      <c r="C30" s="454">
        <v>1663.3579574295138</v>
      </c>
      <c r="D30" s="454">
        <v>911.6115121381572</v>
      </c>
      <c r="E30" s="454">
        <v>751.74644529137959</v>
      </c>
      <c r="F30" s="454"/>
      <c r="G30" s="454">
        <v>4714.1163164221753</v>
      </c>
      <c r="H30" s="454">
        <v>2611.1294251639915</v>
      </c>
      <c r="I30" s="454">
        <v>2102.9868912581323</v>
      </c>
      <c r="J30" s="454"/>
      <c r="K30" s="454">
        <v>1256.0826680817952</v>
      </c>
      <c r="L30" s="454">
        <v>350.18062261674072</v>
      </c>
      <c r="M30" s="454">
        <v>905.90204546505799</v>
      </c>
      <c r="O30" s="1156"/>
    </row>
    <row r="31" spans="1:101">
      <c r="A31" s="1160" t="s">
        <v>23</v>
      </c>
      <c r="B31" s="454">
        <v>6820.9095187954026</v>
      </c>
      <c r="C31" s="454">
        <v>1572.0064906599321</v>
      </c>
      <c r="D31" s="454">
        <v>784.10008977227506</v>
      </c>
      <c r="E31" s="454">
        <v>787.90640088767452</v>
      </c>
      <c r="F31" s="454"/>
      <c r="G31" s="454">
        <v>3775.860626476298</v>
      </c>
      <c r="H31" s="454">
        <v>2268.561424778019</v>
      </c>
      <c r="I31" s="454">
        <v>1507.299201698145</v>
      </c>
      <c r="J31" s="454"/>
      <c r="K31" s="454">
        <v>1473.0424016595518</v>
      </c>
      <c r="L31" s="454">
        <v>321.63328925124557</v>
      </c>
      <c r="M31" s="454">
        <v>1151.4091124083161</v>
      </c>
      <c r="O31" s="1156"/>
    </row>
    <row r="32" spans="1:101" s="41" customFormat="1" ht="18" customHeight="1">
      <c r="A32" s="749" t="s">
        <v>42</v>
      </c>
      <c r="B32" s="750">
        <v>12182.233313035105</v>
      </c>
      <c r="C32" s="750">
        <v>4920.8507691507193</v>
      </c>
      <c r="D32" s="750">
        <v>2512.5530410282595</v>
      </c>
      <c r="E32" s="750">
        <v>2408.2977281225253</v>
      </c>
      <c r="F32" s="750"/>
      <c r="G32" s="750">
        <v>4114.6096826797084</v>
      </c>
      <c r="H32" s="750">
        <v>2503.865098286115</v>
      </c>
      <c r="I32" s="750">
        <v>1610.7445843936589</v>
      </c>
      <c r="J32" s="750"/>
      <c r="K32" s="750">
        <v>3146.772861204809</v>
      </c>
      <c r="L32" s="750">
        <v>797.55314372891758</v>
      </c>
      <c r="M32" s="750">
        <v>2349.2197174759426</v>
      </c>
      <c r="N32" s="1157"/>
      <c r="O32" s="1158"/>
      <c r="P32" s="1157"/>
      <c r="Q32" s="1157"/>
      <c r="R32" s="1157"/>
      <c r="S32" s="1157"/>
      <c r="T32" s="1157"/>
      <c r="U32" s="1157"/>
      <c r="V32" s="1157"/>
      <c r="W32" s="1157"/>
      <c r="X32" s="1157"/>
      <c r="Y32" s="1157"/>
      <c r="Z32" s="1157"/>
      <c r="AA32" s="1157"/>
      <c r="AB32" s="1157"/>
      <c r="AC32" s="1157"/>
      <c r="AD32" s="1157"/>
      <c r="AE32" s="1157"/>
      <c r="AF32" s="1157"/>
      <c r="AG32" s="1157"/>
      <c r="AH32" s="1157"/>
      <c r="AI32" s="1157"/>
      <c r="AJ32" s="1157"/>
      <c r="AK32" s="1157"/>
      <c r="AL32" s="1157"/>
      <c r="AM32" s="1157"/>
      <c r="AN32" s="1157"/>
      <c r="AO32" s="1157"/>
      <c r="AP32" s="1157"/>
      <c r="AQ32" s="1157"/>
      <c r="AR32" s="1157"/>
      <c r="AS32" s="1157"/>
      <c r="AT32" s="1157"/>
      <c r="AU32" s="1157"/>
      <c r="AV32" s="1157"/>
      <c r="AW32" s="1157"/>
      <c r="AX32" s="1157"/>
      <c r="AY32" s="1157"/>
      <c r="AZ32" s="1157"/>
      <c r="BA32" s="1157"/>
      <c r="BB32" s="1157"/>
      <c r="BC32" s="1157"/>
      <c r="BD32" s="1157"/>
      <c r="BE32" s="1157"/>
      <c r="BF32" s="1157"/>
      <c r="BG32" s="1157"/>
      <c r="BH32" s="1157"/>
      <c r="BI32" s="1157"/>
      <c r="BJ32" s="1157"/>
      <c r="BK32" s="1157"/>
      <c r="BL32" s="1157"/>
      <c r="BM32" s="1157"/>
      <c r="BN32" s="1157"/>
      <c r="BO32" s="1157"/>
      <c r="BP32" s="1157"/>
      <c r="BQ32" s="1157"/>
      <c r="BR32" s="1157"/>
      <c r="BS32" s="1157"/>
      <c r="BT32" s="1157"/>
      <c r="BU32" s="1157"/>
      <c r="BV32" s="1157"/>
      <c r="BW32" s="1157"/>
      <c r="BX32" s="1157"/>
      <c r="BY32" s="1157"/>
      <c r="BZ32" s="1157"/>
      <c r="CA32" s="1157"/>
      <c r="CB32" s="1157"/>
      <c r="CC32" s="1157"/>
      <c r="CD32" s="1157"/>
      <c r="CE32" s="1157"/>
      <c r="CF32" s="1157"/>
      <c r="CG32" s="1157"/>
      <c r="CH32" s="1157"/>
      <c r="CI32" s="1157"/>
      <c r="CJ32" s="1157"/>
      <c r="CK32" s="1157"/>
      <c r="CL32" s="1157"/>
      <c r="CM32" s="1157"/>
      <c r="CN32" s="1157"/>
      <c r="CO32" s="1157"/>
      <c r="CP32" s="1157"/>
      <c r="CQ32" s="1157"/>
      <c r="CR32" s="1157"/>
      <c r="CS32" s="1157"/>
      <c r="CT32" s="1157"/>
      <c r="CU32" s="1157"/>
      <c r="CV32" s="1157"/>
      <c r="CW32" s="1157"/>
    </row>
    <row r="33" spans="1:15">
      <c r="A33" s="456" t="s">
        <v>5</v>
      </c>
      <c r="B33" s="455">
        <v>295689.06153317023</v>
      </c>
      <c r="C33" s="455">
        <v>101582.47567216669</v>
      </c>
      <c r="D33" s="455">
        <v>54802.3119116952</v>
      </c>
      <c r="E33" s="455">
        <v>46780.163760576906</v>
      </c>
      <c r="F33" s="455"/>
      <c r="G33" s="455">
        <v>123664.25179697343</v>
      </c>
      <c r="H33" s="455">
        <v>69568.778564060747</v>
      </c>
      <c r="I33" s="455">
        <v>54095.473232961223</v>
      </c>
      <c r="J33" s="455"/>
      <c r="K33" s="455">
        <v>70442.334063767397</v>
      </c>
      <c r="L33" s="455">
        <v>26428.267197588109</v>
      </c>
      <c r="M33" s="455">
        <v>44014.066866171233</v>
      </c>
      <c r="O33" s="1156"/>
    </row>
    <row r="34" spans="1:15" ht="15" customHeight="1">
      <c r="A34" s="1160" t="s">
        <v>12</v>
      </c>
      <c r="B34" s="454">
        <v>41765.935440190064</v>
      </c>
      <c r="C34" s="454">
        <v>27365.554263301674</v>
      </c>
      <c r="D34" s="454">
        <v>13801.802802610409</v>
      </c>
      <c r="E34" s="454">
        <v>13563.751460683181</v>
      </c>
      <c r="F34" s="454"/>
      <c r="G34" s="454">
        <v>3303.3936216724487</v>
      </c>
      <c r="H34" s="454">
        <v>1780.2100352825726</v>
      </c>
      <c r="I34" s="454">
        <v>1523.1835863900287</v>
      </c>
      <c r="J34" s="454"/>
      <c r="K34" s="454">
        <v>11096.98755520538</v>
      </c>
      <c r="L34" s="454">
        <v>5640.7817978429966</v>
      </c>
      <c r="M34" s="454">
        <v>5456.2057573630918</v>
      </c>
      <c r="O34" s="1156"/>
    </row>
    <row r="35" spans="1:15">
      <c r="A35" s="1160" t="s">
        <v>13</v>
      </c>
      <c r="B35" s="454">
        <v>40051.275774422567</v>
      </c>
      <c r="C35" s="454">
        <v>30361.896154084512</v>
      </c>
      <c r="D35" s="454">
        <v>16171.966163538031</v>
      </c>
      <c r="E35" s="454">
        <v>14189.929990535238</v>
      </c>
      <c r="F35" s="454"/>
      <c r="G35" s="454">
        <v>4221.0987948994298</v>
      </c>
      <c r="H35" s="454">
        <v>2226.9875538273063</v>
      </c>
      <c r="I35" s="454">
        <v>1994.1112410723406</v>
      </c>
      <c r="J35" s="454"/>
      <c r="K35" s="454">
        <v>5468.2808254318707</v>
      </c>
      <c r="L35" s="454">
        <v>2935.9665504368472</v>
      </c>
      <c r="M35" s="454">
        <v>2532.3142749949188</v>
      </c>
      <c r="O35" s="1156"/>
    </row>
    <row r="36" spans="1:15">
      <c r="A36" s="1160" t="s">
        <v>14</v>
      </c>
      <c r="B36" s="454">
        <v>34244.079051718028</v>
      </c>
      <c r="C36" s="454">
        <v>19260.510920811324</v>
      </c>
      <c r="D36" s="454">
        <v>11263.091625606463</v>
      </c>
      <c r="E36" s="454">
        <v>7997.4192952039148</v>
      </c>
      <c r="F36" s="454"/>
      <c r="G36" s="454">
        <v>10638.850601225837</v>
      </c>
      <c r="H36" s="454">
        <v>5175.8498650049232</v>
      </c>
      <c r="I36" s="454">
        <v>5463.0007362198648</v>
      </c>
      <c r="J36" s="454"/>
      <c r="K36" s="454">
        <v>4344.7175296871419</v>
      </c>
      <c r="L36" s="454">
        <v>2225.8651383619826</v>
      </c>
      <c r="M36" s="454">
        <v>2118.8523913253584</v>
      </c>
      <c r="O36" s="1156"/>
    </row>
    <row r="37" spans="1:15">
      <c r="A37" s="1160" t="s">
        <v>15</v>
      </c>
      <c r="B37" s="454">
        <v>29974.469642527543</v>
      </c>
      <c r="C37" s="454">
        <v>6511.1682811684323</v>
      </c>
      <c r="D37" s="454">
        <v>3839.1909019386098</v>
      </c>
      <c r="E37" s="454">
        <v>2671.9773792298379</v>
      </c>
      <c r="F37" s="454"/>
      <c r="G37" s="454">
        <v>18476.439324464674</v>
      </c>
      <c r="H37" s="454">
        <v>9831.5976174595216</v>
      </c>
      <c r="I37" s="454">
        <v>8644.8417070031155</v>
      </c>
      <c r="J37" s="454"/>
      <c r="K37" s="454">
        <v>4986.8620369003556</v>
      </c>
      <c r="L37" s="454">
        <v>2346.8631103474859</v>
      </c>
      <c r="M37" s="454">
        <v>2639.9989265528852</v>
      </c>
      <c r="O37" s="1156"/>
    </row>
    <row r="38" spans="1:15">
      <c r="A38" s="1160" t="s">
        <v>16</v>
      </c>
      <c r="B38" s="454">
        <v>21517.94549018217</v>
      </c>
      <c r="C38" s="454">
        <v>3071.7080376917461</v>
      </c>
      <c r="D38" s="454">
        <v>1709.0706375127077</v>
      </c>
      <c r="E38" s="454">
        <v>1362.6374001790539</v>
      </c>
      <c r="F38" s="454"/>
      <c r="G38" s="454">
        <v>14436.494802943062</v>
      </c>
      <c r="H38" s="454">
        <v>8255.770532766659</v>
      </c>
      <c r="I38" s="454">
        <v>6180.7242701732548</v>
      </c>
      <c r="J38" s="454"/>
      <c r="K38" s="454">
        <v>4009.742649549024</v>
      </c>
      <c r="L38" s="454">
        <v>1707.2940568084325</v>
      </c>
      <c r="M38" s="454">
        <v>2302.4485927406072</v>
      </c>
      <c r="O38" s="1156"/>
    </row>
    <row r="39" spans="1:15">
      <c r="A39" s="1160" t="s">
        <v>17</v>
      </c>
      <c r="B39" s="454">
        <v>21256.517863490695</v>
      </c>
      <c r="C39" s="454">
        <v>2957.4777447739157</v>
      </c>
      <c r="D39" s="454">
        <v>1702.1047823650777</v>
      </c>
      <c r="E39" s="454">
        <v>1255.3729624087794</v>
      </c>
      <c r="F39" s="454"/>
      <c r="G39" s="454">
        <v>13707.315589542775</v>
      </c>
      <c r="H39" s="454">
        <v>7999.7039826763412</v>
      </c>
      <c r="I39" s="454">
        <v>5707.6116068673637</v>
      </c>
      <c r="J39" s="454"/>
      <c r="K39" s="454">
        <v>4591.7245291708878</v>
      </c>
      <c r="L39" s="454">
        <v>1837.8207783011683</v>
      </c>
      <c r="M39" s="454">
        <v>2753.9037508697797</v>
      </c>
      <c r="O39" s="1156"/>
    </row>
    <row r="40" spans="1:15">
      <c r="A40" s="1160" t="s">
        <v>18</v>
      </c>
      <c r="B40" s="454">
        <v>19742.907519924589</v>
      </c>
      <c r="C40" s="454">
        <v>1943.3776640292388</v>
      </c>
      <c r="D40" s="454">
        <v>1059.3387460566485</v>
      </c>
      <c r="E40" s="454">
        <v>884.03891797253993</v>
      </c>
      <c r="F40" s="454"/>
      <c r="G40" s="454">
        <v>12491.526459282257</v>
      </c>
      <c r="H40" s="454">
        <v>7454.9550545441089</v>
      </c>
      <c r="I40" s="454">
        <v>5036.5714047390775</v>
      </c>
      <c r="J40" s="454"/>
      <c r="K40" s="454">
        <v>5308.0033966111932</v>
      </c>
      <c r="L40" s="454">
        <v>1894.369109941206</v>
      </c>
      <c r="M40" s="454">
        <v>3413.6342866702203</v>
      </c>
      <c r="O40" s="1156"/>
    </row>
    <row r="41" spans="1:15">
      <c r="A41" s="1160" t="s">
        <v>19</v>
      </c>
      <c r="B41" s="454">
        <v>16917.375882308657</v>
      </c>
      <c r="C41" s="454">
        <v>1562.6188976529845</v>
      </c>
      <c r="D41" s="454">
        <v>825.60564194450444</v>
      </c>
      <c r="E41" s="454">
        <v>737.01325570845063</v>
      </c>
      <c r="F41" s="454"/>
      <c r="G41" s="454">
        <v>10205.088916637282</v>
      </c>
      <c r="H41" s="454">
        <v>5945.114599755465</v>
      </c>
      <c r="I41" s="454">
        <v>4259.9743168827463</v>
      </c>
      <c r="J41" s="454"/>
      <c r="K41" s="454">
        <v>5149.6680680191257</v>
      </c>
      <c r="L41" s="454">
        <v>1579.5833971449958</v>
      </c>
      <c r="M41" s="454">
        <v>3570.0846708743247</v>
      </c>
      <c r="O41" s="1156"/>
    </row>
    <row r="42" spans="1:15">
      <c r="A42" s="1160" t="s">
        <v>20</v>
      </c>
      <c r="B42" s="454">
        <v>16888.602419028863</v>
      </c>
      <c r="C42" s="454">
        <v>1490.1708016788484</v>
      </c>
      <c r="D42" s="454">
        <v>772.68115642607665</v>
      </c>
      <c r="E42" s="454">
        <v>717.48964525278438</v>
      </c>
      <c r="F42" s="454"/>
      <c r="G42" s="454">
        <v>10081.014989135365</v>
      </c>
      <c r="H42" s="454">
        <v>5646.6625396948775</v>
      </c>
      <c r="I42" s="454">
        <v>4434.3524494403646</v>
      </c>
      <c r="J42" s="454"/>
      <c r="K42" s="454">
        <v>5317.4166282128826</v>
      </c>
      <c r="L42" s="454">
        <v>1497.7834239096469</v>
      </c>
      <c r="M42" s="454">
        <v>3819.6332043033945</v>
      </c>
      <c r="O42" s="1156"/>
    </row>
    <row r="43" spans="1:15">
      <c r="A43" s="1160" t="s">
        <v>21</v>
      </c>
      <c r="B43" s="454">
        <v>12971.908281282123</v>
      </c>
      <c r="C43" s="454">
        <v>1303.6615570242857</v>
      </c>
      <c r="D43" s="454">
        <v>711.78017857968518</v>
      </c>
      <c r="E43" s="454">
        <v>591.88137844460198</v>
      </c>
      <c r="F43" s="454"/>
      <c r="G43" s="454">
        <v>7570.7528085289632</v>
      </c>
      <c r="H43" s="454">
        <v>4190.7485380548424</v>
      </c>
      <c r="I43" s="454">
        <v>3380.0042704747298</v>
      </c>
      <c r="J43" s="454"/>
      <c r="K43" s="454">
        <v>4097.4939157275721</v>
      </c>
      <c r="L43" s="454">
        <v>1100.0239123504264</v>
      </c>
      <c r="M43" s="454">
        <v>2997.4700033770605</v>
      </c>
      <c r="O43" s="1156"/>
    </row>
    <row r="44" spans="1:15">
      <c r="A44" s="1160" t="s">
        <v>22</v>
      </c>
      <c r="B44" s="454">
        <v>10252.298989328392</v>
      </c>
      <c r="C44" s="454">
        <v>1174.2469791007115</v>
      </c>
      <c r="D44" s="454">
        <v>635.65395627169585</v>
      </c>
      <c r="E44" s="454">
        <v>538.59302282900944</v>
      </c>
      <c r="F44" s="454"/>
      <c r="G44" s="454">
        <v>5848.3970288110131</v>
      </c>
      <c r="H44" s="454">
        <v>3128.7877368583499</v>
      </c>
      <c r="I44" s="454">
        <v>2719.6092919528828</v>
      </c>
      <c r="J44" s="454"/>
      <c r="K44" s="454">
        <v>3229.6549814164418</v>
      </c>
      <c r="L44" s="454">
        <v>774.58431198377639</v>
      </c>
      <c r="M44" s="454">
        <v>2455.0706694326041</v>
      </c>
      <c r="O44" s="1156"/>
    </row>
    <row r="45" spans="1:15">
      <c r="A45" s="1160" t="s">
        <v>23</v>
      </c>
      <c r="B45" s="454">
        <v>10429.29245619452</v>
      </c>
      <c r="C45" s="454">
        <v>1136.1838679467191</v>
      </c>
      <c r="D45" s="454">
        <v>588.07506732920251</v>
      </c>
      <c r="E45" s="454">
        <v>548.10880061750811</v>
      </c>
      <c r="F45" s="454"/>
      <c r="G45" s="454">
        <v>5246.9998725780051</v>
      </c>
      <c r="H45" s="454">
        <v>3079.3056923581539</v>
      </c>
      <c r="I45" s="454">
        <v>2167.6941802199271</v>
      </c>
      <c r="J45" s="454"/>
      <c r="K45" s="454">
        <v>4046.1087156696763</v>
      </c>
      <c r="L45" s="454">
        <v>892.57995656115986</v>
      </c>
      <c r="M45" s="454">
        <v>3153.528759108448</v>
      </c>
      <c r="O45" s="1156"/>
    </row>
    <row r="46" spans="1:15">
      <c r="A46" s="1161" t="s">
        <v>42</v>
      </c>
      <c r="B46" s="1159">
        <v>19676.452722408965</v>
      </c>
      <c r="C46" s="1159">
        <v>3443.9005029861514</v>
      </c>
      <c r="D46" s="1159">
        <v>1721.9502514931087</v>
      </c>
      <c r="E46" s="1159">
        <v>1721.9502514931087</v>
      </c>
      <c r="F46" s="1159"/>
      <c r="G46" s="1159">
        <v>7436.8789872757707</v>
      </c>
      <c r="H46" s="1159">
        <v>4853.0848157619921</v>
      </c>
      <c r="I46" s="1159">
        <v>2583.7941715138445</v>
      </c>
      <c r="J46" s="1159"/>
      <c r="K46" s="1159">
        <v>8795.6732321471736</v>
      </c>
      <c r="L46" s="1159">
        <v>1994.7516535964464</v>
      </c>
      <c r="M46" s="1159">
        <v>6800.9215785507922</v>
      </c>
      <c r="O46" s="1156"/>
    </row>
    <row r="47" spans="1:15">
      <c r="A47" s="1162"/>
      <c r="B47" s="1093"/>
      <c r="C47" s="1093"/>
      <c r="D47" s="1093"/>
      <c r="E47" s="1093"/>
      <c r="F47" s="1093"/>
      <c r="G47" s="1093"/>
      <c r="H47" s="1093"/>
      <c r="I47" s="1093"/>
      <c r="J47" s="1093"/>
      <c r="K47" s="1093"/>
      <c r="L47" s="1093"/>
      <c r="M47" s="1093"/>
    </row>
    <row r="48" spans="1:15">
      <c r="A48" s="1162"/>
      <c r="B48" s="1093"/>
      <c r="C48" s="1093"/>
      <c r="D48" s="1093"/>
      <c r="E48" s="1093"/>
      <c r="F48" s="1093"/>
      <c r="G48" s="1093"/>
      <c r="H48" s="1093"/>
      <c r="I48" s="1093"/>
      <c r="J48" s="1093"/>
      <c r="K48" s="1093"/>
      <c r="L48" s="1093"/>
      <c r="M48" s="1093"/>
    </row>
    <row r="49" spans="1:13">
      <c r="A49" s="1093"/>
      <c r="B49" s="1093"/>
      <c r="C49" s="1093"/>
      <c r="D49" s="1093"/>
      <c r="E49" s="1093"/>
      <c r="F49" s="1093"/>
      <c r="G49" s="1093"/>
      <c r="H49" s="1093"/>
      <c r="I49" s="1093"/>
      <c r="J49" s="1093"/>
      <c r="K49" s="1093"/>
      <c r="L49" s="1093"/>
      <c r="M49" s="1093"/>
    </row>
    <row r="50" spans="1:13">
      <c r="A50" s="1093"/>
      <c r="B50" s="1093"/>
      <c r="C50" s="1093"/>
      <c r="D50" s="1093"/>
      <c r="E50" s="1093"/>
      <c r="F50" s="1093"/>
      <c r="G50" s="1093"/>
      <c r="H50" s="1093"/>
      <c r="I50" s="1093"/>
      <c r="J50" s="1093"/>
      <c r="K50" s="1093"/>
      <c r="L50" s="1093"/>
      <c r="M50" s="1093"/>
    </row>
    <row r="51" spans="1:13">
      <c r="A51" s="1093"/>
      <c r="B51" s="1093"/>
      <c r="C51" s="1093"/>
      <c r="D51" s="1093"/>
      <c r="E51" s="1093"/>
      <c r="F51" s="1093"/>
      <c r="G51" s="1093"/>
      <c r="H51" s="1093"/>
      <c r="I51" s="1093"/>
      <c r="J51" s="1093"/>
      <c r="K51" s="1093"/>
      <c r="L51" s="1093"/>
      <c r="M51" s="1093"/>
    </row>
    <row r="52" spans="1:13">
      <c r="A52" s="1093"/>
      <c r="B52" s="1093"/>
      <c r="C52" s="1093"/>
      <c r="D52" s="1093"/>
      <c r="E52" s="1093"/>
      <c r="F52" s="1093"/>
      <c r="G52" s="1093"/>
      <c r="H52" s="1093"/>
      <c r="I52" s="1093"/>
      <c r="J52" s="1093"/>
      <c r="K52" s="1093"/>
      <c r="L52" s="1093"/>
      <c r="M52" s="1093"/>
    </row>
    <row r="53" spans="1:13">
      <c r="A53" s="1093"/>
      <c r="B53" s="1093"/>
      <c r="C53" s="1093"/>
      <c r="D53" s="1093"/>
      <c r="E53" s="1093"/>
      <c r="F53" s="1093"/>
      <c r="G53" s="1093"/>
      <c r="H53" s="1093"/>
      <c r="I53" s="1093"/>
      <c r="J53" s="1093"/>
      <c r="K53" s="1093"/>
      <c r="L53" s="1093"/>
      <c r="M53" s="1093"/>
    </row>
    <row r="54" spans="1:13">
      <c r="A54" s="1093"/>
      <c r="B54" s="1093"/>
      <c r="C54" s="1093"/>
      <c r="D54" s="1093"/>
      <c r="E54" s="1093"/>
      <c r="F54" s="1093"/>
      <c r="G54" s="1093"/>
      <c r="H54" s="1093"/>
      <c r="I54" s="1093"/>
      <c r="J54" s="1093"/>
      <c r="K54" s="1093"/>
      <c r="L54" s="1093"/>
      <c r="M54" s="1093"/>
    </row>
    <row r="55" spans="1:13">
      <c r="A55" s="1093"/>
      <c r="B55" s="1093"/>
      <c r="C55" s="1093"/>
      <c r="D55" s="1093"/>
      <c r="E55" s="1093"/>
      <c r="F55" s="1093"/>
      <c r="G55" s="1093"/>
      <c r="H55" s="1093"/>
      <c r="I55" s="1093"/>
      <c r="J55" s="1093"/>
      <c r="K55" s="1093"/>
      <c r="L55" s="1093"/>
      <c r="M55" s="1093"/>
    </row>
    <row r="56" spans="1:13">
      <c r="A56" s="1093"/>
      <c r="B56" s="1093"/>
      <c r="C56" s="1093"/>
      <c r="D56" s="1093"/>
      <c r="E56" s="1093"/>
      <c r="F56" s="1093"/>
      <c r="G56" s="1093"/>
      <c r="H56" s="1093"/>
      <c r="I56" s="1093"/>
      <c r="J56" s="1093"/>
      <c r="K56" s="1093"/>
      <c r="L56" s="1093"/>
      <c r="M56" s="1093"/>
    </row>
    <row r="57" spans="1:13">
      <c r="A57" s="1093"/>
      <c r="B57" s="1093"/>
      <c r="C57" s="1093"/>
      <c r="D57" s="1093"/>
      <c r="E57" s="1093"/>
      <c r="F57" s="1093"/>
      <c r="G57" s="1093"/>
      <c r="H57" s="1093"/>
      <c r="I57" s="1093"/>
      <c r="J57" s="1093"/>
      <c r="K57" s="1093"/>
      <c r="L57" s="1093"/>
      <c r="M57" s="1093"/>
    </row>
    <row r="58" spans="1:13">
      <c r="A58" s="1093"/>
      <c r="B58" s="1093"/>
      <c r="C58" s="1093"/>
      <c r="D58" s="1093"/>
      <c r="E58" s="1093"/>
      <c r="F58" s="1093"/>
      <c r="G58" s="1093"/>
      <c r="H58" s="1093"/>
      <c r="I58" s="1093"/>
      <c r="J58" s="1093"/>
      <c r="K58" s="1093"/>
      <c r="L58" s="1093"/>
      <c r="M58" s="1093"/>
    </row>
    <row r="59" spans="1:13">
      <c r="A59" s="1093"/>
      <c r="B59" s="1093"/>
      <c r="C59" s="1093"/>
      <c r="D59" s="1093"/>
      <c r="E59" s="1093"/>
      <c r="F59" s="1093"/>
      <c r="G59" s="1093"/>
      <c r="H59" s="1093"/>
      <c r="I59" s="1093"/>
      <c r="J59" s="1093"/>
      <c r="K59" s="1093"/>
      <c r="L59" s="1093"/>
      <c r="M59" s="1093"/>
    </row>
    <row r="60" spans="1:13">
      <c r="A60" s="1093"/>
      <c r="B60" s="1093"/>
      <c r="C60" s="1093"/>
      <c r="D60" s="1093"/>
      <c r="E60" s="1093"/>
      <c r="F60" s="1093"/>
      <c r="G60" s="1093"/>
      <c r="H60" s="1093"/>
      <c r="I60" s="1093"/>
      <c r="J60" s="1093"/>
      <c r="K60" s="1093"/>
      <c r="L60" s="1093"/>
      <c r="M60" s="1093"/>
    </row>
    <row r="61" spans="1:13">
      <c r="A61" s="1093"/>
      <c r="B61" s="1093"/>
      <c r="C61" s="1093"/>
      <c r="D61" s="1093"/>
      <c r="E61" s="1093"/>
      <c r="F61" s="1093"/>
      <c r="G61" s="1093"/>
      <c r="H61" s="1093"/>
      <c r="I61" s="1093"/>
      <c r="J61" s="1093"/>
      <c r="K61" s="1093"/>
      <c r="L61" s="1093"/>
      <c r="M61" s="1093"/>
    </row>
    <row r="62" spans="1:13">
      <c r="A62" s="1093"/>
      <c r="B62" s="1093"/>
      <c r="C62" s="1093"/>
      <c r="D62" s="1093"/>
      <c r="E62" s="1093"/>
      <c r="F62" s="1093"/>
      <c r="G62" s="1093"/>
      <c r="H62" s="1093"/>
      <c r="I62" s="1093"/>
      <c r="J62" s="1093"/>
      <c r="K62" s="1093"/>
      <c r="L62" s="1093"/>
      <c r="M62" s="1093"/>
    </row>
    <row r="63" spans="1:13">
      <c r="A63" s="1093"/>
      <c r="B63" s="1093"/>
      <c r="C63" s="1093"/>
      <c r="D63" s="1093"/>
      <c r="E63" s="1093"/>
      <c r="F63" s="1093"/>
      <c r="G63" s="1093"/>
      <c r="H63" s="1093"/>
      <c r="I63" s="1093"/>
      <c r="J63" s="1093"/>
      <c r="K63" s="1093"/>
      <c r="L63" s="1093"/>
      <c r="M63" s="1093"/>
    </row>
    <row r="64" spans="1:13">
      <c r="A64" s="1093"/>
      <c r="B64" s="1093"/>
      <c r="C64" s="1093"/>
      <c r="D64" s="1093"/>
      <c r="E64" s="1093"/>
      <c r="F64" s="1093"/>
      <c r="G64" s="1093"/>
      <c r="H64" s="1093"/>
      <c r="I64" s="1093"/>
      <c r="J64" s="1093"/>
      <c r="K64" s="1093"/>
      <c r="L64" s="1093"/>
      <c r="M64" s="1093"/>
    </row>
    <row r="65" spans="1:13">
      <c r="A65" s="1093"/>
      <c r="B65" s="1093"/>
      <c r="C65" s="1093"/>
      <c r="D65" s="1093"/>
      <c r="E65" s="1093"/>
      <c r="F65" s="1093"/>
      <c r="G65" s="1093"/>
      <c r="H65" s="1093"/>
      <c r="I65" s="1093"/>
      <c r="J65" s="1093"/>
      <c r="K65" s="1093"/>
      <c r="L65" s="1093"/>
      <c r="M65" s="1093"/>
    </row>
    <row r="66" spans="1:13">
      <c r="A66" s="1093"/>
      <c r="B66" s="1093"/>
      <c r="C66" s="1093"/>
      <c r="D66" s="1093"/>
      <c r="E66" s="1093"/>
      <c r="F66" s="1093"/>
      <c r="G66" s="1093"/>
      <c r="H66" s="1093"/>
      <c r="I66" s="1093"/>
      <c r="J66" s="1093"/>
      <c r="K66" s="1093"/>
      <c r="L66" s="1093"/>
      <c r="M66" s="1093"/>
    </row>
    <row r="67" spans="1:13">
      <c r="A67" s="1093"/>
      <c r="B67" s="1093"/>
      <c r="C67" s="1093"/>
      <c r="D67" s="1093"/>
      <c r="E67" s="1093"/>
      <c r="F67" s="1093"/>
      <c r="G67" s="1093"/>
      <c r="H67" s="1093"/>
      <c r="I67" s="1093"/>
      <c r="J67" s="1093"/>
      <c r="K67" s="1093"/>
      <c r="L67" s="1093"/>
      <c r="M67" s="1093"/>
    </row>
    <row r="68" spans="1:13">
      <c r="A68" s="1093"/>
      <c r="B68" s="1093"/>
      <c r="C68" s="1093"/>
      <c r="D68" s="1093"/>
      <c r="E68" s="1093"/>
      <c r="F68" s="1093"/>
      <c r="G68" s="1093"/>
      <c r="H68" s="1093"/>
      <c r="I68" s="1093"/>
      <c r="J68" s="1093"/>
      <c r="K68" s="1093"/>
      <c r="L68" s="1093"/>
      <c r="M68" s="1093"/>
    </row>
    <row r="69" spans="1:13">
      <c r="A69" s="1093"/>
      <c r="B69" s="1093"/>
      <c r="C69" s="1093"/>
      <c r="D69" s="1093"/>
      <c r="E69" s="1093"/>
      <c r="F69" s="1093"/>
      <c r="G69" s="1093"/>
      <c r="H69" s="1093"/>
      <c r="I69" s="1093"/>
      <c r="J69" s="1093"/>
      <c r="K69" s="1093"/>
      <c r="L69" s="1093"/>
      <c r="M69" s="1093"/>
    </row>
    <row r="70" spans="1:13">
      <c r="A70" s="1093"/>
      <c r="B70" s="1093"/>
      <c r="C70" s="1093"/>
      <c r="D70" s="1093"/>
      <c r="E70" s="1093"/>
      <c r="F70" s="1093"/>
      <c r="G70" s="1093"/>
      <c r="H70" s="1093"/>
      <c r="I70" s="1093"/>
      <c r="J70" s="1093"/>
      <c r="K70" s="1093"/>
      <c r="L70" s="1093"/>
      <c r="M70" s="1093"/>
    </row>
    <row r="71" spans="1:13">
      <c r="A71" s="1093"/>
      <c r="B71" s="1093"/>
      <c r="C71" s="1093"/>
      <c r="D71" s="1093"/>
      <c r="E71" s="1093"/>
      <c r="F71" s="1093"/>
      <c r="G71" s="1093"/>
      <c r="H71" s="1093"/>
      <c r="I71" s="1093"/>
      <c r="J71" s="1093"/>
      <c r="K71" s="1093"/>
      <c r="L71" s="1093"/>
      <c r="M71" s="1093"/>
    </row>
    <row r="72" spans="1:13">
      <c r="A72" s="1093"/>
      <c r="B72" s="1093"/>
      <c r="C72" s="1093"/>
      <c r="D72" s="1093"/>
      <c r="E72" s="1093"/>
      <c r="F72" s="1093"/>
      <c r="G72" s="1093"/>
      <c r="H72" s="1093"/>
      <c r="I72" s="1093"/>
      <c r="J72" s="1093"/>
      <c r="K72" s="1093"/>
      <c r="L72" s="1093"/>
      <c r="M72" s="1093"/>
    </row>
    <row r="73" spans="1:13">
      <c r="A73" s="1093"/>
      <c r="B73" s="1093"/>
      <c r="C73" s="1093"/>
      <c r="D73" s="1093"/>
      <c r="E73" s="1093"/>
      <c r="F73" s="1093"/>
      <c r="G73" s="1093"/>
      <c r="H73" s="1093"/>
      <c r="I73" s="1093"/>
      <c r="J73" s="1093"/>
      <c r="K73" s="1093"/>
      <c r="L73" s="1093"/>
      <c r="M73" s="1093"/>
    </row>
    <row r="74" spans="1:13">
      <c r="A74" s="1093"/>
      <c r="B74" s="1093"/>
      <c r="C74" s="1093"/>
      <c r="D74" s="1093"/>
      <c r="E74" s="1093"/>
      <c r="F74" s="1093"/>
      <c r="G74" s="1093"/>
      <c r="H74" s="1093"/>
      <c r="I74" s="1093"/>
      <c r="J74" s="1093"/>
      <c r="K74" s="1093"/>
      <c r="L74" s="1093"/>
      <c r="M74" s="1093"/>
    </row>
    <row r="75" spans="1:13">
      <c r="A75" s="1093"/>
      <c r="B75" s="1093"/>
      <c r="C75" s="1093"/>
      <c r="D75" s="1093"/>
      <c r="E75" s="1093"/>
      <c r="F75" s="1093"/>
      <c r="G75" s="1093"/>
      <c r="H75" s="1093"/>
      <c r="I75" s="1093"/>
      <c r="J75" s="1093"/>
      <c r="K75" s="1093"/>
      <c r="L75" s="1093"/>
      <c r="M75" s="1093"/>
    </row>
    <row r="76" spans="1:13">
      <c r="A76" s="1093"/>
      <c r="B76" s="1093"/>
      <c r="C76" s="1093"/>
      <c r="D76" s="1093"/>
      <c r="E76" s="1093"/>
      <c r="F76" s="1093"/>
      <c r="G76" s="1093"/>
      <c r="H76" s="1093"/>
      <c r="I76" s="1093"/>
      <c r="J76" s="1093"/>
      <c r="K76" s="1093"/>
      <c r="L76" s="1093"/>
      <c r="M76" s="1093"/>
    </row>
    <row r="77" spans="1:13">
      <c r="A77" s="1093"/>
      <c r="B77" s="1093"/>
      <c r="C77" s="1093"/>
      <c r="D77" s="1093"/>
      <c r="E77" s="1093"/>
      <c r="F77" s="1093"/>
      <c r="G77" s="1093"/>
      <c r="H77" s="1093"/>
      <c r="I77" s="1093"/>
      <c r="J77" s="1093"/>
      <c r="K77" s="1093"/>
      <c r="L77" s="1093"/>
      <c r="M77" s="1093"/>
    </row>
    <row r="78" spans="1:13">
      <c r="A78" s="1093"/>
      <c r="B78" s="1093"/>
      <c r="C78" s="1093"/>
      <c r="D78" s="1093"/>
      <c r="E78" s="1093"/>
      <c r="F78" s="1093"/>
      <c r="G78" s="1093"/>
      <c r="H78" s="1093"/>
      <c r="I78" s="1093"/>
      <c r="J78" s="1093"/>
      <c r="K78" s="1093"/>
      <c r="L78" s="1093"/>
      <c r="M78" s="1093"/>
    </row>
    <row r="79" spans="1:13">
      <c r="A79" s="1093"/>
      <c r="B79" s="1093"/>
      <c r="C79" s="1093"/>
      <c r="D79" s="1093"/>
      <c r="E79" s="1093"/>
      <c r="F79" s="1093"/>
      <c r="G79" s="1093"/>
      <c r="H79" s="1093"/>
      <c r="I79" s="1093"/>
      <c r="J79" s="1093"/>
      <c r="K79" s="1093"/>
      <c r="L79" s="1093"/>
      <c r="M79" s="1093"/>
    </row>
    <row r="80" spans="1:13">
      <c r="A80" s="1093"/>
      <c r="B80" s="1093"/>
      <c r="C80" s="1093"/>
      <c r="D80" s="1093"/>
      <c r="E80" s="1093"/>
      <c r="F80" s="1093"/>
      <c r="G80" s="1093"/>
      <c r="H80" s="1093"/>
      <c r="I80" s="1093"/>
      <c r="J80" s="1093"/>
      <c r="K80" s="1093"/>
      <c r="L80" s="1093"/>
      <c r="M80" s="1093"/>
    </row>
    <row r="81" spans="1:13">
      <c r="A81" s="1093"/>
      <c r="B81" s="1093"/>
      <c r="C81" s="1093"/>
      <c r="D81" s="1093"/>
      <c r="E81" s="1093"/>
      <c r="F81" s="1093"/>
      <c r="G81" s="1093"/>
      <c r="H81" s="1093"/>
      <c r="I81" s="1093"/>
      <c r="J81" s="1093"/>
      <c r="K81" s="1093"/>
      <c r="L81" s="1093"/>
      <c r="M81" s="1093"/>
    </row>
    <row r="82" spans="1:13">
      <c r="A82" s="1093"/>
      <c r="B82" s="1093"/>
      <c r="C82" s="1093"/>
      <c r="D82" s="1093"/>
      <c r="E82" s="1093"/>
      <c r="F82" s="1093"/>
      <c r="G82" s="1093"/>
      <c r="H82" s="1093"/>
      <c r="I82" s="1093"/>
      <c r="J82" s="1093"/>
      <c r="K82" s="1093"/>
      <c r="L82" s="1093"/>
      <c r="M82" s="1093"/>
    </row>
    <row r="83" spans="1:13">
      <c r="A83" s="1093"/>
      <c r="B83" s="1093"/>
      <c r="C83" s="1093"/>
      <c r="D83" s="1093"/>
      <c r="E83" s="1093"/>
      <c r="F83" s="1093"/>
      <c r="G83" s="1093"/>
      <c r="H83" s="1093"/>
      <c r="I83" s="1093"/>
      <c r="J83" s="1093"/>
      <c r="K83" s="1093"/>
      <c r="L83" s="1093"/>
      <c r="M83" s="1093"/>
    </row>
    <row r="84" spans="1:13">
      <c r="A84" s="1093"/>
      <c r="B84" s="1093"/>
      <c r="C84" s="1093"/>
      <c r="D84" s="1093"/>
      <c r="E84" s="1093"/>
      <c r="F84" s="1093"/>
      <c r="G84" s="1093"/>
      <c r="H84" s="1093"/>
      <c r="I84" s="1093"/>
      <c r="J84" s="1093"/>
      <c r="K84" s="1093"/>
      <c r="L84" s="1093"/>
      <c r="M84" s="1093"/>
    </row>
    <row r="85" spans="1:13">
      <c r="A85" s="1093"/>
      <c r="B85" s="1093"/>
      <c r="C85" s="1093"/>
      <c r="D85" s="1093"/>
      <c r="E85" s="1093"/>
      <c r="F85" s="1093"/>
      <c r="G85" s="1093"/>
      <c r="H85" s="1093"/>
      <c r="I85" s="1093"/>
      <c r="J85" s="1093"/>
      <c r="K85" s="1093"/>
      <c r="L85" s="1093"/>
      <c r="M85" s="1093"/>
    </row>
    <row r="86" spans="1:13">
      <c r="A86" s="1093"/>
      <c r="B86" s="1093"/>
      <c r="C86" s="1093"/>
      <c r="D86" s="1093"/>
      <c r="E86" s="1093"/>
      <c r="F86" s="1093"/>
      <c r="G86" s="1093"/>
      <c r="H86" s="1093"/>
      <c r="I86" s="1093"/>
      <c r="J86" s="1093"/>
      <c r="K86" s="1093"/>
      <c r="L86" s="1093"/>
      <c r="M86" s="1093"/>
    </row>
    <row r="87" spans="1:13">
      <c r="A87" s="1093"/>
      <c r="B87" s="1093"/>
      <c r="C87" s="1093"/>
      <c r="D87" s="1093"/>
      <c r="E87" s="1093"/>
      <c r="F87" s="1093"/>
      <c r="G87" s="1093"/>
      <c r="H87" s="1093"/>
      <c r="I87" s="1093"/>
      <c r="J87" s="1093"/>
      <c r="K87" s="1093"/>
      <c r="L87" s="1093"/>
      <c r="M87" s="1093"/>
    </row>
    <row r="88" spans="1:13">
      <c r="A88" s="1093"/>
      <c r="B88" s="1093"/>
      <c r="C88" s="1093"/>
      <c r="D88" s="1093"/>
      <c r="E88" s="1093"/>
      <c r="F88" s="1093"/>
      <c r="G88" s="1093"/>
      <c r="H88" s="1093"/>
      <c r="I88" s="1093"/>
      <c r="J88" s="1093"/>
      <c r="K88" s="1093"/>
      <c r="L88" s="1093"/>
      <c r="M88" s="1093"/>
    </row>
    <row r="89" spans="1:13">
      <c r="A89" s="1093"/>
      <c r="B89" s="1093"/>
      <c r="C89" s="1093"/>
      <c r="D89" s="1093"/>
      <c r="E89" s="1093"/>
      <c r="F89" s="1093"/>
      <c r="G89" s="1093"/>
      <c r="H89" s="1093"/>
      <c r="I89" s="1093"/>
      <c r="J89" s="1093"/>
      <c r="K89" s="1093"/>
      <c r="L89" s="1093"/>
      <c r="M89" s="1093"/>
    </row>
    <row r="90" spans="1:13">
      <c r="A90" s="1093"/>
      <c r="B90" s="1093"/>
      <c r="C90" s="1093"/>
      <c r="D90" s="1093"/>
      <c r="E90" s="1093"/>
      <c r="F90" s="1093"/>
      <c r="G90" s="1093"/>
      <c r="H90" s="1093"/>
      <c r="I90" s="1093"/>
      <c r="J90" s="1093"/>
      <c r="K90" s="1093"/>
      <c r="L90" s="1093"/>
      <c r="M90" s="1093"/>
    </row>
    <row r="91" spans="1:13">
      <c r="A91" s="1093"/>
      <c r="B91" s="1093"/>
      <c r="C91" s="1093"/>
      <c r="D91" s="1093"/>
      <c r="E91" s="1093"/>
      <c r="F91" s="1093"/>
      <c r="G91" s="1093"/>
      <c r="H91" s="1093"/>
      <c r="I91" s="1093"/>
      <c r="J91" s="1093"/>
      <c r="K91" s="1093"/>
      <c r="L91" s="1093"/>
      <c r="M91" s="1093"/>
    </row>
    <row r="92" spans="1:13">
      <c r="A92" s="1093"/>
      <c r="B92" s="1093"/>
      <c r="C92" s="1093"/>
      <c r="D92" s="1093"/>
      <c r="E92" s="1093"/>
      <c r="F92" s="1093"/>
      <c r="G92" s="1093"/>
      <c r="H92" s="1093"/>
      <c r="I92" s="1093"/>
      <c r="J92" s="1093"/>
      <c r="K92" s="1093"/>
      <c r="L92" s="1093"/>
      <c r="M92" s="1093"/>
    </row>
    <row r="93" spans="1:13">
      <c r="A93" s="1093"/>
      <c r="B93" s="1093"/>
      <c r="C93" s="1093"/>
      <c r="D93" s="1093"/>
      <c r="E93" s="1093"/>
      <c r="F93" s="1093"/>
      <c r="G93" s="1093"/>
      <c r="H93" s="1093"/>
      <c r="I93" s="1093"/>
      <c r="J93" s="1093"/>
      <c r="K93" s="1093"/>
      <c r="L93" s="1093"/>
      <c r="M93" s="1093"/>
    </row>
    <row r="94" spans="1:13">
      <c r="A94" s="1093"/>
      <c r="B94" s="1093"/>
      <c r="C94" s="1093"/>
      <c r="D94" s="1093"/>
      <c r="E94" s="1093"/>
      <c r="F94" s="1093"/>
      <c r="G94" s="1093"/>
      <c r="H94" s="1093"/>
      <c r="I94" s="1093"/>
      <c r="J94" s="1093"/>
      <c r="K94" s="1093"/>
      <c r="L94" s="1093"/>
      <c r="M94" s="1093"/>
    </row>
    <row r="95" spans="1:13">
      <c r="A95" s="1093"/>
      <c r="B95" s="1093"/>
      <c r="C95" s="1093"/>
      <c r="D95" s="1093"/>
      <c r="E95" s="1093"/>
      <c r="F95" s="1093"/>
      <c r="G95" s="1093"/>
      <c r="H95" s="1093"/>
      <c r="I95" s="1093"/>
      <c r="J95" s="1093"/>
      <c r="K95" s="1093"/>
      <c r="L95" s="1093"/>
      <c r="M95" s="1093"/>
    </row>
    <row r="96" spans="1:13">
      <c r="A96" s="1093"/>
      <c r="B96" s="1093"/>
      <c r="C96" s="1093"/>
      <c r="D96" s="1093"/>
      <c r="E96" s="1093"/>
      <c r="F96" s="1093"/>
      <c r="G96" s="1093"/>
      <c r="H96" s="1093"/>
      <c r="I96" s="1093"/>
      <c r="J96" s="1093"/>
      <c r="K96" s="1093"/>
      <c r="L96" s="1093"/>
      <c r="M96" s="1093"/>
    </row>
    <row r="97" spans="1:13">
      <c r="A97" s="1093"/>
      <c r="B97" s="1093"/>
      <c r="C97" s="1093"/>
      <c r="D97" s="1093"/>
      <c r="E97" s="1093"/>
      <c r="F97" s="1093"/>
      <c r="G97" s="1093"/>
      <c r="H97" s="1093"/>
      <c r="I97" s="1093"/>
      <c r="J97" s="1093"/>
      <c r="K97" s="1093"/>
      <c r="L97" s="1093"/>
      <c r="M97" s="1093"/>
    </row>
    <row r="98" spans="1:13">
      <c r="A98" s="1093"/>
      <c r="B98" s="1093"/>
      <c r="C98" s="1093"/>
      <c r="D98" s="1093"/>
      <c r="E98" s="1093"/>
      <c r="F98" s="1093"/>
      <c r="G98" s="1093"/>
      <c r="H98" s="1093"/>
      <c r="I98" s="1093"/>
      <c r="J98" s="1093"/>
      <c r="K98" s="1093"/>
      <c r="L98" s="1093"/>
      <c r="M98" s="1093"/>
    </row>
    <row r="99" spans="1:13">
      <c r="A99" s="1093"/>
      <c r="B99" s="1093"/>
      <c r="C99" s="1093"/>
      <c r="D99" s="1093"/>
      <c r="E99" s="1093"/>
      <c r="F99" s="1093"/>
      <c r="G99" s="1093"/>
      <c r="H99" s="1093"/>
      <c r="I99" s="1093"/>
      <c r="J99" s="1093"/>
      <c r="K99" s="1093"/>
      <c r="L99" s="1093"/>
      <c r="M99" s="1093"/>
    </row>
    <row r="100" spans="1:13">
      <c r="A100" s="1093"/>
      <c r="B100" s="1093"/>
      <c r="C100" s="1093"/>
      <c r="D100" s="1093"/>
      <c r="E100" s="1093"/>
      <c r="F100" s="1093"/>
      <c r="G100" s="1093"/>
      <c r="H100" s="1093"/>
      <c r="I100" s="1093"/>
      <c r="J100" s="1093"/>
      <c r="K100" s="1093"/>
      <c r="L100" s="1093"/>
      <c r="M100" s="1093"/>
    </row>
    <row r="101" spans="1:13">
      <c r="A101" s="1093"/>
      <c r="B101" s="1093"/>
      <c r="C101" s="1093"/>
      <c r="D101" s="1093"/>
      <c r="E101" s="1093"/>
      <c r="F101" s="1093"/>
      <c r="G101" s="1093"/>
      <c r="H101" s="1093"/>
      <c r="I101" s="1093"/>
      <c r="J101" s="1093"/>
      <c r="K101" s="1093"/>
      <c r="L101" s="1093"/>
      <c r="M101" s="1093"/>
    </row>
    <row r="102" spans="1:13">
      <c r="A102" s="1093"/>
      <c r="B102" s="1093"/>
      <c r="C102" s="1093"/>
      <c r="D102" s="1093"/>
      <c r="E102" s="1093"/>
      <c r="F102" s="1093"/>
      <c r="G102" s="1093"/>
      <c r="H102" s="1093"/>
      <c r="I102" s="1093"/>
      <c r="J102" s="1093"/>
      <c r="K102" s="1093"/>
      <c r="L102" s="1093"/>
      <c r="M102" s="1093"/>
    </row>
    <row r="103" spans="1:13">
      <c r="A103" s="1093"/>
      <c r="B103" s="1093"/>
      <c r="C103" s="1093"/>
      <c r="D103" s="1093"/>
      <c r="E103" s="1093"/>
      <c r="F103" s="1093"/>
      <c r="G103" s="1093"/>
      <c r="H103" s="1093"/>
      <c r="I103" s="1093"/>
      <c r="J103" s="1093"/>
      <c r="K103" s="1093"/>
      <c r="L103" s="1093"/>
      <c r="M103" s="1093"/>
    </row>
    <row r="104" spans="1:13">
      <c r="A104" s="1093"/>
      <c r="B104" s="1093"/>
      <c r="C104" s="1093"/>
      <c r="D104" s="1093"/>
      <c r="E104" s="1093"/>
      <c r="F104" s="1093"/>
      <c r="G104" s="1093"/>
      <c r="H104" s="1093"/>
      <c r="I104" s="1093"/>
      <c r="J104" s="1093"/>
      <c r="K104" s="1093"/>
      <c r="L104" s="1093"/>
      <c r="M104" s="1093"/>
    </row>
    <row r="105" spans="1:13">
      <c r="A105" s="1093"/>
      <c r="B105" s="1093"/>
      <c r="C105" s="1093"/>
      <c r="D105" s="1093"/>
      <c r="E105" s="1093"/>
      <c r="F105" s="1093"/>
      <c r="G105" s="1093"/>
      <c r="H105" s="1093"/>
      <c r="I105" s="1093"/>
      <c r="J105" s="1093"/>
      <c r="K105" s="1093"/>
      <c r="L105" s="1093"/>
      <c r="M105" s="1093"/>
    </row>
    <row r="106" spans="1:13">
      <c r="A106" s="1093"/>
      <c r="B106" s="1093"/>
      <c r="C106" s="1093"/>
      <c r="D106" s="1093"/>
      <c r="E106" s="1093"/>
      <c r="F106" s="1093"/>
      <c r="G106" s="1093"/>
      <c r="H106" s="1093"/>
      <c r="I106" s="1093"/>
      <c r="J106" s="1093"/>
      <c r="K106" s="1093"/>
      <c r="L106" s="1093"/>
      <c r="M106" s="1093"/>
    </row>
    <row r="107" spans="1:13">
      <c r="A107" s="1093"/>
      <c r="B107" s="1093"/>
      <c r="C107" s="1093"/>
      <c r="D107" s="1093"/>
      <c r="E107" s="1093"/>
      <c r="F107" s="1093"/>
      <c r="G107" s="1093"/>
      <c r="H107" s="1093"/>
      <c r="I107" s="1093"/>
      <c r="J107" s="1093"/>
      <c r="K107" s="1093"/>
      <c r="L107" s="1093"/>
      <c r="M107" s="1093"/>
    </row>
    <row r="108" spans="1:13">
      <c r="A108" s="1093"/>
      <c r="B108" s="1093"/>
      <c r="C108" s="1093"/>
      <c r="D108" s="1093"/>
      <c r="E108" s="1093"/>
      <c r="F108" s="1093"/>
      <c r="G108" s="1093"/>
      <c r="H108" s="1093"/>
      <c r="I108" s="1093"/>
      <c r="J108" s="1093"/>
      <c r="K108" s="1093"/>
      <c r="L108" s="1093"/>
      <c r="M108" s="1093"/>
    </row>
    <row r="109" spans="1:13">
      <c r="A109" s="1093"/>
      <c r="B109" s="1093"/>
      <c r="C109" s="1093"/>
      <c r="D109" s="1093"/>
      <c r="E109" s="1093"/>
      <c r="F109" s="1093"/>
      <c r="G109" s="1093"/>
      <c r="H109" s="1093"/>
      <c r="I109" s="1093"/>
      <c r="J109" s="1093"/>
      <c r="K109" s="1093"/>
      <c r="L109" s="1093"/>
      <c r="M109" s="1093"/>
    </row>
    <row r="110" spans="1:13">
      <c r="A110" s="1093"/>
      <c r="B110" s="1093"/>
      <c r="C110" s="1093"/>
      <c r="D110" s="1093"/>
      <c r="E110" s="1093"/>
      <c r="F110" s="1093"/>
      <c r="G110" s="1093"/>
      <c r="H110" s="1093"/>
      <c r="I110" s="1093"/>
      <c r="J110" s="1093"/>
      <c r="K110" s="1093"/>
      <c r="L110" s="1093"/>
      <c r="M110" s="1093"/>
    </row>
    <row r="111" spans="1:13">
      <c r="A111" s="1093"/>
      <c r="B111" s="1093"/>
      <c r="C111" s="1093"/>
      <c r="D111" s="1093"/>
      <c r="E111" s="1093"/>
      <c r="F111" s="1093"/>
      <c r="G111" s="1093"/>
      <c r="H111" s="1093"/>
      <c r="I111" s="1093"/>
      <c r="J111" s="1093"/>
      <c r="K111" s="1093"/>
      <c r="L111" s="1093"/>
      <c r="M111" s="1093"/>
    </row>
    <row r="112" spans="1:13">
      <c r="A112" s="1093"/>
      <c r="B112" s="1093"/>
      <c r="C112" s="1093"/>
      <c r="D112" s="1093"/>
      <c r="E112" s="1093"/>
      <c r="F112" s="1093"/>
      <c r="G112" s="1093"/>
      <c r="H112" s="1093"/>
      <c r="I112" s="1093"/>
      <c r="J112" s="1093"/>
      <c r="K112" s="1093"/>
      <c r="L112" s="1093"/>
      <c r="M112" s="1093"/>
    </row>
    <row r="113" spans="1:13">
      <c r="A113" s="1093"/>
      <c r="B113" s="1093"/>
      <c r="C113" s="1093"/>
      <c r="D113" s="1093"/>
      <c r="E113" s="1093"/>
      <c r="F113" s="1093"/>
      <c r="G113" s="1093"/>
      <c r="H113" s="1093"/>
      <c r="I113" s="1093"/>
      <c r="J113" s="1093"/>
      <c r="K113" s="1093"/>
      <c r="L113" s="1093"/>
      <c r="M113" s="1093"/>
    </row>
    <row r="114" spans="1:13">
      <c r="A114" s="1093"/>
      <c r="B114" s="1093"/>
      <c r="C114" s="1093"/>
      <c r="D114" s="1093"/>
      <c r="E114" s="1093"/>
      <c r="F114" s="1093"/>
      <c r="G114" s="1093"/>
      <c r="H114" s="1093"/>
      <c r="I114" s="1093"/>
      <c r="J114" s="1093"/>
      <c r="K114" s="1093"/>
      <c r="L114" s="1093"/>
      <c r="M114" s="1093"/>
    </row>
    <row r="115" spans="1:13">
      <c r="A115" s="1093"/>
      <c r="B115" s="1093"/>
      <c r="C115" s="1093"/>
      <c r="D115" s="1093"/>
      <c r="E115" s="1093"/>
      <c r="F115" s="1093"/>
      <c r="G115" s="1093"/>
      <c r="H115" s="1093"/>
      <c r="I115" s="1093"/>
      <c r="J115" s="1093"/>
      <c r="K115" s="1093"/>
      <c r="L115" s="1093"/>
      <c r="M115" s="1093"/>
    </row>
    <row r="116" spans="1:13">
      <c r="A116" s="1093"/>
      <c r="B116" s="1093"/>
      <c r="C116" s="1093"/>
      <c r="D116" s="1093"/>
      <c r="E116" s="1093"/>
      <c r="F116" s="1093"/>
      <c r="G116" s="1093"/>
      <c r="H116" s="1093"/>
      <c r="I116" s="1093"/>
      <c r="J116" s="1093"/>
      <c r="K116" s="1093"/>
      <c r="L116" s="1093"/>
      <c r="M116" s="1093"/>
    </row>
    <row r="117" spans="1:13">
      <c r="A117" s="1093"/>
      <c r="B117" s="1093"/>
      <c r="C117" s="1093"/>
      <c r="D117" s="1093"/>
      <c r="E117" s="1093"/>
      <c r="F117" s="1093"/>
      <c r="G117" s="1093"/>
      <c r="H117" s="1093"/>
      <c r="I117" s="1093"/>
      <c r="J117" s="1093"/>
      <c r="K117" s="1093"/>
      <c r="L117" s="1093"/>
      <c r="M117" s="1093"/>
    </row>
    <row r="118" spans="1:13">
      <c r="A118" s="1093"/>
      <c r="B118" s="1093"/>
      <c r="C118" s="1093"/>
      <c r="D118" s="1093"/>
      <c r="E118" s="1093"/>
      <c r="F118" s="1093"/>
      <c r="G118" s="1093"/>
      <c r="H118" s="1093"/>
      <c r="I118" s="1093"/>
      <c r="J118" s="1093"/>
      <c r="K118" s="1093"/>
      <c r="L118" s="1093"/>
      <c r="M118" s="1093"/>
    </row>
    <row r="119" spans="1:13">
      <c r="A119" s="1093"/>
      <c r="B119" s="1093"/>
      <c r="C119" s="1093"/>
      <c r="D119" s="1093"/>
      <c r="E119" s="1093"/>
      <c r="F119" s="1093"/>
      <c r="G119" s="1093"/>
      <c r="H119" s="1093"/>
      <c r="I119" s="1093"/>
      <c r="J119" s="1093"/>
      <c r="K119" s="1093"/>
      <c r="L119" s="1093"/>
      <c r="M119" s="1093"/>
    </row>
    <row r="120" spans="1:13">
      <c r="A120" s="1093"/>
      <c r="B120" s="1093"/>
      <c r="C120" s="1093"/>
      <c r="D120" s="1093"/>
      <c r="E120" s="1093"/>
      <c r="F120" s="1093"/>
      <c r="G120" s="1093"/>
      <c r="H120" s="1093"/>
      <c r="I120" s="1093"/>
      <c r="J120" s="1093"/>
      <c r="K120" s="1093"/>
      <c r="L120" s="1093"/>
      <c r="M120" s="1093"/>
    </row>
    <row r="121" spans="1:13">
      <c r="A121" s="1093"/>
      <c r="B121" s="1093"/>
      <c r="C121" s="1093"/>
      <c r="D121" s="1093"/>
      <c r="E121" s="1093"/>
      <c r="F121" s="1093"/>
      <c r="G121" s="1093"/>
      <c r="H121" s="1093"/>
      <c r="I121" s="1093"/>
      <c r="J121" s="1093"/>
      <c r="K121" s="1093"/>
      <c r="L121" s="1093"/>
      <c r="M121" s="1093"/>
    </row>
    <row r="122" spans="1:13">
      <c r="A122" s="1093"/>
      <c r="B122" s="1093"/>
      <c r="C122" s="1093"/>
      <c r="D122" s="1093"/>
      <c r="E122" s="1093"/>
      <c r="F122" s="1093"/>
      <c r="G122" s="1093"/>
      <c r="H122" s="1093"/>
      <c r="I122" s="1093"/>
      <c r="J122" s="1093"/>
      <c r="K122" s="1093"/>
      <c r="L122" s="1093"/>
      <c r="M122" s="1093"/>
    </row>
    <row r="123" spans="1:13">
      <c r="A123" s="1093"/>
      <c r="B123" s="1093"/>
      <c r="C123" s="1093"/>
      <c r="D123" s="1093"/>
      <c r="E123" s="1093"/>
      <c r="F123" s="1093"/>
      <c r="G123" s="1093"/>
      <c r="H123" s="1093"/>
      <c r="I123" s="1093"/>
      <c r="J123" s="1093"/>
      <c r="K123" s="1093"/>
      <c r="L123" s="1093"/>
      <c r="M123" s="1093"/>
    </row>
    <row r="124" spans="1:13">
      <c r="A124" s="1093"/>
      <c r="B124" s="1093"/>
      <c r="C124" s="1093"/>
      <c r="D124" s="1093"/>
      <c r="E124" s="1093"/>
      <c r="F124" s="1093"/>
      <c r="G124" s="1093"/>
      <c r="H124" s="1093"/>
      <c r="I124" s="1093"/>
      <c r="J124" s="1093"/>
      <c r="K124" s="1093"/>
      <c r="L124" s="1093"/>
      <c r="M124" s="1093"/>
    </row>
    <row r="125" spans="1:13">
      <c r="A125" s="1093"/>
      <c r="B125" s="1093"/>
      <c r="C125" s="1093"/>
      <c r="D125" s="1093"/>
      <c r="E125" s="1093"/>
      <c r="F125" s="1093"/>
      <c r="G125" s="1093"/>
      <c r="H125" s="1093"/>
      <c r="I125" s="1093"/>
      <c r="J125" s="1093"/>
      <c r="K125" s="1093"/>
      <c r="L125" s="1093"/>
      <c r="M125" s="1093"/>
    </row>
    <row r="126" spans="1:13">
      <c r="A126" s="1093"/>
      <c r="B126" s="1093"/>
      <c r="C126" s="1093"/>
      <c r="D126" s="1093"/>
      <c r="E126" s="1093"/>
      <c r="F126" s="1093"/>
      <c r="G126" s="1093"/>
      <c r="H126" s="1093"/>
      <c r="I126" s="1093"/>
      <c r="J126" s="1093"/>
      <c r="K126" s="1093"/>
      <c r="L126" s="1093"/>
      <c r="M126" s="1093"/>
    </row>
    <row r="127" spans="1:13">
      <c r="A127" s="1093"/>
      <c r="B127" s="1093"/>
      <c r="C127" s="1093"/>
      <c r="D127" s="1093"/>
      <c r="E127" s="1093"/>
      <c r="F127" s="1093"/>
      <c r="G127" s="1093"/>
      <c r="H127" s="1093"/>
      <c r="I127" s="1093"/>
      <c r="J127" s="1093"/>
      <c r="K127" s="1093"/>
      <c r="L127" s="1093"/>
      <c r="M127" s="1093"/>
    </row>
    <row r="128" spans="1:13">
      <c r="A128" s="1093"/>
      <c r="B128" s="1093"/>
      <c r="C128" s="1093"/>
      <c r="D128" s="1093"/>
      <c r="E128" s="1093"/>
      <c r="F128" s="1093"/>
      <c r="G128" s="1093"/>
      <c r="H128" s="1093"/>
      <c r="I128" s="1093"/>
      <c r="J128" s="1093"/>
      <c r="K128" s="1093"/>
      <c r="L128" s="1093"/>
      <c r="M128" s="1093"/>
    </row>
    <row r="129" spans="1:13">
      <c r="A129" s="1093"/>
      <c r="B129" s="1093"/>
      <c r="C129" s="1093"/>
      <c r="D129" s="1093"/>
      <c r="E129" s="1093"/>
      <c r="F129" s="1093"/>
      <c r="G129" s="1093"/>
      <c r="H129" s="1093"/>
      <c r="I129" s="1093"/>
      <c r="J129" s="1093"/>
      <c r="K129" s="1093"/>
      <c r="L129" s="1093"/>
      <c r="M129" s="1093"/>
    </row>
    <row r="130" spans="1:13">
      <c r="A130" s="1093"/>
      <c r="B130" s="1093"/>
      <c r="C130" s="1093"/>
      <c r="D130" s="1093"/>
      <c r="E130" s="1093"/>
      <c r="F130" s="1093"/>
      <c r="G130" s="1093"/>
      <c r="H130" s="1093"/>
      <c r="I130" s="1093"/>
      <c r="J130" s="1093"/>
      <c r="K130" s="1093"/>
      <c r="L130" s="1093"/>
      <c r="M130" s="1093"/>
    </row>
    <row r="131" spans="1:13">
      <c r="A131" s="1093"/>
      <c r="B131" s="1093"/>
      <c r="C131" s="1093"/>
      <c r="D131" s="1093"/>
      <c r="E131" s="1093"/>
      <c r="F131" s="1093"/>
      <c r="G131" s="1093"/>
      <c r="H131" s="1093"/>
      <c r="I131" s="1093"/>
      <c r="J131" s="1093"/>
      <c r="K131" s="1093"/>
      <c r="L131" s="1093"/>
      <c r="M131" s="1093"/>
    </row>
    <row r="132" spans="1:13">
      <c r="A132" s="1093"/>
      <c r="B132" s="1093"/>
      <c r="C132" s="1093"/>
      <c r="D132" s="1093"/>
      <c r="E132" s="1093"/>
      <c r="F132" s="1093"/>
      <c r="G132" s="1093"/>
      <c r="H132" s="1093"/>
      <c r="I132" s="1093"/>
      <c r="J132" s="1093"/>
      <c r="K132" s="1093"/>
      <c r="L132" s="1093"/>
      <c r="M132" s="1093"/>
    </row>
    <row r="133" spans="1:13">
      <c r="A133" s="1093"/>
      <c r="B133" s="1093"/>
      <c r="C133" s="1093"/>
      <c r="D133" s="1093"/>
      <c r="E133" s="1093"/>
      <c r="F133" s="1093"/>
      <c r="G133" s="1093"/>
      <c r="H133" s="1093"/>
      <c r="I133" s="1093"/>
      <c r="J133" s="1093"/>
      <c r="K133" s="1093"/>
      <c r="L133" s="1093"/>
      <c r="M133" s="1093"/>
    </row>
    <row r="134" spans="1:13">
      <c r="A134" s="1093"/>
      <c r="B134" s="1093"/>
      <c r="C134" s="1093"/>
      <c r="D134" s="1093"/>
      <c r="E134" s="1093"/>
      <c r="F134" s="1093"/>
      <c r="G134" s="1093"/>
      <c r="H134" s="1093"/>
      <c r="I134" s="1093"/>
      <c r="J134" s="1093"/>
      <c r="K134" s="1093"/>
      <c r="L134" s="1093"/>
      <c r="M134" s="1093"/>
    </row>
    <row r="135" spans="1:13">
      <c r="A135" s="1093"/>
      <c r="B135" s="1093"/>
      <c r="C135" s="1093"/>
      <c r="D135" s="1093"/>
      <c r="E135" s="1093"/>
      <c r="F135" s="1093"/>
      <c r="G135" s="1093"/>
      <c r="H135" s="1093"/>
      <c r="I135" s="1093"/>
      <c r="J135" s="1093"/>
      <c r="K135" s="1093"/>
      <c r="L135" s="1093"/>
      <c r="M135" s="1093"/>
    </row>
    <row r="136" spans="1:13">
      <c r="A136" s="1093"/>
      <c r="B136" s="1093"/>
      <c r="C136" s="1093"/>
      <c r="D136" s="1093"/>
      <c r="E136" s="1093"/>
      <c r="F136" s="1093"/>
      <c r="G136" s="1093"/>
      <c r="H136" s="1093"/>
      <c r="I136" s="1093"/>
      <c r="J136" s="1093"/>
      <c r="K136" s="1093"/>
      <c r="L136" s="1093"/>
      <c r="M136" s="1093"/>
    </row>
    <row r="137" spans="1:13">
      <c r="A137" s="1093"/>
      <c r="B137" s="1093"/>
      <c r="C137" s="1093"/>
      <c r="D137" s="1093"/>
      <c r="E137" s="1093"/>
      <c r="F137" s="1093"/>
      <c r="G137" s="1093"/>
      <c r="H137" s="1093"/>
      <c r="I137" s="1093"/>
      <c r="J137" s="1093"/>
      <c r="K137" s="1093"/>
      <c r="L137" s="1093"/>
      <c r="M137" s="1093"/>
    </row>
    <row r="138" spans="1:13">
      <c r="A138" s="1093"/>
      <c r="B138" s="1093"/>
      <c r="C138" s="1093"/>
      <c r="D138" s="1093"/>
      <c r="E138" s="1093"/>
      <c r="F138" s="1093"/>
      <c r="G138" s="1093"/>
      <c r="H138" s="1093"/>
      <c r="I138" s="1093"/>
      <c r="J138" s="1093"/>
      <c r="K138" s="1093"/>
      <c r="L138" s="1093"/>
      <c r="M138" s="1093"/>
    </row>
    <row r="139" spans="1:13">
      <c r="A139" s="1093"/>
      <c r="B139" s="1093"/>
      <c r="C139" s="1093"/>
      <c r="D139" s="1093"/>
      <c r="E139" s="1093"/>
      <c r="F139" s="1093"/>
      <c r="G139" s="1093"/>
      <c r="H139" s="1093"/>
      <c r="I139" s="1093"/>
      <c r="J139" s="1093"/>
      <c r="K139" s="1093"/>
      <c r="L139" s="1093"/>
      <c r="M139" s="1093"/>
    </row>
    <row r="140" spans="1:13">
      <c r="A140" s="1093"/>
      <c r="B140" s="1093"/>
      <c r="C140" s="1093"/>
      <c r="D140" s="1093"/>
      <c r="E140" s="1093"/>
      <c r="F140" s="1093"/>
      <c r="G140" s="1093"/>
      <c r="H140" s="1093"/>
      <c r="I140" s="1093"/>
      <c r="J140" s="1093"/>
      <c r="K140" s="1093"/>
      <c r="L140" s="1093"/>
      <c r="M140" s="1093"/>
    </row>
    <row r="141" spans="1:13">
      <c r="A141" s="1093"/>
      <c r="B141" s="1093"/>
      <c r="C141" s="1093"/>
      <c r="D141" s="1093"/>
      <c r="E141" s="1093"/>
      <c r="F141" s="1093"/>
      <c r="G141" s="1093"/>
      <c r="H141" s="1093"/>
      <c r="I141" s="1093"/>
      <c r="J141" s="1093"/>
      <c r="K141" s="1093"/>
      <c r="L141" s="1093"/>
      <c r="M141" s="1093"/>
    </row>
    <row r="142" spans="1:13">
      <c r="A142" s="1093"/>
      <c r="B142" s="1093"/>
      <c r="C142" s="1093"/>
      <c r="D142" s="1093"/>
      <c r="E142" s="1093"/>
      <c r="F142" s="1093"/>
      <c r="G142" s="1093"/>
      <c r="H142" s="1093"/>
      <c r="I142" s="1093"/>
      <c r="J142" s="1093"/>
      <c r="K142" s="1093"/>
      <c r="L142" s="1093"/>
      <c r="M142" s="1093"/>
    </row>
    <row r="143" spans="1:13">
      <c r="A143" s="1093"/>
      <c r="B143" s="1093"/>
      <c r="C143" s="1093"/>
      <c r="D143" s="1093"/>
      <c r="E143" s="1093"/>
      <c r="F143" s="1093"/>
      <c r="G143" s="1093"/>
      <c r="H143" s="1093"/>
      <c r="I143" s="1093"/>
      <c r="J143" s="1093"/>
      <c r="K143" s="1093"/>
      <c r="L143" s="1093"/>
      <c r="M143" s="1093"/>
    </row>
    <row r="144" spans="1:13">
      <c r="A144" s="1093"/>
      <c r="B144" s="1093"/>
      <c r="C144" s="1093"/>
      <c r="D144" s="1093"/>
      <c r="E144" s="1093"/>
      <c r="F144" s="1093"/>
      <c r="G144" s="1093"/>
      <c r="H144" s="1093"/>
      <c r="I144" s="1093"/>
      <c r="J144" s="1093"/>
      <c r="K144" s="1093"/>
      <c r="L144" s="1093"/>
      <c r="M144" s="1093"/>
    </row>
    <row r="145" spans="1:13">
      <c r="A145" s="1093"/>
      <c r="B145" s="1093"/>
      <c r="C145" s="1093"/>
      <c r="D145" s="1093"/>
      <c r="E145" s="1093"/>
      <c r="F145" s="1093"/>
      <c r="G145" s="1093"/>
      <c r="H145" s="1093"/>
      <c r="I145" s="1093"/>
      <c r="J145" s="1093"/>
      <c r="K145" s="1093"/>
      <c r="L145" s="1093"/>
      <c r="M145" s="1093"/>
    </row>
    <row r="146" spans="1:13">
      <c r="A146" s="1093"/>
      <c r="B146" s="1093"/>
      <c r="C146" s="1093"/>
      <c r="D146" s="1093"/>
      <c r="E146" s="1093"/>
      <c r="F146" s="1093"/>
      <c r="G146" s="1093"/>
      <c r="H146" s="1093"/>
      <c r="I146" s="1093"/>
      <c r="J146" s="1093"/>
      <c r="K146" s="1093"/>
      <c r="L146" s="1093"/>
      <c r="M146" s="1093"/>
    </row>
    <row r="147" spans="1:13">
      <c r="A147" s="1093"/>
      <c r="B147" s="1093"/>
      <c r="C147" s="1093"/>
      <c r="D147" s="1093"/>
      <c r="E147" s="1093"/>
      <c r="F147" s="1093"/>
      <c r="G147" s="1093"/>
      <c r="H147" s="1093"/>
      <c r="I147" s="1093"/>
      <c r="J147" s="1093"/>
      <c r="K147" s="1093"/>
      <c r="L147" s="1093"/>
      <c r="M147" s="1093"/>
    </row>
    <row r="148" spans="1:13">
      <c r="A148" s="1093"/>
      <c r="B148" s="1093"/>
      <c r="C148" s="1093"/>
      <c r="D148" s="1093"/>
      <c r="E148" s="1093"/>
      <c r="F148" s="1093"/>
      <c r="G148" s="1093"/>
      <c r="H148" s="1093"/>
      <c r="I148" s="1093"/>
      <c r="J148" s="1093"/>
      <c r="K148" s="1093"/>
      <c r="L148" s="1093"/>
      <c r="M148" s="1093"/>
    </row>
    <row r="149" spans="1:13">
      <c r="A149" s="1093"/>
      <c r="B149" s="1093"/>
      <c r="C149" s="1093"/>
      <c r="D149" s="1093"/>
      <c r="E149" s="1093"/>
      <c r="F149" s="1093"/>
      <c r="G149" s="1093"/>
      <c r="H149" s="1093"/>
      <c r="I149" s="1093"/>
      <c r="J149" s="1093"/>
      <c r="K149" s="1093"/>
      <c r="L149" s="1093"/>
      <c r="M149" s="1093"/>
    </row>
    <row r="150" spans="1:13">
      <c r="A150" s="1093"/>
      <c r="B150" s="1093"/>
      <c r="C150" s="1093"/>
      <c r="D150" s="1093"/>
      <c r="E150" s="1093"/>
      <c r="F150" s="1093"/>
      <c r="G150" s="1093"/>
      <c r="H150" s="1093"/>
      <c r="I150" s="1093"/>
      <c r="J150" s="1093"/>
      <c r="K150" s="1093"/>
      <c r="L150" s="1093"/>
      <c r="M150" s="1093"/>
    </row>
    <row r="151" spans="1:13">
      <c r="A151" s="1093"/>
      <c r="B151" s="1093"/>
      <c r="C151" s="1093"/>
      <c r="D151" s="1093"/>
      <c r="E151" s="1093"/>
      <c r="F151" s="1093"/>
      <c r="G151" s="1093"/>
      <c r="H151" s="1093"/>
      <c r="I151" s="1093"/>
      <c r="J151" s="1093"/>
      <c r="K151" s="1093"/>
      <c r="L151" s="1093"/>
      <c r="M151" s="1093"/>
    </row>
    <row r="152" spans="1:13">
      <c r="A152" s="1093"/>
      <c r="B152" s="1093"/>
      <c r="C152" s="1093"/>
      <c r="D152" s="1093"/>
      <c r="E152" s="1093"/>
      <c r="F152" s="1093"/>
      <c r="G152" s="1093"/>
      <c r="H152" s="1093"/>
      <c r="I152" s="1093"/>
      <c r="J152" s="1093"/>
      <c r="K152" s="1093"/>
      <c r="L152" s="1093"/>
      <c r="M152" s="1093"/>
    </row>
    <row r="153" spans="1:13">
      <c r="A153" s="1093"/>
      <c r="B153" s="1093"/>
      <c r="C153" s="1093"/>
      <c r="D153" s="1093"/>
      <c r="E153" s="1093"/>
      <c r="F153" s="1093"/>
      <c r="G153" s="1093"/>
      <c r="H153" s="1093"/>
      <c r="I153" s="1093"/>
      <c r="J153" s="1093"/>
      <c r="K153" s="1093"/>
      <c r="L153" s="1093"/>
      <c r="M153" s="1093"/>
    </row>
    <row r="154" spans="1:13">
      <c r="A154" s="1093"/>
      <c r="B154" s="1093"/>
      <c r="C154" s="1093"/>
      <c r="D154" s="1093"/>
      <c r="E154" s="1093"/>
      <c r="F154" s="1093"/>
      <c r="G154" s="1093"/>
      <c r="H154" s="1093"/>
      <c r="I154" s="1093"/>
      <c r="J154" s="1093"/>
      <c r="K154" s="1093"/>
      <c r="L154" s="1093"/>
      <c r="M154" s="1093"/>
    </row>
    <row r="155" spans="1:13">
      <c r="A155" s="1093"/>
      <c r="B155" s="1093"/>
      <c r="C155" s="1093"/>
      <c r="D155" s="1093"/>
      <c r="E155" s="1093"/>
      <c r="F155" s="1093"/>
      <c r="G155" s="1093"/>
      <c r="H155" s="1093"/>
      <c r="I155" s="1093"/>
      <c r="J155" s="1093"/>
      <c r="K155" s="1093"/>
      <c r="L155" s="1093"/>
      <c r="M155" s="1093"/>
    </row>
    <row r="156" spans="1:13">
      <c r="A156" s="1093"/>
      <c r="B156" s="1093"/>
      <c r="C156" s="1093"/>
      <c r="D156" s="1093"/>
      <c r="E156" s="1093"/>
      <c r="F156" s="1093"/>
      <c r="G156" s="1093"/>
      <c r="H156" s="1093"/>
      <c r="I156" s="1093"/>
      <c r="J156" s="1093"/>
      <c r="K156" s="1093"/>
      <c r="L156" s="1093"/>
      <c r="M156" s="1093"/>
    </row>
    <row r="157" spans="1:13">
      <c r="A157" s="1093"/>
      <c r="B157" s="1093"/>
      <c r="C157" s="1093"/>
      <c r="D157" s="1093"/>
      <c r="E157" s="1093"/>
      <c r="F157" s="1093"/>
      <c r="G157" s="1093"/>
      <c r="H157" s="1093"/>
      <c r="I157" s="1093"/>
      <c r="J157" s="1093"/>
      <c r="K157" s="1093"/>
      <c r="L157" s="1093"/>
      <c r="M157" s="1093"/>
    </row>
    <row r="158" spans="1:13">
      <c r="A158" s="1093"/>
      <c r="B158" s="1093"/>
      <c r="C158" s="1093"/>
      <c r="D158" s="1093"/>
      <c r="E158" s="1093"/>
      <c r="F158" s="1093"/>
      <c r="G158" s="1093"/>
      <c r="H158" s="1093"/>
      <c r="I158" s="1093"/>
      <c r="J158" s="1093"/>
      <c r="K158" s="1093"/>
      <c r="L158" s="1093"/>
      <c r="M158" s="1093"/>
    </row>
    <row r="159" spans="1:13">
      <c r="A159" s="1093"/>
      <c r="B159" s="1093"/>
      <c r="C159" s="1093"/>
      <c r="D159" s="1093"/>
      <c r="E159" s="1093"/>
      <c r="F159" s="1093"/>
      <c r="G159" s="1093"/>
      <c r="H159" s="1093"/>
      <c r="I159" s="1093"/>
      <c r="J159" s="1093"/>
      <c r="K159" s="1093"/>
      <c r="L159" s="1093"/>
      <c r="M159" s="1093"/>
    </row>
    <row r="160" spans="1:13">
      <c r="A160" s="1093"/>
      <c r="B160" s="1093"/>
      <c r="C160" s="1093"/>
      <c r="D160" s="1093"/>
      <c r="E160" s="1093"/>
      <c r="F160" s="1093"/>
      <c r="G160" s="1093"/>
      <c r="H160" s="1093"/>
      <c r="I160" s="1093"/>
      <c r="J160" s="1093"/>
      <c r="K160" s="1093"/>
      <c r="L160" s="1093"/>
      <c r="M160" s="1093"/>
    </row>
    <row r="161" spans="1:13">
      <c r="A161" s="1093"/>
      <c r="B161" s="1093"/>
      <c r="C161" s="1093"/>
      <c r="D161" s="1093"/>
      <c r="E161" s="1093"/>
      <c r="F161" s="1093"/>
      <c r="G161" s="1093"/>
      <c r="H161" s="1093"/>
      <c r="I161" s="1093"/>
      <c r="J161" s="1093"/>
      <c r="K161" s="1093"/>
      <c r="L161" s="1093"/>
      <c r="M161" s="1093"/>
    </row>
    <row r="162" spans="1:13">
      <c r="A162" s="1093"/>
      <c r="B162" s="1093"/>
      <c r="C162" s="1093"/>
      <c r="D162" s="1093"/>
      <c r="E162" s="1093"/>
      <c r="F162" s="1093"/>
      <c r="G162" s="1093"/>
      <c r="H162" s="1093"/>
      <c r="I162" s="1093"/>
      <c r="J162" s="1093"/>
      <c r="K162" s="1093"/>
      <c r="L162" s="1093"/>
      <c r="M162" s="1093"/>
    </row>
    <row r="163" spans="1:13">
      <c r="A163" s="1093"/>
      <c r="B163" s="1093"/>
      <c r="C163" s="1093"/>
      <c r="D163" s="1093"/>
      <c r="E163" s="1093"/>
      <c r="F163" s="1093"/>
      <c r="G163" s="1093"/>
      <c r="H163" s="1093"/>
      <c r="I163" s="1093"/>
      <c r="J163" s="1093"/>
      <c r="K163" s="1093"/>
      <c r="L163" s="1093"/>
      <c r="M163" s="1093"/>
    </row>
    <row r="164" spans="1:13">
      <c r="A164" s="1093"/>
      <c r="B164" s="1093"/>
      <c r="C164" s="1093"/>
      <c r="D164" s="1093"/>
      <c r="E164" s="1093"/>
      <c r="F164" s="1093"/>
      <c r="G164" s="1093"/>
      <c r="H164" s="1093"/>
      <c r="I164" s="1093"/>
      <c r="J164" s="1093"/>
      <c r="K164" s="1093"/>
      <c r="L164" s="1093"/>
      <c r="M164" s="1093"/>
    </row>
    <row r="165" spans="1:13">
      <c r="A165" s="1093"/>
      <c r="B165" s="1093"/>
      <c r="C165" s="1093"/>
      <c r="D165" s="1093"/>
      <c r="E165" s="1093"/>
      <c r="F165" s="1093"/>
      <c r="G165" s="1093"/>
      <c r="H165" s="1093"/>
      <c r="I165" s="1093"/>
      <c r="J165" s="1093"/>
      <c r="K165" s="1093"/>
      <c r="L165" s="1093"/>
      <c r="M165" s="1093"/>
    </row>
    <row r="166" spans="1:13">
      <c r="A166" s="1093"/>
      <c r="B166" s="1093"/>
      <c r="C166" s="1093"/>
      <c r="D166" s="1093"/>
      <c r="E166" s="1093"/>
      <c r="F166" s="1093"/>
      <c r="G166" s="1093"/>
      <c r="H166" s="1093"/>
      <c r="I166" s="1093"/>
      <c r="J166" s="1093"/>
      <c r="K166" s="1093"/>
      <c r="L166" s="1093"/>
      <c r="M166" s="1093"/>
    </row>
    <row r="167" spans="1:13">
      <c r="A167" s="1093"/>
      <c r="B167" s="1093"/>
      <c r="C167" s="1093"/>
      <c r="D167" s="1093"/>
      <c r="E167" s="1093"/>
      <c r="F167" s="1093"/>
      <c r="G167" s="1093"/>
      <c r="H167" s="1093"/>
      <c r="I167" s="1093"/>
      <c r="J167" s="1093"/>
      <c r="K167" s="1093"/>
      <c r="L167" s="1093"/>
      <c r="M167" s="1093"/>
    </row>
    <row r="168" spans="1:13">
      <c r="A168" s="1093"/>
      <c r="B168" s="1093"/>
      <c r="C168" s="1093"/>
      <c r="D168" s="1093"/>
      <c r="E168" s="1093"/>
      <c r="F168" s="1093"/>
      <c r="G168" s="1093"/>
      <c r="H168" s="1093"/>
      <c r="I168" s="1093"/>
      <c r="J168" s="1093"/>
      <c r="K168" s="1093"/>
      <c r="L168" s="1093"/>
      <c r="M168" s="1093"/>
    </row>
    <row r="169" spans="1:13">
      <c r="A169" s="1093"/>
      <c r="B169" s="1093"/>
      <c r="C169" s="1093"/>
      <c r="D169" s="1093"/>
      <c r="E169" s="1093"/>
      <c r="F169" s="1093"/>
      <c r="G169" s="1093"/>
      <c r="H169" s="1093"/>
      <c r="I169" s="1093"/>
      <c r="J169" s="1093"/>
      <c r="K169" s="1093"/>
      <c r="L169" s="1093"/>
      <c r="M169" s="1093"/>
    </row>
    <row r="170" spans="1:13">
      <c r="A170" s="1093"/>
      <c r="B170" s="1093"/>
      <c r="C170" s="1093"/>
      <c r="D170" s="1093"/>
      <c r="E170" s="1093"/>
      <c r="F170" s="1093"/>
      <c r="G170" s="1093"/>
      <c r="H170" s="1093"/>
      <c r="I170" s="1093"/>
      <c r="J170" s="1093"/>
      <c r="K170" s="1093"/>
      <c r="L170" s="1093"/>
      <c r="M170" s="1093"/>
    </row>
    <row r="171" spans="1:13">
      <c r="A171" s="1093"/>
      <c r="B171" s="1093"/>
      <c r="C171" s="1093"/>
      <c r="D171" s="1093"/>
      <c r="E171" s="1093"/>
      <c r="F171" s="1093"/>
      <c r="G171" s="1093"/>
      <c r="H171" s="1093"/>
      <c r="I171" s="1093"/>
      <c r="J171" s="1093"/>
      <c r="K171" s="1093"/>
      <c r="L171" s="1093"/>
      <c r="M171" s="1093"/>
    </row>
    <row r="172" spans="1:13">
      <c r="A172" s="1093"/>
      <c r="B172" s="1093"/>
      <c r="C172" s="1093"/>
      <c r="D172" s="1093"/>
      <c r="E172" s="1093"/>
      <c r="F172" s="1093"/>
      <c r="G172" s="1093"/>
      <c r="H172" s="1093"/>
      <c r="I172" s="1093"/>
      <c r="J172" s="1093"/>
      <c r="K172" s="1093"/>
      <c r="L172" s="1093"/>
      <c r="M172" s="1093"/>
    </row>
    <row r="173" spans="1:13">
      <c r="A173" s="1093"/>
      <c r="B173" s="1093"/>
      <c r="C173" s="1093"/>
      <c r="D173" s="1093"/>
      <c r="E173" s="1093"/>
      <c r="F173" s="1093"/>
      <c r="G173" s="1093"/>
      <c r="H173" s="1093"/>
      <c r="I173" s="1093"/>
      <c r="J173" s="1093"/>
      <c r="K173" s="1093"/>
      <c r="L173" s="1093"/>
      <c r="M173" s="1093"/>
    </row>
    <row r="174" spans="1:13">
      <c r="A174" s="1093"/>
      <c r="B174" s="1093"/>
      <c r="C174" s="1093"/>
      <c r="D174" s="1093"/>
      <c r="E174" s="1093"/>
      <c r="F174" s="1093"/>
      <c r="G174" s="1093"/>
      <c r="H174" s="1093"/>
      <c r="I174" s="1093"/>
      <c r="J174" s="1093"/>
      <c r="K174" s="1093"/>
      <c r="L174" s="1093"/>
      <c r="M174" s="1093"/>
    </row>
    <row r="175" spans="1:13">
      <c r="A175" s="1093"/>
      <c r="B175" s="1093"/>
      <c r="C175" s="1093"/>
      <c r="D175" s="1093"/>
      <c r="E175" s="1093"/>
      <c r="F175" s="1093"/>
      <c r="G175" s="1093"/>
      <c r="H175" s="1093"/>
      <c r="I175" s="1093"/>
      <c r="J175" s="1093"/>
      <c r="K175" s="1093"/>
      <c r="L175" s="1093"/>
      <c r="M175" s="1093"/>
    </row>
    <row r="176" spans="1:13">
      <c r="A176" s="1093"/>
      <c r="B176" s="1093"/>
      <c r="C176" s="1093"/>
      <c r="D176" s="1093"/>
      <c r="E176" s="1093"/>
      <c r="F176" s="1093"/>
      <c r="G176" s="1093"/>
      <c r="H176" s="1093"/>
      <c r="I176" s="1093"/>
      <c r="J176" s="1093"/>
      <c r="K176" s="1093"/>
      <c r="L176" s="1093"/>
      <c r="M176" s="1093"/>
    </row>
    <row r="177" spans="1:13">
      <c r="A177" s="1093"/>
      <c r="B177" s="1093"/>
      <c r="C177" s="1093"/>
      <c r="D177" s="1093"/>
      <c r="E177" s="1093"/>
      <c r="F177" s="1093"/>
      <c r="G177" s="1093"/>
      <c r="H177" s="1093"/>
      <c r="I177" s="1093"/>
      <c r="J177" s="1093"/>
      <c r="K177" s="1093"/>
      <c r="L177" s="1093"/>
      <c r="M177" s="1093"/>
    </row>
    <row r="178" spans="1:13">
      <c r="A178" s="1093"/>
      <c r="B178" s="1093"/>
      <c r="C178" s="1093"/>
      <c r="D178" s="1093"/>
      <c r="E178" s="1093"/>
      <c r="F178" s="1093"/>
      <c r="G178" s="1093"/>
      <c r="H178" s="1093"/>
      <c r="I178" s="1093"/>
      <c r="J178" s="1093"/>
      <c r="K178" s="1093"/>
      <c r="L178" s="1093"/>
      <c r="M178" s="1093"/>
    </row>
    <row r="179" spans="1:13">
      <c r="A179" s="1093"/>
      <c r="B179" s="1093"/>
      <c r="C179" s="1093"/>
      <c r="D179" s="1093"/>
      <c r="E179" s="1093"/>
      <c r="F179" s="1093"/>
      <c r="G179" s="1093"/>
      <c r="H179" s="1093"/>
      <c r="I179" s="1093"/>
      <c r="J179" s="1093"/>
      <c r="K179" s="1093"/>
      <c r="L179" s="1093"/>
      <c r="M179" s="1093"/>
    </row>
    <row r="180" spans="1:13">
      <c r="A180" s="1093"/>
      <c r="B180" s="1093"/>
      <c r="C180" s="1093"/>
      <c r="D180" s="1093"/>
      <c r="E180" s="1093"/>
      <c r="F180" s="1093"/>
      <c r="G180" s="1093"/>
      <c r="H180" s="1093"/>
      <c r="I180" s="1093"/>
      <c r="J180" s="1093"/>
      <c r="K180" s="1093"/>
      <c r="L180" s="1093"/>
      <c r="M180" s="1093"/>
    </row>
    <row r="181" spans="1:13">
      <c r="A181" s="1093"/>
      <c r="B181" s="1093"/>
      <c r="C181" s="1093"/>
      <c r="D181" s="1093"/>
      <c r="E181" s="1093"/>
      <c r="F181" s="1093"/>
      <c r="G181" s="1093"/>
      <c r="H181" s="1093"/>
      <c r="I181" s="1093"/>
      <c r="J181" s="1093"/>
      <c r="K181" s="1093"/>
      <c r="L181" s="1093"/>
      <c r="M181" s="1093"/>
    </row>
    <row r="182" spans="1:13">
      <c r="A182" s="1093"/>
      <c r="B182" s="1093"/>
      <c r="C182" s="1093"/>
      <c r="D182" s="1093"/>
      <c r="E182" s="1093"/>
      <c r="F182" s="1093"/>
      <c r="G182" s="1093"/>
      <c r="H182" s="1093"/>
      <c r="I182" s="1093"/>
      <c r="J182" s="1093"/>
      <c r="K182" s="1093"/>
      <c r="L182" s="1093"/>
      <c r="M182" s="1093"/>
    </row>
    <row r="183" spans="1:13">
      <c r="A183" s="1093"/>
      <c r="B183" s="1093"/>
      <c r="C183" s="1093"/>
      <c r="D183" s="1093"/>
      <c r="E183" s="1093"/>
      <c r="F183" s="1093"/>
      <c r="G183" s="1093"/>
      <c r="H183" s="1093"/>
      <c r="I183" s="1093"/>
      <c r="J183" s="1093"/>
      <c r="K183" s="1093"/>
      <c r="L183" s="1093"/>
      <c r="M183" s="1093"/>
    </row>
    <row r="184" spans="1:13">
      <c r="A184" s="1093"/>
      <c r="B184" s="1093"/>
      <c r="C184" s="1093"/>
      <c r="D184" s="1093"/>
      <c r="E184" s="1093"/>
      <c r="F184" s="1093"/>
      <c r="G184" s="1093"/>
      <c r="H184" s="1093"/>
      <c r="I184" s="1093"/>
      <c r="J184" s="1093"/>
      <c r="K184" s="1093"/>
      <c r="L184" s="1093"/>
      <c r="M184" s="1093"/>
    </row>
    <row r="185" spans="1:13">
      <c r="A185" s="1093"/>
      <c r="B185" s="1093"/>
      <c r="C185" s="1093"/>
      <c r="D185" s="1093"/>
      <c r="E185" s="1093"/>
      <c r="F185" s="1093"/>
      <c r="G185" s="1093"/>
      <c r="H185" s="1093"/>
      <c r="I185" s="1093"/>
      <c r="J185" s="1093"/>
      <c r="K185" s="1093"/>
      <c r="L185" s="1093"/>
      <c r="M185" s="1093"/>
    </row>
    <row r="186" spans="1:13">
      <c r="A186" s="1093"/>
      <c r="B186" s="1093"/>
      <c r="C186" s="1093"/>
      <c r="D186" s="1093"/>
      <c r="E186" s="1093"/>
      <c r="F186" s="1093"/>
      <c r="G186" s="1093"/>
      <c r="H186" s="1093"/>
      <c r="I186" s="1093"/>
      <c r="J186" s="1093"/>
      <c r="K186" s="1093"/>
      <c r="L186" s="1093"/>
      <c r="M186" s="1093"/>
    </row>
    <row r="187" spans="1:13">
      <c r="A187" s="1093"/>
      <c r="B187" s="1093"/>
      <c r="C187" s="1093"/>
      <c r="D187" s="1093"/>
      <c r="E187" s="1093"/>
      <c r="F187" s="1093"/>
      <c r="G187" s="1093"/>
      <c r="H187" s="1093"/>
      <c r="I187" s="1093"/>
      <c r="J187" s="1093"/>
      <c r="K187" s="1093"/>
      <c r="L187" s="1093"/>
      <c r="M187" s="1093"/>
    </row>
    <row r="188" spans="1:13">
      <c r="A188" s="1093"/>
      <c r="B188" s="1093"/>
      <c r="C188" s="1093"/>
      <c r="D188" s="1093"/>
      <c r="E188" s="1093"/>
      <c r="F188" s="1093"/>
      <c r="G188" s="1093"/>
      <c r="H188" s="1093"/>
      <c r="I188" s="1093"/>
      <c r="J188" s="1093"/>
      <c r="K188" s="1093"/>
      <c r="L188" s="1093"/>
      <c r="M188" s="1093"/>
    </row>
    <row r="189" spans="1:13">
      <c r="A189" s="1093"/>
      <c r="B189" s="1093"/>
      <c r="C189" s="1093"/>
      <c r="D189" s="1093"/>
      <c r="E189" s="1093"/>
      <c r="F189" s="1093"/>
      <c r="G189" s="1093"/>
      <c r="H189" s="1093"/>
      <c r="I189" s="1093"/>
      <c r="J189" s="1093"/>
      <c r="K189" s="1093"/>
      <c r="L189" s="1093"/>
      <c r="M189" s="1093"/>
    </row>
    <row r="190" spans="1:13">
      <c r="A190" s="1093"/>
      <c r="B190" s="1093"/>
      <c r="C190" s="1093"/>
      <c r="D190" s="1093"/>
      <c r="E190" s="1093"/>
      <c r="F190" s="1093"/>
      <c r="G190" s="1093"/>
      <c r="H190" s="1093"/>
      <c r="I190" s="1093"/>
      <c r="J190" s="1093"/>
      <c r="K190" s="1093"/>
      <c r="L190" s="1093"/>
      <c r="M190" s="1093"/>
    </row>
    <row r="191" spans="1:13">
      <c r="A191" s="1093"/>
      <c r="B191" s="1093"/>
      <c r="C191" s="1093"/>
      <c r="D191" s="1093"/>
      <c r="E191" s="1093"/>
      <c r="F191" s="1093"/>
      <c r="G191" s="1093"/>
      <c r="H191" s="1093"/>
      <c r="I191" s="1093"/>
      <c r="J191" s="1093"/>
      <c r="K191" s="1093"/>
      <c r="L191" s="1093"/>
      <c r="M191" s="1093"/>
    </row>
    <row r="192" spans="1:13">
      <c r="A192" s="1093"/>
      <c r="B192" s="1093"/>
      <c r="C192" s="1093"/>
      <c r="D192" s="1093"/>
      <c r="E192" s="1093"/>
      <c r="F192" s="1093"/>
      <c r="G192" s="1093"/>
      <c r="H192" s="1093"/>
      <c r="I192" s="1093"/>
      <c r="J192" s="1093"/>
      <c r="K192" s="1093"/>
      <c r="L192" s="1093"/>
      <c r="M192" s="1093"/>
    </row>
    <row r="193" spans="1:13">
      <c r="A193" s="1093"/>
      <c r="B193" s="1093"/>
      <c r="C193" s="1093"/>
      <c r="D193" s="1093"/>
      <c r="E193" s="1093"/>
      <c r="F193" s="1093"/>
      <c r="G193" s="1093"/>
      <c r="H193" s="1093"/>
      <c r="I193" s="1093"/>
      <c r="J193" s="1093"/>
      <c r="K193" s="1093"/>
      <c r="L193" s="1093"/>
      <c r="M193" s="1093"/>
    </row>
    <row r="194" spans="1:13">
      <c r="A194" s="1093"/>
      <c r="B194" s="1093"/>
      <c r="C194" s="1093"/>
      <c r="D194" s="1093"/>
      <c r="E194" s="1093"/>
      <c r="F194" s="1093"/>
      <c r="G194" s="1093"/>
      <c r="H194" s="1093"/>
      <c r="I194" s="1093"/>
      <c r="J194" s="1093"/>
      <c r="K194" s="1093"/>
      <c r="L194" s="1093"/>
      <c r="M194" s="1093"/>
    </row>
    <row r="195" spans="1:13">
      <c r="A195" s="1093"/>
      <c r="B195" s="1093"/>
      <c r="C195" s="1093"/>
      <c r="D195" s="1093"/>
      <c r="E195" s="1093"/>
      <c r="F195" s="1093"/>
      <c r="G195" s="1093"/>
      <c r="H195" s="1093"/>
      <c r="I195" s="1093"/>
      <c r="J195" s="1093"/>
      <c r="K195" s="1093"/>
      <c r="L195" s="1093"/>
      <c r="M195" s="1093"/>
    </row>
    <row r="196" spans="1:13">
      <c r="A196" s="1093"/>
      <c r="B196" s="1093"/>
      <c r="C196" s="1093"/>
      <c r="D196" s="1093"/>
      <c r="E196" s="1093"/>
      <c r="F196" s="1093"/>
      <c r="G196" s="1093"/>
      <c r="H196" s="1093"/>
      <c r="I196" s="1093"/>
      <c r="J196" s="1093"/>
      <c r="K196" s="1093"/>
      <c r="L196" s="1093"/>
      <c r="M196" s="1093"/>
    </row>
    <row r="197" spans="1:13">
      <c r="A197" s="1093"/>
      <c r="B197" s="1093"/>
      <c r="C197" s="1093"/>
      <c r="D197" s="1093"/>
      <c r="E197" s="1093"/>
      <c r="F197" s="1093"/>
      <c r="G197" s="1093"/>
      <c r="H197" s="1093"/>
      <c r="I197" s="1093"/>
      <c r="J197" s="1093"/>
      <c r="K197" s="1093"/>
      <c r="L197" s="1093"/>
      <c r="M197" s="1093"/>
    </row>
    <row r="198" spans="1:13">
      <c r="A198" s="1093"/>
      <c r="B198" s="1093"/>
      <c r="C198" s="1093"/>
      <c r="D198" s="1093"/>
      <c r="E198" s="1093"/>
      <c r="F198" s="1093"/>
      <c r="G198" s="1093"/>
      <c r="H198" s="1093"/>
      <c r="I198" s="1093"/>
      <c r="J198" s="1093"/>
      <c r="K198" s="1093"/>
      <c r="L198" s="1093"/>
      <c r="M198" s="1093"/>
    </row>
    <row r="199" spans="1:13">
      <c r="A199" s="1093"/>
      <c r="B199" s="1093"/>
      <c r="C199" s="1093"/>
      <c r="D199" s="1093"/>
      <c r="E199" s="1093"/>
      <c r="F199" s="1093"/>
      <c r="G199" s="1093"/>
      <c r="H199" s="1093"/>
      <c r="I199" s="1093"/>
      <c r="J199" s="1093"/>
      <c r="K199" s="1093"/>
      <c r="L199" s="1093"/>
      <c r="M199" s="1093"/>
    </row>
    <row r="200" spans="1:13">
      <c r="A200" s="1093"/>
      <c r="B200" s="1093"/>
      <c r="C200" s="1093"/>
      <c r="D200" s="1093"/>
      <c r="E200" s="1093"/>
      <c r="F200" s="1093"/>
      <c r="G200" s="1093"/>
      <c r="H200" s="1093"/>
      <c r="I200" s="1093"/>
      <c r="J200" s="1093"/>
      <c r="K200" s="1093"/>
      <c r="L200" s="1093"/>
      <c r="M200" s="1093"/>
    </row>
    <row r="201" spans="1:13">
      <c r="A201" s="1093"/>
      <c r="B201" s="1093"/>
      <c r="C201" s="1093"/>
      <c r="D201" s="1093"/>
      <c r="E201" s="1093"/>
      <c r="F201" s="1093"/>
      <c r="G201" s="1093"/>
      <c r="H201" s="1093"/>
      <c r="I201" s="1093"/>
      <c r="J201" s="1093"/>
      <c r="K201" s="1093"/>
      <c r="L201" s="1093"/>
      <c r="M201" s="1093"/>
    </row>
    <row r="202" spans="1:13">
      <c r="A202" s="1093"/>
      <c r="B202" s="1093"/>
      <c r="C202" s="1093"/>
      <c r="D202" s="1093"/>
      <c r="E202" s="1093"/>
      <c r="F202" s="1093"/>
      <c r="G202" s="1093"/>
      <c r="H202" s="1093"/>
      <c r="I202" s="1093"/>
      <c r="J202" s="1093"/>
      <c r="K202" s="1093"/>
      <c r="L202" s="1093"/>
      <c r="M202" s="1093"/>
    </row>
    <row r="203" spans="1:13">
      <c r="A203" s="1093"/>
      <c r="B203" s="1093"/>
      <c r="C203" s="1093"/>
      <c r="D203" s="1093"/>
      <c r="E203" s="1093"/>
      <c r="F203" s="1093"/>
      <c r="G203" s="1093"/>
      <c r="H203" s="1093"/>
      <c r="I203" s="1093"/>
      <c r="J203" s="1093"/>
      <c r="K203" s="1093"/>
      <c r="L203" s="1093"/>
      <c r="M203" s="1093"/>
    </row>
    <row r="204" spans="1:13">
      <c r="A204" s="1093"/>
      <c r="B204" s="1093"/>
      <c r="C204" s="1093"/>
      <c r="D204" s="1093"/>
      <c r="E204" s="1093"/>
      <c r="F204" s="1093"/>
      <c r="G204" s="1093"/>
      <c r="H204" s="1093"/>
      <c r="I204" s="1093"/>
      <c r="J204" s="1093"/>
      <c r="K204" s="1093"/>
      <c r="L204" s="1093"/>
      <c r="M204" s="1093"/>
    </row>
    <row r="205" spans="1:13">
      <c r="A205" s="1093"/>
      <c r="B205" s="1093"/>
      <c r="C205" s="1093"/>
      <c r="D205" s="1093"/>
      <c r="E205" s="1093"/>
      <c r="F205" s="1093"/>
      <c r="G205" s="1093"/>
      <c r="H205" s="1093"/>
      <c r="I205" s="1093"/>
      <c r="J205" s="1093"/>
      <c r="K205" s="1093"/>
      <c r="L205" s="1093"/>
      <c r="M205" s="1093"/>
    </row>
    <row r="206" spans="1:13">
      <c r="A206" s="1093"/>
      <c r="B206" s="1093"/>
      <c r="C206" s="1093"/>
      <c r="D206" s="1093"/>
      <c r="E206" s="1093"/>
      <c r="F206" s="1093"/>
      <c r="G206" s="1093"/>
      <c r="H206" s="1093"/>
      <c r="I206" s="1093"/>
      <c r="J206" s="1093"/>
      <c r="K206" s="1093"/>
      <c r="L206" s="1093"/>
      <c r="M206" s="1093"/>
    </row>
    <row r="207" spans="1:13">
      <c r="A207" s="1093"/>
      <c r="B207" s="1093"/>
      <c r="C207" s="1093"/>
      <c r="D207" s="1093"/>
      <c r="E207" s="1093"/>
      <c r="F207" s="1093"/>
      <c r="G207" s="1093"/>
      <c r="H207" s="1093"/>
      <c r="I207" s="1093"/>
      <c r="J207" s="1093"/>
      <c r="K207" s="1093"/>
      <c r="L207" s="1093"/>
      <c r="M207" s="1093"/>
    </row>
    <row r="208" spans="1:13">
      <c r="A208" s="1093"/>
      <c r="B208" s="1093"/>
      <c r="C208" s="1093"/>
      <c r="D208" s="1093"/>
      <c r="E208" s="1093"/>
      <c r="F208" s="1093"/>
      <c r="G208" s="1093"/>
      <c r="H208" s="1093"/>
      <c r="I208" s="1093"/>
      <c r="J208" s="1093"/>
      <c r="K208" s="1093"/>
      <c r="L208" s="1093"/>
      <c r="M208" s="1093"/>
    </row>
    <row r="209" spans="1:13">
      <c r="A209" s="1093"/>
      <c r="B209" s="1093"/>
      <c r="C209" s="1093"/>
      <c r="D209" s="1093"/>
      <c r="E209" s="1093"/>
      <c r="F209" s="1093"/>
      <c r="G209" s="1093"/>
      <c r="H209" s="1093"/>
      <c r="I209" s="1093"/>
      <c r="J209" s="1093"/>
      <c r="K209" s="1093"/>
      <c r="L209" s="1093"/>
      <c r="M209" s="1093"/>
    </row>
    <row r="210" spans="1:13">
      <c r="A210" s="1093"/>
      <c r="B210" s="1093"/>
      <c r="C210" s="1093"/>
      <c r="D210" s="1093"/>
      <c r="E210" s="1093"/>
      <c r="F210" s="1093"/>
      <c r="G210" s="1093"/>
      <c r="H210" s="1093"/>
      <c r="I210" s="1093"/>
      <c r="J210" s="1093"/>
      <c r="K210" s="1093"/>
      <c r="L210" s="1093"/>
      <c r="M210" s="1093"/>
    </row>
    <row r="211" spans="1:13">
      <c r="A211" s="1093"/>
      <c r="B211" s="1093"/>
      <c r="C211" s="1093"/>
      <c r="D211" s="1093"/>
      <c r="E211" s="1093"/>
      <c r="F211" s="1093"/>
      <c r="G211" s="1093"/>
      <c r="H211" s="1093"/>
      <c r="I211" s="1093"/>
      <c r="J211" s="1093"/>
      <c r="K211" s="1093"/>
      <c r="L211" s="1093"/>
      <c r="M211" s="1093"/>
    </row>
    <row r="212" spans="1:13">
      <c r="A212" s="1093"/>
      <c r="B212" s="1093"/>
      <c r="C212" s="1093"/>
      <c r="D212" s="1093"/>
      <c r="E212" s="1093"/>
      <c r="F212" s="1093"/>
      <c r="G212" s="1093"/>
      <c r="H212" s="1093"/>
      <c r="I212" s="1093"/>
      <c r="J212" s="1093"/>
      <c r="K212" s="1093"/>
      <c r="L212" s="1093"/>
      <c r="M212" s="1093"/>
    </row>
    <row r="213" spans="1:13">
      <c r="A213" s="1093"/>
      <c r="B213" s="1093"/>
      <c r="C213" s="1093"/>
      <c r="D213" s="1093"/>
      <c r="E213" s="1093"/>
      <c r="F213" s="1093"/>
      <c r="G213" s="1093"/>
      <c r="H213" s="1093"/>
      <c r="I213" s="1093"/>
      <c r="J213" s="1093"/>
      <c r="K213" s="1093"/>
      <c r="L213" s="1093"/>
      <c r="M213" s="1093"/>
    </row>
    <row r="214" spans="1:13">
      <c r="A214" s="1093"/>
      <c r="B214" s="1093"/>
      <c r="C214" s="1093"/>
      <c r="D214" s="1093"/>
      <c r="E214" s="1093"/>
      <c r="F214" s="1093"/>
      <c r="G214" s="1093"/>
      <c r="H214" s="1093"/>
      <c r="I214" s="1093"/>
      <c r="J214" s="1093"/>
      <c r="K214" s="1093"/>
      <c r="L214" s="1093"/>
      <c r="M214" s="1093"/>
    </row>
    <row r="215" spans="1:13">
      <c r="A215" s="1093"/>
      <c r="B215" s="1093"/>
      <c r="C215" s="1093"/>
      <c r="D215" s="1093"/>
      <c r="E215" s="1093"/>
      <c r="F215" s="1093"/>
      <c r="G215" s="1093"/>
      <c r="H215" s="1093"/>
      <c r="I215" s="1093"/>
      <c r="J215" s="1093"/>
      <c r="K215" s="1093"/>
      <c r="L215" s="1093"/>
      <c r="M215" s="1093"/>
    </row>
    <row r="216" spans="1:13">
      <c r="A216" s="1093"/>
      <c r="B216" s="1093"/>
      <c r="C216" s="1093"/>
      <c r="D216" s="1093"/>
      <c r="E216" s="1093"/>
      <c r="F216" s="1093"/>
      <c r="G216" s="1093"/>
      <c r="H216" s="1093"/>
      <c r="I216" s="1093"/>
      <c r="J216" s="1093"/>
      <c r="K216" s="1093"/>
      <c r="L216" s="1093"/>
      <c r="M216" s="1093"/>
    </row>
    <row r="217" spans="1:13">
      <c r="A217" s="1093"/>
      <c r="B217" s="1093"/>
      <c r="C217" s="1093"/>
      <c r="D217" s="1093"/>
      <c r="E217" s="1093"/>
      <c r="F217" s="1093"/>
      <c r="G217" s="1093"/>
      <c r="H217" s="1093"/>
      <c r="I217" s="1093"/>
      <c r="J217" s="1093"/>
      <c r="K217" s="1093"/>
      <c r="L217" s="1093"/>
      <c r="M217" s="1093"/>
    </row>
    <row r="218" spans="1:13">
      <c r="A218" s="1093"/>
      <c r="B218" s="1093"/>
      <c r="C218" s="1093"/>
      <c r="D218" s="1093"/>
      <c r="E218" s="1093"/>
      <c r="F218" s="1093"/>
      <c r="G218" s="1093"/>
      <c r="H218" s="1093"/>
      <c r="I218" s="1093"/>
      <c r="J218" s="1093"/>
      <c r="K218" s="1093"/>
      <c r="L218" s="1093"/>
      <c r="M218" s="1093"/>
    </row>
    <row r="219" spans="1:13">
      <c r="A219" s="1093"/>
      <c r="B219" s="1093"/>
      <c r="C219" s="1093"/>
      <c r="D219" s="1093"/>
      <c r="E219" s="1093"/>
      <c r="F219" s="1093"/>
      <c r="G219" s="1093"/>
      <c r="H219" s="1093"/>
      <c r="I219" s="1093"/>
      <c r="J219" s="1093"/>
      <c r="K219" s="1093"/>
      <c r="L219" s="1093"/>
      <c r="M219" s="1093"/>
    </row>
    <row r="220" spans="1:13">
      <c r="A220" s="1093"/>
      <c r="B220" s="1093"/>
      <c r="C220" s="1093"/>
      <c r="D220" s="1093"/>
      <c r="E220" s="1093"/>
      <c r="F220" s="1093"/>
      <c r="G220" s="1093"/>
      <c r="H220" s="1093"/>
      <c r="I220" s="1093"/>
      <c r="J220" s="1093"/>
      <c r="K220" s="1093"/>
      <c r="L220" s="1093"/>
      <c r="M220" s="1093"/>
    </row>
    <row r="221" spans="1:13">
      <c r="A221" s="1093"/>
      <c r="B221" s="1093"/>
      <c r="C221" s="1093"/>
      <c r="D221" s="1093"/>
      <c r="E221" s="1093"/>
      <c r="F221" s="1093"/>
      <c r="G221" s="1093"/>
      <c r="H221" s="1093"/>
      <c r="I221" s="1093"/>
      <c r="J221" s="1093"/>
      <c r="K221" s="1093"/>
      <c r="L221" s="1093"/>
      <c r="M221" s="1093"/>
    </row>
    <row r="222" spans="1:13">
      <c r="A222" s="1093"/>
      <c r="B222" s="1093"/>
      <c r="C222" s="1093"/>
      <c r="D222" s="1093"/>
      <c r="E222" s="1093"/>
      <c r="F222" s="1093"/>
      <c r="G222" s="1093"/>
      <c r="H222" s="1093"/>
      <c r="I222" s="1093"/>
      <c r="J222" s="1093"/>
      <c r="K222" s="1093"/>
      <c r="L222" s="1093"/>
      <c r="M222" s="1093"/>
    </row>
    <row r="223" spans="1:13">
      <c r="A223" s="1093"/>
      <c r="B223" s="1093"/>
      <c r="C223" s="1093"/>
      <c r="D223" s="1093"/>
      <c r="E223" s="1093"/>
      <c r="F223" s="1093"/>
      <c r="G223" s="1093"/>
      <c r="H223" s="1093"/>
      <c r="I223" s="1093"/>
      <c r="J223" s="1093"/>
      <c r="K223" s="1093"/>
      <c r="L223" s="1093"/>
      <c r="M223" s="1093"/>
    </row>
    <row r="224" spans="1:13">
      <c r="A224" s="1093"/>
      <c r="B224" s="1093"/>
      <c r="C224" s="1093"/>
      <c r="D224" s="1093"/>
      <c r="E224" s="1093"/>
      <c r="F224" s="1093"/>
      <c r="G224" s="1093"/>
      <c r="H224" s="1093"/>
      <c r="I224" s="1093"/>
      <c r="J224" s="1093"/>
      <c r="K224" s="1093"/>
      <c r="L224" s="1093"/>
      <c r="M224" s="1093"/>
    </row>
    <row r="225" spans="1:13">
      <c r="A225" s="1093"/>
      <c r="B225" s="1093"/>
      <c r="C225" s="1093"/>
      <c r="D225" s="1093"/>
      <c r="E225" s="1093"/>
      <c r="F225" s="1093"/>
      <c r="G225" s="1093"/>
      <c r="H225" s="1093"/>
      <c r="I225" s="1093"/>
      <c r="J225" s="1093"/>
      <c r="K225" s="1093"/>
      <c r="L225" s="1093"/>
      <c r="M225" s="1093"/>
    </row>
    <row r="226" spans="1:13">
      <c r="A226" s="1093"/>
      <c r="B226" s="1093"/>
      <c r="C226" s="1093"/>
      <c r="D226" s="1093"/>
      <c r="E226" s="1093"/>
      <c r="F226" s="1093"/>
      <c r="G226" s="1093"/>
      <c r="H226" s="1093"/>
      <c r="I226" s="1093"/>
      <c r="J226" s="1093"/>
      <c r="K226" s="1093"/>
      <c r="L226" s="1093"/>
      <c r="M226" s="1093"/>
    </row>
    <row r="227" spans="1:13">
      <c r="A227" s="1093"/>
      <c r="B227" s="1093"/>
      <c r="C227" s="1093"/>
      <c r="D227" s="1093"/>
      <c r="E227" s="1093"/>
      <c r="F227" s="1093"/>
      <c r="G227" s="1093"/>
      <c r="H227" s="1093"/>
      <c r="I227" s="1093"/>
      <c r="J227" s="1093"/>
      <c r="K227" s="1093"/>
      <c r="L227" s="1093"/>
      <c r="M227" s="1093"/>
    </row>
    <row r="228" spans="1:13">
      <c r="A228" s="1093"/>
      <c r="B228" s="1093"/>
      <c r="C228" s="1093"/>
      <c r="D228" s="1093"/>
      <c r="E228" s="1093"/>
      <c r="F228" s="1093"/>
      <c r="G228" s="1093"/>
      <c r="H228" s="1093"/>
      <c r="I228" s="1093"/>
      <c r="J228" s="1093"/>
      <c r="K228" s="1093"/>
      <c r="L228" s="1093"/>
      <c r="M228" s="1093"/>
    </row>
    <row r="229" spans="1:13">
      <c r="A229" s="1093"/>
      <c r="B229" s="1093"/>
      <c r="C229" s="1093"/>
      <c r="D229" s="1093"/>
      <c r="E229" s="1093"/>
      <c r="F229" s="1093"/>
      <c r="G229" s="1093"/>
      <c r="H229" s="1093"/>
      <c r="I229" s="1093"/>
      <c r="J229" s="1093"/>
      <c r="K229" s="1093"/>
      <c r="L229" s="1093"/>
      <c r="M229" s="1093"/>
    </row>
    <row r="230" spans="1:13">
      <c r="A230" s="1093"/>
      <c r="B230" s="1093"/>
      <c r="C230" s="1093"/>
      <c r="D230" s="1093"/>
      <c r="E230" s="1093"/>
      <c r="F230" s="1093"/>
      <c r="G230" s="1093"/>
      <c r="H230" s="1093"/>
      <c r="I230" s="1093"/>
      <c r="J230" s="1093"/>
      <c r="K230" s="1093"/>
      <c r="L230" s="1093"/>
      <c r="M230" s="1093"/>
    </row>
    <row r="231" spans="1:13">
      <c r="A231" s="1093"/>
      <c r="B231" s="1093"/>
      <c r="C231" s="1093"/>
      <c r="D231" s="1093"/>
      <c r="E231" s="1093"/>
      <c r="F231" s="1093"/>
      <c r="G231" s="1093"/>
      <c r="H231" s="1093"/>
      <c r="I231" s="1093"/>
      <c r="J231" s="1093"/>
      <c r="K231" s="1093"/>
      <c r="L231" s="1093"/>
      <c r="M231" s="1093"/>
    </row>
    <row r="232" spans="1:13">
      <c r="A232" s="1093"/>
      <c r="B232" s="1093"/>
      <c r="C232" s="1093"/>
      <c r="D232" s="1093"/>
      <c r="E232" s="1093"/>
      <c r="F232" s="1093"/>
      <c r="G232" s="1093"/>
      <c r="H232" s="1093"/>
      <c r="I232" s="1093"/>
      <c r="J232" s="1093"/>
      <c r="K232" s="1093"/>
      <c r="L232" s="1093"/>
      <c r="M232" s="1093"/>
    </row>
    <row r="233" spans="1:13">
      <c r="A233" s="1093"/>
      <c r="B233" s="1093"/>
      <c r="C233" s="1093"/>
      <c r="D233" s="1093"/>
      <c r="E233" s="1093"/>
      <c r="F233" s="1093"/>
      <c r="G233" s="1093"/>
      <c r="H233" s="1093"/>
      <c r="I233" s="1093"/>
      <c r="J233" s="1093"/>
      <c r="K233" s="1093"/>
      <c r="L233" s="1093"/>
      <c r="M233" s="1093"/>
    </row>
    <row r="234" spans="1:13">
      <c r="A234" s="1093"/>
      <c r="B234" s="1093"/>
      <c r="C234" s="1093"/>
      <c r="D234" s="1093"/>
      <c r="E234" s="1093"/>
      <c r="F234" s="1093"/>
      <c r="G234" s="1093"/>
      <c r="H234" s="1093"/>
      <c r="I234" s="1093"/>
      <c r="J234" s="1093"/>
      <c r="K234" s="1093"/>
      <c r="L234" s="1093"/>
      <c r="M234" s="1093"/>
    </row>
    <row r="235" spans="1:13">
      <c r="A235" s="1093"/>
      <c r="B235" s="1093"/>
      <c r="C235" s="1093"/>
      <c r="D235" s="1093"/>
      <c r="E235" s="1093"/>
      <c r="F235" s="1093"/>
      <c r="G235" s="1093"/>
      <c r="H235" s="1093"/>
      <c r="I235" s="1093"/>
      <c r="J235" s="1093"/>
      <c r="K235" s="1093"/>
      <c r="L235" s="1093"/>
      <c r="M235" s="1093"/>
    </row>
    <row r="236" spans="1:13">
      <c r="A236" s="1093"/>
      <c r="B236" s="1093"/>
      <c r="C236" s="1093"/>
      <c r="D236" s="1093"/>
      <c r="E236" s="1093"/>
      <c r="F236" s="1093"/>
      <c r="G236" s="1093"/>
      <c r="H236" s="1093"/>
      <c r="I236" s="1093"/>
      <c r="J236" s="1093"/>
      <c r="K236" s="1093"/>
      <c r="L236" s="1093"/>
      <c r="M236" s="1093"/>
    </row>
    <row r="237" spans="1:13">
      <c r="A237" s="1093"/>
      <c r="B237" s="1093"/>
      <c r="C237" s="1093"/>
      <c r="D237" s="1093"/>
      <c r="E237" s="1093"/>
      <c r="F237" s="1093"/>
      <c r="G237" s="1093"/>
      <c r="H237" s="1093"/>
      <c r="I237" s="1093"/>
      <c r="J237" s="1093"/>
      <c r="K237" s="1093"/>
      <c r="L237" s="1093"/>
      <c r="M237" s="1093"/>
    </row>
    <row r="238" spans="1:13">
      <c r="A238" s="1093"/>
      <c r="B238" s="1093"/>
      <c r="C238" s="1093"/>
      <c r="D238" s="1093"/>
      <c r="E238" s="1093"/>
      <c r="F238" s="1093"/>
      <c r="G238" s="1093"/>
      <c r="H238" s="1093"/>
      <c r="I238" s="1093"/>
      <c r="J238" s="1093"/>
      <c r="K238" s="1093"/>
      <c r="L238" s="1093"/>
      <c r="M238" s="1093"/>
    </row>
    <row r="239" spans="1:13">
      <c r="A239" s="1093"/>
      <c r="B239" s="1093"/>
      <c r="C239" s="1093"/>
      <c r="D239" s="1093"/>
      <c r="E239" s="1093"/>
      <c r="F239" s="1093"/>
      <c r="G239" s="1093"/>
      <c r="H239" s="1093"/>
      <c r="I239" s="1093"/>
      <c r="J239" s="1093"/>
      <c r="K239" s="1093"/>
      <c r="L239" s="1093"/>
      <c r="M239" s="1093"/>
    </row>
    <row r="240" spans="1:13">
      <c r="A240" s="1093"/>
      <c r="B240" s="1093"/>
      <c r="C240" s="1093"/>
      <c r="D240" s="1093"/>
      <c r="E240" s="1093"/>
      <c r="F240" s="1093"/>
      <c r="G240" s="1093"/>
      <c r="H240" s="1093"/>
      <c r="I240" s="1093"/>
      <c r="J240" s="1093"/>
      <c r="K240" s="1093"/>
      <c r="L240" s="1093"/>
      <c r="M240" s="1093"/>
    </row>
    <row r="241" spans="1:13">
      <c r="A241" s="1093"/>
      <c r="B241" s="1093"/>
      <c r="C241" s="1093"/>
      <c r="D241" s="1093"/>
      <c r="E241" s="1093"/>
      <c r="F241" s="1093"/>
      <c r="G241" s="1093"/>
      <c r="H241" s="1093"/>
      <c r="I241" s="1093"/>
      <c r="J241" s="1093"/>
      <c r="K241" s="1093"/>
      <c r="L241" s="1093"/>
      <c r="M241" s="1093"/>
    </row>
    <row r="242" spans="1:13">
      <c r="A242" s="1093"/>
      <c r="B242" s="1093"/>
      <c r="C242" s="1093"/>
      <c r="D242" s="1093"/>
      <c r="E242" s="1093"/>
      <c r="F242" s="1093"/>
      <c r="G242" s="1093"/>
      <c r="H242" s="1093"/>
      <c r="I242" s="1093"/>
      <c r="J242" s="1093"/>
      <c r="K242" s="1093"/>
      <c r="L242" s="1093"/>
      <c r="M242" s="1093"/>
    </row>
    <row r="243" spans="1:13">
      <c r="A243" s="1093"/>
      <c r="B243" s="1093"/>
      <c r="C243" s="1093"/>
      <c r="D243" s="1093"/>
      <c r="E243" s="1093"/>
      <c r="F243" s="1093"/>
      <c r="G243" s="1093"/>
      <c r="H243" s="1093"/>
      <c r="I243" s="1093"/>
      <c r="J243" s="1093"/>
      <c r="K243" s="1093"/>
      <c r="L243" s="1093"/>
      <c r="M243" s="1093"/>
    </row>
    <row r="244" spans="1:13">
      <c r="A244" s="1093"/>
      <c r="B244" s="1093"/>
      <c r="C244" s="1093"/>
      <c r="D244" s="1093"/>
      <c r="E244" s="1093"/>
      <c r="F244" s="1093"/>
      <c r="G244" s="1093"/>
      <c r="H244" s="1093"/>
      <c r="I244" s="1093"/>
      <c r="J244" s="1093"/>
      <c r="K244" s="1093"/>
      <c r="L244" s="1093"/>
      <c r="M244" s="1093"/>
    </row>
    <row r="245" spans="1:13">
      <c r="A245" s="1093"/>
      <c r="B245" s="1093"/>
      <c r="C245" s="1093"/>
      <c r="D245" s="1093"/>
      <c r="E245" s="1093"/>
      <c r="F245" s="1093"/>
      <c r="G245" s="1093"/>
      <c r="H245" s="1093"/>
      <c r="I245" s="1093"/>
      <c r="J245" s="1093"/>
      <c r="K245" s="1093"/>
      <c r="L245" s="1093"/>
      <c r="M245" s="1093"/>
    </row>
    <row r="246" spans="1:13">
      <c r="A246" s="1093"/>
      <c r="B246" s="1093"/>
      <c r="C246" s="1093"/>
      <c r="D246" s="1093"/>
      <c r="E246" s="1093"/>
      <c r="F246" s="1093"/>
      <c r="G246" s="1093"/>
      <c r="H246" s="1093"/>
      <c r="I246" s="1093"/>
      <c r="J246" s="1093"/>
      <c r="K246" s="1093"/>
      <c r="L246" s="1093"/>
      <c r="M246" s="1093"/>
    </row>
    <row r="247" spans="1:13">
      <c r="A247" s="1093"/>
      <c r="B247" s="1093"/>
      <c r="C247" s="1093"/>
      <c r="D247" s="1093"/>
      <c r="E247" s="1093"/>
      <c r="F247" s="1093"/>
      <c r="G247" s="1093"/>
      <c r="H247" s="1093"/>
      <c r="I247" s="1093"/>
      <c r="J247" s="1093"/>
      <c r="K247" s="1093"/>
      <c r="L247" s="1093"/>
      <c r="M247" s="1093"/>
    </row>
    <row r="248" spans="1:13">
      <c r="A248" s="1093"/>
      <c r="B248" s="1093"/>
      <c r="C248" s="1093"/>
      <c r="D248" s="1093"/>
      <c r="E248" s="1093"/>
      <c r="F248" s="1093"/>
      <c r="G248" s="1093"/>
      <c r="H248" s="1093"/>
      <c r="I248" s="1093"/>
      <c r="J248" s="1093"/>
      <c r="K248" s="1093"/>
      <c r="L248" s="1093"/>
      <c r="M248" s="1093"/>
    </row>
    <row r="249" spans="1:13">
      <c r="A249" s="1093"/>
      <c r="B249" s="1093"/>
      <c r="C249" s="1093"/>
      <c r="D249" s="1093"/>
      <c r="E249" s="1093"/>
      <c r="F249" s="1093"/>
      <c r="G249" s="1093"/>
      <c r="H249" s="1093"/>
      <c r="I249" s="1093"/>
      <c r="J249" s="1093"/>
      <c r="K249" s="1093"/>
      <c r="L249" s="1093"/>
      <c r="M249" s="1093"/>
    </row>
    <row r="250" spans="1:13">
      <c r="A250" s="1093"/>
      <c r="B250" s="1093"/>
      <c r="C250" s="1093"/>
      <c r="D250" s="1093"/>
      <c r="E250" s="1093"/>
      <c r="F250" s="1093"/>
      <c r="G250" s="1093"/>
      <c r="H250" s="1093"/>
      <c r="I250" s="1093"/>
      <c r="J250" s="1093"/>
      <c r="K250" s="1093"/>
      <c r="L250" s="1093"/>
      <c r="M250" s="1093"/>
    </row>
    <row r="251" spans="1:13">
      <c r="A251" s="1093"/>
      <c r="B251" s="1093"/>
      <c r="C251" s="1093"/>
      <c r="D251" s="1093"/>
      <c r="E251" s="1093"/>
      <c r="F251" s="1093"/>
      <c r="G251" s="1093"/>
      <c r="H251" s="1093"/>
      <c r="I251" s="1093"/>
      <c r="J251" s="1093"/>
      <c r="K251" s="1093"/>
      <c r="L251" s="1093"/>
      <c r="M251" s="1093"/>
    </row>
    <row r="252" spans="1:13">
      <c r="A252" s="1093"/>
      <c r="B252" s="1093"/>
      <c r="C252" s="1093"/>
      <c r="D252" s="1093"/>
      <c r="E252" s="1093"/>
      <c r="F252" s="1093"/>
      <c r="G252" s="1093"/>
      <c r="H252" s="1093"/>
      <c r="I252" s="1093"/>
      <c r="J252" s="1093"/>
      <c r="K252" s="1093"/>
      <c r="L252" s="1093"/>
      <c r="M252" s="1093"/>
    </row>
    <row r="253" spans="1:13">
      <c r="A253" s="1093"/>
      <c r="B253" s="1093"/>
      <c r="C253" s="1093"/>
      <c r="D253" s="1093"/>
      <c r="E253" s="1093"/>
      <c r="F253" s="1093"/>
      <c r="G253" s="1093"/>
      <c r="H253" s="1093"/>
      <c r="I253" s="1093"/>
      <c r="J253" s="1093"/>
      <c r="K253" s="1093"/>
      <c r="L253" s="1093"/>
      <c r="M253" s="1093"/>
    </row>
    <row r="254" spans="1:13">
      <c r="A254" s="1093"/>
      <c r="B254" s="1093"/>
      <c r="C254" s="1093"/>
      <c r="D254" s="1093"/>
      <c r="E254" s="1093"/>
      <c r="F254" s="1093"/>
      <c r="G254" s="1093"/>
      <c r="H254" s="1093"/>
      <c r="I254" s="1093"/>
      <c r="J254" s="1093"/>
      <c r="K254" s="1093"/>
      <c r="L254" s="1093"/>
      <c r="M254" s="1093"/>
    </row>
    <row r="255" spans="1:13">
      <c r="A255" s="1093"/>
      <c r="B255" s="1093"/>
      <c r="C255" s="1093"/>
      <c r="D255" s="1093"/>
      <c r="E255" s="1093"/>
      <c r="F255" s="1093"/>
      <c r="G255" s="1093"/>
      <c r="H255" s="1093"/>
      <c r="I255" s="1093"/>
      <c r="J255" s="1093"/>
      <c r="K255" s="1093"/>
      <c r="L255" s="1093"/>
      <c r="M255" s="1093"/>
    </row>
    <row r="256" spans="1:13">
      <c r="A256" s="1093"/>
      <c r="B256" s="1093"/>
      <c r="C256" s="1093"/>
      <c r="D256" s="1093"/>
      <c r="E256" s="1093"/>
      <c r="F256" s="1093"/>
      <c r="G256" s="1093"/>
      <c r="H256" s="1093"/>
      <c r="I256" s="1093"/>
      <c r="J256" s="1093"/>
      <c r="K256" s="1093"/>
      <c r="L256" s="1093"/>
      <c r="M256" s="1093"/>
    </row>
    <row r="257" spans="1:13">
      <c r="A257" s="1093"/>
      <c r="B257" s="1093"/>
      <c r="C257" s="1093"/>
      <c r="D257" s="1093"/>
      <c r="E257" s="1093"/>
      <c r="F257" s="1093"/>
      <c r="G257" s="1093"/>
      <c r="H257" s="1093"/>
      <c r="I257" s="1093"/>
      <c r="J257" s="1093"/>
      <c r="K257" s="1093"/>
      <c r="L257" s="1093"/>
      <c r="M257" s="1093"/>
    </row>
    <row r="258" spans="1:13">
      <c r="A258" s="1093"/>
      <c r="B258" s="1093"/>
      <c r="C258" s="1093"/>
      <c r="D258" s="1093"/>
      <c r="E258" s="1093"/>
      <c r="F258" s="1093"/>
      <c r="G258" s="1093"/>
      <c r="H258" s="1093"/>
      <c r="I258" s="1093"/>
      <c r="J258" s="1093"/>
      <c r="K258" s="1093"/>
      <c r="L258" s="1093"/>
      <c r="M258" s="1093"/>
    </row>
    <row r="259" spans="1:13">
      <c r="A259" s="1093"/>
      <c r="B259" s="1093"/>
      <c r="C259" s="1093"/>
      <c r="D259" s="1093"/>
      <c r="E259" s="1093"/>
      <c r="F259" s="1093"/>
      <c r="G259" s="1093"/>
      <c r="H259" s="1093"/>
      <c r="I259" s="1093"/>
      <c r="J259" s="1093"/>
      <c r="K259" s="1093"/>
      <c r="L259" s="1093"/>
      <c r="M259" s="1093"/>
    </row>
    <row r="260" spans="1:13">
      <c r="A260" s="1093"/>
      <c r="B260" s="1093"/>
      <c r="C260" s="1093"/>
      <c r="D260" s="1093"/>
      <c r="E260" s="1093"/>
      <c r="F260" s="1093"/>
      <c r="G260" s="1093"/>
      <c r="H260" s="1093"/>
      <c r="I260" s="1093"/>
      <c r="J260" s="1093"/>
      <c r="K260" s="1093"/>
      <c r="L260" s="1093"/>
      <c r="M260" s="1093"/>
    </row>
    <row r="261" spans="1:13">
      <c r="A261" s="1093"/>
      <c r="B261" s="1093"/>
      <c r="C261" s="1093"/>
      <c r="D261" s="1093"/>
      <c r="E261" s="1093"/>
      <c r="F261" s="1093"/>
      <c r="G261" s="1093"/>
      <c r="H261" s="1093"/>
      <c r="I261" s="1093"/>
      <c r="J261" s="1093"/>
      <c r="K261" s="1093"/>
      <c r="L261" s="1093"/>
      <c r="M261" s="1093"/>
    </row>
    <row r="262" spans="1:13">
      <c r="A262" s="1093"/>
      <c r="B262" s="1093"/>
      <c r="C262" s="1093"/>
      <c r="D262" s="1093"/>
      <c r="E262" s="1093"/>
      <c r="F262" s="1093"/>
      <c r="G262" s="1093"/>
      <c r="H262" s="1093"/>
      <c r="I262" s="1093"/>
      <c r="J262" s="1093"/>
      <c r="K262" s="1093"/>
      <c r="L262" s="1093"/>
      <c r="M262" s="1093"/>
    </row>
    <row r="263" spans="1:13">
      <c r="A263" s="1093"/>
      <c r="B263" s="1093"/>
      <c r="C263" s="1093"/>
      <c r="D263" s="1093"/>
      <c r="E263" s="1093"/>
      <c r="F263" s="1093"/>
      <c r="G263" s="1093"/>
      <c r="H263" s="1093"/>
      <c r="I263" s="1093"/>
      <c r="J263" s="1093"/>
      <c r="K263" s="1093"/>
      <c r="L263" s="1093"/>
      <c r="M263" s="1093"/>
    </row>
    <row r="264" spans="1:13">
      <c r="A264" s="1093"/>
      <c r="B264" s="1093"/>
      <c r="C264" s="1093"/>
      <c r="D264" s="1093"/>
      <c r="E264" s="1093"/>
      <c r="F264" s="1093"/>
      <c r="G264" s="1093"/>
      <c r="H264" s="1093"/>
      <c r="I264" s="1093"/>
      <c r="J264" s="1093"/>
      <c r="K264" s="1093"/>
      <c r="L264" s="1093"/>
      <c r="M264" s="1093"/>
    </row>
    <row r="265" spans="1:13">
      <c r="A265" s="1093"/>
      <c r="B265" s="1093"/>
      <c r="C265" s="1093"/>
      <c r="D265" s="1093"/>
      <c r="E265" s="1093"/>
      <c r="F265" s="1093"/>
      <c r="G265" s="1093"/>
      <c r="H265" s="1093"/>
      <c r="I265" s="1093"/>
      <c r="J265" s="1093"/>
      <c r="K265" s="1093"/>
      <c r="L265" s="1093"/>
      <c r="M265" s="1093"/>
    </row>
    <row r="266" spans="1:13">
      <c r="A266" s="1093"/>
      <c r="B266" s="1093"/>
      <c r="C266" s="1093"/>
      <c r="D266" s="1093"/>
      <c r="E266" s="1093"/>
      <c r="F266" s="1093"/>
      <c r="G266" s="1093"/>
      <c r="H266" s="1093"/>
      <c r="I266" s="1093"/>
      <c r="J266" s="1093"/>
      <c r="K266" s="1093"/>
      <c r="L266" s="1093"/>
      <c r="M266" s="1093"/>
    </row>
    <row r="267" spans="1:13">
      <c r="A267" s="1093"/>
      <c r="B267" s="1093"/>
      <c r="C267" s="1093"/>
      <c r="D267" s="1093"/>
      <c r="E267" s="1093"/>
      <c r="F267" s="1093"/>
      <c r="G267" s="1093"/>
      <c r="H267" s="1093"/>
      <c r="I267" s="1093"/>
      <c r="J267" s="1093"/>
      <c r="K267" s="1093"/>
      <c r="L267" s="1093"/>
      <c r="M267" s="1093"/>
    </row>
    <row r="268" spans="1:13">
      <c r="A268" s="1093"/>
      <c r="B268" s="1093"/>
      <c r="C268" s="1093"/>
      <c r="D268" s="1093"/>
      <c r="E268" s="1093"/>
      <c r="F268" s="1093"/>
      <c r="G268" s="1093"/>
      <c r="H268" s="1093"/>
      <c r="I268" s="1093"/>
      <c r="J268" s="1093"/>
      <c r="K268" s="1093"/>
      <c r="L268" s="1093"/>
      <c r="M268" s="1093"/>
    </row>
    <row r="269" spans="1:13">
      <c r="A269" s="1093"/>
      <c r="B269" s="1093"/>
      <c r="C269" s="1093"/>
      <c r="D269" s="1093"/>
      <c r="E269" s="1093"/>
      <c r="F269" s="1093"/>
      <c r="G269" s="1093"/>
      <c r="H269" s="1093"/>
      <c r="I269" s="1093"/>
      <c r="J269" s="1093"/>
      <c r="K269" s="1093"/>
      <c r="L269" s="1093"/>
      <c r="M269" s="1093"/>
    </row>
    <row r="270" spans="1:13">
      <c r="A270" s="1093"/>
      <c r="B270" s="1093"/>
      <c r="C270" s="1093"/>
      <c r="D270" s="1093"/>
      <c r="E270" s="1093"/>
      <c r="F270" s="1093"/>
      <c r="G270" s="1093"/>
      <c r="H270" s="1093"/>
      <c r="I270" s="1093"/>
      <c r="J270" s="1093"/>
      <c r="K270" s="1093"/>
      <c r="L270" s="1093"/>
      <c r="M270" s="1093"/>
    </row>
    <row r="271" spans="1:13">
      <c r="A271" s="1093"/>
      <c r="B271" s="1093"/>
      <c r="C271" s="1093"/>
      <c r="D271" s="1093"/>
      <c r="E271" s="1093"/>
      <c r="F271" s="1093"/>
      <c r="G271" s="1093"/>
      <c r="H271" s="1093"/>
      <c r="I271" s="1093"/>
      <c r="J271" s="1093"/>
      <c r="K271" s="1093"/>
      <c r="L271" s="1093"/>
      <c r="M271" s="1093"/>
    </row>
    <row r="272" spans="1:13">
      <c r="A272" s="1093"/>
      <c r="B272" s="1093"/>
      <c r="C272" s="1093"/>
      <c r="D272" s="1093"/>
      <c r="E272" s="1093"/>
      <c r="F272" s="1093"/>
      <c r="G272" s="1093"/>
      <c r="H272" s="1093"/>
      <c r="I272" s="1093"/>
      <c r="J272" s="1093"/>
      <c r="K272" s="1093"/>
      <c r="L272" s="1093"/>
      <c r="M272" s="1093"/>
    </row>
    <row r="273" spans="1:13">
      <c r="A273" s="1093"/>
      <c r="B273" s="1093"/>
      <c r="C273" s="1093"/>
      <c r="D273" s="1093"/>
      <c r="E273" s="1093"/>
      <c r="F273" s="1093"/>
      <c r="G273" s="1093"/>
      <c r="H273" s="1093"/>
      <c r="I273" s="1093"/>
      <c r="J273" s="1093"/>
      <c r="K273" s="1093"/>
      <c r="L273" s="1093"/>
      <c r="M273" s="1093"/>
    </row>
    <row r="274" spans="1:13">
      <c r="A274" s="1093"/>
      <c r="B274" s="1093"/>
      <c r="C274" s="1093"/>
      <c r="D274" s="1093"/>
      <c r="E274" s="1093"/>
      <c r="F274" s="1093"/>
      <c r="G274" s="1093"/>
      <c r="H274" s="1093"/>
      <c r="I274" s="1093"/>
      <c r="J274" s="1093"/>
      <c r="K274" s="1093"/>
      <c r="L274" s="1093"/>
      <c r="M274" s="1093"/>
    </row>
    <row r="275" spans="1:13">
      <c r="A275" s="1093"/>
      <c r="B275" s="1093"/>
      <c r="C275" s="1093"/>
      <c r="D275" s="1093"/>
      <c r="E275" s="1093"/>
      <c r="F275" s="1093"/>
      <c r="G275" s="1093"/>
      <c r="H275" s="1093"/>
      <c r="I275" s="1093"/>
      <c r="J275" s="1093"/>
      <c r="K275" s="1093"/>
      <c r="L275" s="1093"/>
      <c r="M275" s="1093"/>
    </row>
    <row r="276" spans="1:13">
      <c r="A276" s="1093"/>
      <c r="B276" s="1093"/>
      <c r="C276" s="1093"/>
      <c r="D276" s="1093"/>
      <c r="E276" s="1093"/>
      <c r="F276" s="1093"/>
      <c r="G276" s="1093"/>
      <c r="H276" s="1093"/>
      <c r="I276" s="1093"/>
      <c r="J276" s="1093"/>
      <c r="K276" s="1093"/>
      <c r="L276" s="1093"/>
      <c r="M276" s="1093"/>
    </row>
    <row r="277" spans="1:13">
      <c r="A277" s="1093"/>
      <c r="B277" s="1093"/>
      <c r="C277" s="1093"/>
      <c r="D277" s="1093"/>
      <c r="E277" s="1093"/>
      <c r="F277" s="1093"/>
      <c r="G277" s="1093"/>
      <c r="H277" s="1093"/>
      <c r="I277" s="1093"/>
      <c r="J277" s="1093"/>
      <c r="K277" s="1093"/>
      <c r="L277" s="1093"/>
      <c r="M277" s="1093"/>
    </row>
    <row r="278" spans="1:13">
      <c r="A278" s="1093"/>
      <c r="B278" s="1093"/>
      <c r="C278" s="1093"/>
      <c r="D278" s="1093"/>
      <c r="E278" s="1093"/>
      <c r="F278" s="1093"/>
      <c r="G278" s="1093"/>
      <c r="H278" s="1093"/>
      <c r="I278" s="1093"/>
      <c r="J278" s="1093"/>
      <c r="K278" s="1093"/>
      <c r="L278" s="1093"/>
      <c r="M278" s="1093"/>
    </row>
    <row r="279" spans="1:13">
      <c r="A279" s="1093"/>
      <c r="B279" s="1093"/>
      <c r="C279" s="1093"/>
      <c r="D279" s="1093"/>
      <c r="E279" s="1093"/>
      <c r="F279" s="1093"/>
      <c r="G279" s="1093"/>
      <c r="H279" s="1093"/>
      <c r="I279" s="1093"/>
      <c r="J279" s="1093"/>
      <c r="K279" s="1093"/>
      <c r="L279" s="1093"/>
      <c r="M279" s="1093"/>
    </row>
    <row r="280" spans="1:13">
      <c r="A280" s="1093"/>
      <c r="B280" s="1093"/>
      <c r="C280" s="1093"/>
      <c r="D280" s="1093"/>
      <c r="E280" s="1093"/>
      <c r="F280" s="1093"/>
      <c r="G280" s="1093"/>
      <c r="H280" s="1093"/>
      <c r="I280" s="1093"/>
      <c r="J280" s="1093"/>
      <c r="K280" s="1093"/>
      <c r="L280" s="1093"/>
      <c r="M280" s="1093"/>
    </row>
    <row r="281" spans="1:13">
      <c r="A281" s="1093"/>
      <c r="B281" s="1093"/>
      <c r="C281" s="1093"/>
      <c r="D281" s="1093"/>
      <c r="E281" s="1093"/>
      <c r="F281" s="1093"/>
      <c r="G281" s="1093"/>
      <c r="H281" s="1093"/>
      <c r="I281" s="1093"/>
      <c r="J281" s="1093"/>
      <c r="K281" s="1093"/>
      <c r="L281" s="1093"/>
      <c r="M281" s="1093"/>
    </row>
    <row r="282" spans="1:13">
      <c r="A282" s="1093"/>
      <c r="B282" s="1093"/>
      <c r="C282" s="1093"/>
      <c r="D282" s="1093"/>
      <c r="E282" s="1093"/>
      <c r="F282" s="1093"/>
      <c r="G282" s="1093"/>
      <c r="H282" s="1093"/>
      <c r="I282" s="1093"/>
      <c r="J282" s="1093"/>
      <c r="K282" s="1093"/>
      <c r="L282" s="1093"/>
      <c r="M282" s="1093"/>
    </row>
    <row r="283" spans="1:13">
      <c r="A283" s="1093"/>
      <c r="B283" s="1093"/>
      <c r="C283" s="1093"/>
      <c r="D283" s="1093"/>
      <c r="E283" s="1093"/>
      <c r="F283" s="1093"/>
      <c r="G283" s="1093"/>
      <c r="H283" s="1093"/>
      <c r="I283" s="1093"/>
      <c r="J283" s="1093"/>
      <c r="K283" s="1093"/>
      <c r="L283" s="1093"/>
      <c r="M283" s="1093"/>
    </row>
    <row r="284" spans="1:13">
      <c r="A284" s="1093"/>
      <c r="B284" s="1093"/>
      <c r="C284" s="1093"/>
      <c r="D284" s="1093"/>
      <c r="E284" s="1093"/>
      <c r="F284" s="1093"/>
      <c r="G284" s="1093"/>
      <c r="H284" s="1093"/>
      <c r="I284" s="1093"/>
      <c r="J284" s="1093"/>
      <c r="K284" s="1093"/>
      <c r="L284" s="1093"/>
      <c r="M284" s="1093"/>
    </row>
    <row r="285" spans="1:13">
      <c r="A285" s="1093"/>
      <c r="B285" s="1093"/>
      <c r="C285" s="1093"/>
      <c r="D285" s="1093"/>
      <c r="E285" s="1093"/>
      <c r="F285" s="1093"/>
      <c r="G285" s="1093"/>
      <c r="H285" s="1093"/>
      <c r="I285" s="1093"/>
      <c r="J285" s="1093"/>
      <c r="K285" s="1093"/>
      <c r="L285" s="1093"/>
      <c r="M285" s="1093"/>
    </row>
    <row r="286" spans="1:13">
      <c r="A286" s="1093"/>
      <c r="B286" s="1093"/>
      <c r="C286" s="1093"/>
      <c r="D286" s="1093"/>
      <c r="E286" s="1093"/>
      <c r="F286" s="1093"/>
      <c r="G286" s="1093"/>
      <c r="H286" s="1093"/>
      <c r="I286" s="1093"/>
      <c r="J286" s="1093"/>
      <c r="K286" s="1093"/>
      <c r="L286" s="1093"/>
      <c r="M286" s="1093"/>
    </row>
    <row r="287" spans="1:13">
      <c r="A287" s="1093"/>
      <c r="B287" s="1093"/>
      <c r="C287" s="1093"/>
      <c r="D287" s="1093"/>
      <c r="E287" s="1093"/>
      <c r="F287" s="1093"/>
      <c r="G287" s="1093"/>
      <c r="H287" s="1093"/>
      <c r="I287" s="1093"/>
      <c r="J287" s="1093"/>
      <c r="K287" s="1093"/>
      <c r="L287" s="1093"/>
      <c r="M287" s="1093"/>
    </row>
    <row r="288" spans="1:13">
      <c r="A288" s="1093"/>
      <c r="B288" s="1093"/>
      <c r="C288" s="1093"/>
      <c r="D288" s="1093"/>
      <c r="E288" s="1093"/>
      <c r="F288" s="1093"/>
      <c r="G288" s="1093"/>
      <c r="H288" s="1093"/>
      <c r="I288" s="1093"/>
      <c r="J288" s="1093"/>
      <c r="K288" s="1093"/>
      <c r="L288" s="1093"/>
      <c r="M288" s="1093"/>
    </row>
    <row r="289" spans="1:13">
      <c r="A289" s="1093"/>
      <c r="B289" s="1093"/>
      <c r="C289" s="1093"/>
      <c r="D289" s="1093"/>
      <c r="E289" s="1093"/>
      <c r="F289" s="1093"/>
      <c r="G289" s="1093"/>
      <c r="H289" s="1093"/>
      <c r="I289" s="1093"/>
      <c r="J289" s="1093"/>
      <c r="K289" s="1093"/>
      <c r="L289" s="1093"/>
      <c r="M289" s="1093"/>
    </row>
    <row r="290" spans="1:13">
      <c r="A290" s="1093"/>
      <c r="B290" s="1093"/>
      <c r="C290" s="1093"/>
      <c r="D290" s="1093"/>
      <c r="E290" s="1093"/>
      <c r="F290" s="1093"/>
      <c r="G290" s="1093"/>
      <c r="H290" s="1093"/>
      <c r="I290" s="1093"/>
      <c r="J290" s="1093"/>
      <c r="K290" s="1093"/>
      <c r="L290" s="1093"/>
      <c r="M290" s="1093"/>
    </row>
    <row r="291" spans="1:13">
      <c r="A291" s="1093"/>
      <c r="B291" s="1093"/>
      <c r="C291" s="1093"/>
      <c r="D291" s="1093"/>
      <c r="E291" s="1093"/>
      <c r="F291" s="1093"/>
      <c r="G291" s="1093"/>
      <c r="H291" s="1093"/>
      <c r="I291" s="1093"/>
      <c r="J291" s="1093"/>
      <c r="K291" s="1093"/>
      <c r="L291" s="1093"/>
      <c r="M291" s="1093"/>
    </row>
    <row r="292" spans="1:13">
      <c r="A292" s="1093"/>
      <c r="B292" s="1093"/>
      <c r="C292" s="1093"/>
      <c r="D292" s="1093"/>
      <c r="E292" s="1093"/>
      <c r="F292" s="1093"/>
      <c r="G292" s="1093"/>
      <c r="H292" s="1093"/>
      <c r="I292" s="1093"/>
      <c r="J292" s="1093"/>
      <c r="K292" s="1093"/>
      <c r="L292" s="1093"/>
      <c r="M292" s="1093"/>
    </row>
    <row r="293" spans="1:13">
      <c r="A293" s="1093"/>
      <c r="B293" s="1093"/>
      <c r="C293" s="1093"/>
      <c r="D293" s="1093"/>
      <c r="E293" s="1093"/>
      <c r="F293" s="1093"/>
      <c r="G293" s="1093"/>
      <c r="H293" s="1093"/>
      <c r="I293" s="1093"/>
      <c r="J293" s="1093"/>
      <c r="K293" s="1093"/>
      <c r="L293" s="1093"/>
      <c r="M293" s="1093"/>
    </row>
    <row r="294" spans="1:13">
      <c r="A294" s="1093"/>
      <c r="B294" s="1093"/>
      <c r="C294" s="1093"/>
      <c r="D294" s="1093"/>
      <c r="E294" s="1093"/>
      <c r="F294" s="1093"/>
      <c r="G294" s="1093"/>
      <c r="H294" s="1093"/>
      <c r="I294" s="1093"/>
      <c r="J294" s="1093"/>
      <c r="K294" s="1093"/>
      <c r="L294" s="1093"/>
      <c r="M294" s="1093"/>
    </row>
    <row r="295" spans="1:13">
      <c r="A295" s="1093"/>
      <c r="B295" s="1093"/>
      <c r="C295" s="1093"/>
      <c r="D295" s="1093"/>
      <c r="E295" s="1093"/>
      <c r="F295" s="1093"/>
      <c r="G295" s="1093"/>
      <c r="H295" s="1093"/>
      <c r="I295" s="1093"/>
      <c r="J295" s="1093"/>
      <c r="K295" s="1093"/>
      <c r="L295" s="1093"/>
      <c r="M295" s="1093"/>
    </row>
    <row r="296" spans="1:13">
      <c r="A296" s="1093"/>
      <c r="B296" s="1093"/>
      <c r="C296" s="1093"/>
      <c r="D296" s="1093"/>
      <c r="E296" s="1093"/>
      <c r="F296" s="1093"/>
      <c r="G296" s="1093"/>
      <c r="H296" s="1093"/>
      <c r="I296" s="1093"/>
      <c r="J296" s="1093"/>
      <c r="K296" s="1093"/>
      <c r="L296" s="1093"/>
      <c r="M296" s="1093"/>
    </row>
    <row r="297" spans="1:13">
      <c r="A297" s="1093"/>
      <c r="B297" s="1093"/>
      <c r="C297" s="1093"/>
      <c r="D297" s="1093"/>
      <c r="E297" s="1093"/>
      <c r="F297" s="1093"/>
      <c r="G297" s="1093"/>
      <c r="H297" s="1093"/>
      <c r="I297" s="1093"/>
      <c r="J297" s="1093"/>
      <c r="K297" s="1093"/>
      <c r="L297" s="1093"/>
      <c r="M297" s="1093"/>
    </row>
    <row r="298" spans="1:13">
      <c r="A298" s="1093"/>
      <c r="B298" s="1093"/>
      <c r="C298" s="1093"/>
      <c r="D298" s="1093"/>
      <c r="E298" s="1093"/>
      <c r="F298" s="1093"/>
      <c r="G298" s="1093"/>
      <c r="H298" s="1093"/>
      <c r="I298" s="1093"/>
      <c r="J298" s="1093"/>
      <c r="K298" s="1093"/>
      <c r="L298" s="1093"/>
      <c r="M298" s="1093"/>
    </row>
    <row r="299" spans="1:13">
      <c r="A299" s="1093"/>
      <c r="B299" s="1093"/>
      <c r="C299" s="1093"/>
      <c r="D299" s="1093"/>
      <c r="E299" s="1093"/>
      <c r="F299" s="1093"/>
      <c r="G299" s="1093"/>
      <c r="H299" s="1093"/>
      <c r="I299" s="1093"/>
      <c r="J299" s="1093"/>
      <c r="K299" s="1093"/>
      <c r="L299" s="1093"/>
      <c r="M299" s="1093"/>
    </row>
    <row r="300" spans="1:13">
      <c r="A300" s="1093"/>
      <c r="B300" s="1093"/>
      <c r="C300" s="1093"/>
      <c r="D300" s="1093"/>
      <c r="E300" s="1093"/>
      <c r="F300" s="1093"/>
      <c r="G300" s="1093"/>
      <c r="H300" s="1093"/>
      <c r="I300" s="1093"/>
      <c r="J300" s="1093"/>
      <c r="K300" s="1093"/>
      <c r="L300" s="1093"/>
      <c r="M300" s="1093"/>
    </row>
    <row r="301" spans="1:13">
      <c r="A301" s="1093"/>
      <c r="B301" s="1093"/>
      <c r="C301" s="1093"/>
      <c r="D301" s="1093"/>
      <c r="E301" s="1093"/>
      <c r="F301" s="1093"/>
      <c r="G301" s="1093"/>
      <c r="H301" s="1093"/>
      <c r="I301" s="1093"/>
      <c r="J301" s="1093"/>
      <c r="K301" s="1093"/>
      <c r="L301" s="1093"/>
      <c r="M301" s="1093"/>
    </row>
    <row r="302" spans="1:13">
      <c r="A302" s="1093"/>
      <c r="B302" s="1093"/>
      <c r="C302" s="1093"/>
      <c r="D302" s="1093"/>
      <c r="E302" s="1093"/>
      <c r="F302" s="1093"/>
      <c r="G302" s="1093"/>
      <c r="H302" s="1093"/>
      <c r="I302" s="1093"/>
      <c r="J302" s="1093"/>
      <c r="K302" s="1093"/>
      <c r="L302" s="1093"/>
      <c r="M302" s="1093"/>
    </row>
    <row r="303" spans="1:13">
      <c r="A303" s="1093"/>
      <c r="B303" s="1093"/>
      <c r="C303" s="1093"/>
      <c r="D303" s="1093"/>
      <c r="E303" s="1093"/>
      <c r="F303" s="1093"/>
      <c r="G303" s="1093"/>
      <c r="H303" s="1093"/>
      <c r="I303" s="1093"/>
      <c r="J303" s="1093"/>
      <c r="K303" s="1093"/>
      <c r="L303" s="1093"/>
      <c r="M303" s="1093"/>
    </row>
    <row r="304" spans="1:13">
      <c r="A304" s="1093"/>
      <c r="B304" s="1093"/>
      <c r="C304" s="1093"/>
      <c r="D304" s="1093"/>
      <c r="E304" s="1093"/>
      <c r="F304" s="1093"/>
      <c r="G304" s="1093"/>
      <c r="H304" s="1093"/>
      <c r="I304" s="1093"/>
      <c r="J304" s="1093"/>
      <c r="K304" s="1093"/>
      <c r="L304" s="1093"/>
      <c r="M304" s="1093"/>
    </row>
    <row r="305" spans="1:13">
      <c r="A305" s="1093"/>
      <c r="B305" s="1093"/>
      <c r="C305" s="1093"/>
      <c r="D305" s="1093"/>
      <c r="E305" s="1093"/>
      <c r="F305" s="1093"/>
      <c r="G305" s="1093"/>
      <c r="H305" s="1093"/>
      <c r="I305" s="1093"/>
      <c r="J305" s="1093"/>
      <c r="K305" s="1093"/>
      <c r="L305" s="1093"/>
      <c r="M305" s="1093"/>
    </row>
    <row r="306" spans="1:13">
      <c r="A306" s="1093"/>
      <c r="B306" s="1093"/>
      <c r="C306" s="1093"/>
      <c r="D306" s="1093"/>
      <c r="E306" s="1093"/>
      <c r="F306" s="1093"/>
      <c r="G306" s="1093"/>
      <c r="H306" s="1093"/>
      <c r="I306" s="1093"/>
      <c r="J306" s="1093"/>
      <c r="K306" s="1093"/>
      <c r="L306" s="1093"/>
      <c r="M306" s="1093"/>
    </row>
    <row r="307" spans="1:13">
      <c r="A307" s="1093"/>
      <c r="B307" s="1093"/>
      <c r="C307" s="1093"/>
      <c r="D307" s="1093"/>
      <c r="E307" s="1093"/>
      <c r="F307" s="1093"/>
      <c r="G307" s="1093"/>
      <c r="H307" s="1093"/>
      <c r="I307" s="1093"/>
      <c r="J307" s="1093"/>
      <c r="K307" s="1093"/>
      <c r="L307" s="1093"/>
      <c r="M307" s="1093"/>
    </row>
    <row r="308" spans="1:13">
      <c r="A308" s="1093"/>
      <c r="B308" s="1093"/>
      <c r="C308" s="1093"/>
      <c r="D308" s="1093"/>
      <c r="E308" s="1093"/>
      <c r="F308" s="1093"/>
      <c r="G308" s="1093"/>
      <c r="H308" s="1093"/>
      <c r="I308" s="1093"/>
      <c r="J308" s="1093"/>
      <c r="K308" s="1093"/>
      <c r="L308" s="1093"/>
      <c r="M308" s="1093"/>
    </row>
    <row r="309" spans="1:13">
      <c r="A309" s="1093"/>
      <c r="B309" s="1093"/>
      <c r="C309" s="1093"/>
      <c r="D309" s="1093"/>
      <c r="E309" s="1093"/>
      <c r="F309" s="1093"/>
      <c r="G309" s="1093"/>
      <c r="H309" s="1093"/>
      <c r="I309" s="1093"/>
      <c r="J309" s="1093"/>
      <c r="K309" s="1093"/>
      <c r="L309" s="1093"/>
      <c r="M309" s="1093"/>
    </row>
    <row r="310" spans="1:13">
      <c r="A310" s="1093"/>
      <c r="B310" s="1093"/>
      <c r="C310" s="1093"/>
      <c r="D310" s="1093"/>
      <c r="E310" s="1093"/>
      <c r="F310" s="1093"/>
      <c r="G310" s="1093"/>
      <c r="H310" s="1093"/>
      <c r="I310" s="1093"/>
      <c r="J310" s="1093"/>
      <c r="K310" s="1093"/>
      <c r="L310" s="1093"/>
      <c r="M310" s="1093"/>
    </row>
    <row r="311" spans="1:13">
      <c r="A311" s="1093"/>
      <c r="B311" s="1093"/>
      <c r="C311" s="1093"/>
      <c r="D311" s="1093"/>
      <c r="E311" s="1093"/>
      <c r="F311" s="1093"/>
      <c r="G311" s="1093"/>
      <c r="H311" s="1093"/>
      <c r="I311" s="1093"/>
      <c r="J311" s="1093"/>
      <c r="K311" s="1093"/>
      <c r="L311" s="1093"/>
      <c r="M311" s="1093"/>
    </row>
    <row r="312" spans="1:13">
      <c r="A312" s="1093"/>
      <c r="B312" s="1093"/>
      <c r="C312" s="1093"/>
      <c r="D312" s="1093"/>
      <c r="E312" s="1093"/>
      <c r="F312" s="1093"/>
      <c r="G312" s="1093"/>
      <c r="H312" s="1093"/>
      <c r="I312" s="1093"/>
      <c r="J312" s="1093"/>
      <c r="K312" s="1093"/>
      <c r="L312" s="1093"/>
      <c r="M312" s="1093"/>
    </row>
    <row r="313" spans="1:13">
      <c r="A313" s="1093"/>
      <c r="B313" s="1093"/>
      <c r="C313" s="1093"/>
      <c r="D313" s="1093"/>
      <c r="E313" s="1093"/>
      <c r="F313" s="1093"/>
      <c r="G313" s="1093"/>
      <c r="H313" s="1093"/>
      <c r="I313" s="1093"/>
      <c r="J313" s="1093"/>
      <c r="K313" s="1093"/>
      <c r="L313" s="1093"/>
      <c r="M313" s="1093"/>
    </row>
    <row r="314" spans="1:13">
      <c r="A314" s="1093"/>
      <c r="B314" s="1093"/>
      <c r="C314" s="1093"/>
      <c r="D314" s="1093"/>
      <c r="E314" s="1093"/>
      <c r="F314" s="1093"/>
      <c r="G314" s="1093"/>
      <c r="H314" s="1093"/>
      <c r="I314" s="1093"/>
      <c r="J314" s="1093"/>
      <c r="K314" s="1093"/>
      <c r="L314" s="1093"/>
      <c r="M314" s="1093"/>
    </row>
    <row r="315" spans="1:13">
      <c r="A315" s="1093"/>
      <c r="B315" s="1093"/>
      <c r="C315" s="1093"/>
      <c r="D315" s="1093"/>
      <c r="E315" s="1093"/>
      <c r="F315" s="1093"/>
      <c r="G315" s="1093"/>
      <c r="H315" s="1093"/>
      <c r="I315" s="1093"/>
      <c r="J315" s="1093"/>
      <c r="K315" s="1093"/>
      <c r="L315" s="1093"/>
      <c r="M315" s="1093"/>
    </row>
    <row r="316" spans="1:13">
      <c r="A316" s="1093"/>
      <c r="B316" s="1093"/>
      <c r="C316" s="1093"/>
      <c r="D316" s="1093"/>
      <c r="E316" s="1093"/>
      <c r="F316" s="1093"/>
      <c r="G316" s="1093"/>
      <c r="H316" s="1093"/>
      <c r="I316" s="1093"/>
      <c r="J316" s="1093"/>
      <c r="K316" s="1093"/>
      <c r="L316" s="1093"/>
      <c r="M316" s="1093"/>
    </row>
    <row r="317" spans="1:13">
      <c r="A317" s="1093"/>
      <c r="B317" s="1093"/>
      <c r="C317" s="1093"/>
      <c r="D317" s="1093"/>
      <c r="E317" s="1093"/>
      <c r="F317" s="1093"/>
      <c r="G317" s="1093"/>
      <c r="H317" s="1093"/>
      <c r="I317" s="1093"/>
      <c r="J317" s="1093"/>
      <c r="K317" s="1093"/>
      <c r="L317" s="1093"/>
      <c r="M317" s="1093"/>
    </row>
    <row r="318" spans="1:13">
      <c r="A318" s="1093"/>
      <c r="B318" s="1093"/>
      <c r="C318" s="1093"/>
      <c r="D318" s="1093"/>
      <c r="E318" s="1093"/>
      <c r="F318" s="1093"/>
      <c r="G318" s="1093"/>
      <c r="H318" s="1093"/>
      <c r="I318" s="1093"/>
      <c r="J318" s="1093"/>
      <c r="K318" s="1093"/>
      <c r="L318" s="1093"/>
      <c r="M318" s="1093"/>
    </row>
    <row r="319" spans="1:13">
      <c r="A319" s="1093"/>
      <c r="B319" s="1093"/>
      <c r="C319" s="1093"/>
      <c r="D319" s="1093"/>
      <c r="E319" s="1093"/>
      <c r="F319" s="1093"/>
      <c r="G319" s="1093"/>
      <c r="H319" s="1093"/>
      <c r="I319" s="1093"/>
      <c r="J319" s="1093"/>
      <c r="K319" s="1093"/>
      <c r="L319" s="1093"/>
      <c r="M319" s="1093"/>
    </row>
    <row r="320" spans="1:13">
      <c r="A320" s="1093"/>
      <c r="B320" s="1093"/>
      <c r="C320" s="1093"/>
      <c r="D320" s="1093"/>
      <c r="E320" s="1093"/>
      <c r="F320" s="1093"/>
      <c r="G320" s="1093"/>
      <c r="H320" s="1093"/>
      <c r="I320" s="1093"/>
      <c r="J320" s="1093"/>
      <c r="K320" s="1093"/>
      <c r="L320" s="1093"/>
      <c r="M320" s="1093"/>
    </row>
    <row r="321" spans="1:13">
      <c r="A321" s="1093"/>
      <c r="B321" s="1093"/>
      <c r="C321" s="1093"/>
      <c r="D321" s="1093"/>
      <c r="E321" s="1093"/>
      <c r="F321" s="1093"/>
      <c r="G321" s="1093"/>
      <c r="H321" s="1093"/>
      <c r="I321" s="1093"/>
      <c r="J321" s="1093"/>
      <c r="K321" s="1093"/>
      <c r="L321" s="1093"/>
      <c r="M321" s="1093"/>
    </row>
    <row r="322" spans="1:13">
      <c r="A322" s="1093"/>
      <c r="B322" s="1093"/>
      <c r="C322" s="1093"/>
      <c r="D322" s="1093"/>
      <c r="E322" s="1093"/>
      <c r="F322" s="1093"/>
      <c r="G322" s="1093"/>
      <c r="H322" s="1093"/>
      <c r="I322" s="1093"/>
      <c r="J322" s="1093"/>
      <c r="K322" s="1093"/>
      <c r="L322" s="1093"/>
      <c r="M322" s="1093"/>
    </row>
    <row r="323" spans="1:13">
      <c r="A323" s="1093"/>
      <c r="B323" s="1093"/>
      <c r="C323" s="1093"/>
      <c r="D323" s="1093"/>
      <c r="E323" s="1093"/>
      <c r="F323" s="1093"/>
      <c r="G323" s="1093"/>
      <c r="H323" s="1093"/>
      <c r="I323" s="1093"/>
      <c r="J323" s="1093"/>
      <c r="K323" s="1093"/>
      <c r="L323" s="1093"/>
      <c r="M323" s="1093"/>
    </row>
    <row r="324" spans="1:13">
      <c r="A324" s="1093"/>
      <c r="B324" s="1093"/>
      <c r="C324" s="1093"/>
      <c r="D324" s="1093"/>
      <c r="E324" s="1093"/>
      <c r="F324" s="1093"/>
      <c r="G324" s="1093"/>
      <c r="H324" s="1093"/>
      <c r="I324" s="1093"/>
      <c r="J324" s="1093"/>
      <c r="K324" s="1093"/>
      <c r="L324" s="1093"/>
      <c r="M324" s="1093"/>
    </row>
    <row r="325" spans="1:13">
      <c r="A325" s="1093"/>
      <c r="B325" s="1093"/>
      <c r="C325" s="1093"/>
      <c r="D325" s="1093"/>
      <c r="E325" s="1093"/>
      <c r="F325" s="1093"/>
      <c r="G325" s="1093"/>
      <c r="H325" s="1093"/>
      <c r="I325" s="1093"/>
      <c r="J325" s="1093"/>
      <c r="K325" s="1093"/>
      <c r="L325" s="1093"/>
      <c r="M325" s="1093"/>
    </row>
    <row r="326" spans="1:13">
      <c r="A326" s="1093"/>
      <c r="B326" s="1093"/>
      <c r="C326" s="1093"/>
      <c r="D326" s="1093"/>
      <c r="E326" s="1093"/>
      <c r="F326" s="1093"/>
      <c r="G326" s="1093"/>
      <c r="H326" s="1093"/>
      <c r="I326" s="1093"/>
      <c r="J326" s="1093"/>
      <c r="K326" s="1093"/>
      <c r="L326" s="1093"/>
      <c r="M326" s="1093"/>
    </row>
    <row r="327" spans="1:13">
      <c r="A327" s="1093"/>
      <c r="B327" s="1093"/>
      <c r="C327" s="1093"/>
      <c r="D327" s="1093"/>
      <c r="E327" s="1093"/>
      <c r="F327" s="1093"/>
      <c r="G327" s="1093"/>
      <c r="H327" s="1093"/>
      <c r="I327" s="1093"/>
      <c r="J327" s="1093"/>
      <c r="K327" s="1093"/>
      <c r="L327" s="1093"/>
      <c r="M327" s="1093"/>
    </row>
    <row r="328" spans="1:13">
      <c r="A328" s="1093"/>
      <c r="B328" s="1093"/>
      <c r="C328" s="1093"/>
      <c r="D328" s="1093"/>
      <c r="E328" s="1093"/>
      <c r="F328" s="1093"/>
      <c r="G328" s="1093"/>
      <c r="H328" s="1093"/>
      <c r="I328" s="1093"/>
      <c r="J328" s="1093"/>
      <c r="K328" s="1093"/>
      <c r="L328" s="1093"/>
      <c r="M328" s="1093"/>
    </row>
    <row r="329" spans="1:13">
      <c r="A329" s="1093"/>
      <c r="B329" s="1093"/>
      <c r="C329" s="1093"/>
      <c r="D329" s="1093"/>
      <c r="E329" s="1093"/>
      <c r="F329" s="1093"/>
      <c r="G329" s="1093"/>
      <c r="H329" s="1093"/>
      <c r="I329" s="1093"/>
      <c r="J329" s="1093"/>
      <c r="K329" s="1093"/>
      <c r="L329" s="1093"/>
      <c r="M329" s="1093"/>
    </row>
    <row r="330" spans="1:13">
      <c r="A330" s="1093"/>
      <c r="B330" s="1093"/>
      <c r="C330" s="1093"/>
      <c r="D330" s="1093"/>
      <c r="E330" s="1093"/>
      <c r="F330" s="1093"/>
      <c r="G330" s="1093"/>
      <c r="H330" s="1093"/>
      <c r="I330" s="1093"/>
      <c r="J330" s="1093"/>
      <c r="K330" s="1093"/>
      <c r="L330" s="1093"/>
      <c r="M330" s="1093"/>
    </row>
    <row r="331" spans="1:13">
      <c r="A331" s="1093"/>
      <c r="B331" s="1093"/>
      <c r="C331" s="1093"/>
      <c r="D331" s="1093"/>
      <c r="E331" s="1093"/>
      <c r="F331" s="1093"/>
      <c r="G331" s="1093"/>
      <c r="H331" s="1093"/>
      <c r="I331" s="1093"/>
      <c r="J331" s="1093"/>
      <c r="K331" s="1093"/>
      <c r="L331" s="1093"/>
      <c r="M331" s="1093"/>
    </row>
    <row r="332" spans="1:13">
      <c r="A332" s="1093"/>
      <c r="B332" s="1093"/>
      <c r="C332" s="1093"/>
      <c r="D332" s="1093"/>
      <c r="E332" s="1093"/>
      <c r="F332" s="1093"/>
      <c r="G332" s="1093"/>
      <c r="H332" s="1093"/>
      <c r="I332" s="1093"/>
      <c r="J332" s="1093"/>
      <c r="K332" s="1093"/>
      <c r="L332" s="1093"/>
      <c r="M332" s="1093"/>
    </row>
    <row r="333" spans="1:13">
      <c r="A333" s="1093"/>
      <c r="B333" s="1093"/>
      <c r="C333" s="1093"/>
      <c r="D333" s="1093"/>
      <c r="E333" s="1093"/>
      <c r="F333" s="1093"/>
      <c r="G333" s="1093"/>
      <c r="H333" s="1093"/>
      <c r="I333" s="1093"/>
      <c r="J333" s="1093"/>
      <c r="K333" s="1093"/>
      <c r="L333" s="1093"/>
      <c r="M333" s="1093"/>
    </row>
    <row r="334" spans="1:13">
      <c r="A334" s="1093"/>
      <c r="B334" s="1093"/>
      <c r="C334" s="1093"/>
      <c r="D334" s="1093"/>
      <c r="E334" s="1093"/>
      <c r="F334" s="1093"/>
      <c r="G334" s="1093"/>
      <c r="H334" s="1093"/>
      <c r="I334" s="1093"/>
      <c r="J334" s="1093"/>
      <c r="K334" s="1093"/>
      <c r="L334" s="1093"/>
      <c r="M334" s="1093"/>
    </row>
    <row r="335" spans="1:13">
      <c r="A335" s="1093"/>
      <c r="B335" s="1093"/>
      <c r="C335" s="1093"/>
      <c r="D335" s="1093"/>
      <c r="E335" s="1093"/>
      <c r="F335" s="1093"/>
      <c r="G335" s="1093"/>
      <c r="H335" s="1093"/>
      <c r="I335" s="1093"/>
      <c r="J335" s="1093"/>
      <c r="K335" s="1093"/>
      <c r="L335" s="1093"/>
      <c r="M335" s="1093"/>
    </row>
    <row r="336" spans="1:13">
      <c r="A336" s="1093"/>
      <c r="B336" s="1093"/>
      <c r="C336" s="1093"/>
      <c r="D336" s="1093"/>
      <c r="E336" s="1093"/>
      <c r="F336" s="1093"/>
      <c r="G336" s="1093"/>
      <c r="H336" s="1093"/>
      <c r="I336" s="1093"/>
      <c r="J336" s="1093"/>
      <c r="K336" s="1093"/>
      <c r="L336" s="1093"/>
      <c r="M336" s="1093"/>
    </row>
    <row r="337" spans="1:13">
      <c r="A337" s="1093"/>
      <c r="B337" s="1093"/>
      <c r="C337" s="1093"/>
      <c r="D337" s="1093"/>
      <c r="E337" s="1093"/>
      <c r="F337" s="1093"/>
      <c r="G337" s="1093"/>
      <c r="H337" s="1093"/>
      <c r="I337" s="1093"/>
      <c r="J337" s="1093"/>
      <c r="K337" s="1093"/>
      <c r="L337" s="1093"/>
      <c r="M337" s="1093"/>
    </row>
    <row r="338" spans="1:13">
      <c r="A338" s="1093"/>
      <c r="B338" s="1093"/>
      <c r="C338" s="1093"/>
      <c r="D338" s="1093"/>
      <c r="E338" s="1093"/>
      <c r="F338" s="1093"/>
      <c r="G338" s="1093"/>
      <c r="H338" s="1093"/>
      <c r="I338" s="1093"/>
      <c r="J338" s="1093"/>
      <c r="K338" s="1093"/>
      <c r="L338" s="1093"/>
      <c r="M338" s="1093"/>
    </row>
    <row r="339" spans="1:13">
      <c r="A339" s="1093"/>
      <c r="B339" s="1093"/>
      <c r="C339" s="1093"/>
      <c r="D339" s="1093"/>
      <c r="E339" s="1093"/>
      <c r="F339" s="1093"/>
      <c r="G339" s="1093"/>
      <c r="H339" s="1093"/>
      <c r="I339" s="1093"/>
      <c r="J339" s="1093"/>
      <c r="K339" s="1093"/>
      <c r="L339" s="1093"/>
      <c r="M339" s="1093"/>
    </row>
    <row r="340" spans="1:13">
      <c r="A340" s="1093"/>
      <c r="B340" s="1093"/>
      <c r="C340" s="1093"/>
      <c r="D340" s="1093"/>
      <c r="E340" s="1093"/>
      <c r="F340" s="1093"/>
      <c r="G340" s="1093"/>
      <c r="H340" s="1093"/>
      <c r="I340" s="1093"/>
      <c r="J340" s="1093"/>
      <c r="K340" s="1093"/>
      <c r="L340" s="1093"/>
      <c r="M340" s="1093"/>
    </row>
    <row r="341" spans="1:13">
      <c r="A341" s="1093"/>
      <c r="B341" s="1093"/>
      <c r="C341" s="1093"/>
      <c r="D341" s="1093"/>
      <c r="E341" s="1093"/>
      <c r="F341" s="1093"/>
      <c r="G341" s="1093"/>
      <c r="H341" s="1093"/>
      <c r="I341" s="1093"/>
      <c r="J341" s="1093"/>
      <c r="K341" s="1093"/>
      <c r="L341" s="1093"/>
      <c r="M341" s="1093"/>
    </row>
    <row r="342" spans="1:13">
      <c r="A342" s="1093"/>
      <c r="B342" s="1093"/>
      <c r="C342" s="1093"/>
      <c r="D342" s="1093"/>
      <c r="E342" s="1093"/>
      <c r="F342" s="1093"/>
      <c r="G342" s="1093"/>
      <c r="H342" s="1093"/>
      <c r="I342" s="1093"/>
      <c r="J342" s="1093"/>
      <c r="K342" s="1093"/>
      <c r="L342" s="1093"/>
      <c r="M342" s="1093"/>
    </row>
    <row r="343" spans="1:13">
      <c r="A343" s="1093"/>
      <c r="B343" s="1093"/>
      <c r="C343" s="1093"/>
      <c r="D343" s="1093"/>
      <c r="E343" s="1093"/>
      <c r="F343" s="1093"/>
      <c r="G343" s="1093"/>
      <c r="H343" s="1093"/>
      <c r="I343" s="1093"/>
      <c r="J343" s="1093"/>
      <c r="K343" s="1093"/>
      <c r="L343" s="1093"/>
      <c r="M343" s="1093"/>
    </row>
    <row r="344" spans="1:13">
      <c r="A344" s="1093"/>
      <c r="B344" s="1093"/>
      <c r="C344" s="1093"/>
      <c r="D344" s="1093"/>
      <c r="E344" s="1093"/>
      <c r="F344" s="1093"/>
      <c r="G344" s="1093"/>
      <c r="H344" s="1093"/>
      <c r="I344" s="1093"/>
      <c r="J344" s="1093"/>
      <c r="K344" s="1093"/>
      <c r="L344" s="1093"/>
      <c r="M344" s="1093"/>
    </row>
    <row r="345" spans="1:13">
      <c r="A345" s="1093"/>
      <c r="B345" s="1093"/>
      <c r="C345" s="1093"/>
      <c r="D345" s="1093"/>
      <c r="E345" s="1093"/>
      <c r="F345" s="1093"/>
      <c r="G345" s="1093"/>
      <c r="H345" s="1093"/>
      <c r="I345" s="1093"/>
      <c r="J345" s="1093"/>
      <c r="K345" s="1093"/>
      <c r="L345" s="1093"/>
      <c r="M345" s="1093"/>
    </row>
    <row r="346" spans="1:13">
      <c r="A346" s="1093"/>
      <c r="B346" s="1093"/>
      <c r="C346" s="1093"/>
      <c r="D346" s="1093"/>
      <c r="E346" s="1093"/>
      <c r="F346" s="1093"/>
      <c r="G346" s="1093"/>
      <c r="H346" s="1093"/>
      <c r="I346" s="1093"/>
      <c r="J346" s="1093"/>
      <c r="K346" s="1093"/>
      <c r="L346" s="1093"/>
      <c r="M346" s="1093"/>
    </row>
    <row r="347" spans="1:13">
      <c r="A347" s="1093"/>
      <c r="B347" s="1093"/>
      <c r="C347" s="1093"/>
      <c r="D347" s="1093"/>
      <c r="E347" s="1093"/>
      <c r="F347" s="1093"/>
      <c r="G347" s="1093"/>
      <c r="H347" s="1093"/>
      <c r="I347" s="1093"/>
      <c r="J347" s="1093"/>
      <c r="K347" s="1093"/>
      <c r="L347" s="1093"/>
      <c r="M347" s="1093"/>
    </row>
    <row r="348" spans="1:13">
      <c r="A348" s="1093"/>
      <c r="B348" s="1093"/>
      <c r="C348" s="1093"/>
      <c r="D348" s="1093"/>
      <c r="E348" s="1093"/>
      <c r="F348" s="1093"/>
      <c r="G348" s="1093"/>
      <c r="H348" s="1093"/>
      <c r="I348" s="1093"/>
      <c r="J348" s="1093"/>
      <c r="K348" s="1093"/>
      <c r="L348" s="1093"/>
      <c r="M348" s="1093"/>
    </row>
    <row r="349" spans="1:13">
      <c r="A349" s="1093"/>
      <c r="B349" s="1093"/>
      <c r="C349" s="1093"/>
      <c r="D349" s="1093"/>
      <c r="E349" s="1093"/>
      <c r="F349" s="1093"/>
      <c r="G349" s="1093"/>
      <c r="H349" s="1093"/>
      <c r="I349" s="1093"/>
      <c r="J349" s="1093"/>
      <c r="K349" s="1093"/>
      <c r="L349" s="1093"/>
      <c r="M349" s="1093"/>
    </row>
    <row r="350" spans="1:13">
      <c r="A350" s="1093"/>
      <c r="B350" s="1093"/>
      <c r="C350" s="1093"/>
      <c r="D350" s="1093"/>
      <c r="E350" s="1093"/>
      <c r="F350" s="1093"/>
      <c r="G350" s="1093"/>
      <c r="H350" s="1093"/>
      <c r="I350" s="1093"/>
      <c r="J350" s="1093"/>
      <c r="K350" s="1093"/>
      <c r="L350" s="1093"/>
      <c r="M350" s="1093"/>
    </row>
    <row r="351" spans="1:13">
      <c r="A351" s="1093"/>
      <c r="B351" s="1093"/>
      <c r="C351" s="1093"/>
      <c r="D351" s="1093"/>
      <c r="E351" s="1093"/>
      <c r="F351" s="1093"/>
      <c r="G351" s="1093"/>
      <c r="H351" s="1093"/>
      <c r="I351" s="1093"/>
      <c r="J351" s="1093"/>
      <c r="K351" s="1093"/>
      <c r="L351" s="1093"/>
      <c r="M351" s="1093"/>
    </row>
    <row r="352" spans="1:13">
      <c r="A352" s="1093"/>
      <c r="B352" s="1093"/>
      <c r="C352" s="1093"/>
      <c r="D352" s="1093"/>
      <c r="E352" s="1093"/>
      <c r="F352" s="1093"/>
      <c r="G352" s="1093"/>
      <c r="H352" s="1093"/>
      <c r="I352" s="1093"/>
      <c r="J352" s="1093"/>
      <c r="K352" s="1093"/>
      <c r="L352" s="1093"/>
      <c r="M352" s="1093"/>
    </row>
    <row r="353" spans="1:13">
      <c r="A353" s="1093"/>
      <c r="B353" s="1093"/>
      <c r="C353" s="1093"/>
      <c r="D353" s="1093"/>
      <c r="E353" s="1093"/>
      <c r="F353" s="1093"/>
      <c r="G353" s="1093"/>
      <c r="H353" s="1093"/>
      <c r="I353" s="1093"/>
      <c r="J353" s="1093"/>
      <c r="K353" s="1093"/>
      <c r="L353" s="1093"/>
      <c r="M353" s="1093"/>
    </row>
    <row r="354" spans="1:13">
      <c r="A354" s="1093"/>
      <c r="B354" s="1093"/>
      <c r="C354" s="1093"/>
      <c r="D354" s="1093"/>
      <c r="E354" s="1093"/>
      <c r="F354" s="1093"/>
      <c r="G354" s="1093"/>
      <c r="H354" s="1093"/>
      <c r="I354" s="1093"/>
      <c r="J354" s="1093"/>
      <c r="K354" s="1093"/>
      <c r="L354" s="1093"/>
      <c r="M354" s="1093"/>
    </row>
    <row r="355" spans="1:13">
      <c r="A355" s="1093"/>
      <c r="B355" s="1093"/>
      <c r="C355" s="1093"/>
      <c r="D355" s="1093"/>
      <c r="E355" s="1093"/>
      <c r="F355" s="1093"/>
      <c r="G355" s="1093"/>
      <c r="H355" s="1093"/>
      <c r="I355" s="1093"/>
      <c r="J355" s="1093"/>
      <c r="K355" s="1093"/>
      <c r="L355" s="1093"/>
      <c r="M355" s="1093"/>
    </row>
    <row r="356" spans="1:13">
      <c r="A356" s="1093"/>
      <c r="B356" s="1093"/>
      <c r="C356" s="1093"/>
      <c r="D356" s="1093"/>
      <c r="E356" s="1093"/>
      <c r="F356" s="1093"/>
      <c r="G356" s="1093"/>
      <c r="H356" s="1093"/>
      <c r="I356" s="1093"/>
      <c r="J356" s="1093"/>
      <c r="K356" s="1093"/>
      <c r="L356" s="1093"/>
      <c r="M356" s="1093"/>
    </row>
    <row r="357" spans="1:13">
      <c r="A357" s="1093"/>
      <c r="B357" s="1093"/>
      <c r="C357" s="1093"/>
      <c r="D357" s="1093"/>
      <c r="E357" s="1093"/>
      <c r="F357" s="1093"/>
      <c r="G357" s="1093"/>
      <c r="H357" s="1093"/>
      <c r="I357" s="1093"/>
      <c r="J357" s="1093"/>
      <c r="K357" s="1093"/>
      <c r="L357" s="1093"/>
      <c r="M357" s="1093"/>
    </row>
    <row r="358" spans="1:13">
      <c r="A358" s="1093"/>
      <c r="B358" s="1093"/>
      <c r="C358" s="1093"/>
      <c r="D358" s="1093"/>
      <c r="E358" s="1093"/>
      <c r="F358" s="1093"/>
      <c r="G358" s="1093"/>
      <c r="H358" s="1093"/>
      <c r="I358" s="1093"/>
      <c r="J358" s="1093"/>
      <c r="K358" s="1093"/>
      <c r="L358" s="1093"/>
      <c r="M358" s="1093"/>
    </row>
    <row r="359" spans="1:13">
      <c r="A359" s="1093"/>
      <c r="B359" s="1093"/>
      <c r="C359" s="1093"/>
      <c r="D359" s="1093"/>
      <c r="E359" s="1093"/>
      <c r="F359" s="1093"/>
      <c r="G359" s="1093"/>
      <c r="H359" s="1093"/>
      <c r="I359" s="1093"/>
      <c r="J359" s="1093"/>
      <c r="K359" s="1093"/>
      <c r="L359" s="1093"/>
      <c r="M359" s="1093"/>
    </row>
    <row r="360" spans="1:13">
      <c r="A360" s="1093"/>
      <c r="B360" s="1093"/>
      <c r="C360" s="1093"/>
      <c r="D360" s="1093"/>
      <c r="E360" s="1093"/>
      <c r="F360" s="1093"/>
      <c r="G360" s="1093"/>
      <c r="H360" s="1093"/>
      <c r="I360" s="1093"/>
      <c r="J360" s="1093"/>
      <c r="K360" s="1093"/>
      <c r="L360" s="1093"/>
      <c r="M360" s="1093"/>
    </row>
    <row r="361" spans="1:13">
      <c r="A361" s="1093"/>
      <c r="B361" s="1093"/>
      <c r="C361" s="1093"/>
      <c r="D361" s="1093"/>
      <c r="E361" s="1093"/>
      <c r="F361" s="1093"/>
      <c r="G361" s="1093"/>
      <c r="H361" s="1093"/>
      <c r="I361" s="1093"/>
      <c r="J361" s="1093"/>
      <c r="K361" s="1093"/>
      <c r="L361" s="1093"/>
      <c r="M361" s="1093"/>
    </row>
    <row r="362" spans="1:13">
      <c r="A362" s="1093"/>
      <c r="B362" s="1093"/>
      <c r="C362" s="1093"/>
      <c r="D362" s="1093"/>
      <c r="E362" s="1093"/>
      <c r="F362" s="1093"/>
      <c r="G362" s="1093"/>
      <c r="H362" s="1093"/>
      <c r="I362" s="1093"/>
      <c r="J362" s="1093"/>
      <c r="K362" s="1093"/>
      <c r="L362" s="1093"/>
      <c r="M362" s="1093"/>
    </row>
    <row r="363" spans="1:13">
      <c r="A363" s="1093"/>
      <c r="B363" s="1093"/>
      <c r="C363" s="1093"/>
      <c r="D363" s="1093"/>
      <c r="E363" s="1093"/>
      <c r="F363" s="1093"/>
      <c r="G363" s="1093"/>
      <c r="H363" s="1093"/>
      <c r="I363" s="1093"/>
      <c r="J363" s="1093"/>
      <c r="K363" s="1093"/>
      <c r="L363" s="1093"/>
      <c r="M363" s="1093"/>
    </row>
    <row r="364" spans="1:13">
      <c r="A364" s="1093"/>
      <c r="B364" s="1093"/>
      <c r="C364" s="1093"/>
      <c r="D364" s="1093"/>
      <c r="E364" s="1093"/>
      <c r="F364" s="1093"/>
      <c r="G364" s="1093"/>
      <c r="H364" s="1093"/>
      <c r="I364" s="1093"/>
      <c r="J364" s="1093"/>
      <c r="K364" s="1093"/>
      <c r="L364" s="1093"/>
      <c r="M364" s="1093"/>
    </row>
    <row r="365" spans="1:13">
      <c r="A365" s="1093"/>
      <c r="B365" s="1093"/>
      <c r="C365" s="1093"/>
      <c r="D365" s="1093"/>
      <c r="E365" s="1093"/>
      <c r="F365" s="1093"/>
      <c r="G365" s="1093"/>
      <c r="H365" s="1093"/>
      <c r="I365" s="1093"/>
      <c r="J365" s="1093"/>
      <c r="K365" s="1093"/>
      <c r="L365" s="1093"/>
      <c r="M365" s="1093"/>
    </row>
    <row r="366" spans="1:13">
      <c r="A366" s="1093"/>
      <c r="B366" s="1093"/>
      <c r="C366" s="1093"/>
      <c r="D366" s="1093"/>
      <c r="E366" s="1093"/>
      <c r="F366" s="1093"/>
      <c r="G366" s="1093"/>
      <c r="H366" s="1093"/>
      <c r="I366" s="1093"/>
      <c r="J366" s="1093"/>
      <c r="K366" s="1093"/>
      <c r="L366" s="1093"/>
      <c r="M366" s="1093"/>
    </row>
    <row r="367" spans="1:13">
      <c r="A367" s="1093"/>
      <c r="B367" s="1093"/>
      <c r="C367" s="1093"/>
      <c r="D367" s="1093"/>
      <c r="E367" s="1093"/>
      <c r="F367" s="1093"/>
      <c r="G367" s="1093"/>
      <c r="H367" s="1093"/>
      <c r="I367" s="1093"/>
      <c r="J367" s="1093"/>
      <c r="K367" s="1093"/>
      <c r="L367" s="1093"/>
      <c r="M367" s="1093"/>
    </row>
    <row r="368" spans="1:13">
      <c r="A368" s="1093"/>
      <c r="B368" s="1093"/>
      <c r="C368" s="1093"/>
      <c r="D368" s="1093"/>
      <c r="E368" s="1093"/>
      <c r="F368" s="1093"/>
      <c r="G368" s="1093"/>
      <c r="H368" s="1093"/>
      <c r="I368" s="1093"/>
      <c r="J368" s="1093"/>
      <c r="K368" s="1093"/>
      <c r="L368" s="1093"/>
      <c r="M368" s="1093"/>
    </row>
    <row r="369" spans="1:13">
      <c r="A369" s="1093"/>
      <c r="B369" s="1093"/>
      <c r="C369" s="1093"/>
      <c r="D369" s="1093"/>
      <c r="E369" s="1093"/>
      <c r="F369" s="1093"/>
      <c r="G369" s="1093"/>
      <c r="H369" s="1093"/>
      <c r="I369" s="1093"/>
      <c r="J369" s="1093"/>
      <c r="K369" s="1093"/>
      <c r="L369" s="1093"/>
      <c r="M369" s="1093"/>
    </row>
    <row r="370" spans="1:13">
      <c r="A370" s="1093"/>
      <c r="B370" s="1093"/>
      <c r="C370" s="1093"/>
      <c r="D370" s="1093"/>
      <c r="E370" s="1093"/>
      <c r="F370" s="1093"/>
      <c r="G370" s="1093"/>
      <c r="H370" s="1093"/>
      <c r="I370" s="1093"/>
      <c r="J370" s="1093"/>
      <c r="K370" s="1093"/>
      <c r="L370" s="1093"/>
      <c r="M370" s="1093"/>
    </row>
    <row r="371" spans="1:13">
      <c r="A371" s="1093"/>
      <c r="B371" s="1093"/>
      <c r="C371" s="1093"/>
      <c r="D371" s="1093"/>
      <c r="E371" s="1093"/>
      <c r="F371" s="1093"/>
      <c r="G371" s="1093"/>
      <c r="H371" s="1093"/>
      <c r="I371" s="1093"/>
      <c r="J371" s="1093"/>
      <c r="K371" s="1093"/>
      <c r="L371" s="1093"/>
      <c r="M371" s="1093"/>
    </row>
    <row r="372" spans="1:13">
      <c r="A372" s="1093"/>
      <c r="B372" s="1093"/>
      <c r="C372" s="1093"/>
      <c r="D372" s="1093"/>
      <c r="E372" s="1093"/>
      <c r="F372" s="1093"/>
      <c r="G372" s="1093"/>
      <c r="H372" s="1093"/>
      <c r="I372" s="1093"/>
      <c r="J372" s="1093"/>
      <c r="K372" s="1093"/>
      <c r="L372" s="1093"/>
      <c r="M372" s="1093"/>
    </row>
    <row r="373" spans="1:13">
      <c r="A373" s="1093"/>
      <c r="B373" s="1093"/>
      <c r="C373" s="1093"/>
      <c r="D373" s="1093"/>
      <c r="E373" s="1093"/>
      <c r="F373" s="1093"/>
      <c r="G373" s="1093"/>
      <c r="H373" s="1093"/>
      <c r="I373" s="1093"/>
      <c r="J373" s="1093"/>
      <c r="K373" s="1093"/>
      <c r="L373" s="1093"/>
      <c r="M373" s="1093"/>
    </row>
    <row r="374" spans="1:13">
      <c r="A374" s="1093"/>
      <c r="B374" s="1093"/>
      <c r="C374" s="1093"/>
      <c r="D374" s="1093"/>
      <c r="E374" s="1093"/>
      <c r="F374" s="1093"/>
      <c r="G374" s="1093"/>
      <c r="H374" s="1093"/>
      <c r="I374" s="1093"/>
      <c r="J374" s="1093"/>
      <c r="K374" s="1093"/>
      <c r="L374" s="1093"/>
      <c r="M374" s="1093"/>
    </row>
    <row r="375" spans="1:13">
      <c r="A375" s="1093"/>
      <c r="B375" s="1093"/>
      <c r="C375" s="1093"/>
      <c r="D375" s="1093"/>
      <c r="E375" s="1093"/>
      <c r="F375" s="1093"/>
      <c r="G375" s="1093"/>
      <c r="H375" s="1093"/>
      <c r="I375" s="1093"/>
      <c r="J375" s="1093"/>
      <c r="K375" s="1093"/>
      <c r="L375" s="1093"/>
      <c r="M375" s="1093"/>
    </row>
    <row r="376" spans="1:13">
      <c r="A376" s="1093"/>
      <c r="B376" s="1093"/>
      <c r="C376" s="1093"/>
      <c r="D376" s="1093"/>
      <c r="E376" s="1093"/>
      <c r="F376" s="1093"/>
      <c r="G376" s="1093"/>
      <c r="H376" s="1093"/>
      <c r="I376" s="1093"/>
      <c r="J376" s="1093"/>
      <c r="K376" s="1093"/>
      <c r="L376" s="1093"/>
      <c r="M376" s="1093"/>
    </row>
    <row r="377" spans="1:13">
      <c r="A377" s="1093"/>
      <c r="B377" s="1093"/>
      <c r="C377" s="1093"/>
      <c r="D377" s="1093"/>
      <c r="E377" s="1093"/>
      <c r="F377" s="1093"/>
      <c r="G377" s="1093"/>
      <c r="H377" s="1093"/>
      <c r="I377" s="1093"/>
      <c r="J377" s="1093"/>
      <c r="K377" s="1093"/>
      <c r="L377" s="1093"/>
      <c r="M377" s="1093"/>
    </row>
    <row r="378" spans="1:13">
      <c r="A378" s="1093"/>
      <c r="B378" s="1093"/>
      <c r="C378" s="1093"/>
      <c r="D378" s="1093"/>
      <c r="E378" s="1093"/>
      <c r="F378" s="1093"/>
      <c r="G378" s="1093"/>
      <c r="H378" s="1093"/>
      <c r="I378" s="1093"/>
      <c r="J378" s="1093"/>
      <c r="K378" s="1093"/>
      <c r="L378" s="1093"/>
      <c r="M378" s="1093"/>
    </row>
    <row r="379" spans="1:13">
      <c r="A379" s="1093"/>
      <c r="B379" s="1093"/>
      <c r="C379" s="1093"/>
      <c r="D379" s="1093"/>
      <c r="E379" s="1093"/>
      <c r="F379" s="1093"/>
      <c r="G379" s="1093"/>
      <c r="H379" s="1093"/>
      <c r="I379" s="1093"/>
      <c r="J379" s="1093"/>
      <c r="K379" s="1093"/>
      <c r="L379" s="1093"/>
      <c r="M379" s="1093"/>
    </row>
    <row r="380" spans="1:13">
      <c r="A380" s="1093"/>
      <c r="B380" s="1093"/>
      <c r="C380" s="1093"/>
      <c r="D380" s="1093"/>
      <c r="E380" s="1093"/>
      <c r="F380" s="1093"/>
      <c r="G380" s="1093"/>
      <c r="H380" s="1093"/>
      <c r="I380" s="1093"/>
      <c r="J380" s="1093"/>
      <c r="K380" s="1093"/>
      <c r="L380" s="1093"/>
      <c r="M380" s="1093"/>
    </row>
    <row r="381" spans="1:13">
      <c r="A381" s="1093"/>
      <c r="B381" s="1093"/>
      <c r="C381" s="1093"/>
      <c r="D381" s="1093"/>
      <c r="E381" s="1093"/>
      <c r="F381" s="1093"/>
      <c r="G381" s="1093"/>
      <c r="H381" s="1093"/>
      <c r="I381" s="1093"/>
      <c r="J381" s="1093"/>
      <c r="K381" s="1093"/>
      <c r="L381" s="1093"/>
      <c r="M381" s="1093"/>
    </row>
    <row r="382" spans="1:13">
      <c r="A382" s="1093"/>
      <c r="B382" s="1093"/>
      <c r="C382" s="1093"/>
      <c r="D382" s="1093"/>
      <c r="E382" s="1093"/>
      <c r="F382" s="1093"/>
      <c r="G382" s="1093"/>
      <c r="H382" s="1093"/>
      <c r="I382" s="1093"/>
      <c r="J382" s="1093"/>
      <c r="K382" s="1093"/>
      <c r="L382" s="1093"/>
      <c r="M382" s="1093"/>
    </row>
    <row r="383" spans="1:13">
      <c r="A383" s="1093"/>
      <c r="B383" s="1093"/>
      <c r="C383" s="1093"/>
      <c r="D383" s="1093"/>
      <c r="E383" s="1093"/>
      <c r="F383" s="1093"/>
      <c r="G383" s="1093"/>
      <c r="H383" s="1093"/>
      <c r="I383" s="1093"/>
      <c r="J383" s="1093"/>
      <c r="K383" s="1093"/>
      <c r="L383" s="1093"/>
      <c r="M383" s="1093"/>
    </row>
    <row r="384" spans="1:13">
      <c r="A384" s="1093"/>
      <c r="B384" s="1093"/>
      <c r="C384" s="1093"/>
      <c r="D384" s="1093"/>
      <c r="E384" s="1093"/>
      <c r="F384" s="1093"/>
      <c r="G384" s="1093"/>
      <c r="H384" s="1093"/>
      <c r="I384" s="1093"/>
      <c r="J384" s="1093"/>
      <c r="K384" s="1093"/>
      <c r="L384" s="1093"/>
      <c r="M384" s="1093"/>
    </row>
    <row r="385" spans="1:13">
      <c r="A385" s="1093"/>
      <c r="B385" s="1093"/>
      <c r="C385" s="1093"/>
      <c r="D385" s="1093"/>
      <c r="E385" s="1093"/>
      <c r="F385" s="1093"/>
      <c r="G385" s="1093"/>
      <c r="H385" s="1093"/>
      <c r="I385" s="1093"/>
      <c r="J385" s="1093"/>
      <c r="K385" s="1093"/>
      <c r="L385" s="1093"/>
      <c r="M385" s="1093"/>
    </row>
    <row r="386" spans="1:13">
      <c r="A386" s="1093"/>
      <c r="B386" s="1093"/>
      <c r="C386" s="1093"/>
      <c r="D386" s="1093"/>
      <c r="E386" s="1093"/>
      <c r="F386" s="1093"/>
      <c r="G386" s="1093"/>
      <c r="H386" s="1093"/>
      <c r="I386" s="1093"/>
      <c r="J386" s="1093"/>
      <c r="K386" s="1093"/>
      <c r="L386" s="1093"/>
      <c r="M386" s="1093"/>
    </row>
    <row r="387" spans="1:13">
      <c r="A387" s="1093"/>
      <c r="B387" s="1093"/>
      <c r="C387" s="1093"/>
      <c r="D387" s="1093"/>
      <c r="E387" s="1093"/>
      <c r="F387" s="1093"/>
      <c r="G387" s="1093"/>
      <c r="H387" s="1093"/>
      <c r="I387" s="1093"/>
      <c r="J387" s="1093"/>
      <c r="K387" s="1093"/>
      <c r="L387" s="1093"/>
      <c r="M387" s="1093"/>
    </row>
    <row r="388" spans="1:13">
      <c r="A388" s="1093"/>
      <c r="B388" s="1093"/>
      <c r="C388" s="1093"/>
      <c r="D388" s="1093"/>
      <c r="E388" s="1093"/>
      <c r="F388" s="1093"/>
      <c r="G388" s="1093"/>
      <c r="H388" s="1093"/>
      <c r="I388" s="1093"/>
      <c r="J388" s="1093"/>
      <c r="K388" s="1093"/>
      <c r="L388" s="1093"/>
      <c r="M388" s="1093"/>
    </row>
    <row r="389" spans="1:13">
      <c r="A389" s="1093"/>
      <c r="B389" s="1093"/>
      <c r="C389" s="1093"/>
      <c r="D389" s="1093"/>
      <c r="E389" s="1093"/>
      <c r="F389" s="1093"/>
      <c r="G389" s="1093"/>
      <c r="H389" s="1093"/>
      <c r="I389" s="1093"/>
      <c r="J389" s="1093"/>
      <c r="K389" s="1093"/>
      <c r="L389" s="1093"/>
      <c r="M389" s="1093"/>
    </row>
    <row r="390" spans="1:13">
      <c r="A390" s="1093"/>
      <c r="B390" s="1093"/>
      <c r="C390" s="1093"/>
      <c r="D390" s="1093"/>
      <c r="E390" s="1093"/>
      <c r="F390" s="1093"/>
      <c r="G390" s="1093"/>
      <c r="H390" s="1093"/>
      <c r="I390" s="1093"/>
      <c r="J390" s="1093"/>
      <c r="K390" s="1093"/>
      <c r="L390" s="1093"/>
      <c r="M390" s="1093"/>
    </row>
    <row r="391" spans="1:13">
      <c r="A391" s="1093"/>
      <c r="B391" s="1093"/>
      <c r="C391" s="1093"/>
      <c r="D391" s="1093"/>
      <c r="E391" s="1093"/>
      <c r="F391" s="1093"/>
      <c r="G391" s="1093"/>
      <c r="H391" s="1093"/>
      <c r="I391" s="1093"/>
      <c r="J391" s="1093"/>
      <c r="K391" s="1093"/>
      <c r="L391" s="1093"/>
      <c r="M391" s="1093"/>
    </row>
    <row r="392" spans="1:13">
      <c r="A392" s="1093"/>
      <c r="B392" s="1093"/>
      <c r="C392" s="1093"/>
      <c r="D392" s="1093"/>
      <c r="E392" s="1093"/>
      <c r="F392" s="1093"/>
      <c r="G392" s="1093"/>
      <c r="H392" s="1093"/>
      <c r="I392" s="1093"/>
      <c r="J392" s="1093"/>
      <c r="K392" s="1093"/>
      <c r="L392" s="1093"/>
      <c r="M392" s="1093"/>
    </row>
    <row r="393" spans="1:13">
      <c r="A393" s="1093"/>
      <c r="B393" s="1093"/>
      <c r="C393" s="1093"/>
      <c r="D393" s="1093"/>
      <c r="E393" s="1093"/>
      <c r="F393" s="1093"/>
      <c r="G393" s="1093"/>
      <c r="H393" s="1093"/>
      <c r="I393" s="1093"/>
      <c r="J393" s="1093"/>
      <c r="K393" s="1093"/>
      <c r="L393" s="1093"/>
      <c r="M393" s="1093"/>
    </row>
    <row r="394" spans="1:13">
      <c r="A394" s="1093"/>
      <c r="B394" s="1093"/>
      <c r="C394" s="1093"/>
      <c r="D394" s="1093"/>
      <c r="E394" s="1093"/>
      <c r="F394" s="1093"/>
      <c r="G394" s="1093"/>
      <c r="H394" s="1093"/>
      <c r="I394" s="1093"/>
      <c r="J394" s="1093"/>
      <c r="K394" s="1093"/>
      <c r="L394" s="1093"/>
      <c r="M394" s="1093"/>
    </row>
    <row r="395" spans="1:13">
      <c r="A395" s="1093"/>
      <c r="B395" s="1093"/>
      <c r="C395" s="1093"/>
      <c r="D395" s="1093"/>
      <c r="E395" s="1093"/>
      <c r="F395" s="1093"/>
      <c r="G395" s="1093"/>
      <c r="H395" s="1093"/>
      <c r="I395" s="1093"/>
      <c r="J395" s="1093"/>
      <c r="K395" s="1093"/>
      <c r="L395" s="1093"/>
      <c r="M395" s="1093"/>
    </row>
    <row r="396" spans="1:13">
      <c r="A396" s="1093"/>
      <c r="B396" s="1093"/>
      <c r="C396" s="1093"/>
      <c r="D396" s="1093"/>
      <c r="E396" s="1093"/>
      <c r="F396" s="1093"/>
      <c r="G396" s="1093"/>
      <c r="H396" s="1093"/>
      <c r="I396" s="1093"/>
      <c r="J396" s="1093"/>
      <c r="K396" s="1093"/>
      <c r="L396" s="1093"/>
      <c r="M396" s="1093"/>
    </row>
    <row r="397" spans="1:13">
      <c r="A397" s="1093"/>
      <c r="B397" s="1093"/>
      <c r="C397" s="1093"/>
      <c r="D397" s="1093"/>
      <c r="E397" s="1093"/>
      <c r="F397" s="1093"/>
      <c r="G397" s="1093"/>
      <c r="H397" s="1093"/>
      <c r="I397" s="1093"/>
      <c r="J397" s="1093"/>
      <c r="K397" s="1093"/>
      <c r="L397" s="1093"/>
      <c r="M397" s="1093"/>
    </row>
    <row r="398" spans="1:13">
      <c r="A398" s="1093"/>
      <c r="B398" s="1093"/>
      <c r="C398" s="1093"/>
      <c r="D398" s="1093"/>
      <c r="E398" s="1093"/>
      <c r="F398" s="1093"/>
      <c r="G398" s="1093"/>
      <c r="H398" s="1093"/>
      <c r="I398" s="1093"/>
      <c r="J398" s="1093"/>
      <c r="K398" s="1093"/>
      <c r="L398" s="1093"/>
      <c r="M398" s="1093"/>
    </row>
    <row r="399" spans="1:13">
      <c r="A399" s="1093"/>
      <c r="B399" s="1093"/>
      <c r="C399" s="1093"/>
      <c r="D399" s="1093"/>
      <c r="E399" s="1093"/>
      <c r="F399" s="1093"/>
      <c r="G399" s="1093"/>
      <c r="H399" s="1093"/>
      <c r="I399" s="1093"/>
      <c r="J399" s="1093"/>
      <c r="K399" s="1093"/>
      <c r="L399" s="1093"/>
      <c r="M399" s="1093"/>
    </row>
    <row r="400" spans="1:13">
      <c r="A400" s="1093"/>
      <c r="B400" s="1093"/>
      <c r="C400" s="1093"/>
      <c r="D400" s="1093"/>
      <c r="E400" s="1093"/>
      <c r="F400" s="1093"/>
      <c r="G400" s="1093"/>
      <c r="H400" s="1093"/>
      <c r="I400" s="1093"/>
      <c r="J400" s="1093"/>
      <c r="K400" s="1093"/>
      <c r="L400" s="1093"/>
      <c r="M400" s="1093"/>
    </row>
    <row r="401" spans="1:13">
      <c r="A401" s="1093"/>
      <c r="B401" s="1093"/>
      <c r="C401" s="1093"/>
      <c r="D401" s="1093"/>
      <c r="E401" s="1093"/>
      <c r="F401" s="1093"/>
      <c r="G401" s="1093"/>
      <c r="H401" s="1093"/>
      <c r="I401" s="1093"/>
      <c r="J401" s="1093"/>
      <c r="K401" s="1093"/>
      <c r="L401" s="1093"/>
      <c r="M401" s="1093"/>
    </row>
    <row r="402" spans="1:13">
      <c r="A402" s="1093"/>
      <c r="B402" s="1093"/>
      <c r="C402" s="1093"/>
      <c r="D402" s="1093"/>
      <c r="E402" s="1093"/>
      <c r="F402" s="1093"/>
      <c r="G402" s="1093"/>
      <c r="H402" s="1093"/>
      <c r="I402" s="1093"/>
      <c r="J402" s="1093"/>
      <c r="K402" s="1093"/>
      <c r="L402" s="1093"/>
      <c r="M402" s="1093"/>
    </row>
    <row r="403" spans="1:13">
      <c r="A403" s="1093"/>
      <c r="B403" s="1093"/>
      <c r="C403" s="1093"/>
      <c r="D403" s="1093"/>
      <c r="E403" s="1093"/>
      <c r="F403" s="1093"/>
      <c r="G403" s="1093"/>
      <c r="H403" s="1093"/>
      <c r="I403" s="1093"/>
      <c r="J403" s="1093"/>
      <c r="K403" s="1093"/>
      <c r="L403" s="1093"/>
      <c r="M403" s="1093"/>
    </row>
    <row r="404" spans="1:13">
      <c r="A404" s="1093"/>
      <c r="B404" s="1093"/>
      <c r="C404" s="1093"/>
      <c r="D404" s="1093"/>
      <c r="E404" s="1093"/>
      <c r="F404" s="1093"/>
      <c r="G404" s="1093"/>
      <c r="H404" s="1093"/>
      <c r="I404" s="1093"/>
      <c r="J404" s="1093"/>
      <c r="K404" s="1093"/>
      <c r="L404" s="1093"/>
      <c r="M404" s="1093"/>
    </row>
    <row r="405" spans="1:13">
      <c r="A405" s="1093"/>
      <c r="B405" s="1093"/>
      <c r="C405" s="1093"/>
      <c r="D405" s="1093"/>
      <c r="E405" s="1093"/>
      <c r="F405" s="1093"/>
      <c r="G405" s="1093"/>
      <c r="H405" s="1093"/>
      <c r="I405" s="1093"/>
      <c r="J405" s="1093"/>
      <c r="K405" s="1093"/>
      <c r="L405" s="1093"/>
      <c r="M405" s="1093"/>
    </row>
    <row r="406" spans="1:13">
      <c r="A406" s="1093"/>
      <c r="B406" s="1093"/>
      <c r="C406" s="1093"/>
      <c r="D406" s="1093"/>
      <c r="E406" s="1093"/>
      <c r="F406" s="1093"/>
      <c r="G406" s="1093"/>
      <c r="H406" s="1093"/>
      <c r="I406" s="1093"/>
      <c r="J406" s="1093"/>
      <c r="K406" s="1093"/>
      <c r="L406" s="1093"/>
      <c r="M406" s="1093"/>
    </row>
    <row r="407" spans="1:13">
      <c r="A407" s="1093"/>
      <c r="B407" s="1093"/>
      <c r="C407" s="1093"/>
      <c r="D407" s="1093"/>
      <c r="E407" s="1093"/>
      <c r="F407" s="1093"/>
      <c r="G407" s="1093"/>
      <c r="H407" s="1093"/>
      <c r="I407" s="1093"/>
      <c r="J407" s="1093"/>
      <c r="K407" s="1093"/>
      <c r="L407" s="1093"/>
      <c r="M407" s="1093"/>
    </row>
    <row r="408" spans="1:13">
      <c r="A408" s="1093"/>
      <c r="B408" s="1093"/>
      <c r="C408" s="1093"/>
      <c r="D408" s="1093"/>
      <c r="E408" s="1093"/>
      <c r="F408" s="1093"/>
      <c r="G408" s="1093"/>
      <c r="H408" s="1093"/>
      <c r="I408" s="1093"/>
      <c r="J408" s="1093"/>
      <c r="K408" s="1093"/>
      <c r="L408" s="1093"/>
      <c r="M408" s="1093"/>
    </row>
    <row r="409" spans="1:13">
      <c r="A409" s="1093"/>
      <c r="B409" s="1093"/>
      <c r="C409" s="1093"/>
      <c r="D409" s="1093"/>
      <c r="E409" s="1093"/>
      <c r="F409" s="1093"/>
      <c r="G409" s="1093"/>
      <c r="H409" s="1093"/>
      <c r="I409" s="1093"/>
      <c r="J409" s="1093"/>
      <c r="K409" s="1093"/>
      <c r="L409" s="1093"/>
      <c r="M409" s="1093"/>
    </row>
    <row r="410" spans="1:13">
      <c r="A410" s="1093"/>
      <c r="B410" s="1093"/>
      <c r="C410" s="1093"/>
      <c r="D410" s="1093"/>
      <c r="E410" s="1093"/>
      <c r="F410" s="1093"/>
      <c r="G410" s="1093"/>
      <c r="H410" s="1093"/>
      <c r="I410" s="1093"/>
      <c r="J410" s="1093"/>
      <c r="K410" s="1093"/>
      <c r="L410" s="1093"/>
      <c r="M410" s="1093"/>
    </row>
    <row r="411" spans="1:13">
      <c r="A411" s="1093"/>
      <c r="B411" s="1093"/>
      <c r="C411" s="1093"/>
      <c r="D411" s="1093"/>
      <c r="E411" s="1093"/>
      <c r="F411" s="1093"/>
      <c r="G411" s="1093"/>
      <c r="H411" s="1093"/>
      <c r="I411" s="1093"/>
      <c r="J411" s="1093"/>
      <c r="K411" s="1093"/>
      <c r="L411" s="1093"/>
      <c r="M411" s="1093"/>
    </row>
    <row r="412" spans="1:13">
      <c r="A412" s="1093"/>
      <c r="B412" s="1093"/>
      <c r="C412" s="1093"/>
      <c r="D412" s="1093"/>
      <c r="E412" s="1093"/>
      <c r="F412" s="1093"/>
      <c r="G412" s="1093"/>
      <c r="H412" s="1093"/>
      <c r="I412" s="1093"/>
      <c r="J412" s="1093"/>
      <c r="K412" s="1093"/>
      <c r="L412" s="1093"/>
      <c r="M412" s="1093"/>
    </row>
    <row r="413" spans="1:13">
      <c r="A413" s="1093"/>
      <c r="B413" s="1093"/>
      <c r="C413" s="1093"/>
      <c r="D413" s="1093"/>
      <c r="E413" s="1093"/>
      <c r="F413" s="1093"/>
      <c r="G413" s="1093"/>
      <c r="H413" s="1093"/>
      <c r="I413" s="1093"/>
      <c r="J413" s="1093"/>
      <c r="K413" s="1093"/>
      <c r="L413" s="1093"/>
      <c r="M413" s="1093"/>
    </row>
    <row r="414" spans="1:13">
      <c r="A414" s="1093"/>
      <c r="B414" s="1093"/>
      <c r="C414" s="1093"/>
      <c r="D414" s="1093"/>
      <c r="E414" s="1093"/>
      <c r="F414" s="1093"/>
      <c r="G414" s="1093"/>
      <c r="H414" s="1093"/>
      <c r="I414" s="1093"/>
      <c r="J414" s="1093"/>
      <c r="K414" s="1093"/>
      <c r="L414" s="1093"/>
      <c r="M414" s="1093"/>
    </row>
    <row r="415" spans="1:13">
      <c r="A415" s="1093"/>
      <c r="B415" s="1093"/>
      <c r="C415" s="1093"/>
      <c r="D415" s="1093"/>
      <c r="E415" s="1093"/>
      <c r="F415" s="1093"/>
      <c r="G415" s="1093"/>
      <c r="H415" s="1093"/>
      <c r="I415" s="1093"/>
      <c r="J415" s="1093"/>
      <c r="K415" s="1093"/>
      <c r="L415" s="1093"/>
      <c r="M415" s="1093"/>
    </row>
    <row r="416" spans="1:13">
      <c r="A416" s="1093"/>
      <c r="B416" s="1093"/>
      <c r="C416" s="1093"/>
      <c r="D416" s="1093"/>
      <c r="E416" s="1093"/>
      <c r="F416" s="1093"/>
      <c r="G416" s="1093"/>
      <c r="H416" s="1093"/>
      <c r="I416" s="1093"/>
      <c r="J416" s="1093"/>
      <c r="K416" s="1093"/>
      <c r="L416" s="1093"/>
      <c r="M416" s="1093"/>
    </row>
    <row r="417" spans="1:13">
      <c r="A417" s="1093"/>
      <c r="B417" s="1093"/>
      <c r="C417" s="1093"/>
      <c r="D417" s="1093"/>
      <c r="E417" s="1093"/>
      <c r="F417" s="1093"/>
      <c r="G417" s="1093"/>
      <c r="H417" s="1093"/>
      <c r="I417" s="1093"/>
      <c r="J417" s="1093"/>
      <c r="K417" s="1093"/>
      <c r="L417" s="1093"/>
      <c r="M417" s="1093"/>
    </row>
    <row r="418" spans="1:13">
      <c r="A418" s="1093"/>
      <c r="B418" s="1093"/>
      <c r="C418" s="1093"/>
      <c r="D418" s="1093"/>
      <c r="E418" s="1093"/>
      <c r="F418" s="1093"/>
      <c r="G418" s="1093"/>
      <c r="H418" s="1093"/>
      <c r="I418" s="1093"/>
      <c r="J418" s="1093"/>
      <c r="K418" s="1093"/>
      <c r="L418" s="1093"/>
      <c r="M418" s="1093"/>
    </row>
    <row r="419" spans="1:13">
      <c r="A419" s="1093"/>
      <c r="B419" s="1093"/>
      <c r="C419" s="1093"/>
      <c r="D419" s="1093"/>
      <c r="E419" s="1093"/>
      <c r="F419" s="1093"/>
      <c r="G419" s="1093"/>
      <c r="H419" s="1093"/>
      <c r="I419" s="1093"/>
      <c r="J419" s="1093"/>
      <c r="K419" s="1093"/>
      <c r="L419" s="1093"/>
      <c r="M419" s="1093"/>
    </row>
    <row r="420" spans="1:13">
      <c r="A420" s="1093"/>
      <c r="B420" s="1093"/>
      <c r="C420" s="1093"/>
      <c r="D420" s="1093"/>
      <c r="E420" s="1093"/>
      <c r="F420" s="1093"/>
      <c r="G420" s="1093"/>
      <c r="H420" s="1093"/>
      <c r="I420" s="1093"/>
      <c r="J420" s="1093"/>
      <c r="K420" s="1093"/>
      <c r="L420" s="1093"/>
      <c r="M420" s="1093"/>
    </row>
    <row r="421" spans="1:13">
      <c r="A421" s="1093"/>
      <c r="B421" s="1093"/>
      <c r="C421" s="1093"/>
      <c r="D421" s="1093"/>
      <c r="E421" s="1093"/>
      <c r="F421" s="1093"/>
      <c r="G421" s="1093"/>
      <c r="H421" s="1093"/>
      <c r="I421" s="1093"/>
      <c r="J421" s="1093"/>
      <c r="K421" s="1093"/>
      <c r="L421" s="1093"/>
      <c r="M421" s="1093"/>
    </row>
    <row r="422" spans="1:13">
      <c r="A422" s="1093"/>
      <c r="B422" s="1093"/>
      <c r="C422" s="1093"/>
      <c r="D422" s="1093"/>
      <c r="E422" s="1093"/>
      <c r="F422" s="1093"/>
      <c r="G422" s="1093"/>
      <c r="H422" s="1093"/>
      <c r="I422" s="1093"/>
      <c r="J422" s="1093"/>
      <c r="K422" s="1093"/>
      <c r="L422" s="1093"/>
      <c r="M422" s="1093"/>
    </row>
    <row r="423" spans="1:13">
      <c r="A423" s="1093"/>
      <c r="B423" s="1093"/>
      <c r="C423" s="1093"/>
      <c r="D423" s="1093"/>
      <c r="E423" s="1093"/>
      <c r="F423" s="1093"/>
      <c r="G423" s="1093"/>
      <c r="H423" s="1093"/>
      <c r="I423" s="1093"/>
      <c r="J423" s="1093"/>
      <c r="K423" s="1093"/>
      <c r="L423" s="1093"/>
      <c r="M423" s="1093"/>
    </row>
    <row r="424" spans="1:13">
      <c r="A424" s="1093"/>
      <c r="B424" s="1093"/>
      <c r="C424" s="1093"/>
      <c r="D424" s="1093"/>
      <c r="E424" s="1093"/>
      <c r="F424" s="1093"/>
      <c r="G424" s="1093"/>
      <c r="H424" s="1093"/>
      <c r="I424" s="1093"/>
      <c r="J424" s="1093"/>
      <c r="K424" s="1093"/>
      <c r="L424" s="1093"/>
      <c r="M424" s="1093"/>
    </row>
    <row r="425" spans="1:13">
      <c r="A425" s="1093"/>
      <c r="B425" s="1093"/>
      <c r="C425" s="1093"/>
      <c r="D425" s="1093"/>
      <c r="E425" s="1093"/>
      <c r="F425" s="1093"/>
      <c r="G425" s="1093"/>
      <c r="H425" s="1093"/>
      <c r="I425" s="1093"/>
      <c r="J425" s="1093"/>
      <c r="K425" s="1093"/>
      <c r="L425" s="1093"/>
      <c r="M425" s="1093"/>
    </row>
    <row r="426" spans="1:13">
      <c r="A426" s="1093"/>
      <c r="B426" s="1093"/>
      <c r="C426" s="1093"/>
      <c r="D426" s="1093"/>
      <c r="E426" s="1093"/>
      <c r="F426" s="1093"/>
      <c r="G426" s="1093"/>
      <c r="H426" s="1093"/>
      <c r="I426" s="1093"/>
      <c r="J426" s="1093"/>
      <c r="K426" s="1093"/>
      <c r="L426" s="1093"/>
      <c r="M426" s="1093"/>
    </row>
    <row r="427" spans="1:13">
      <c r="A427" s="1093"/>
      <c r="B427" s="1093"/>
      <c r="C427" s="1093"/>
      <c r="D427" s="1093"/>
      <c r="E427" s="1093"/>
      <c r="F427" s="1093"/>
      <c r="G427" s="1093"/>
      <c r="H427" s="1093"/>
      <c r="I427" s="1093"/>
      <c r="J427" s="1093"/>
      <c r="K427" s="1093"/>
      <c r="L427" s="1093"/>
      <c r="M427" s="1093"/>
    </row>
    <row r="428" spans="1:13">
      <c r="A428" s="1093"/>
      <c r="B428" s="1093"/>
      <c r="C428" s="1093"/>
      <c r="D428" s="1093"/>
      <c r="E428" s="1093"/>
      <c r="F428" s="1093"/>
      <c r="G428" s="1093"/>
      <c r="H428" s="1093"/>
      <c r="I428" s="1093"/>
      <c r="J428" s="1093"/>
      <c r="K428" s="1093"/>
      <c r="L428" s="1093"/>
      <c r="M428" s="1093"/>
    </row>
    <row r="429" spans="1:13">
      <c r="A429" s="1093"/>
      <c r="B429" s="1093"/>
      <c r="C429" s="1093"/>
      <c r="D429" s="1093"/>
      <c r="E429" s="1093"/>
      <c r="F429" s="1093"/>
      <c r="G429" s="1093"/>
      <c r="H429" s="1093"/>
      <c r="I429" s="1093"/>
      <c r="J429" s="1093"/>
      <c r="K429" s="1093"/>
      <c r="L429" s="1093"/>
      <c r="M429" s="1093"/>
    </row>
    <row r="430" spans="1:13">
      <c r="A430" s="1093"/>
      <c r="B430" s="1093"/>
      <c r="C430" s="1093"/>
      <c r="D430" s="1093"/>
      <c r="E430" s="1093"/>
      <c r="F430" s="1093"/>
      <c r="G430" s="1093"/>
      <c r="H430" s="1093"/>
      <c r="I430" s="1093"/>
      <c r="J430" s="1093"/>
      <c r="K430" s="1093"/>
      <c r="L430" s="1093"/>
      <c r="M430" s="1093"/>
    </row>
    <row r="431" spans="1:13">
      <c r="A431" s="1093"/>
      <c r="B431" s="1093"/>
      <c r="C431" s="1093"/>
      <c r="D431" s="1093"/>
      <c r="E431" s="1093"/>
      <c r="F431" s="1093"/>
      <c r="G431" s="1093"/>
      <c r="H431" s="1093"/>
      <c r="I431" s="1093"/>
      <c r="J431" s="1093"/>
      <c r="K431" s="1093"/>
      <c r="L431" s="1093"/>
      <c r="M431" s="1093"/>
    </row>
    <row r="432" spans="1:13">
      <c r="A432" s="1093"/>
      <c r="B432" s="1093"/>
      <c r="C432" s="1093"/>
      <c r="D432" s="1093"/>
      <c r="E432" s="1093"/>
      <c r="F432" s="1093"/>
      <c r="G432" s="1093"/>
      <c r="H432" s="1093"/>
      <c r="I432" s="1093"/>
      <c r="J432" s="1093"/>
      <c r="K432" s="1093"/>
      <c r="L432" s="1093"/>
      <c r="M432" s="1093"/>
    </row>
    <row r="433" spans="1:13">
      <c r="A433" s="1093"/>
      <c r="B433" s="1093"/>
      <c r="C433" s="1093"/>
      <c r="D433" s="1093"/>
      <c r="E433" s="1093"/>
      <c r="F433" s="1093"/>
      <c r="G433" s="1093"/>
      <c r="H433" s="1093"/>
      <c r="I433" s="1093"/>
      <c r="J433" s="1093"/>
      <c r="K433" s="1093"/>
      <c r="L433" s="1093"/>
      <c r="M433" s="1093"/>
    </row>
    <row r="434" spans="1:13">
      <c r="A434" s="1093"/>
      <c r="B434" s="1093"/>
      <c r="C434" s="1093"/>
      <c r="D434" s="1093"/>
      <c r="E434" s="1093"/>
      <c r="F434" s="1093"/>
      <c r="G434" s="1093"/>
      <c r="H434" s="1093"/>
      <c r="I434" s="1093"/>
      <c r="J434" s="1093"/>
      <c r="K434" s="1093"/>
      <c r="L434" s="1093"/>
      <c r="M434" s="1093"/>
    </row>
    <row r="435" spans="1:13">
      <c r="A435" s="1093"/>
      <c r="B435" s="1093"/>
      <c r="C435" s="1093"/>
      <c r="D435" s="1093"/>
      <c r="E435" s="1093"/>
      <c r="F435" s="1093"/>
      <c r="G435" s="1093"/>
      <c r="H435" s="1093"/>
      <c r="I435" s="1093"/>
      <c r="J435" s="1093"/>
      <c r="K435" s="1093"/>
      <c r="L435" s="1093"/>
      <c r="M435" s="1093"/>
    </row>
    <row r="436" spans="1:13">
      <c r="A436" s="1093"/>
      <c r="B436" s="1093"/>
      <c r="C436" s="1093"/>
      <c r="D436" s="1093"/>
      <c r="E436" s="1093"/>
      <c r="F436" s="1093"/>
      <c r="G436" s="1093"/>
      <c r="H436" s="1093"/>
      <c r="I436" s="1093"/>
      <c r="J436" s="1093"/>
      <c r="K436" s="1093"/>
      <c r="L436" s="1093"/>
      <c r="M436" s="1093"/>
    </row>
    <row r="437" spans="1:13">
      <c r="A437" s="1093"/>
      <c r="B437" s="1093"/>
      <c r="C437" s="1093"/>
      <c r="D437" s="1093"/>
      <c r="E437" s="1093"/>
      <c r="F437" s="1093"/>
      <c r="G437" s="1093"/>
      <c r="H437" s="1093"/>
      <c r="I437" s="1093"/>
      <c r="J437" s="1093"/>
      <c r="K437" s="1093"/>
      <c r="L437" s="1093"/>
      <c r="M437" s="1093"/>
    </row>
    <row r="438" spans="1:13">
      <c r="A438" s="1093"/>
      <c r="B438" s="1093"/>
      <c r="C438" s="1093"/>
      <c r="D438" s="1093"/>
      <c r="E438" s="1093"/>
      <c r="F438" s="1093"/>
      <c r="G438" s="1093"/>
      <c r="H438" s="1093"/>
      <c r="I438" s="1093"/>
      <c r="J438" s="1093"/>
      <c r="K438" s="1093"/>
      <c r="L438" s="1093"/>
      <c r="M438" s="1093"/>
    </row>
    <row r="439" spans="1:13">
      <c r="A439" s="1093"/>
      <c r="B439" s="1093"/>
      <c r="C439" s="1093"/>
      <c r="D439" s="1093"/>
      <c r="E439" s="1093"/>
      <c r="F439" s="1093"/>
      <c r="G439" s="1093"/>
      <c r="H439" s="1093"/>
      <c r="I439" s="1093"/>
      <c r="J439" s="1093"/>
      <c r="K439" s="1093"/>
      <c r="L439" s="1093"/>
      <c r="M439" s="1093"/>
    </row>
    <row r="440" spans="1:13">
      <c r="A440" s="1093"/>
      <c r="B440" s="1093"/>
      <c r="C440" s="1093"/>
      <c r="D440" s="1093"/>
      <c r="E440" s="1093"/>
      <c r="F440" s="1093"/>
      <c r="G440" s="1093"/>
      <c r="H440" s="1093"/>
      <c r="I440" s="1093"/>
      <c r="J440" s="1093"/>
      <c r="K440" s="1093"/>
      <c r="L440" s="1093"/>
      <c r="M440" s="1093"/>
    </row>
    <row r="441" spans="1:13">
      <c r="A441" s="1093"/>
      <c r="B441" s="1093"/>
      <c r="C441" s="1093"/>
      <c r="D441" s="1093"/>
      <c r="E441" s="1093"/>
      <c r="F441" s="1093"/>
      <c r="G441" s="1093"/>
      <c r="H441" s="1093"/>
      <c r="I441" s="1093"/>
      <c r="J441" s="1093"/>
      <c r="K441" s="1093"/>
      <c r="L441" s="1093"/>
      <c r="M441" s="1093"/>
    </row>
    <row r="442" spans="1:13">
      <c r="A442" s="1093"/>
      <c r="B442" s="1093"/>
      <c r="C442" s="1093"/>
      <c r="D442" s="1093"/>
      <c r="E442" s="1093"/>
      <c r="F442" s="1093"/>
      <c r="G442" s="1093"/>
      <c r="H442" s="1093"/>
      <c r="I442" s="1093"/>
      <c r="J442" s="1093"/>
      <c r="K442" s="1093"/>
      <c r="L442" s="1093"/>
      <c r="M442" s="1093"/>
    </row>
    <row r="443" spans="1:13">
      <c r="A443" s="1093"/>
      <c r="B443" s="1093"/>
      <c r="C443" s="1093"/>
      <c r="D443" s="1093"/>
      <c r="E443" s="1093"/>
      <c r="F443" s="1093"/>
      <c r="G443" s="1093"/>
      <c r="H443" s="1093"/>
      <c r="I443" s="1093"/>
      <c r="J443" s="1093"/>
      <c r="K443" s="1093"/>
      <c r="L443" s="1093"/>
      <c r="M443" s="1093"/>
    </row>
    <row r="444" spans="1:13">
      <c r="A444" s="1093"/>
      <c r="B444" s="1093"/>
      <c r="C444" s="1093"/>
      <c r="D444" s="1093"/>
      <c r="E444" s="1093"/>
      <c r="F444" s="1093"/>
      <c r="G444" s="1093"/>
      <c r="H444" s="1093"/>
      <c r="I444" s="1093"/>
      <c r="J444" s="1093"/>
      <c r="K444" s="1093"/>
      <c r="L444" s="1093"/>
      <c r="M444" s="1093"/>
    </row>
    <row r="445" spans="1:13">
      <c r="A445" s="1093"/>
      <c r="B445" s="1093"/>
      <c r="C445" s="1093"/>
      <c r="D445" s="1093"/>
      <c r="E445" s="1093"/>
      <c r="F445" s="1093"/>
      <c r="G445" s="1093"/>
      <c r="H445" s="1093"/>
      <c r="I445" s="1093"/>
      <c r="J445" s="1093"/>
      <c r="K445" s="1093"/>
      <c r="L445" s="1093"/>
      <c r="M445" s="1093"/>
    </row>
    <row r="446" spans="1:13">
      <c r="A446" s="1093"/>
      <c r="B446" s="1093"/>
      <c r="C446" s="1093"/>
      <c r="D446" s="1093"/>
      <c r="E446" s="1093"/>
      <c r="F446" s="1093"/>
      <c r="G446" s="1093"/>
      <c r="H446" s="1093"/>
      <c r="I446" s="1093"/>
      <c r="J446" s="1093"/>
      <c r="K446" s="1093"/>
      <c r="L446" s="1093"/>
      <c r="M446" s="1093"/>
    </row>
    <row r="447" spans="1:13">
      <c r="A447" s="1093"/>
      <c r="B447" s="1093"/>
      <c r="C447" s="1093"/>
      <c r="D447" s="1093"/>
      <c r="E447" s="1093"/>
      <c r="F447" s="1093"/>
      <c r="G447" s="1093"/>
      <c r="H447" s="1093"/>
      <c r="I447" s="1093"/>
      <c r="J447" s="1093"/>
      <c r="K447" s="1093"/>
      <c r="L447" s="1093"/>
      <c r="M447" s="1093"/>
    </row>
    <row r="448" spans="1:13">
      <c r="A448" s="1093"/>
      <c r="B448" s="1093"/>
      <c r="C448" s="1093"/>
      <c r="D448" s="1093"/>
      <c r="E448" s="1093"/>
      <c r="F448" s="1093"/>
      <c r="G448" s="1093"/>
      <c r="H448" s="1093"/>
      <c r="I448" s="1093"/>
      <c r="J448" s="1093"/>
      <c r="K448" s="1093"/>
      <c r="L448" s="1093"/>
      <c r="M448" s="1093"/>
    </row>
    <row r="449" spans="1:13">
      <c r="A449" s="1093"/>
      <c r="B449" s="1093"/>
      <c r="C449" s="1093"/>
      <c r="D449" s="1093"/>
      <c r="E449" s="1093"/>
      <c r="F449" s="1093"/>
      <c r="G449" s="1093"/>
      <c r="H449" s="1093"/>
      <c r="I449" s="1093"/>
      <c r="J449" s="1093"/>
      <c r="K449" s="1093"/>
      <c r="L449" s="1093"/>
      <c r="M449" s="1093"/>
    </row>
    <row r="450" spans="1:13">
      <c r="A450" s="1093"/>
      <c r="B450" s="1093"/>
      <c r="C450" s="1093"/>
      <c r="D450" s="1093"/>
      <c r="E450" s="1093"/>
      <c r="F450" s="1093"/>
      <c r="G450" s="1093"/>
      <c r="H450" s="1093"/>
      <c r="I450" s="1093"/>
      <c r="J450" s="1093"/>
      <c r="K450" s="1093"/>
      <c r="L450" s="1093"/>
      <c r="M450" s="1093"/>
    </row>
    <row r="451" spans="1:13">
      <c r="A451" s="1093"/>
      <c r="B451" s="1093"/>
      <c r="C451" s="1093"/>
      <c r="D451" s="1093"/>
      <c r="E451" s="1093"/>
      <c r="F451" s="1093"/>
      <c r="G451" s="1093"/>
      <c r="H451" s="1093"/>
      <c r="I451" s="1093"/>
      <c r="J451" s="1093"/>
      <c r="K451" s="1093"/>
      <c r="L451" s="1093"/>
      <c r="M451" s="1093"/>
    </row>
    <row r="452" spans="1:13">
      <c r="A452" s="1093"/>
      <c r="B452" s="1093"/>
      <c r="C452" s="1093"/>
      <c r="D452" s="1093"/>
      <c r="E452" s="1093"/>
      <c r="F452" s="1093"/>
      <c r="G452" s="1093"/>
      <c r="H452" s="1093"/>
      <c r="I452" s="1093"/>
      <c r="J452" s="1093"/>
      <c r="K452" s="1093"/>
      <c r="L452" s="1093"/>
      <c r="M452" s="1093"/>
    </row>
    <row r="453" spans="1:13">
      <c r="A453" s="1093"/>
      <c r="B453" s="1093"/>
      <c r="C453" s="1093"/>
      <c r="D453" s="1093"/>
      <c r="E453" s="1093"/>
      <c r="F453" s="1093"/>
      <c r="G453" s="1093"/>
      <c r="H453" s="1093"/>
      <c r="I453" s="1093"/>
      <c r="J453" s="1093"/>
      <c r="K453" s="1093"/>
      <c r="L453" s="1093"/>
      <c r="M453" s="1093"/>
    </row>
    <row r="454" spans="1:13">
      <c r="A454" s="1093"/>
      <c r="B454" s="1093"/>
      <c r="C454" s="1093"/>
      <c r="D454" s="1093"/>
      <c r="E454" s="1093"/>
      <c r="F454" s="1093"/>
      <c r="G454" s="1093"/>
      <c r="H454" s="1093"/>
      <c r="I454" s="1093"/>
      <c r="J454" s="1093"/>
      <c r="K454" s="1093"/>
      <c r="L454" s="1093"/>
      <c r="M454" s="1093"/>
    </row>
    <row r="455" spans="1:13">
      <c r="A455" s="1093"/>
      <c r="B455" s="1093"/>
      <c r="C455" s="1093"/>
      <c r="D455" s="1093"/>
      <c r="E455" s="1093"/>
      <c r="F455" s="1093"/>
      <c r="G455" s="1093"/>
      <c r="H455" s="1093"/>
      <c r="I455" s="1093"/>
      <c r="J455" s="1093"/>
      <c r="K455" s="1093"/>
      <c r="L455" s="1093"/>
      <c r="M455" s="1093"/>
    </row>
    <row r="456" spans="1:13">
      <c r="A456" s="1093"/>
      <c r="B456" s="1093"/>
      <c r="C456" s="1093"/>
      <c r="D456" s="1093"/>
      <c r="E456" s="1093"/>
      <c r="F456" s="1093"/>
      <c r="G456" s="1093"/>
      <c r="H456" s="1093"/>
      <c r="I456" s="1093"/>
      <c r="J456" s="1093"/>
      <c r="K456" s="1093"/>
      <c r="L456" s="1093"/>
      <c r="M456" s="1093"/>
    </row>
    <row r="457" spans="1:13">
      <c r="A457" s="1093"/>
      <c r="B457" s="1093"/>
      <c r="C457" s="1093"/>
      <c r="D457" s="1093"/>
      <c r="E457" s="1093"/>
      <c r="F457" s="1093"/>
      <c r="G457" s="1093"/>
      <c r="H457" s="1093"/>
      <c r="I457" s="1093"/>
      <c r="J457" s="1093"/>
      <c r="K457" s="1093"/>
      <c r="L457" s="1093"/>
      <c r="M457" s="1093"/>
    </row>
    <row r="458" spans="1:13">
      <c r="A458" s="1093"/>
      <c r="B458" s="1093"/>
      <c r="C458" s="1093"/>
      <c r="D458" s="1093"/>
      <c r="E458" s="1093"/>
      <c r="F458" s="1093"/>
      <c r="G458" s="1093"/>
      <c r="H458" s="1093"/>
      <c r="I458" s="1093"/>
      <c r="J458" s="1093"/>
      <c r="K458" s="1093"/>
      <c r="L458" s="1093"/>
      <c r="M458" s="1093"/>
    </row>
    <row r="459" spans="1:13">
      <c r="A459" s="1093"/>
      <c r="B459" s="1093"/>
      <c r="C459" s="1093"/>
      <c r="D459" s="1093"/>
      <c r="E459" s="1093"/>
      <c r="F459" s="1093"/>
      <c r="G459" s="1093"/>
      <c r="H459" s="1093"/>
      <c r="I459" s="1093"/>
      <c r="J459" s="1093"/>
      <c r="K459" s="1093"/>
      <c r="L459" s="1093"/>
      <c r="M459" s="1093"/>
    </row>
    <row r="460" spans="1:13">
      <c r="A460" s="1093"/>
      <c r="B460" s="1093"/>
      <c r="C460" s="1093"/>
      <c r="D460" s="1093"/>
      <c r="E460" s="1093"/>
      <c r="F460" s="1093"/>
      <c r="G460" s="1093"/>
      <c r="H460" s="1093"/>
      <c r="I460" s="1093"/>
      <c r="J460" s="1093"/>
      <c r="K460" s="1093"/>
      <c r="L460" s="1093"/>
      <c r="M460" s="1093"/>
    </row>
    <row r="461" spans="1:13">
      <c r="A461" s="1093"/>
      <c r="B461" s="1093"/>
      <c r="C461" s="1093"/>
      <c r="D461" s="1093"/>
      <c r="E461" s="1093"/>
      <c r="F461" s="1093"/>
      <c r="G461" s="1093"/>
      <c r="H461" s="1093"/>
      <c r="I461" s="1093"/>
      <c r="J461" s="1093"/>
      <c r="K461" s="1093"/>
      <c r="L461" s="1093"/>
      <c r="M461" s="1093"/>
    </row>
    <row r="462" spans="1:13">
      <c r="A462" s="1093"/>
      <c r="B462" s="1093"/>
      <c r="C462" s="1093"/>
      <c r="D462" s="1093"/>
      <c r="E462" s="1093"/>
      <c r="F462" s="1093"/>
      <c r="G462" s="1093"/>
      <c r="H462" s="1093"/>
      <c r="I462" s="1093"/>
      <c r="J462" s="1093"/>
      <c r="K462" s="1093"/>
      <c r="L462" s="1093"/>
      <c r="M462" s="1093"/>
    </row>
    <row r="463" spans="1:13">
      <c r="A463" s="1093"/>
      <c r="B463" s="1093"/>
      <c r="C463" s="1093"/>
      <c r="D463" s="1093"/>
      <c r="E463" s="1093"/>
      <c r="F463" s="1093"/>
      <c r="G463" s="1093"/>
      <c r="H463" s="1093"/>
      <c r="I463" s="1093"/>
      <c r="J463" s="1093"/>
      <c r="K463" s="1093"/>
      <c r="L463" s="1093"/>
      <c r="M463" s="1093"/>
    </row>
    <row r="464" spans="1:13">
      <c r="A464" s="1093"/>
      <c r="B464" s="1093"/>
      <c r="C464" s="1093"/>
      <c r="D464" s="1093"/>
      <c r="E464" s="1093"/>
      <c r="F464" s="1093"/>
      <c r="G464" s="1093"/>
      <c r="H464" s="1093"/>
      <c r="I464" s="1093"/>
      <c r="J464" s="1093"/>
      <c r="K464" s="1093"/>
      <c r="L464" s="1093"/>
      <c r="M464" s="1093"/>
    </row>
    <row r="465" spans="1:13">
      <c r="A465" s="1093"/>
      <c r="B465" s="1093"/>
      <c r="C465" s="1093"/>
      <c r="D465" s="1093"/>
      <c r="E465" s="1093"/>
      <c r="F465" s="1093"/>
      <c r="G465" s="1093"/>
      <c r="H465" s="1093"/>
      <c r="I465" s="1093"/>
      <c r="J465" s="1093"/>
      <c r="K465" s="1093"/>
      <c r="L465" s="1093"/>
      <c r="M465" s="1093"/>
    </row>
    <row r="466" spans="1:13">
      <c r="A466" s="1093"/>
      <c r="B466" s="1093"/>
      <c r="C466" s="1093"/>
      <c r="D466" s="1093"/>
      <c r="E466" s="1093"/>
      <c r="F466" s="1093"/>
      <c r="G466" s="1093"/>
      <c r="H466" s="1093"/>
      <c r="I466" s="1093"/>
      <c r="J466" s="1093"/>
      <c r="K466" s="1093"/>
      <c r="L466" s="1093"/>
      <c r="M466" s="1093"/>
    </row>
    <row r="467" spans="1:13">
      <c r="A467" s="1093"/>
      <c r="B467" s="1093"/>
      <c r="C467" s="1093"/>
      <c r="D467" s="1093"/>
      <c r="E467" s="1093"/>
      <c r="F467" s="1093"/>
      <c r="G467" s="1093"/>
      <c r="H467" s="1093"/>
      <c r="I467" s="1093"/>
      <c r="J467" s="1093"/>
      <c r="K467" s="1093"/>
      <c r="L467" s="1093"/>
      <c r="M467" s="1093"/>
    </row>
    <row r="468" spans="1:13">
      <c r="A468" s="1093"/>
      <c r="B468" s="1093"/>
      <c r="C468" s="1093"/>
      <c r="D468" s="1093"/>
      <c r="E468" s="1093"/>
      <c r="F468" s="1093"/>
      <c r="G468" s="1093"/>
      <c r="H468" s="1093"/>
      <c r="I468" s="1093"/>
      <c r="J468" s="1093"/>
      <c r="K468" s="1093"/>
      <c r="L468" s="1093"/>
      <c r="M468" s="1093"/>
    </row>
    <row r="469" spans="1:13">
      <c r="A469" s="1093"/>
      <c r="B469" s="1093"/>
      <c r="C469" s="1093"/>
      <c r="D469" s="1093"/>
      <c r="E469" s="1093"/>
      <c r="F469" s="1093"/>
      <c r="G469" s="1093"/>
      <c r="H469" s="1093"/>
      <c r="I469" s="1093"/>
      <c r="J469" s="1093"/>
      <c r="K469" s="1093"/>
      <c r="L469" s="1093"/>
      <c r="M469" s="1093"/>
    </row>
    <row r="470" spans="1:13">
      <c r="A470" s="1093"/>
      <c r="B470" s="1093"/>
      <c r="C470" s="1093"/>
      <c r="D470" s="1093"/>
      <c r="E470" s="1093"/>
      <c r="F470" s="1093"/>
      <c r="G470" s="1093"/>
      <c r="H470" s="1093"/>
      <c r="I470" s="1093"/>
      <c r="J470" s="1093"/>
      <c r="K470" s="1093"/>
      <c r="L470" s="1093"/>
      <c r="M470" s="1093"/>
    </row>
    <row r="471" spans="1:13">
      <c r="A471" s="1093"/>
      <c r="B471" s="1093"/>
      <c r="C471" s="1093"/>
      <c r="D471" s="1093"/>
      <c r="E471" s="1093"/>
      <c r="F471" s="1093"/>
      <c r="G471" s="1093"/>
      <c r="H471" s="1093"/>
      <c r="I471" s="1093"/>
      <c r="J471" s="1093"/>
      <c r="K471" s="1093"/>
      <c r="L471" s="1093"/>
      <c r="M471" s="1093"/>
    </row>
    <row r="472" spans="1:13">
      <c r="A472" s="1093"/>
      <c r="B472" s="1093"/>
      <c r="C472" s="1093"/>
      <c r="D472" s="1093"/>
      <c r="E472" s="1093"/>
      <c r="F472" s="1093"/>
      <c r="G472" s="1093"/>
      <c r="H472" s="1093"/>
      <c r="I472" s="1093"/>
      <c r="J472" s="1093"/>
      <c r="K472" s="1093"/>
      <c r="L472" s="1093"/>
      <c r="M472" s="1093"/>
    </row>
    <row r="473" spans="1:13">
      <c r="A473" s="1093"/>
      <c r="B473" s="1093"/>
      <c r="C473" s="1093"/>
      <c r="D473" s="1093"/>
      <c r="E473" s="1093"/>
      <c r="F473" s="1093"/>
      <c r="G473" s="1093"/>
      <c r="H473" s="1093"/>
      <c r="I473" s="1093"/>
      <c r="J473" s="1093"/>
      <c r="K473" s="1093"/>
      <c r="L473" s="1093"/>
      <c r="M473" s="1093"/>
    </row>
    <row r="474" spans="1:13">
      <c r="A474" s="1093"/>
      <c r="B474" s="1093"/>
      <c r="C474" s="1093"/>
      <c r="D474" s="1093"/>
      <c r="E474" s="1093"/>
      <c r="F474" s="1093"/>
      <c r="G474" s="1093"/>
      <c r="H474" s="1093"/>
      <c r="I474" s="1093"/>
      <c r="J474" s="1093"/>
      <c r="K474" s="1093"/>
      <c r="L474" s="1093"/>
      <c r="M474" s="1093"/>
    </row>
    <row r="475" spans="1:13">
      <c r="A475" s="1093"/>
      <c r="B475" s="1093"/>
      <c r="C475" s="1093"/>
      <c r="D475" s="1093"/>
      <c r="E475" s="1093"/>
      <c r="F475" s="1093"/>
      <c r="G475" s="1093"/>
      <c r="H475" s="1093"/>
      <c r="I475" s="1093"/>
      <c r="J475" s="1093"/>
      <c r="K475" s="1093"/>
      <c r="L475" s="1093"/>
      <c r="M475" s="1093"/>
    </row>
    <row r="476" spans="1:13">
      <c r="A476" s="1093"/>
      <c r="B476" s="1093"/>
      <c r="C476" s="1093"/>
      <c r="D476" s="1093"/>
      <c r="E476" s="1093"/>
      <c r="F476" s="1093"/>
      <c r="G476" s="1093"/>
      <c r="H476" s="1093"/>
      <c r="I476" s="1093"/>
      <c r="J476" s="1093"/>
      <c r="K476" s="1093"/>
      <c r="L476" s="1093"/>
      <c r="M476" s="1093"/>
    </row>
    <row r="477" spans="1:13">
      <c r="A477" s="1093"/>
      <c r="B477" s="1093"/>
      <c r="C477" s="1093"/>
      <c r="D477" s="1093"/>
      <c r="E477" s="1093"/>
      <c r="F477" s="1093"/>
      <c r="G477" s="1093"/>
      <c r="H477" s="1093"/>
      <c r="I477" s="1093"/>
      <c r="J477" s="1093"/>
      <c r="K477" s="1093"/>
      <c r="L477" s="1093"/>
      <c r="M477" s="1093"/>
    </row>
    <row r="478" spans="1:13">
      <c r="A478" s="1093"/>
      <c r="B478" s="1093"/>
      <c r="C478" s="1093"/>
      <c r="D478" s="1093"/>
      <c r="E478" s="1093"/>
      <c r="F478" s="1093"/>
      <c r="G478" s="1093"/>
      <c r="H478" s="1093"/>
      <c r="I478" s="1093"/>
      <c r="J478" s="1093"/>
      <c r="K478" s="1093"/>
      <c r="L478" s="1093"/>
      <c r="M478" s="1093"/>
    </row>
    <row r="479" spans="1:13">
      <c r="A479" s="1093"/>
      <c r="B479" s="1093"/>
      <c r="C479" s="1093"/>
      <c r="D479" s="1093"/>
      <c r="E479" s="1093"/>
      <c r="F479" s="1093"/>
      <c r="G479" s="1093"/>
      <c r="H479" s="1093"/>
      <c r="I479" s="1093"/>
      <c r="J479" s="1093"/>
      <c r="K479" s="1093"/>
      <c r="L479" s="1093"/>
      <c r="M479" s="1093"/>
    </row>
    <row r="480" spans="1:13">
      <c r="A480" s="1093"/>
      <c r="B480" s="1093"/>
      <c r="C480" s="1093"/>
      <c r="D480" s="1093"/>
      <c r="E480" s="1093"/>
      <c r="F480" s="1093"/>
      <c r="G480" s="1093"/>
      <c r="H480" s="1093"/>
      <c r="I480" s="1093"/>
      <c r="J480" s="1093"/>
      <c r="K480" s="1093"/>
      <c r="L480" s="1093"/>
      <c r="M480" s="1093"/>
    </row>
    <row r="481" spans="1:13">
      <c r="A481" s="1093"/>
      <c r="B481" s="1093"/>
      <c r="C481" s="1093"/>
      <c r="D481" s="1093"/>
      <c r="E481" s="1093"/>
      <c r="F481" s="1093"/>
      <c r="G481" s="1093"/>
      <c r="H481" s="1093"/>
      <c r="I481" s="1093"/>
      <c r="J481" s="1093"/>
      <c r="K481" s="1093"/>
      <c r="L481" s="1093"/>
      <c r="M481" s="1093"/>
    </row>
    <row r="482" spans="1:13">
      <c r="A482" s="1093"/>
      <c r="B482" s="1093"/>
      <c r="C482" s="1093"/>
      <c r="D482" s="1093"/>
      <c r="E482" s="1093"/>
      <c r="F482" s="1093"/>
      <c r="G482" s="1093"/>
      <c r="H482" s="1093"/>
      <c r="I482" s="1093"/>
      <c r="J482" s="1093"/>
      <c r="K482" s="1093"/>
      <c r="L482" s="1093"/>
      <c r="M482" s="1093"/>
    </row>
    <row r="483" spans="1:13">
      <c r="A483" s="1093"/>
      <c r="B483" s="1093"/>
      <c r="C483" s="1093"/>
      <c r="D483" s="1093"/>
      <c r="E483" s="1093"/>
      <c r="F483" s="1093"/>
      <c r="G483" s="1093"/>
      <c r="H483" s="1093"/>
      <c r="I483" s="1093"/>
      <c r="J483" s="1093"/>
      <c r="K483" s="1093"/>
      <c r="L483" s="1093"/>
      <c r="M483" s="1093"/>
    </row>
    <row r="484" spans="1:13">
      <c r="A484" s="1093"/>
      <c r="B484" s="1093"/>
      <c r="C484" s="1093"/>
      <c r="D484" s="1093"/>
      <c r="E484" s="1093"/>
      <c r="F484" s="1093"/>
      <c r="G484" s="1093"/>
      <c r="H484" s="1093"/>
      <c r="I484" s="1093"/>
      <c r="J484" s="1093"/>
      <c r="K484" s="1093"/>
      <c r="L484" s="1093"/>
      <c r="M484" s="1093"/>
    </row>
    <row r="485" spans="1:13">
      <c r="A485" s="1093"/>
      <c r="B485" s="1093"/>
      <c r="C485" s="1093"/>
      <c r="D485" s="1093"/>
      <c r="E485" s="1093"/>
      <c r="F485" s="1093"/>
      <c r="G485" s="1093"/>
      <c r="H485" s="1093"/>
      <c r="I485" s="1093"/>
      <c r="J485" s="1093"/>
      <c r="K485" s="1093"/>
      <c r="L485" s="1093"/>
      <c r="M485" s="1093"/>
    </row>
    <row r="486" spans="1:13">
      <c r="A486" s="1093"/>
      <c r="B486" s="1093"/>
      <c r="C486" s="1093"/>
      <c r="D486" s="1093"/>
      <c r="E486" s="1093"/>
      <c r="F486" s="1093"/>
      <c r="G486" s="1093"/>
      <c r="H486" s="1093"/>
      <c r="I486" s="1093"/>
      <c r="J486" s="1093"/>
      <c r="K486" s="1093"/>
      <c r="L486" s="1093"/>
      <c r="M486" s="1093"/>
    </row>
    <row r="487" spans="1:13">
      <c r="A487" s="1093"/>
      <c r="B487" s="1093"/>
      <c r="C487" s="1093"/>
      <c r="D487" s="1093"/>
      <c r="E487" s="1093"/>
      <c r="F487" s="1093"/>
      <c r="G487" s="1093"/>
      <c r="H487" s="1093"/>
      <c r="I487" s="1093"/>
      <c r="J487" s="1093"/>
      <c r="K487" s="1093"/>
      <c r="L487" s="1093"/>
      <c r="M487" s="1093"/>
    </row>
    <row r="488" spans="1:13">
      <c r="A488" s="1093"/>
      <c r="B488" s="1093"/>
      <c r="C488" s="1093"/>
      <c r="D488" s="1093"/>
      <c r="E488" s="1093"/>
      <c r="F488" s="1093"/>
      <c r="G488" s="1093"/>
      <c r="H488" s="1093"/>
      <c r="I488" s="1093"/>
      <c r="J488" s="1093"/>
      <c r="K488" s="1093"/>
      <c r="L488" s="1093"/>
      <c r="M488" s="1093"/>
    </row>
    <row r="489" spans="1:13">
      <c r="A489" s="1093"/>
      <c r="B489" s="1093"/>
      <c r="C489" s="1093"/>
      <c r="D489" s="1093"/>
      <c r="E489" s="1093"/>
      <c r="F489" s="1093"/>
      <c r="G489" s="1093"/>
      <c r="H489" s="1093"/>
      <c r="I489" s="1093"/>
      <c r="J489" s="1093"/>
      <c r="K489" s="1093"/>
      <c r="L489" s="1093"/>
      <c r="M489" s="1093"/>
    </row>
    <row r="490" spans="1:13">
      <c r="A490" s="1093"/>
      <c r="B490" s="1093"/>
      <c r="C490" s="1093"/>
      <c r="D490" s="1093"/>
      <c r="E490" s="1093"/>
      <c r="F490" s="1093"/>
      <c r="G490" s="1093"/>
      <c r="H490" s="1093"/>
      <c r="I490" s="1093"/>
      <c r="J490" s="1093"/>
      <c r="K490" s="1093"/>
      <c r="L490" s="1093"/>
      <c r="M490" s="1093"/>
    </row>
    <row r="491" spans="1:13">
      <c r="A491" s="1093"/>
      <c r="B491" s="1093"/>
      <c r="C491" s="1093"/>
      <c r="D491" s="1093"/>
      <c r="E491" s="1093"/>
      <c r="F491" s="1093"/>
      <c r="G491" s="1093"/>
      <c r="H491" s="1093"/>
      <c r="I491" s="1093"/>
      <c r="J491" s="1093"/>
      <c r="K491" s="1093"/>
      <c r="L491" s="1093"/>
      <c r="M491" s="1093"/>
    </row>
    <row r="492" spans="1:13">
      <c r="A492" s="1093"/>
      <c r="B492" s="1093"/>
      <c r="C492" s="1093"/>
      <c r="D492" s="1093"/>
      <c r="E492" s="1093"/>
      <c r="F492" s="1093"/>
      <c r="G492" s="1093"/>
      <c r="H492" s="1093"/>
      <c r="I492" s="1093"/>
      <c r="J492" s="1093"/>
      <c r="K492" s="1093"/>
      <c r="L492" s="1093"/>
      <c r="M492" s="1093"/>
    </row>
    <row r="493" spans="1:13">
      <c r="A493" s="1093"/>
      <c r="B493" s="1093"/>
      <c r="C493" s="1093"/>
      <c r="D493" s="1093"/>
      <c r="E493" s="1093"/>
      <c r="F493" s="1093"/>
      <c r="G493" s="1093"/>
      <c r="H493" s="1093"/>
      <c r="I493" s="1093"/>
      <c r="J493" s="1093"/>
      <c r="K493" s="1093"/>
      <c r="L493" s="1093"/>
      <c r="M493" s="1093"/>
    </row>
    <row r="494" spans="1:13">
      <c r="A494" s="1093"/>
      <c r="B494" s="1093"/>
      <c r="C494" s="1093"/>
      <c r="D494" s="1093"/>
      <c r="E494" s="1093"/>
      <c r="F494" s="1093"/>
      <c r="G494" s="1093"/>
      <c r="H494" s="1093"/>
      <c r="I494" s="1093"/>
      <c r="J494" s="1093"/>
      <c r="K494" s="1093"/>
      <c r="L494" s="1093"/>
      <c r="M494" s="1093"/>
    </row>
    <row r="495" spans="1:13">
      <c r="A495" s="1093"/>
      <c r="B495" s="1093"/>
      <c r="C495" s="1093"/>
      <c r="D495" s="1093"/>
      <c r="E495" s="1093"/>
      <c r="F495" s="1093"/>
      <c r="G495" s="1093"/>
      <c r="H495" s="1093"/>
      <c r="I495" s="1093"/>
      <c r="J495" s="1093"/>
      <c r="K495" s="1093"/>
      <c r="L495" s="1093"/>
      <c r="M495" s="1093"/>
    </row>
    <row r="496" spans="1:13">
      <c r="A496" s="1093"/>
      <c r="B496" s="1093"/>
      <c r="C496" s="1093"/>
      <c r="D496" s="1093"/>
      <c r="E496" s="1093"/>
      <c r="F496" s="1093"/>
      <c r="G496" s="1093"/>
      <c r="H496" s="1093"/>
      <c r="I496" s="1093"/>
      <c r="J496" s="1093"/>
      <c r="K496" s="1093"/>
      <c r="L496" s="1093"/>
      <c r="M496" s="1093"/>
    </row>
    <row r="497" spans="1:13">
      <c r="A497" s="1093"/>
      <c r="B497" s="1093"/>
      <c r="C497" s="1093"/>
      <c r="D497" s="1093"/>
      <c r="E497" s="1093"/>
      <c r="F497" s="1093"/>
      <c r="G497" s="1093"/>
      <c r="H497" s="1093"/>
      <c r="I497" s="1093"/>
      <c r="J497" s="1093"/>
      <c r="K497" s="1093"/>
      <c r="L497" s="1093"/>
      <c r="M497" s="1093"/>
    </row>
    <row r="498" spans="1:13">
      <c r="A498" s="1093"/>
      <c r="B498" s="1093"/>
      <c r="C498" s="1093"/>
      <c r="D498" s="1093"/>
      <c r="E498" s="1093"/>
      <c r="F498" s="1093"/>
      <c r="G498" s="1093"/>
      <c r="H498" s="1093"/>
      <c r="I498" s="1093"/>
      <c r="J498" s="1093"/>
      <c r="K498" s="1093"/>
      <c r="L498" s="1093"/>
      <c r="M498" s="1093"/>
    </row>
    <row r="499" spans="1:13">
      <c r="A499" s="1093"/>
      <c r="B499" s="1093"/>
      <c r="C499" s="1093"/>
      <c r="D499" s="1093"/>
      <c r="E499" s="1093"/>
      <c r="F499" s="1093"/>
      <c r="G499" s="1093"/>
      <c r="H499" s="1093"/>
      <c r="I499" s="1093"/>
      <c r="J499" s="1093"/>
      <c r="K499" s="1093"/>
      <c r="L499" s="1093"/>
      <c r="M499" s="1093"/>
    </row>
    <row r="500" spans="1:13">
      <c r="A500" s="1093"/>
      <c r="B500" s="1093"/>
      <c r="C500" s="1093"/>
      <c r="D500" s="1093"/>
      <c r="E500" s="1093"/>
      <c r="F500" s="1093"/>
      <c r="G500" s="1093"/>
      <c r="H500" s="1093"/>
      <c r="I500" s="1093"/>
      <c r="J500" s="1093"/>
      <c r="K500" s="1093"/>
      <c r="L500" s="1093"/>
      <c r="M500" s="1093"/>
    </row>
    <row r="501" spans="1:13">
      <c r="A501" s="1093"/>
      <c r="B501" s="1093"/>
      <c r="C501" s="1093"/>
      <c r="D501" s="1093"/>
      <c r="E501" s="1093"/>
      <c r="F501" s="1093"/>
      <c r="G501" s="1093"/>
      <c r="H501" s="1093"/>
      <c r="I501" s="1093"/>
      <c r="J501" s="1093"/>
      <c r="K501" s="1093"/>
      <c r="L501" s="1093"/>
      <c r="M501" s="1093"/>
    </row>
    <row r="502" spans="1:13">
      <c r="A502" s="1093"/>
      <c r="B502" s="1093"/>
      <c r="C502" s="1093"/>
      <c r="D502" s="1093"/>
      <c r="E502" s="1093"/>
      <c r="F502" s="1093"/>
      <c r="G502" s="1093"/>
      <c r="H502" s="1093"/>
      <c r="I502" s="1093"/>
      <c r="J502" s="1093"/>
      <c r="K502" s="1093"/>
      <c r="L502" s="1093"/>
      <c r="M502" s="1093"/>
    </row>
    <row r="503" spans="1:13">
      <c r="A503" s="1093"/>
      <c r="B503" s="1093"/>
      <c r="C503" s="1093"/>
      <c r="D503" s="1093"/>
      <c r="E503" s="1093"/>
      <c r="F503" s="1093"/>
      <c r="G503" s="1093"/>
      <c r="H503" s="1093"/>
      <c r="I503" s="1093"/>
      <c r="J503" s="1093"/>
      <c r="K503" s="1093"/>
      <c r="L503" s="1093"/>
      <c r="M503" s="1093"/>
    </row>
    <row r="504" spans="1:13">
      <c r="A504" s="1093"/>
      <c r="B504" s="1093"/>
      <c r="C504" s="1093"/>
      <c r="D504" s="1093"/>
      <c r="E504" s="1093"/>
      <c r="F504" s="1093"/>
      <c r="G504" s="1093"/>
      <c r="H504" s="1093"/>
      <c r="I504" s="1093"/>
      <c r="J504" s="1093"/>
      <c r="K504" s="1093"/>
      <c r="L504" s="1093"/>
      <c r="M504" s="1093"/>
    </row>
    <row r="505" spans="1:13">
      <c r="A505" s="1093"/>
      <c r="B505" s="1093"/>
      <c r="C505" s="1093"/>
      <c r="D505" s="1093"/>
      <c r="E505" s="1093"/>
      <c r="F505" s="1093"/>
      <c r="G505" s="1093"/>
      <c r="H505" s="1093"/>
      <c r="I505" s="1093"/>
      <c r="J505" s="1093"/>
      <c r="K505" s="1093"/>
      <c r="L505" s="1093"/>
      <c r="M505" s="1093"/>
    </row>
    <row r="506" spans="1:13">
      <c r="A506" s="1093"/>
      <c r="B506" s="1093"/>
      <c r="C506" s="1093"/>
      <c r="D506" s="1093"/>
      <c r="E506" s="1093"/>
      <c r="F506" s="1093"/>
      <c r="G506" s="1093"/>
      <c r="H506" s="1093"/>
      <c r="I506" s="1093"/>
      <c r="J506" s="1093"/>
      <c r="K506" s="1093"/>
      <c r="L506" s="1093"/>
      <c r="M506" s="1093"/>
    </row>
    <row r="507" spans="1:13">
      <c r="A507" s="1093"/>
      <c r="B507" s="1093"/>
      <c r="C507" s="1093"/>
      <c r="D507" s="1093"/>
      <c r="E507" s="1093"/>
      <c r="F507" s="1093"/>
      <c r="G507" s="1093"/>
      <c r="H507" s="1093"/>
      <c r="I507" s="1093"/>
      <c r="J507" s="1093"/>
      <c r="K507" s="1093"/>
      <c r="L507" s="1093"/>
      <c r="M507" s="1093"/>
    </row>
    <row r="508" spans="1:13">
      <c r="A508" s="1093"/>
      <c r="B508" s="1093"/>
      <c r="C508" s="1093"/>
      <c r="D508" s="1093"/>
      <c r="E508" s="1093"/>
      <c r="F508" s="1093"/>
      <c r="G508" s="1093"/>
      <c r="H508" s="1093"/>
      <c r="I508" s="1093"/>
      <c r="J508" s="1093"/>
      <c r="K508" s="1093"/>
      <c r="L508" s="1093"/>
      <c r="M508" s="1093"/>
    </row>
    <row r="509" spans="1:13">
      <c r="A509" s="1093"/>
      <c r="B509" s="1093"/>
      <c r="C509" s="1093"/>
      <c r="D509" s="1093"/>
      <c r="E509" s="1093"/>
      <c r="F509" s="1093"/>
      <c r="G509" s="1093"/>
      <c r="H509" s="1093"/>
      <c r="I509" s="1093"/>
      <c r="J509" s="1093"/>
      <c r="K509" s="1093"/>
      <c r="L509" s="1093"/>
      <c r="M509" s="1093"/>
    </row>
    <row r="510" spans="1:13">
      <c r="A510" s="1093"/>
      <c r="B510" s="1093"/>
      <c r="C510" s="1093"/>
      <c r="D510" s="1093"/>
      <c r="E510" s="1093"/>
      <c r="F510" s="1093"/>
      <c r="G510" s="1093"/>
      <c r="H510" s="1093"/>
      <c r="I510" s="1093"/>
      <c r="J510" s="1093"/>
      <c r="K510" s="1093"/>
      <c r="L510" s="1093"/>
      <c r="M510" s="1093"/>
    </row>
    <row r="511" spans="1:13">
      <c r="A511" s="1093"/>
      <c r="B511" s="1093"/>
      <c r="C511" s="1093"/>
      <c r="D511" s="1093"/>
      <c r="E511" s="1093"/>
      <c r="F511" s="1093"/>
      <c r="G511" s="1093"/>
      <c r="H511" s="1093"/>
      <c r="I511" s="1093"/>
      <c r="J511" s="1093"/>
      <c r="K511" s="1093"/>
      <c r="L511" s="1093"/>
      <c r="M511" s="1093"/>
    </row>
    <row r="512" spans="1:13">
      <c r="A512" s="1093"/>
      <c r="B512" s="1093"/>
      <c r="C512" s="1093"/>
      <c r="D512" s="1093"/>
      <c r="E512" s="1093"/>
      <c r="F512" s="1093"/>
      <c r="G512" s="1093"/>
      <c r="H512" s="1093"/>
      <c r="I512" s="1093"/>
      <c r="J512" s="1093"/>
      <c r="K512" s="1093"/>
      <c r="L512" s="1093"/>
      <c r="M512" s="1093"/>
    </row>
    <row r="513" spans="1:13">
      <c r="A513" s="1093"/>
      <c r="B513" s="1093"/>
      <c r="C513" s="1093"/>
      <c r="D513" s="1093"/>
      <c r="E513" s="1093"/>
      <c r="F513" s="1093"/>
      <c r="G513" s="1093"/>
      <c r="H513" s="1093"/>
      <c r="I513" s="1093"/>
      <c r="J513" s="1093"/>
      <c r="K513" s="1093"/>
      <c r="L513" s="1093"/>
      <c r="M513" s="1093"/>
    </row>
    <row r="514" spans="1:13">
      <c r="A514" s="1093"/>
      <c r="B514" s="1093"/>
      <c r="C514" s="1093"/>
      <c r="D514" s="1093"/>
      <c r="E514" s="1093"/>
      <c r="F514" s="1093"/>
      <c r="G514" s="1093"/>
      <c r="H514" s="1093"/>
      <c r="I514" s="1093"/>
      <c r="J514" s="1093"/>
      <c r="K514" s="1093"/>
      <c r="L514" s="1093"/>
      <c r="M514" s="1093"/>
    </row>
    <row r="515" spans="1:13">
      <c r="A515" s="1093"/>
      <c r="B515" s="1093"/>
      <c r="C515" s="1093"/>
      <c r="D515" s="1093"/>
      <c r="E515" s="1093"/>
      <c r="F515" s="1093"/>
      <c r="G515" s="1093"/>
      <c r="H515" s="1093"/>
      <c r="I515" s="1093"/>
      <c r="J515" s="1093"/>
      <c r="K515" s="1093"/>
      <c r="L515" s="1093"/>
      <c r="M515" s="1093"/>
    </row>
    <row r="516" spans="1:13">
      <c r="A516" s="1093"/>
      <c r="B516" s="1093"/>
      <c r="C516" s="1093"/>
      <c r="D516" s="1093"/>
      <c r="E516" s="1093"/>
      <c r="F516" s="1093"/>
      <c r="G516" s="1093"/>
      <c r="H516" s="1093"/>
      <c r="I516" s="1093"/>
      <c r="J516" s="1093"/>
      <c r="K516" s="1093"/>
      <c r="L516" s="1093"/>
      <c r="M516" s="1093"/>
    </row>
    <row r="517" spans="1:13">
      <c r="A517" s="1093"/>
      <c r="B517" s="1093"/>
      <c r="C517" s="1093"/>
      <c r="D517" s="1093"/>
      <c r="E517" s="1093"/>
      <c r="F517" s="1093"/>
      <c r="G517" s="1093"/>
      <c r="H517" s="1093"/>
      <c r="I517" s="1093"/>
      <c r="J517" s="1093"/>
      <c r="K517" s="1093"/>
      <c r="L517" s="1093"/>
      <c r="M517" s="1093"/>
    </row>
    <row r="518" spans="1:13">
      <c r="A518" s="1093"/>
      <c r="B518" s="1093"/>
      <c r="C518" s="1093"/>
      <c r="D518" s="1093"/>
      <c r="E518" s="1093"/>
      <c r="F518" s="1093"/>
      <c r="G518" s="1093"/>
      <c r="H518" s="1093"/>
      <c r="I518" s="1093"/>
      <c r="J518" s="1093"/>
      <c r="K518" s="1093"/>
      <c r="L518" s="1093"/>
      <c r="M518" s="1093"/>
    </row>
    <row r="519" spans="1:13">
      <c r="A519" s="1093"/>
      <c r="B519" s="1093"/>
      <c r="C519" s="1093"/>
      <c r="D519" s="1093"/>
      <c r="E519" s="1093"/>
      <c r="F519" s="1093"/>
      <c r="G519" s="1093"/>
      <c r="H519" s="1093"/>
      <c r="I519" s="1093"/>
      <c r="J519" s="1093"/>
      <c r="K519" s="1093"/>
      <c r="L519" s="1093"/>
      <c r="M519" s="1093"/>
    </row>
    <row r="520" spans="1:13">
      <c r="A520" s="1093"/>
      <c r="B520" s="1093"/>
      <c r="C520" s="1093"/>
      <c r="D520" s="1093"/>
      <c r="E520" s="1093"/>
      <c r="F520" s="1093"/>
      <c r="G520" s="1093"/>
      <c r="H520" s="1093"/>
      <c r="I520" s="1093"/>
      <c r="J520" s="1093"/>
      <c r="K520" s="1093"/>
      <c r="L520" s="1093"/>
      <c r="M520" s="1093"/>
    </row>
    <row r="521" spans="1:13">
      <c r="A521" s="1093"/>
      <c r="B521" s="1093"/>
      <c r="C521" s="1093"/>
      <c r="D521" s="1093"/>
      <c r="E521" s="1093"/>
      <c r="F521" s="1093"/>
      <c r="G521" s="1093"/>
      <c r="H521" s="1093"/>
      <c r="I521" s="1093"/>
      <c r="J521" s="1093"/>
      <c r="K521" s="1093"/>
      <c r="L521" s="1093"/>
      <c r="M521" s="1093"/>
    </row>
    <row r="522" spans="1:13">
      <c r="A522" s="1093"/>
      <c r="B522" s="1093"/>
      <c r="C522" s="1093"/>
      <c r="D522" s="1093"/>
      <c r="E522" s="1093"/>
      <c r="F522" s="1093"/>
      <c r="G522" s="1093"/>
      <c r="H522" s="1093"/>
      <c r="I522" s="1093"/>
      <c r="J522" s="1093"/>
      <c r="K522" s="1093"/>
      <c r="L522" s="1093"/>
      <c r="M522" s="1093"/>
    </row>
    <row r="523" spans="1:13">
      <c r="A523" s="1093"/>
      <c r="B523" s="1093"/>
      <c r="C523" s="1093"/>
      <c r="D523" s="1093"/>
      <c r="E523" s="1093"/>
      <c r="F523" s="1093"/>
      <c r="G523" s="1093"/>
      <c r="H523" s="1093"/>
      <c r="I523" s="1093"/>
      <c r="J523" s="1093"/>
      <c r="K523" s="1093"/>
      <c r="L523" s="1093"/>
      <c r="M523" s="1093"/>
    </row>
    <row r="524" spans="1:13">
      <c r="A524" s="1093"/>
      <c r="B524" s="1093"/>
      <c r="C524" s="1093"/>
      <c r="D524" s="1093"/>
      <c r="E524" s="1093"/>
      <c r="F524" s="1093"/>
      <c r="G524" s="1093"/>
      <c r="H524" s="1093"/>
      <c r="I524" s="1093"/>
      <c r="J524" s="1093"/>
      <c r="K524" s="1093"/>
      <c r="L524" s="1093"/>
      <c r="M524" s="1093"/>
    </row>
    <row r="525" spans="1:13">
      <c r="A525" s="1093"/>
      <c r="B525" s="1093"/>
      <c r="C525" s="1093"/>
      <c r="D525" s="1093"/>
      <c r="E525" s="1093"/>
      <c r="F525" s="1093"/>
      <c r="G525" s="1093"/>
      <c r="H525" s="1093"/>
      <c r="I525" s="1093"/>
      <c r="J525" s="1093"/>
      <c r="K525" s="1093"/>
      <c r="L525" s="1093"/>
      <c r="M525" s="1093"/>
    </row>
    <row r="526" spans="1:13">
      <c r="A526" s="1093"/>
      <c r="B526" s="1093"/>
      <c r="C526" s="1093"/>
      <c r="D526" s="1093"/>
      <c r="E526" s="1093"/>
      <c r="F526" s="1093"/>
      <c r="G526" s="1093"/>
      <c r="H526" s="1093"/>
      <c r="I526" s="1093"/>
      <c r="J526" s="1093"/>
      <c r="K526" s="1093"/>
      <c r="L526" s="1093"/>
      <c r="M526" s="1093"/>
    </row>
    <row r="527" spans="1:13">
      <c r="A527" s="1093"/>
      <c r="B527" s="1093"/>
      <c r="C527" s="1093"/>
      <c r="D527" s="1093"/>
      <c r="E527" s="1093"/>
      <c r="F527" s="1093"/>
      <c r="G527" s="1093"/>
      <c r="H527" s="1093"/>
      <c r="I527" s="1093"/>
      <c r="J527" s="1093"/>
      <c r="K527" s="1093"/>
      <c r="L527" s="1093"/>
      <c r="M527" s="1093"/>
    </row>
    <row r="528" spans="1:13">
      <c r="A528" s="1093"/>
      <c r="B528" s="1093"/>
      <c r="C528" s="1093"/>
      <c r="D528" s="1093"/>
      <c r="E528" s="1093"/>
      <c r="F528" s="1093"/>
      <c r="G528" s="1093"/>
      <c r="H528" s="1093"/>
      <c r="I528" s="1093"/>
      <c r="J528" s="1093"/>
      <c r="K528" s="1093"/>
      <c r="L528" s="1093"/>
      <c r="M528" s="1093"/>
    </row>
    <row r="529" spans="1:13">
      <c r="A529" s="1093"/>
      <c r="B529" s="1093"/>
      <c r="C529" s="1093"/>
      <c r="D529" s="1093"/>
      <c r="E529" s="1093"/>
      <c r="F529" s="1093"/>
      <c r="G529" s="1093"/>
      <c r="H529" s="1093"/>
      <c r="I529" s="1093"/>
      <c r="J529" s="1093"/>
      <c r="K529" s="1093"/>
      <c r="L529" s="1093"/>
      <c r="M529" s="1093"/>
    </row>
    <row r="530" spans="1:13">
      <c r="A530" s="1093"/>
      <c r="B530" s="1093"/>
      <c r="C530" s="1093"/>
      <c r="D530" s="1093"/>
      <c r="E530" s="1093"/>
      <c r="F530" s="1093"/>
      <c r="G530" s="1093"/>
      <c r="H530" s="1093"/>
      <c r="I530" s="1093"/>
      <c r="J530" s="1093"/>
      <c r="K530" s="1093"/>
      <c r="L530" s="1093"/>
      <c r="M530" s="1093"/>
    </row>
    <row r="531" spans="1:13">
      <c r="A531" s="1093"/>
      <c r="B531" s="1093"/>
      <c r="C531" s="1093"/>
      <c r="D531" s="1093"/>
      <c r="E531" s="1093"/>
      <c r="F531" s="1093"/>
      <c r="G531" s="1093"/>
      <c r="H531" s="1093"/>
      <c r="I531" s="1093"/>
      <c r="J531" s="1093"/>
      <c r="K531" s="1093"/>
      <c r="L531" s="1093"/>
      <c r="M531" s="1093"/>
    </row>
    <row r="532" spans="1:13">
      <c r="A532" s="1093"/>
      <c r="B532" s="1093"/>
      <c r="C532" s="1093"/>
      <c r="D532" s="1093"/>
      <c r="E532" s="1093"/>
      <c r="F532" s="1093"/>
      <c r="G532" s="1093"/>
      <c r="H532" s="1093"/>
      <c r="I532" s="1093"/>
      <c r="J532" s="1093"/>
      <c r="K532" s="1093"/>
      <c r="L532" s="1093"/>
      <c r="M532" s="1093"/>
    </row>
    <row r="533" spans="1:13">
      <c r="A533" s="1093"/>
      <c r="B533" s="1093"/>
      <c r="C533" s="1093"/>
      <c r="D533" s="1093"/>
      <c r="E533" s="1093"/>
      <c r="F533" s="1093"/>
      <c r="G533" s="1093"/>
      <c r="H533" s="1093"/>
      <c r="I533" s="1093"/>
      <c r="J533" s="1093"/>
      <c r="K533" s="1093"/>
      <c r="L533" s="1093"/>
      <c r="M533" s="1093"/>
    </row>
    <row r="534" spans="1:13">
      <c r="A534" s="1093"/>
      <c r="B534" s="1093"/>
      <c r="C534" s="1093"/>
      <c r="D534" s="1093"/>
      <c r="E534" s="1093"/>
      <c r="F534" s="1093"/>
      <c r="G534" s="1093"/>
      <c r="H534" s="1093"/>
      <c r="I534" s="1093"/>
      <c r="J534" s="1093"/>
      <c r="K534" s="1093"/>
      <c r="L534" s="1093"/>
      <c r="M534" s="1093"/>
    </row>
    <row r="535" spans="1:13">
      <c r="A535" s="1093"/>
      <c r="B535" s="1093"/>
      <c r="C535" s="1093"/>
      <c r="D535" s="1093"/>
      <c r="E535" s="1093"/>
      <c r="F535" s="1093"/>
      <c r="G535" s="1093"/>
      <c r="H535" s="1093"/>
      <c r="I535" s="1093"/>
      <c r="J535" s="1093"/>
      <c r="K535" s="1093"/>
      <c r="L535" s="1093"/>
      <c r="M535" s="1093"/>
    </row>
    <row r="536" spans="1:13">
      <c r="A536" s="1093"/>
      <c r="B536" s="1093"/>
      <c r="C536" s="1093"/>
      <c r="D536" s="1093"/>
      <c r="E536" s="1093"/>
      <c r="F536" s="1093"/>
      <c r="G536" s="1093"/>
      <c r="H536" s="1093"/>
      <c r="I536" s="1093"/>
      <c r="J536" s="1093"/>
      <c r="K536" s="1093"/>
      <c r="L536" s="1093"/>
      <c r="M536" s="1093"/>
    </row>
    <row r="537" spans="1:13">
      <c r="A537" s="1093"/>
      <c r="B537" s="1093"/>
      <c r="C537" s="1093"/>
      <c r="D537" s="1093"/>
      <c r="E537" s="1093"/>
      <c r="F537" s="1093"/>
      <c r="G537" s="1093"/>
      <c r="H537" s="1093"/>
      <c r="I537" s="1093"/>
      <c r="J537" s="1093"/>
      <c r="K537" s="1093"/>
      <c r="L537" s="1093"/>
      <c r="M537" s="1093"/>
    </row>
    <row r="538" spans="1:13">
      <c r="A538" s="1093"/>
      <c r="B538" s="1093"/>
      <c r="C538" s="1093"/>
      <c r="D538" s="1093"/>
      <c r="E538" s="1093"/>
      <c r="F538" s="1093"/>
      <c r="G538" s="1093"/>
      <c r="H538" s="1093"/>
      <c r="I538" s="1093"/>
      <c r="J538" s="1093"/>
      <c r="K538" s="1093"/>
      <c r="L538" s="1093"/>
      <c r="M538" s="1093"/>
    </row>
    <row r="539" spans="1:13">
      <c r="A539" s="1093"/>
      <c r="B539" s="1093"/>
      <c r="C539" s="1093"/>
      <c r="D539" s="1093"/>
      <c r="E539" s="1093"/>
      <c r="F539" s="1093"/>
      <c r="G539" s="1093"/>
      <c r="H539" s="1093"/>
      <c r="I539" s="1093"/>
      <c r="J539" s="1093"/>
      <c r="K539" s="1093"/>
      <c r="L539" s="1093"/>
      <c r="M539" s="1093"/>
    </row>
    <row r="540" spans="1:13">
      <c r="A540" s="1093"/>
      <c r="B540" s="1093"/>
      <c r="C540" s="1093"/>
      <c r="D540" s="1093"/>
      <c r="E540" s="1093"/>
      <c r="F540" s="1093"/>
      <c r="G540" s="1093"/>
      <c r="H540" s="1093"/>
      <c r="I540" s="1093"/>
      <c r="J540" s="1093"/>
      <c r="K540" s="1093"/>
      <c r="L540" s="1093"/>
      <c r="M540" s="1093"/>
    </row>
    <row r="541" spans="1:13">
      <c r="A541" s="1093"/>
      <c r="B541" s="1093"/>
      <c r="C541" s="1093"/>
      <c r="D541" s="1093"/>
      <c r="E541" s="1093"/>
      <c r="F541" s="1093"/>
      <c r="G541" s="1093"/>
      <c r="H541" s="1093"/>
      <c r="I541" s="1093"/>
      <c r="J541" s="1093"/>
      <c r="K541" s="1093"/>
      <c r="L541" s="1093"/>
      <c r="M541" s="1093"/>
    </row>
    <row r="542" spans="1:13">
      <c r="A542" s="1093"/>
      <c r="B542" s="1093"/>
      <c r="C542" s="1093"/>
      <c r="D542" s="1093"/>
      <c r="E542" s="1093"/>
      <c r="F542" s="1093"/>
      <c r="G542" s="1093"/>
      <c r="H542" s="1093"/>
      <c r="I542" s="1093"/>
      <c r="J542" s="1093"/>
      <c r="K542" s="1093"/>
      <c r="L542" s="1093"/>
      <c r="M542" s="1093"/>
    </row>
    <row r="543" spans="1:13">
      <c r="A543" s="1093"/>
      <c r="B543" s="1093"/>
      <c r="C543" s="1093"/>
      <c r="D543" s="1093"/>
      <c r="E543" s="1093"/>
      <c r="F543" s="1093"/>
      <c r="G543" s="1093"/>
      <c r="H543" s="1093"/>
      <c r="I543" s="1093"/>
      <c r="J543" s="1093"/>
      <c r="K543" s="1093"/>
      <c r="L543" s="1093"/>
      <c r="M543" s="1093"/>
    </row>
    <row r="544" spans="1:13">
      <c r="A544" s="1093"/>
      <c r="B544" s="1093"/>
      <c r="C544" s="1093"/>
      <c r="D544" s="1093"/>
      <c r="E544" s="1093"/>
      <c r="F544" s="1093"/>
      <c r="G544" s="1093"/>
      <c r="H544" s="1093"/>
      <c r="I544" s="1093"/>
      <c r="J544" s="1093"/>
      <c r="K544" s="1093"/>
      <c r="L544" s="1093"/>
      <c r="M544" s="1093"/>
    </row>
    <row r="545" spans="1:13">
      <c r="A545" s="1093"/>
      <c r="B545" s="1093"/>
      <c r="C545" s="1093"/>
      <c r="D545" s="1093"/>
      <c r="E545" s="1093"/>
      <c r="F545" s="1093"/>
      <c r="G545" s="1093"/>
      <c r="H545" s="1093"/>
      <c r="I545" s="1093"/>
      <c r="J545" s="1093"/>
      <c r="K545" s="1093"/>
      <c r="L545" s="1093"/>
      <c r="M545" s="1093"/>
    </row>
    <row r="546" spans="1:13">
      <c r="A546" s="1093"/>
      <c r="B546" s="1093"/>
      <c r="C546" s="1093"/>
      <c r="D546" s="1093"/>
      <c r="E546" s="1093"/>
      <c r="F546" s="1093"/>
      <c r="G546" s="1093"/>
      <c r="H546" s="1093"/>
      <c r="I546" s="1093"/>
      <c r="J546" s="1093"/>
      <c r="K546" s="1093"/>
      <c r="L546" s="1093"/>
      <c r="M546" s="1093"/>
    </row>
    <row r="547" spans="1:13">
      <c r="A547" s="1093"/>
      <c r="B547" s="1093"/>
      <c r="C547" s="1093"/>
      <c r="D547" s="1093"/>
      <c r="E547" s="1093"/>
      <c r="F547" s="1093"/>
      <c r="G547" s="1093"/>
      <c r="H547" s="1093"/>
      <c r="I547" s="1093"/>
      <c r="J547" s="1093"/>
      <c r="K547" s="1093"/>
      <c r="L547" s="1093"/>
      <c r="M547" s="1093"/>
    </row>
    <row r="548" spans="1:13">
      <c r="A548" s="1093"/>
      <c r="B548" s="1093"/>
      <c r="C548" s="1093"/>
      <c r="D548" s="1093"/>
      <c r="E548" s="1093"/>
      <c r="F548" s="1093"/>
      <c r="G548" s="1093"/>
      <c r="H548" s="1093"/>
      <c r="I548" s="1093"/>
      <c r="J548" s="1093"/>
      <c r="K548" s="1093"/>
      <c r="L548" s="1093"/>
      <c r="M548" s="1093"/>
    </row>
    <row r="549" spans="1:13">
      <c r="A549" s="1093"/>
      <c r="B549" s="1093"/>
      <c r="C549" s="1093"/>
      <c r="D549" s="1093"/>
      <c r="E549" s="1093"/>
      <c r="F549" s="1093"/>
      <c r="G549" s="1093"/>
      <c r="H549" s="1093"/>
      <c r="I549" s="1093"/>
      <c r="J549" s="1093"/>
      <c r="K549" s="1093"/>
      <c r="L549" s="1093"/>
      <c r="M549" s="1093"/>
    </row>
    <row r="550" spans="1:13">
      <c r="A550" s="1093"/>
      <c r="B550" s="1093"/>
      <c r="C550" s="1093"/>
      <c r="D550" s="1093"/>
      <c r="E550" s="1093"/>
      <c r="F550" s="1093"/>
      <c r="G550" s="1093"/>
      <c r="H550" s="1093"/>
      <c r="I550" s="1093"/>
      <c r="J550" s="1093"/>
      <c r="K550" s="1093"/>
      <c r="L550" s="1093"/>
      <c r="M550" s="1093"/>
    </row>
    <row r="551" spans="1:13">
      <c r="A551" s="1093"/>
      <c r="B551" s="1093"/>
      <c r="C551" s="1093"/>
      <c r="D551" s="1093"/>
      <c r="E551" s="1093"/>
      <c r="F551" s="1093"/>
      <c r="G551" s="1093"/>
      <c r="H551" s="1093"/>
      <c r="I551" s="1093"/>
      <c r="J551" s="1093"/>
      <c r="K551" s="1093"/>
      <c r="L551" s="1093"/>
      <c r="M551" s="1093"/>
    </row>
    <row r="552" spans="1:13">
      <c r="A552" s="1093"/>
      <c r="B552" s="1093"/>
      <c r="C552" s="1093"/>
      <c r="D552" s="1093"/>
      <c r="E552" s="1093"/>
      <c r="F552" s="1093"/>
      <c r="G552" s="1093"/>
      <c r="H552" s="1093"/>
      <c r="I552" s="1093"/>
      <c r="J552" s="1093"/>
      <c r="K552" s="1093"/>
      <c r="L552" s="1093"/>
      <c r="M552" s="1093"/>
    </row>
    <row r="553" spans="1:13">
      <c r="A553" s="1093"/>
      <c r="B553" s="1093"/>
      <c r="C553" s="1093"/>
      <c r="D553" s="1093"/>
      <c r="E553" s="1093"/>
      <c r="F553" s="1093"/>
      <c r="G553" s="1093"/>
      <c r="H553" s="1093"/>
      <c r="I553" s="1093"/>
      <c r="J553" s="1093"/>
      <c r="K553" s="1093"/>
      <c r="L553" s="1093"/>
      <c r="M553" s="1093"/>
    </row>
    <row r="554" spans="1:13">
      <c r="A554" s="1093"/>
      <c r="B554" s="1093"/>
      <c r="C554" s="1093"/>
      <c r="D554" s="1093"/>
      <c r="E554" s="1093"/>
      <c r="F554" s="1093"/>
      <c r="G554" s="1093"/>
      <c r="H554" s="1093"/>
      <c r="I554" s="1093"/>
      <c r="J554" s="1093"/>
      <c r="K554" s="1093"/>
      <c r="L554" s="1093"/>
      <c r="M554" s="1093"/>
    </row>
    <row r="555" spans="1:13">
      <c r="A555" s="1093"/>
      <c r="B555" s="1093"/>
      <c r="C555" s="1093"/>
      <c r="D555" s="1093"/>
      <c r="E555" s="1093"/>
      <c r="F555" s="1093"/>
      <c r="G555" s="1093"/>
      <c r="H555" s="1093"/>
      <c r="I555" s="1093"/>
      <c r="J555" s="1093"/>
      <c r="K555" s="1093"/>
      <c r="L555" s="1093"/>
      <c r="M555" s="1093"/>
    </row>
    <row r="556" spans="1:13">
      <c r="A556" s="1093"/>
      <c r="B556" s="1093"/>
      <c r="C556" s="1093"/>
      <c r="D556" s="1093"/>
      <c r="E556" s="1093"/>
      <c r="F556" s="1093"/>
      <c r="G556" s="1093"/>
      <c r="H556" s="1093"/>
      <c r="I556" s="1093"/>
      <c r="J556" s="1093"/>
      <c r="K556" s="1093"/>
      <c r="L556" s="1093"/>
      <c r="M556" s="1093"/>
    </row>
    <row r="557" spans="1:13">
      <c r="A557" s="1093"/>
      <c r="B557" s="1093"/>
      <c r="C557" s="1093"/>
      <c r="D557" s="1093"/>
      <c r="E557" s="1093"/>
      <c r="F557" s="1093"/>
      <c r="G557" s="1093"/>
      <c r="H557" s="1093"/>
      <c r="I557" s="1093"/>
      <c r="J557" s="1093"/>
      <c r="K557" s="1093"/>
      <c r="L557" s="1093"/>
      <c r="M557" s="1093"/>
    </row>
    <row r="558" spans="1:13">
      <c r="A558" s="1093"/>
      <c r="B558" s="1093"/>
      <c r="C558" s="1093"/>
      <c r="D558" s="1093"/>
      <c r="E558" s="1093"/>
      <c r="F558" s="1093"/>
      <c r="G558" s="1093"/>
      <c r="H558" s="1093"/>
      <c r="I558" s="1093"/>
      <c r="J558" s="1093"/>
      <c r="K558" s="1093"/>
      <c r="L558" s="1093"/>
      <c r="M558" s="1093"/>
    </row>
    <row r="559" spans="1:13">
      <c r="A559" s="1093"/>
      <c r="B559" s="1093"/>
      <c r="C559" s="1093"/>
      <c r="D559" s="1093"/>
      <c r="E559" s="1093"/>
      <c r="F559" s="1093"/>
      <c r="G559" s="1093"/>
      <c r="H559" s="1093"/>
      <c r="I559" s="1093"/>
      <c r="J559" s="1093"/>
      <c r="K559" s="1093"/>
      <c r="L559" s="1093"/>
      <c r="M559" s="1093"/>
    </row>
    <row r="560" spans="1:13">
      <c r="A560" s="1093"/>
      <c r="B560" s="1093"/>
      <c r="C560" s="1093"/>
      <c r="D560" s="1093"/>
      <c r="E560" s="1093"/>
      <c r="F560" s="1093"/>
      <c r="G560" s="1093"/>
      <c r="H560" s="1093"/>
      <c r="I560" s="1093"/>
      <c r="J560" s="1093"/>
      <c r="K560" s="1093"/>
      <c r="L560" s="1093"/>
      <c r="M560" s="1093"/>
    </row>
    <row r="561" spans="1:13">
      <c r="A561" s="1093"/>
      <c r="B561" s="1093"/>
      <c r="C561" s="1093"/>
      <c r="D561" s="1093"/>
      <c r="E561" s="1093"/>
      <c r="F561" s="1093"/>
      <c r="G561" s="1093"/>
      <c r="H561" s="1093"/>
      <c r="I561" s="1093"/>
      <c r="J561" s="1093"/>
      <c r="K561" s="1093"/>
      <c r="L561" s="1093"/>
      <c r="M561" s="1093"/>
    </row>
    <row r="562" spans="1:13">
      <c r="A562" s="1093"/>
      <c r="B562" s="1093"/>
      <c r="C562" s="1093"/>
      <c r="D562" s="1093"/>
      <c r="E562" s="1093"/>
      <c r="F562" s="1093"/>
      <c r="G562" s="1093"/>
      <c r="H562" s="1093"/>
      <c r="I562" s="1093"/>
      <c r="J562" s="1093"/>
      <c r="K562" s="1093"/>
      <c r="L562" s="1093"/>
      <c r="M562" s="1093"/>
    </row>
    <row r="563" spans="1:13">
      <c r="A563" s="1093"/>
      <c r="B563" s="1093"/>
      <c r="C563" s="1093"/>
      <c r="D563" s="1093"/>
      <c r="E563" s="1093"/>
      <c r="F563" s="1093"/>
      <c r="G563" s="1093"/>
      <c r="H563" s="1093"/>
      <c r="I563" s="1093"/>
      <c r="J563" s="1093"/>
      <c r="K563" s="1093"/>
      <c r="L563" s="1093"/>
      <c r="M563" s="1093"/>
    </row>
    <row r="564" spans="1:13">
      <c r="A564" s="1093"/>
      <c r="B564" s="1093"/>
      <c r="C564" s="1093"/>
      <c r="D564" s="1093"/>
      <c r="E564" s="1093"/>
      <c r="F564" s="1093"/>
      <c r="G564" s="1093"/>
      <c r="H564" s="1093"/>
      <c r="I564" s="1093"/>
      <c r="J564" s="1093"/>
      <c r="K564" s="1093"/>
      <c r="L564" s="1093"/>
      <c r="M564" s="1093"/>
    </row>
    <row r="565" spans="1:13">
      <c r="A565" s="1093"/>
      <c r="B565" s="1093"/>
      <c r="C565" s="1093"/>
      <c r="D565" s="1093"/>
      <c r="E565" s="1093"/>
      <c r="F565" s="1093"/>
      <c r="G565" s="1093"/>
      <c r="H565" s="1093"/>
      <c r="I565" s="1093"/>
      <c r="J565" s="1093"/>
      <c r="K565" s="1093"/>
      <c r="L565" s="1093"/>
      <c r="M565" s="1093"/>
    </row>
    <row r="566" spans="1:13">
      <c r="A566" s="1093"/>
      <c r="B566" s="1093"/>
      <c r="C566" s="1093"/>
      <c r="D566" s="1093"/>
      <c r="E566" s="1093"/>
      <c r="F566" s="1093"/>
      <c r="G566" s="1093"/>
      <c r="H566" s="1093"/>
      <c r="I566" s="1093"/>
      <c r="J566" s="1093"/>
      <c r="K566" s="1093"/>
      <c r="L566" s="1093"/>
      <c r="M566" s="1093"/>
    </row>
    <row r="567" spans="1:13">
      <c r="A567" s="1093"/>
      <c r="B567" s="1093"/>
      <c r="C567" s="1093"/>
      <c r="D567" s="1093"/>
      <c r="E567" s="1093"/>
      <c r="F567" s="1093"/>
      <c r="G567" s="1093"/>
      <c r="H567" s="1093"/>
      <c r="I567" s="1093"/>
      <c r="J567" s="1093"/>
      <c r="K567" s="1093"/>
      <c r="L567" s="1093"/>
      <c r="M567" s="1093"/>
    </row>
    <row r="568" spans="1:13">
      <c r="A568" s="1093"/>
      <c r="B568" s="1093"/>
      <c r="C568" s="1093"/>
      <c r="D568" s="1093"/>
      <c r="E568" s="1093"/>
      <c r="F568" s="1093"/>
      <c r="G568" s="1093"/>
      <c r="H568" s="1093"/>
      <c r="I568" s="1093"/>
      <c r="J568" s="1093"/>
      <c r="K568" s="1093"/>
      <c r="L568" s="1093"/>
      <c r="M568" s="1093"/>
    </row>
    <row r="569" spans="1:13">
      <c r="A569" s="1093"/>
      <c r="B569" s="1093"/>
      <c r="C569" s="1093"/>
      <c r="D569" s="1093"/>
      <c r="E569" s="1093"/>
      <c r="F569" s="1093"/>
      <c r="G569" s="1093"/>
      <c r="H569" s="1093"/>
      <c r="I569" s="1093"/>
      <c r="J569" s="1093"/>
      <c r="K569" s="1093"/>
      <c r="L569" s="1093"/>
      <c r="M569" s="1093"/>
    </row>
    <row r="570" spans="1:13">
      <c r="A570" s="1093"/>
      <c r="B570" s="1093"/>
      <c r="C570" s="1093"/>
      <c r="D570" s="1093"/>
      <c r="E570" s="1093"/>
      <c r="F570" s="1093"/>
      <c r="G570" s="1093"/>
      <c r="H570" s="1093"/>
      <c r="I570" s="1093"/>
      <c r="J570" s="1093"/>
      <c r="K570" s="1093"/>
      <c r="L570" s="1093"/>
      <c r="M570" s="1093"/>
    </row>
    <row r="571" spans="1:13">
      <c r="A571" s="1093"/>
      <c r="B571" s="1093"/>
      <c r="C571" s="1093"/>
      <c r="D571" s="1093"/>
      <c r="E571" s="1093"/>
      <c r="F571" s="1093"/>
      <c r="G571" s="1093"/>
      <c r="H571" s="1093"/>
      <c r="I571" s="1093"/>
      <c r="J571" s="1093"/>
      <c r="K571" s="1093"/>
      <c r="L571" s="1093"/>
      <c r="M571" s="1093"/>
    </row>
    <row r="572" spans="1:13">
      <c r="A572" s="1093"/>
      <c r="B572" s="1093"/>
      <c r="C572" s="1093"/>
      <c r="D572" s="1093"/>
      <c r="E572" s="1093"/>
      <c r="F572" s="1093"/>
      <c r="G572" s="1093"/>
      <c r="H572" s="1093"/>
      <c r="I572" s="1093"/>
      <c r="J572" s="1093"/>
      <c r="K572" s="1093"/>
      <c r="L572" s="1093"/>
      <c r="M572" s="1093"/>
    </row>
    <row r="573" spans="1:13">
      <c r="A573" s="1093"/>
      <c r="B573" s="1093"/>
      <c r="C573" s="1093"/>
      <c r="D573" s="1093"/>
      <c r="E573" s="1093"/>
      <c r="F573" s="1093"/>
      <c r="G573" s="1093"/>
      <c r="H573" s="1093"/>
      <c r="I573" s="1093"/>
      <c r="J573" s="1093"/>
      <c r="K573" s="1093"/>
      <c r="L573" s="1093"/>
      <c r="M573" s="1093"/>
    </row>
    <row r="574" spans="1:13">
      <c r="A574" s="1093"/>
      <c r="B574" s="1093"/>
      <c r="C574" s="1093"/>
      <c r="D574" s="1093"/>
      <c r="E574" s="1093"/>
      <c r="F574" s="1093"/>
      <c r="G574" s="1093"/>
      <c r="H574" s="1093"/>
      <c r="I574" s="1093"/>
      <c r="J574" s="1093"/>
      <c r="K574" s="1093"/>
      <c r="L574" s="1093"/>
      <c r="M574" s="1093"/>
    </row>
    <row r="575" spans="1:13">
      <c r="A575" s="1093"/>
      <c r="B575" s="1093"/>
      <c r="C575" s="1093"/>
      <c r="D575" s="1093"/>
      <c r="E575" s="1093"/>
      <c r="F575" s="1093"/>
      <c r="G575" s="1093"/>
      <c r="H575" s="1093"/>
      <c r="I575" s="1093"/>
      <c r="J575" s="1093"/>
      <c r="K575" s="1093"/>
      <c r="L575" s="1093"/>
      <c r="M575" s="1093"/>
    </row>
    <row r="576" spans="1:13">
      <c r="A576" s="1093"/>
      <c r="B576" s="1093"/>
      <c r="C576" s="1093"/>
      <c r="D576" s="1093"/>
      <c r="E576" s="1093"/>
      <c r="F576" s="1093"/>
      <c r="G576" s="1093"/>
      <c r="H576" s="1093"/>
      <c r="I576" s="1093"/>
      <c r="J576" s="1093"/>
      <c r="K576" s="1093"/>
      <c r="L576" s="1093"/>
      <c r="M576" s="1093"/>
    </row>
    <row r="577" spans="1:13">
      <c r="A577" s="1093"/>
      <c r="B577" s="1093"/>
      <c r="C577" s="1093"/>
      <c r="D577" s="1093"/>
      <c r="E577" s="1093"/>
      <c r="F577" s="1093"/>
      <c r="G577" s="1093"/>
      <c r="H577" s="1093"/>
      <c r="I577" s="1093"/>
      <c r="J577" s="1093"/>
      <c r="K577" s="1093"/>
      <c r="L577" s="1093"/>
      <c r="M577" s="1093"/>
    </row>
  </sheetData>
  <mergeCells count="6">
    <mergeCell ref="C2:E2"/>
    <mergeCell ref="G2:I2"/>
    <mergeCell ref="K2:M2"/>
    <mergeCell ref="B2:B3"/>
    <mergeCell ref="A1:M1"/>
    <mergeCell ref="A2:A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W569"/>
  <sheetViews>
    <sheetView workbookViewId="0">
      <selection sqref="A1:H1"/>
    </sheetView>
  </sheetViews>
  <sheetFormatPr defaultRowHeight="12"/>
  <cols>
    <col min="1" max="1" width="22.42578125" style="12" customWidth="1"/>
    <col min="2" max="4" width="9.140625" style="12"/>
    <col min="5" max="5" width="2.5703125" style="12" customWidth="1"/>
    <col min="6" max="8" width="9.140625" style="12"/>
    <col min="9" max="75" width="9.140625" style="44"/>
    <col min="76" max="16384" width="9.140625" style="12"/>
  </cols>
  <sheetData>
    <row r="1" spans="1:75" ht="21.75" customHeight="1" thickBot="1">
      <c r="A1" s="819" t="s">
        <v>561</v>
      </c>
      <c r="B1" s="819"/>
      <c r="C1" s="819"/>
      <c r="D1" s="819"/>
      <c r="E1" s="819"/>
      <c r="F1" s="819"/>
      <c r="G1" s="819"/>
      <c r="H1" s="819"/>
    </row>
    <row r="2" spans="1:75" ht="27" customHeight="1">
      <c r="A2" s="1165" t="s">
        <v>553</v>
      </c>
      <c r="B2" s="813" t="s">
        <v>516</v>
      </c>
      <c r="C2" s="813"/>
      <c r="D2" s="813"/>
      <c r="E2" s="448"/>
      <c r="F2" s="809" t="s">
        <v>515</v>
      </c>
      <c r="G2" s="809"/>
      <c r="H2" s="809"/>
    </row>
    <row r="3" spans="1:75">
      <c r="A3" s="1166"/>
      <c r="B3" s="433" t="s">
        <v>0</v>
      </c>
      <c r="C3" s="433" t="s">
        <v>1</v>
      </c>
      <c r="D3" s="433" t="s">
        <v>2</v>
      </c>
      <c r="E3" s="433"/>
      <c r="F3" s="433" t="s">
        <v>0</v>
      </c>
      <c r="G3" s="433" t="s">
        <v>1</v>
      </c>
      <c r="H3" s="433" t="s">
        <v>2</v>
      </c>
    </row>
    <row r="4" spans="1:75" s="15" customFormat="1" ht="18.75" customHeight="1">
      <c r="A4" s="462" t="s">
        <v>353</v>
      </c>
      <c r="B4" s="461">
        <v>237040.85590171505</v>
      </c>
      <c r="C4" s="461">
        <v>121167.78232925566</v>
      </c>
      <c r="D4" s="461">
        <v>115873.07357182108</v>
      </c>
      <c r="E4" s="461"/>
      <c r="F4" s="461">
        <v>63447.276693187741</v>
      </c>
      <c r="G4" s="461">
        <v>32010.197744742247</v>
      </c>
      <c r="H4" s="461">
        <v>31437.078948420483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</row>
    <row r="5" spans="1:75" s="15" customFormat="1" ht="15.75" customHeight="1">
      <c r="A5" s="459"/>
      <c r="B5" s="458"/>
      <c r="C5" s="458"/>
      <c r="D5" s="458"/>
      <c r="E5" s="458"/>
      <c r="F5" s="458"/>
      <c r="G5" s="458"/>
      <c r="H5" s="458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</row>
    <row r="6" spans="1:75" s="15" customFormat="1" ht="18.75" customHeight="1">
      <c r="A6" s="462" t="s">
        <v>3</v>
      </c>
      <c r="B6" s="461"/>
      <c r="C6" s="461"/>
      <c r="D6" s="461"/>
      <c r="E6" s="461"/>
      <c r="F6" s="461"/>
      <c r="G6" s="461"/>
      <c r="H6" s="461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</row>
    <row r="7" spans="1:75" ht="15.75" customHeight="1">
      <c r="A7" s="632" t="s">
        <v>4</v>
      </c>
      <c r="B7" s="460">
        <v>127236.24424495938</v>
      </c>
      <c r="C7" s="460">
        <v>63296.543324952785</v>
      </c>
      <c r="D7" s="460">
        <v>63939.700920239491</v>
      </c>
      <c r="E7" s="460"/>
      <c r="F7" s="460">
        <v>28304.882672847885</v>
      </c>
      <c r="G7" s="460">
        <v>13941.848521720745</v>
      </c>
      <c r="H7" s="460">
        <v>14363.034151123624</v>
      </c>
    </row>
    <row r="8" spans="1:75" ht="15.75" customHeight="1">
      <c r="A8" s="632" t="s">
        <v>5</v>
      </c>
      <c r="B8" s="460">
        <v>109804.61165611853</v>
      </c>
      <c r="C8" s="460">
        <v>57871.239004510891</v>
      </c>
      <c r="D8" s="460">
        <v>51933.372651768761</v>
      </c>
      <c r="E8" s="460"/>
      <c r="F8" s="460">
        <v>35142.394020316104</v>
      </c>
      <c r="G8" s="460">
        <v>18068.349223016579</v>
      </c>
      <c r="H8" s="460">
        <v>17074.044797292678</v>
      </c>
    </row>
    <row r="9" spans="1:75" ht="18.75" customHeight="1">
      <c r="A9" s="462" t="s">
        <v>502</v>
      </c>
      <c r="B9" s="461"/>
      <c r="C9" s="461"/>
      <c r="D9" s="461"/>
      <c r="E9" s="461"/>
      <c r="F9" s="461"/>
      <c r="G9" s="461"/>
      <c r="H9" s="461"/>
    </row>
    <row r="10" spans="1:75" s="15" customFormat="1" ht="15.75" customHeight="1">
      <c r="A10" s="459" t="s">
        <v>352</v>
      </c>
      <c r="B10" s="458">
        <v>48778.769884107751</v>
      </c>
      <c r="C10" s="458">
        <v>24024.366169134973</v>
      </c>
      <c r="D10" s="458">
        <v>24754.403714956978</v>
      </c>
      <c r="E10" s="458"/>
      <c r="F10" s="458">
        <v>11117.287130223851</v>
      </c>
      <c r="G10" s="458">
        <v>5440.4493269394507</v>
      </c>
      <c r="H10" s="458">
        <v>5676.8378032844321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</row>
    <row r="11" spans="1:75" ht="15.75" customHeight="1">
      <c r="A11" s="632" t="s">
        <v>351</v>
      </c>
      <c r="B11" s="460">
        <v>40756.376320258081</v>
      </c>
      <c r="C11" s="460">
        <v>19996.779990792413</v>
      </c>
      <c r="D11" s="460">
        <v>20759.596329454333</v>
      </c>
      <c r="E11" s="460"/>
      <c r="F11" s="460">
        <v>8180.4686022123278</v>
      </c>
      <c r="G11" s="460">
        <v>4008.2945351696862</v>
      </c>
      <c r="H11" s="460">
        <v>4172.1740670421486</v>
      </c>
    </row>
    <row r="12" spans="1:75" ht="15.75" customHeight="1">
      <c r="A12" s="632" t="s">
        <v>350</v>
      </c>
      <c r="B12" s="460">
        <v>4824.8680313323985</v>
      </c>
      <c r="C12" s="460">
        <v>2400.0095352794369</v>
      </c>
      <c r="D12" s="460">
        <v>2424.8584960530638</v>
      </c>
      <c r="E12" s="460"/>
      <c r="F12" s="460">
        <v>1805.3458608579199</v>
      </c>
      <c r="G12" s="460">
        <v>873.27549706474724</v>
      </c>
      <c r="H12" s="460">
        <v>932.07036379314661</v>
      </c>
    </row>
    <row r="13" spans="1:75" ht="15.75" customHeight="1">
      <c r="A13" s="632" t="s">
        <v>349</v>
      </c>
      <c r="B13" s="460">
        <v>3197.5255325099283</v>
      </c>
      <c r="C13" s="460">
        <v>1627.5766430618535</v>
      </c>
      <c r="D13" s="460">
        <v>1569.9488894481954</v>
      </c>
      <c r="E13" s="460"/>
      <c r="F13" s="460">
        <v>1131.4726671539479</v>
      </c>
      <c r="G13" s="460">
        <v>558.87929470492134</v>
      </c>
      <c r="H13" s="460">
        <v>572.59337244901837</v>
      </c>
    </row>
    <row r="14" spans="1:75" s="15" customFormat="1" ht="15.75" customHeight="1">
      <c r="A14" s="459" t="s">
        <v>348</v>
      </c>
      <c r="B14" s="458">
        <v>15076.409167717748</v>
      </c>
      <c r="C14" s="458">
        <v>7843.4333770248468</v>
      </c>
      <c r="D14" s="458">
        <v>7232.9757906941368</v>
      </c>
      <c r="E14" s="458"/>
      <c r="F14" s="458">
        <v>3664.4011674024314</v>
      </c>
      <c r="G14" s="458">
        <v>1816.6599601488688</v>
      </c>
      <c r="H14" s="458">
        <v>1847.7412072537441</v>
      </c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</row>
    <row r="15" spans="1:75" ht="15.75" customHeight="1">
      <c r="A15" s="632" t="s">
        <v>348</v>
      </c>
      <c r="B15" s="460">
        <v>11023.567884266664</v>
      </c>
      <c r="C15" s="460">
        <v>5606.8661572098663</v>
      </c>
      <c r="D15" s="460">
        <v>5416.7017270569031</v>
      </c>
      <c r="E15" s="460"/>
      <c r="F15" s="460">
        <v>2895.3012225134571</v>
      </c>
      <c r="G15" s="460">
        <v>1424.5523201552471</v>
      </c>
      <c r="H15" s="460">
        <v>1470.7489023582912</v>
      </c>
    </row>
    <row r="16" spans="1:75" ht="15.75" customHeight="1">
      <c r="A16" s="632" t="s">
        <v>347</v>
      </c>
      <c r="B16" s="460">
        <v>1754.3182496777042</v>
      </c>
      <c r="C16" s="460">
        <v>987.29813895365794</v>
      </c>
      <c r="D16" s="460">
        <v>767.02011072402604</v>
      </c>
      <c r="E16" s="460"/>
      <c r="F16" s="460">
        <v>234.80800272947002</v>
      </c>
      <c r="G16" s="460">
        <v>95.636503603932212</v>
      </c>
      <c r="H16" s="460">
        <v>139.17149912553737</v>
      </c>
    </row>
    <row r="17" spans="1:75" ht="15.75" customHeight="1">
      <c r="A17" s="632" t="s">
        <v>346</v>
      </c>
      <c r="B17" s="460">
        <v>2298.5230337741455</v>
      </c>
      <c r="C17" s="460">
        <v>1249.2690808611212</v>
      </c>
      <c r="D17" s="460">
        <v>1049.2539529130308</v>
      </c>
      <c r="E17" s="460"/>
      <c r="F17" s="460">
        <v>534.29194215957875</v>
      </c>
      <c r="G17" s="460">
        <v>296.47113638967767</v>
      </c>
      <c r="H17" s="460">
        <v>237.8208057699041</v>
      </c>
    </row>
    <row r="18" spans="1:75" s="15" customFormat="1" ht="15.75" customHeight="1">
      <c r="A18" s="459" t="s">
        <v>345</v>
      </c>
      <c r="B18" s="458">
        <v>16460.031750388265</v>
      </c>
      <c r="C18" s="458">
        <v>8777.5655345733758</v>
      </c>
      <c r="D18" s="458">
        <v>7682.4662158163665</v>
      </c>
      <c r="E18" s="458"/>
      <c r="F18" s="458">
        <v>5484.9483634073677</v>
      </c>
      <c r="G18" s="458">
        <v>2867.4047785465982</v>
      </c>
      <c r="H18" s="458">
        <v>2617.5435848607403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</row>
    <row r="19" spans="1:75" ht="15.75" customHeight="1">
      <c r="A19" s="632" t="s">
        <v>345</v>
      </c>
      <c r="B19" s="460">
        <v>6698.1808799030459</v>
      </c>
      <c r="C19" s="460">
        <v>3632.5791993448497</v>
      </c>
      <c r="D19" s="460">
        <v>3065.6016805579252</v>
      </c>
      <c r="E19" s="460"/>
      <c r="F19" s="460">
        <v>1496.510584182208</v>
      </c>
      <c r="G19" s="460">
        <v>727.40703121122181</v>
      </c>
      <c r="H19" s="460">
        <v>769.10355297096692</v>
      </c>
    </row>
    <row r="20" spans="1:75" ht="15.75" customHeight="1">
      <c r="A20" s="632" t="s">
        <v>344</v>
      </c>
      <c r="B20" s="460">
        <v>6252.3052581627862</v>
      </c>
      <c r="C20" s="460">
        <v>3248.8935358033787</v>
      </c>
      <c r="D20" s="460">
        <v>3003.4117223592266</v>
      </c>
      <c r="E20" s="460"/>
      <c r="F20" s="460">
        <v>2215.5505669192453</v>
      </c>
      <c r="G20" s="460">
        <v>1160.9734406433361</v>
      </c>
      <c r="H20" s="460">
        <v>1054.5771262759049</v>
      </c>
    </row>
    <row r="21" spans="1:75" ht="15.75" customHeight="1">
      <c r="A21" s="632" t="s">
        <v>343</v>
      </c>
      <c r="B21" s="460">
        <v>3509.5456123236067</v>
      </c>
      <c r="C21" s="460">
        <v>1896.0927994248477</v>
      </c>
      <c r="D21" s="460">
        <v>1613.452812898927</v>
      </c>
      <c r="E21" s="460"/>
      <c r="F21" s="460">
        <v>1772.8872123060123</v>
      </c>
      <c r="G21" s="460">
        <v>979.02430669210003</v>
      </c>
      <c r="H21" s="460">
        <v>793.86290561389148</v>
      </c>
    </row>
    <row r="22" spans="1:75" s="15" customFormat="1" ht="15.75" customHeight="1">
      <c r="A22" s="459" t="s">
        <v>342</v>
      </c>
      <c r="B22" s="458">
        <v>12993.938741619755</v>
      </c>
      <c r="C22" s="458">
        <v>7005.1812908988431</v>
      </c>
      <c r="D22" s="458">
        <v>5988.7574507217541</v>
      </c>
      <c r="E22" s="458"/>
      <c r="F22" s="458">
        <v>2744.3126554655269</v>
      </c>
      <c r="G22" s="458">
        <v>1401.0424725939351</v>
      </c>
      <c r="H22" s="458">
        <v>1343.2701828716536</v>
      </c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</row>
    <row r="23" spans="1:75" ht="15.75" customHeight="1">
      <c r="A23" s="632" t="s">
        <v>341</v>
      </c>
      <c r="B23" s="460">
        <v>10784.565533054307</v>
      </c>
      <c r="C23" s="460">
        <v>5823.8040219471422</v>
      </c>
      <c r="D23" s="460">
        <v>4960.761511107321</v>
      </c>
      <c r="E23" s="460"/>
      <c r="F23" s="460">
        <v>2437.9012131500444</v>
      </c>
      <c r="G23" s="460">
        <v>1229.1543247701172</v>
      </c>
      <c r="H23" s="460">
        <v>1208.746888379949</v>
      </c>
    </row>
    <row r="24" spans="1:75" ht="15.75" customHeight="1">
      <c r="A24" s="632" t="s">
        <v>340</v>
      </c>
      <c r="B24" s="460">
        <v>2209.373208565918</v>
      </c>
      <c r="C24" s="460">
        <v>1181.377268951587</v>
      </c>
      <c r="D24" s="460">
        <v>1027.9959396143286</v>
      </c>
      <c r="E24" s="460"/>
      <c r="F24" s="460">
        <v>306.4114423155134</v>
      </c>
      <c r="G24" s="460">
        <v>171.88814782381363</v>
      </c>
      <c r="H24" s="460">
        <v>134.52329449170017</v>
      </c>
    </row>
    <row r="25" spans="1:75" s="15" customFormat="1" ht="15.75" customHeight="1">
      <c r="A25" s="459" t="s">
        <v>339</v>
      </c>
      <c r="B25" s="458">
        <v>16856.244130734358</v>
      </c>
      <c r="C25" s="458">
        <v>8935.6918928389441</v>
      </c>
      <c r="D25" s="458">
        <v>7920.5522378964952</v>
      </c>
      <c r="E25" s="458"/>
      <c r="F25" s="458">
        <v>5401.9065362468373</v>
      </c>
      <c r="G25" s="458">
        <v>2907.9855070876029</v>
      </c>
      <c r="H25" s="458">
        <v>2493.9210291592526</v>
      </c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</row>
    <row r="26" spans="1:75" ht="15.75" customHeight="1">
      <c r="A26" s="632" t="s">
        <v>339</v>
      </c>
      <c r="B26" s="460">
        <v>9657.2250702417186</v>
      </c>
      <c r="C26" s="460">
        <v>5116.5774990505161</v>
      </c>
      <c r="D26" s="460">
        <v>4540.6475711909789</v>
      </c>
      <c r="E26" s="460"/>
      <c r="F26" s="460">
        <v>2449.0707763323712</v>
      </c>
      <c r="G26" s="460">
        <v>1324.2365398465977</v>
      </c>
      <c r="H26" s="460">
        <v>1124.8342364857949</v>
      </c>
    </row>
    <row r="27" spans="1:75" ht="15.75" customHeight="1">
      <c r="A27" s="632" t="s">
        <v>338</v>
      </c>
      <c r="B27" s="460">
        <v>3474.0777688131902</v>
      </c>
      <c r="C27" s="460">
        <v>1825.9216892637485</v>
      </c>
      <c r="D27" s="460">
        <v>1648.1560795496025</v>
      </c>
      <c r="E27" s="460"/>
      <c r="F27" s="460">
        <v>1689.4117768196445</v>
      </c>
      <c r="G27" s="460">
        <v>878.70852638345491</v>
      </c>
      <c r="H27" s="460">
        <v>810.70325043617277</v>
      </c>
    </row>
    <row r="28" spans="1:75" ht="15.75" customHeight="1">
      <c r="A28" s="632" t="s">
        <v>337</v>
      </c>
      <c r="B28" s="460">
        <v>3724.9412916800502</v>
      </c>
      <c r="C28" s="460">
        <v>1993.1927045246046</v>
      </c>
      <c r="D28" s="460">
        <v>1731.7485871556362</v>
      </c>
      <c r="E28" s="460"/>
      <c r="F28" s="460">
        <v>1263.4239830949239</v>
      </c>
      <c r="G28" s="460">
        <v>705.04044085761166</v>
      </c>
      <c r="H28" s="460">
        <v>558.38354223730028</v>
      </c>
    </row>
    <row r="29" spans="1:75" s="15" customFormat="1" ht="15.75" customHeight="1">
      <c r="A29" s="459" t="s">
        <v>336</v>
      </c>
      <c r="B29" s="458">
        <v>6350.4934924923173</v>
      </c>
      <c r="C29" s="458">
        <v>3347.3123062903228</v>
      </c>
      <c r="D29" s="458">
        <v>3003.1811862018153</v>
      </c>
      <c r="E29" s="458"/>
      <c r="F29" s="458">
        <v>1306.1120097899125</v>
      </c>
      <c r="G29" s="458">
        <v>726.79420662393522</v>
      </c>
      <c r="H29" s="458">
        <v>579.31780316596405</v>
      </c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</row>
    <row r="30" spans="1:75" ht="15.75" customHeight="1">
      <c r="A30" s="632" t="s">
        <v>336</v>
      </c>
      <c r="B30" s="460">
        <v>5550.8701971076971</v>
      </c>
      <c r="C30" s="460">
        <v>2914.8270099242086</v>
      </c>
      <c r="D30" s="460">
        <v>2636.0431871834571</v>
      </c>
      <c r="E30" s="460"/>
      <c r="F30" s="460">
        <v>1133.1116768292688</v>
      </c>
      <c r="G30" s="460">
        <v>628.78879663772977</v>
      </c>
      <c r="H30" s="460">
        <v>504.32288019153015</v>
      </c>
    </row>
    <row r="31" spans="1:75" ht="15.75" customHeight="1">
      <c r="A31" s="632" t="s">
        <v>335</v>
      </c>
      <c r="B31" s="460">
        <v>799.62329538455378</v>
      </c>
      <c r="C31" s="460">
        <v>432.48529636615552</v>
      </c>
      <c r="D31" s="460">
        <v>367.13799901839479</v>
      </c>
      <c r="E31" s="460"/>
      <c r="F31" s="460">
        <v>173.0003329606381</v>
      </c>
      <c r="G31" s="460">
        <v>98.005409986204768</v>
      </c>
      <c r="H31" s="460">
        <v>74.994922974433081</v>
      </c>
    </row>
    <row r="32" spans="1:75" s="15" customFormat="1" ht="15.75" customHeight="1">
      <c r="A32" s="459" t="s">
        <v>334</v>
      </c>
      <c r="B32" s="458">
        <v>5183.8109819742376</v>
      </c>
      <c r="C32" s="458">
        <v>2663.1439822196917</v>
      </c>
      <c r="D32" s="458">
        <v>2520.6669997545687</v>
      </c>
      <c r="E32" s="458"/>
      <c r="F32" s="458">
        <v>1160.508760246591</v>
      </c>
      <c r="G32" s="458">
        <v>519.55528740936484</v>
      </c>
      <c r="H32" s="458">
        <v>640.95347283721412</v>
      </c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</row>
    <row r="33" spans="1:75" ht="15.75" customHeight="1">
      <c r="A33" s="632" t="s">
        <v>334</v>
      </c>
      <c r="B33" s="460">
        <v>5183.8109819742376</v>
      </c>
      <c r="C33" s="460">
        <v>2663.1439822196917</v>
      </c>
      <c r="D33" s="460">
        <v>2520.6669997545687</v>
      </c>
      <c r="E33" s="460"/>
      <c r="F33" s="460">
        <v>1160.508760246591</v>
      </c>
      <c r="G33" s="460">
        <v>519.55528740936484</v>
      </c>
      <c r="H33" s="460">
        <v>640.95347283721412</v>
      </c>
    </row>
    <row r="34" spans="1:75" s="15" customFormat="1" ht="15.75" customHeight="1">
      <c r="A34" s="459" t="s">
        <v>333</v>
      </c>
      <c r="B34" s="458">
        <v>18361.916011655216</v>
      </c>
      <c r="C34" s="458">
        <v>9719.1389878844147</v>
      </c>
      <c r="D34" s="458">
        <v>8642.7770237715085</v>
      </c>
      <c r="E34" s="458"/>
      <c r="F34" s="458">
        <v>5320.0773265996513</v>
      </c>
      <c r="G34" s="458">
        <v>2694.6385898253116</v>
      </c>
      <c r="H34" s="458">
        <v>2625.438736774342</v>
      </c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</row>
    <row r="35" spans="1:75" ht="15.75" customHeight="1">
      <c r="A35" s="632" t="s">
        <v>333</v>
      </c>
      <c r="B35" s="460">
        <v>7486.6931481651982</v>
      </c>
      <c r="C35" s="460">
        <v>3864.6981514038989</v>
      </c>
      <c r="D35" s="460">
        <v>3621.99499676085</v>
      </c>
      <c r="E35" s="460"/>
      <c r="F35" s="460">
        <v>2069.1552765272409</v>
      </c>
      <c r="G35" s="460">
        <v>1040.0435436941468</v>
      </c>
      <c r="H35" s="460">
        <v>1029.1117328330688</v>
      </c>
    </row>
    <row r="36" spans="1:75" ht="15.75" customHeight="1">
      <c r="A36" s="632" t="s">
        <v>332</v>
      </c>
      <c r="B36" s="460">
        <v>5711.4681015476217</v>
      </c>
      <c r="C36" s="460">
        <v>3123.3775783621177</v>
      </c>
      <c r="D36" s="460">
        <v>2588.0905231854317</v>
      </c>
      <c r="E36" s="460"/>
      <c r="F36" s="460">
        <v>1683.7171392726523</v>
      </c>
      <c r="G36" s="460">
        <v>855.87725563309823</v>
      </c>
      <c r="H36" s="460">
        <v>827.83988363953313</v>
      </c>
    </row>
    <row r="37" spans="1:75" ht="15.75" customHeight="1">
      <c r="A37" s="632" t="s">
        <v>331</v>
      </c>
      <c r="B37" s="460">
        <v>5163.7547619430743</v>
      </c>
      <c r="C37" s="460">
        <v>2731.0632581181721</v>
      </c>
      <c r="D37" s="460">
        <v>2432.6915038249158</v>
      </c>
      <c r="E37" s="460"/>
      <c r="F37" s="460">
        <v>1567.2049107998851</v>
      </c>
      <c r="G37" s="460">
        <v>798.71779049810232</v>
      </c>
      <c r="H37" s="460">
        <v>768.48712030176421</v>
      </c>
    </row>
    <row r="38" spans="1:75" s="15" customFormat="1" ht="15.75" customHeight="1">
      <c r="A38" s="459" t="s">
        <v>330</v>
      </c>
      <c r="B38" s="458">
        <v>10605.89081037185</v>
      </c>
      <c r="C38" s="458">
        <v>5698.9594251529761</v>
      </c>
      <c r="D38" s="458">
        <v>4906.9313852189507</v>
      </c>
      <c r="E38" s="458"/>
      <c r="F38" s="458">
        <v>5459.4721457187661</v>
      </c>
      <c r="G38" s="458">
        <v>2881.6420727472719</v>
      </c>
      <c r="H38" s="458">
        <v>2577.830072971477</v>
      </c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</row>
    <row r="39" spans="1:75" ht="15.75" customHeight="1">
      <c r="A39" s="632" t="s">
        <v>330</v>
      </c>
      <c r="B39" s="460">
        <v>10605.89081037185</v>
      </c>
      <c r="C39" s="460">
        <v>5698.9594251529761</v>
      </c>
      <c r="D39" s="460">
        <v>4906.9313852189507</v>
      </c>
      <c r="E39" s="460"/>
      <c r="F39" s="460">
        <v>5459.4721457187661</v>
      </c>
      <c r="G39" s="460">
        <v>2881.6420727472719</v>
      </c>
      <c r="H39" s="460">
        <v>2577.830072971477</v>
      </c>
    </row>
    <row r="40" spans="1:75" s="15" customFormat="1" ht="15.75" customHeight="1">
      <c r="A40" s="459" t="s">
        <v>329</v>
      </c>
      <c r="B40" s="458">
        <v>8494.9913002711146</v>
      </c>
      <c r="C40" s="458">
        <v>4350.9861096694585</v>
      </c>
      <c r="D40" s="458">
        <v>4144.0051906012432</v>
      </c>
      <c r="E40" s="458"/>
      <c r="F40" s="458">
        <v>3038.8246378917306</v>
      </c>
      <c r="G40" s="458">
        <v>1569.1019206215792</v>
      </c>
      <c r="H40" s="458">
        <v>1469.7227172702571</v>
      </c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</row>
    <row r="41" spans="1:75" ht="15.75" customHeight="1">
      <c r="A41" s="632" t="s">
        <v>329</v>
      </c>
      <c r="B41" s="460">
        <v>8494.9913002711146</v>
      </c>
      <c r="C41" s="460">
        <v>4350.9861096694585</v>
      </c>
      <c r="D41" s="460">
        <v>4144.0051906012432</v>
      </c>
      <c r="E41" s="460"/>
      <c r="F41" s="460">
        <v>3038.8246378917306</v>
      </c>
      <c r="G41" s="460">
        <v>1569.1019206215792</v>
      </c>
      <c r="H41" s="460">
        <v>1469.7227172702571</v>
      </c>
    </row>
    <row r="42" spans="1:75" s="15" customFormat="1" ht="15.75" customHeight="1">
      <c r="A42" s="459" t="s">
        <v>328</v>
      </c>
      <c r="B42" s="458">
        <v>52693.416741045075</v>
      </c>
      <c r="C42" s="458">
        <v>26183.555127265965</v>
      </c>
      <c r="D42" s="458">
        <v>26509.861613760917</v>
      </c>
      <c r="E42" s="458"/>
      <c r="F42" s="458">
        <v>11978.249806898526</v>
      </c>
      <c r="G42" s="458">
        <v>5964.122386362279</v>
      </c>
      <c r="H42" s="458">
        <v>6014.1274205363688</v>
      </c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</row>
    <row r="43" spans="1:75" ht="15.75" customHeight="1">
      <c r="A43" s="632" t="s">
        <v>328</v>
      </c>
      <c r="B43" s="460">
        <v>52693.416741045075</v>
      </c>
      <c r="C43" s="460">
        <v>26183.555127265965</v>
      </c>
      <c r="D43" s="460">
        <v>26509.861613760917</v>
      </c>
      <c r="E43" s="460"/>
      <c r="F43" s="460">
        <v>11978.249806898526</v>
      </c>
      <c r="G43" s="460">
        <v>5964.122386362279</v>
      </c>
      <c r="H43" s="460">
        <v>6014.1274205363688</v>
      </c>
    </row>
    <row r="44" spans="1:75" s="15" customFormat="1" ht="15.75" customHeight="1">
      <c r="A44" s="459" t="s">
        <v>327</v>
      </c>
      <c r="B44" s="458">
        <v>25184.942889021007</v>
      </c>
      <c r="C44" s="458">
        <v>12618.44812645506</v>
      </c>
      <c r="D44" s="458">
        <v>12566.494762563372</v>
      </c>
      <c r="E44" s="458"/>
      <c r="F44" s="458">
        <v>6771.1761532637547</v>
      </c>
      <c r="G44" s="458">
        <v>3220.8012358319052</v>
      </c>
      <c r="H44" s="458">
        <v>3550.3749174316185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</row>
    <row r="45" spans="1:75" ht="15.75" customHeight="1">
      <c r="A45" s="1163" t="s">
        <v>327</v>
      </c>
      <c r="B45" s="1164">
        <v>25184.942889021007</v>
      </c>
      <c r="C45" s="1164">
        <v>12618.44812645506</v>
      </c>
      <c r="D45" s="1164">
        <v>12566.494762563372</v>
      </c>
      <c r="E45" s="1164"/>
      <c r="F45" s="1164">
        <v>6771.1761532637547</v>
      </c>
      <c r="G45" s="1164">
        <v>3220.8012358319052</v>
      </c>
      <c r="H45" s="1164">
        <v>3550.3749174316185</v>
      </c>
    </row>
    <row r="46" spans="1:75">
      <c r="A46" s="1093"/>
      <c r="B46" s="1093"/>
      <c r="C46" s="1093"/>
      <c r="D46" s="1093"/>
      <c r="E46" s="1093"/>
      <c r="F46" s="1093"/>
      <c r="G46" s="1093"/>
      <c r="H46" s="1093"/>
    </row>
    <row r="47" spans="1:75">
      <c r="A47" s="1093"/>
      <c r="B47" s="1093"/>
      <c r="C47" s="1093"/>
      <c r="D47" s="1093"/>
      <c r="E47" s="1093"/>
      <c r="F47" s="1093"/>
      <c r="G47" s="1093"/>
      <c r="H47" s="1093"/>
    </row>
    <row r="48" spans="1:75">
      <c r="A48" s="1093"/>
      <c r="B48" s="1093"/>
      <c r="C48" s="1093"/>
      <c r="D48" s="1093"/>
      <c r="E48" s="1093"/>
      <c r="F48" s="1093"/>
      <c r="G48" s="1093"/>
      <c r="H48" s="1093"/>
    </row>
    <row r="49" spans="1:8">
      <c r="A49" s="1093"/>
      <c r="B49" s="1093"/>
      <c r="C49" s="1093"/>
      <c r="D49" s="1093"/>
      <c r="E49" s="1093"/>
      <c r="F49" s="1093"/>
      <c r="G49" s="1093"/>
      <c r="H49" s="1093"/>
    </row>
    <row r="50" spans="1:8">
      <c r="A50" s="1093"/>
      <c r="B50" s="1093"/>
      <c r="C50" s="1093"/>
      <c r="D50" s="1093"/>
      <c r="E50" s="1093"/>
      <c r="F50" s="1093"/>
      <c r="G50" s="1093"/>
      <c r="H50" s="1093"/>
    </row>
    <row r="51" spans="1:8">
      <c r="A51" s="1093"/>
      <c r="B51" s="1093"/>
      <c r="C51" s="1093"/>
      <c r="D51" s="1093"/>
      <c r="E51" s="1093"/>
      <c r="F51" s="1093"/>
      <c r="G51" s="1093"/>
      <c r="H51" s="1093"/>
    </row>
    <row r="52" spans="1:8">
      <c r="A52" s="1093"/>
      <c r="B52" s="1093"/>
      <c r="C52" s="1093"/>
      <c r="D52" s="1093"/>
      <c r="E52" s="1093"/>
      <c r="F52" s="1093"/>
      <c r="G52" s="1093"/>
      <c r="H52" s="1093"/>
    </row>
    <row r="53" spans="1:8">
      <c r="A53" s="1093"/>
      <c r="B53" s="1093"/>
      <c r="C53" s="1093"/>
      <c r="D53" s="1093"/>
      <c r="E53" s="1093"/>
      <c r="F53" s="1093"/>
      <c r="G53" s="1093"/>
      <c r="H53" s="1093"/>
    </row>
    <row r="54" spans="1:8">
      <c r="A54" s="1093"/>
      <c r="B54" s="1093"/>
      <c r="C54" s="1093"/>
      <c r="D54" s="1093"/>
      <c r="E54" s="1093"/>
      <c r="F54" s="1093"/>
      <c r="G54" s="1093"/>
      <c r="H54" s="1093"/>
    </row>
    <row r="55" spans="1:8">
      <c r="A55" s="1093"/>
      <c r="B55" s="1093"/>
      <c r="C55" s="1093"/>
      <c r="D55" s="1093"/>
      <c r="E55" s="1093"/>
      <c r="F55" s="1093"/>
      <c r="G55" s="1093"/>
      <c r="H55" s="1093"/>
    </row>
    <row r="56" spans="1:8">
      <c r="A56" s="1093"/>
      <c r="B56" s="1093"/>
      <c r="C56" s="1093"/>
      <c r="D56" s="1093"/>
      <c r="E56" s="1093"/>
      <c r="F56" s="1093"/>
      <c r="G56" s="1093"/>
      <c r="H56" s="1093"/>
    </row>
    <row r="57" spans="1:8">
      <c r="A57" s="1093"/>
      <c r="B57" s="1093"/>
      <c r="C57" s="1093"/>
      <c r="D57" s="1093"/>
      <c r="E57" s="1093"/>
      <c r="F57" s="1093"/>
      <c r="G57" s="1093"/>
      <c r="H57" s="1093"/>
    </row>
    <row r="58" spans="1:8">
      <c r="A58" s="1093"/>
      <c r="B58" s="1093"/>
      <c r="C58" s="1093"/>
      <c r="D58" s="1093"/>
      <c r="E58" s="1093"/>
      <c r="F58" s="1093"/>
      <c r="G58" s="1093"/>
      <c r="H58" s="1093"/>
    </row>
    <row r="59" spans="1:8">
      <c r="A59" s="1093"/>
      <c r="B59" s="1093"/>
      <c r="C59" s="1093"/>
      <c r="D59" s="1093"/>
      <c r="E59" s="1093"/>
      <c r="F59" s="1093"/>
      <c r="G59" s="1093"/>
      <c r="H59" s="1093"/>
    </row>
    <row r="60" spans="1:8">
      <c r="A60" s="1093"/>
      <c r="B60" s="1093"/>
      <c r="C60" s="1093"/>
      <c r="D60" s="1093"/>
      <c r="E60" s="1093"/>
      <c r="F60" s="1093"/>
      <c r="G60" s="1093"/>
      <c r="H60" s="1093"/>
    </row>
    <row r="61" spans="1:8">
      <c r="A61" s="1093"/>
      <c r="B61" s="1093"/>
      <c r="C61" s="1093"/>
      <c r="D61" s="1093"/>
      <c r="E61" s="1093"/>
      <c r="F61" s="1093"/>
      <c r="G61" s="1093"/>
      <c r="H61" s="1093"/>
    </row>
    <row r="62" spans="1:8">
      <c r="A62" s="1093"/>
      <c r="B62" s="1093"/>
      <c r="C62" s="1093"/>
      <c r="D62" s="1093"/>
      <c r="E62" s="1093"/>
      <c r="F62" s="1093"/>
      <c r="G62" s="1093"/>
      <c r="H62" s="1093"/>
    </row>
    <row r="63" spans="1:8">
      <c r="A63" s="1093"/>
      <c r="B63" s="1093"/>
      <c r="C63" s="1093"/>
      <c r="D63" s="1093"/>
      <c r="E63" s="1093"/>
      <c r="F63" s="1093"/>
      <c r="G63" s="1093"/>
      <c r="H63" s="1093"/>
    </row>
    <row r="64" spans="1:8">
      <c r="A64" s="1093"/>
      <c r="B64" s="1093"/>
      <c r="C64" s="1093"/>
      <c r="D64" s="1093"/>
      <c r="E64" s="1093"/>
      <c r="F64" s="1093"/>
      <c r="G64" s="1093"/>
      <c r="H64" s="1093"/>
    </row>
    <row r="65" spans="1:8">
      <c r="A65" s="1093"/>
      <c r="B65" s="1093"/>
      <c r="C65" s="1093"/>
      <c r="D65" s="1093"/>
      <c r="E65" s="1093"/>
      <c r="F65" s="1093"/>
      <c r="G65" s="1093"/>
      <c r="H65" s="1093"/>
    </row>
    <row r="66" spans="1:8">
      <c r="A66" s="1093"/>
      <c r="B66" s="1093"/>
      <c r="C66" s="1093"/>
      <c r="D66" s="1093"/>
      <c r="E66" s="1093"/>
      <c r="F66" s="1093"/>
      <c r="G66" s="1093"/>
      <c r="H66" s="1093"/>
    </row>
    <row r="67" spans="1:8">
      <c r="A67" s="1093"/>
      <c r="B67" s="1093"/>
      <c r="C67" s="1093"/>
      <c r="D67" s="1093"/>
      <c r="E67" s="1093"/>
      <c r="F67" s="1093"/>
      <c r="G67" s="1093"/>
      <c r="H67" s="1093"/>
    </row>
    <row r="68" spans="1:8">
      <c r="A68" s="1093"/>
      <c r="B68" s="1093"/>
      <c r="C68" s="1093"/>
      <c r="D68" s="1093"/>
      <c r="E68" s="1093"/>
      <c r="F68" s="1093"/>
      <c r="G68" s="1093"/>
      <c r="H68" s="1093"/>
    </row>
    <row r="69" spans="1:8">
      <c r="A69" s="1093"/>
      <c r="B69" s="1093"/>
      <c r="C69" s="1093"/>
      <c r="D69" s="1093"/>
      <c r="E69" s="1093"/>
      <c r="F69" s="1093"/>
      <c r="G69" s="1093"/>
      <c r="H69" s="1093"/>
    </row>
    <row r="70" spans="1:8">
      <c r="A70" s="1093"/>
      <c r="B70" s="1093"/>
      <c r="C70" s="1093"/>
      <c r="D70" s="1093"/>
      <c r="E70" s="1093"/>
      <c r="F70" s="1093"/>
      <c r="G70" s="1093"/>
      <c r="H70" s="1093"/>
    </row>
    <row r="71" spans="1:8">
      <c r="A71" s="1093"/>
      <c r="B71" s="1093"/>
      <c r="C71" s="1093"/>
      <c r="D71" s="1093"/>
      <c r="E71" s="1093"/>
      <c r="F71" s="1093"/>
      <c r="G71" s="1093"/>
      <c r="H71" s="1093"/>
    </row>
    <row r="72" spans="1:8">
      <c r="A72" s="1093"/>
      <c r="B72" s="1093"/>
      <c r="C72" s="1093"/>
      <c r="D72" s="1093"/>
      <c r="E72" s="1093"/>
      <c r="F72" s="1093"/>
      <c r="G72" s="1093"/>
      <c r="H72" s="1093"/>
    </row>
    <row r="73" spans="1:8">
      <c r="A73" s="1093"/>
      <c r="B73" s="1093"/>
      <c r="C73" s="1093"/>
      <c r="D73" s="1093"/>
      <c r="E73" s="1093"/>
      <c r="F73" s="1093"/>
      <c r="G73" s="1093"/>
      <c r="H73" s="1093"/>
    </row>
    <row r="74" spans="1:8">
      <c r="A74" s="1093"/>
      <c r="B74" s="1093"/>
      <c r="C74" s="1093"/>
      <c r="D74" s="1093"/>
      <c r="E74" s="1093"/>
      <c r="F74" s="1093"/>
      <c r="G74" s="1093"/>
      <c r="H74" s="1093"/>
    </row>
    <row r="75" spans="1:8">
      <c r="A75" s="1093"/>
      <c r="B75" s="1093"/>
      <c r="C75" s="1093"/>
      <c r="D75" s="1093"/>
      <c r="E75" s="1093"/>
      <c r="F75" s="1093"/>
      <c r="G75" s="1093"/>
      <c r="H75" s="1093"/>
    </row>
    <row r="76" spans="1:8">
      <c r="A76" s="1093"/>
      <c r="B76" s="1093"/>
      <c r="C76" s="1093"/>
      <c r="D76" s="1093"/>
      <c r="E76" s="1093"/>
      <c r="F76" s="1093"/>
      <c r="G76" s="1093"/>
      <c r="H76" s="1093"/>
    </row>
    <row r="77" spans="1:8">
      <c r="A77" s="1093"/>
      <c r="B77" s="1093"/>
      <c r="C77" s="1093"/>
      <c r="D77" s="1093"/>
      <c r="E77" s="1093"/>
      <c r="F77" s="1093"/>
      <c r="G77" s="1093"/>
      <c r="H77" s="1093"/>
    </row>
    <row r="78" spans="1:8">
      <c r="A78" s="1093"/>
      <c r="B78" s="1093"/>
      <c r="C78" s="1093"/>
      <c r="D78" s="1093"/>
      <c r="E78" s="1093"/>
      <c r="F78" s="1093"/>
      <c r="G78" s="1093"/>
      <c r="H78" s="1093"/>
    </row>
    <row r="79" spans="1:8">
      <c r="A79" s="1093"/>
      <c r="B79" s="1093"/>
      <c r="C79" s="1093"/>
      <c r="D79" s="1093"/>
      <c r="E79" s="1093"/>
      <c r="F79" s="1093"/>
      <c r="G79" s="1093"/>
      <c r="H79" s="1093"/>
    </row>
    <row r="80" spans="1:8">
      <c r="A80" s="1093"/>
      <c r="B80" s="1093"/>
      <c r="C80" s="1093"/>
      <c r="D80" s="1093"/>
      <c r="E80" s="1093"/>
      <c r="F80" s="1093"/>
      <c r="G80" s="1093"/>
      <c r="H80" s="1093"/>
    </row>
    <row r="81" spans="1:8">
      <c r="A81" s="1093"/>
      <c r="B81" s="1093"/>
      <c r="C81" s="1093"/>
      <c r="D81" s="1093"/>
      <c r="E81" s="1093"/>
      <c r="F81" s="1093"/>
      <c r="G81" s="1093"/>
      <c r="H81" s="1093"/>
    </row>
    <row r="82" spans="1:8">
      <c r="A82" s="1093"/>
      <c r="B82" s="1093"/>
      <c r="C82" s="1093"/>
      <c r="D82" s="1093"/>
      <c r="E82" s="1093"/>
      <c r="F82" s="1093"/>
      <c r="G82" s="1093"/>
      <c r="H82" s="1093"/>
    </row>
    <row r="83" spans="1:8">
      <c r="A83" s="1093"/>
      <c r="B83" s="1093"/>
      <c r="C83" s="1093"/>
      <c r="D83" s="1093"/>
      <c r="E83" s="1093"/>
      <c r="F83" s="1093"/>
      <c r="G83" s="1093"/>
      <c r="H83" s="1093"/>
    </row>
    <row r="84" spans="1:8">
      <c r="A84" s="1093"/>
      <c r="B84" s="1093"/>
      <c r="C84" s="1093"/>
      <c r="D84" s="1093"/>
      <c r="E84" s="1093"/>
      <c r="F84" s="1093"/>
      <c r="G84" s="1093"/>
      <c r="H84" s="1093"/>
    </row>
    <row r="85" spans="1:8">
      <c r="A85" s="1093"/>
      <c r="B85" s="1093"/>
      <c r="C85" s="1093"/>
      <c r="D85" s="1093"/>
      <c r="E85" s="1093"/>
      <c r="F85" s="1093"/>
      <c r="G85" s="1093"/>
      <c r="H85" s="1093"/>
    </row>
    <row r="86" spans="1:8">
      <c r="A86" s="1093"/>
      <c r="B86" s="1093"/>
      <c r="C86" s="1093"/>
      <c r="D86" s="1093"/>
      <c r="E86" s="1093"/>
      <c r="F86" s="1093"/>
      <c r="G86" s="1093"/>
      <c r="H86" s="1093"/>
    </row>
    <row r="87" spans="1:8">
      <c r="A87" s="1093"/>
      <c r="B87" s="1093"/>
      <c r="C87" s="1093"/>
      <c r="D87" s="1093"/>
      <c r="E87" s="1093"/>
      <c r="F87" s="1093"/>
      <c r="G87" s="1093"/>
      <c r="H87" s="1093"/>
    </row>
    <row r="88" spans="1:8">
      <c r="A88" s="1093"/>
      <c r="B88" s="1093"/>
      <c r="C88" s="1093"/>
      <c r="D88" s="1093"/>
      <c r="E88" s="1093"/>
      <c r="F88" s="1093"/>
      <c r="G88" s="1093"/>
      <c r="H88" s="1093"/>
    </row>
    <row r="89" spans="1:8">
      <c r="A89" s="1093"/>
      <c r="B89" s="1093"/>
      <c r="C89" s="1093"/>
      <c r="D89" s="1093"/>
      <c r="E89" s="1093"/>
      <c r="F89" s="1093"/>
      <c r="G89" s="1093"/>
      <c r="H89" s="1093"/>
    </row>
    <row r="90" spans="1:8">
      <c r="A90" s="1093"/>
      <c r="B90" s="1093"/>
      <c r="C90" s="1093"/>
      <c r="D90" s="1093"/>
      <c r="E90" s="1093"/>
      <c r="F90" s="1093"/>
      <c r="G90" s="1093"/>
      <c r="H90" s="1093"/>
    </row>
    <row r="91" spans="1:8">
      <c r="A91" s="1093"/>
      <c r="B91" s="1093"/>
      <c r="C91" s="1093"/>
      <c r="D91" s="1093"/>
      <c r="E91" s="1093"/>
      <c r="F91" s="1093"/>
      <c r="G91" s="1093"/>
      <c r="H91" s="1093"/>
    </row>
    <row r="92" spans="1:8">
      <c r="A92" s="1093"/>
      <c r="B92" s="1093"/>
      <c r="C92" s="1093"/>
      <c r="D92" s="1093"/>
      <c r="E92" s="1093"/>
      <c r="F92" s="1093"/>
      <c r="G92" s="1093"/>
      <c r="H92" s="1093"/>
    </row>
    <row r="93" spans="1:8">
      <c r="A93" s="1093"/>
      <c r="B93" s="1093"/>
      <c r="C93" s="1093"/>
      <c r="D93" s="1093"/>
      <c r="E93" s="1093"/>
      <c r="F93" s="1093"/>
      <c r="G93" s="1093"/>
      <c r="H93" s="1093"/>
    </row>
    <row r="94" spans="1:8">
      <c r="A94" s="1093"/>
      <c r="B94" s="1093"/>
      <c r="C94" s="1093"/>
      <c r="D94" s="1093"/>
      <c r="E94" s="1093"/>
      <c r="F94" s="1093"/>
      <c r="G94" s="1093"/>
      <c r="H94" s="1093"/>
    </row>
    <row r="95" spans="1:8">
      <c r="A95" s="1093"/>
      <c r="B95" s="1093"/>
      <c r="C95" s="1093"/>
      <c r="D95" s="1093"/>
      <c r="E95" s="1093"/>
      <c r="F95" s="1093"/>
      <c r="G95" s="1093"/>
      <c r="H95" s="1093"/>
    </row>
    <row r="96" spans="1:8">
      <c r="A96" s="1093"/>
      <c r="B96" s="1093"/>
      <c r="C96" s="1093"/>
      <c r="D96" s="1093"/>
      <c r="E96" s="1093"/>
      <c r="F96" s="1093"/>
      <c r="G96" s="1093"/>
      <c r="H96" s="1093"/>
    </row>
    <row r="97" spans="1:8">
      <c r="A97" s="1093"/>
      <c r="B97" s="1093"/>
      <c r="C97" s="1093"/>
      <c r="D97" s="1093"/>
      <c r="E97" s="1093"/>
      <c r="F97" s="1093"/>
      <c r="G97" s="1093"/>
      <c r="H97" s="1093"/>
    </row>
    <row r="98" spans="1:8">
      <c r="A98" s="1093"/>
      <c r="B98" s="1093"/>
      <c r="C98" s="1093"/>
      <c r="D98" s="1093"/>
      <c r="E98" s="1093"/>
      <c r="F98" s="1093"/>
      <c r="G98" s="1093"/>
      <c r="H98" s="1093"/>
    </row>
    <row r="99" spans="1:8">
      <c r="A99" s="1093"/>
      <c r="B99" s="1093"/>
      <c r="C99" s="1093"/>
      <c r="D99" s="1093"/>
      <c r="E99" s="1093"/>
      <c r="F99" s="1093"/>
      <c r="G99" s="1093"/>
      <c r="H99" s="1093"/>
    </row>
    <row r="100" spans="1:8">
      <c r="A100" s="1093"/>
      <c r="B100" s="1093"/>
      <c r="C100" s="1093"/>
      <c r="D100" s="1093"/>
      <c r="E100" s="1093"/>
      <c r="F100" s="1093"/>
      <c r="G100" s="1093"/>
      <c r="H100" s="1093"/>
    </row>
    <row r="101" spans="1:8">
      <c r="A101" s="1093"/>
      <c r="B101" s="1093"/>
      <c r="C101" s="1093"/>
      <c r="D101" s="1093"/>
      <c r="E101" s="1093"/>
      <c r="F101" s="1093"/>
      <c r="G101" s="1093"/>
      <c r="H101" s="1093"/>
    </row>
    <row r="102" spans="1:8">
      <c r="A102" s="1093"/>
      <c r="B102" s="1093"/>
      <c r="C102" s="1093"/>
      <c r="D102" s="1093"/>
      <c r="E102" s="1093"/>
      <c r="F102" s="1093"/>
      <c r="G102" s="1093"/>
      <c r="H102" s="1093"/>
    </row>
    <row r="103" spans="1:8">
      <c r="A103" s="1093"/>
      <c r="B103" s="1093"/>
      <c r="C103" s="1093"/>
      <c r="D103" s="1093"/>
      <c r="E103" s="1093"/>
      <c r="F103" s="1093"/>
      <c r="G103" s="1093"/>
      <c r="H103" s="1093"/>
    </row>
    <row r="104" spans="1:8">
      <c r="A104" s="1093"/>
      <c r="B104" s="1093"/>
      <c r="C104" s="1093"/>
      <c r="D104" s="1093"/>
      <c r="E104" s="1093"/>
      <c r="F104" s="1093"/>
      <c r="G104" s="1093"/>
      <c r="H104" s="1093"/>
    </row>
    <row r="105" spans="1:8">
      <c r="A105" s="1093"/>
      <c r="B105" s="1093"/>
      <c r="C105" s="1093"/>
      <c r="D105" s="1093"/>
      <c r="E105" s="1093"/>
      <c r="F105" s="1093"/>
      <c r="G105" s="1093"/>
      <c r="H105" s="1093"/>
    </row>
    <row r="106" spans="1:8">
      <c r="A106" s="1093"/>
      <c r="B106" s="1093"/>
      <c r="C106" s="1093"/>
      <c r="D106" s="1093"/>
      <c r="E106" s="1093"/>
      <c r="F106" s="1093"/>
      <c r="G106" s="1093"/>
      <c r="H106" s="1093"/>
    </row>
    <row r="107" spans="1:8">
      <c r="A107" s="1093"/>
      <c r="B107" s="1093"/>
      <c r="C107" s="1093"/>
      <c r="D107" s="1093"/>
      <c r="E107" s="1093"/>
      <c r="F107" s="1093"/>
      <c r="G107" s="1093"/>
      <c r="H107" s="1093"/>
    </row>
    <row r="108" spans="1:8">
      <c r="A108" s="1093"/>
      <c r="B108" s="1093"/>
      <c r="C108" s="1093"/>
      <c r="D108" s="1093"/>
      <c r="E108" s="1093"/>
      <c r="F108" s="1093"/>
      <c r="G108" s="1093"/>
      <c r="H108" s="1093"/>
    </row>
    <row r="109" spans="1:8">
      <c r="A109" s="1093"/>
      <c r="B109" s="1093"/>
      <c r="C109" s="1093"/>
      <c r="D109" s="1093"/>
      <c r="E109" s="1093"/>
      <c r="F109" s="1093"/>
      <c r="G109" s="1093"/>
      <c r="H109" s="1093"/>
    </row>
    <row r="110" spans="1:8">
      <c r="A110" s="1093"/>
      <c r="B110" s="1093"/>
      <c r="C110" s="1093"/>
      <c r="D110" s="1093"/>
      <c r="E110" s="1093"/>
      <c r="F110" s="1093"/>
      <c r="G110" s="1093"/>
      <c r="H110" s="1093"/>
    </row>
    <row r="111" spans="1:8">
      <c r="A111" s="1093"/>
      <c r="B111" s="1093"/>
      <c r="C111" s="1093"/>
      <c r="D111" s="1093"/>
      <c r="E111" s="1093"/>
      <c r="F111" s="1093"/>
      <c r="G111" s="1093"/>
      <c r="H111" s="1093"/>
    </row>
    <row r="112" spans="1:8">
      <c r="A112" s="1093"/>
      <c r="B112" s="1093"/>
      <c r="C112" s="1093"/>
      <c r="D112" s="1093"/>
      <c r="E112" s="1093"/>
      <c r="F112" s="1093"/>
      <c r="G112" s="1093"/>
      <c r="H112" s="1093"/>
    </row>
    <row r="113" spans="1:8">
      <c r="A113" s="1093"/>
      <c r="B113" s="1093"/>
      <c r="C113" s="1093"/>
      <c r="D113" s="1093"/>
      <c r="E113" s="1093"/>
      <c r="F113" s="1093"/>
      <c r="G113" s="1093"/>
      <c r="H113" s="1093"/>
    </row>
    <row r="114" spans="1:8">
      <c r="A114" s="1093"/>
      <c r="B114" s="1093"/>
      <c r="C114" s="1093"/>
      <c r="D114" s="1093"/>
      <c r="E114" s="1093"/>
      <c r="F114" s="1093"/>
      <c r="G114" s="1093"/>
      <c r="H114" s="1093"/>
    </row>
    <row r="115" spans="1:8">
      <c r="A115" s="1093"/>
      <c r="B115" s="1093"/>
      <c r="C115" s="1093"/>
      <c r="D115" s="1093"/>
      <c r="E115" s="1093"/>
      <c r="F115" s="1093"/>
      <c r="G115" s="1093"/>
      <c r="H115" s="1093"/>
    </row>
    <row r="116" spans="1:8">
      <c r="A116" s="1093"/>
      <c r="B116" s="1093"/>
      <c r="C116" s="1093"/>
      <c r="D116" s="1093"/>
      <c r="E116" s="1093"/>
      <c r="F116" s="1093"/>
      <c r="G116" s="1093"/>
      <c r="H116" s="1093"/>
    </row>
    <row r="117" spans="1:8">
      <c r="A117" s="1093"/>
      <c r="B117" s="1093"/>
      <c r="C117" s="1093"/>
      <c r="D117" s="1093"/>
      <c r="E117" s="1093"/>
      <c r="F117" s="1093"/>
      <c r="G117" s="1093"/>
      <c r="H117" s="1093"/>
    </row>
    <row r="118" spans="1:8">
      <c r="A118" s="1093"/>
      <c r="B118" s="1093"/>
      <c r="C118" s="1093"/>
      <c r="D118" s="1093"/>
      <c r="E118" s="1093"/>
      <c r="F118" s="1093"/>
      <c r="G118" s="1093"/>
      <c r="H118" s="1093"/>
    </row>
    <row r="119" spans="1:8">
      <c r="A119" s="1093"/>
      <c r="B119" s="1093"/>
      <c r="C119" s="1093"/>
      <c r="D119" s="1093"/>
      <c r="E119" s="1093"/>
      <c r="F119" s="1093"/>
      <c r="G119" s="1093"/>
      <c r="H119" s="1093"/>
    </row>
    <row r="120" spans="1:8">
      <c r="A120" s="1093"/>
      <c r="B120" s="1093"/>
      <c r="C120" s="1093"/>
      <c r="D120" s="1093"/>
      <c r="E120" s="1093"/>
      <c r="F120" s="1093"/>
      <c r="G120" s="1093"/>
      <c r="H120" s="1093"/>
    </row>
    <row r="121" spans="1:8">
      <c r="A121" s="1093"/>
      <c r="B121" s="1093"/>
      <c r="C121" s="1093"/>
      <c r="D121" s="1093"/>
      <c r="E121" s="1093"/>
      <c r="F121" s="1093"/>
      <c r="G121" s="1093"/>
      <c r="H121" s="1093"/>
    </row>
    <row r="122" spans="1:8">
      <c r="A122" s="1093"/>
      <c r="B122" s="1093"/>
      <c r="C122" s="1093"/>
      <c r="D122" s="1093"/>
      <c r="E122" s="1093"/>
      <c r="F122" s="1093"/>
      <c r="G122" s="1093"/>
      <c r="H122" s="1093"/>
    </row>
    <row r="123" spans="1:8">
      <c r="A123" s="1093"/>
      <c r="B123" s="1093"/>
      <c r="C123" s="1093"/>
      <c r="D123" s="1093"/>
      <c r="E123" s="1093"/>
      <c r="F123" s="1093"/>
      <c r="G123" s="1093"/>
      <c r="H123" s="1093"/>
    </row>
    <row r="124" spans="1:8">
      <c r="A124" s="1093"/>
      <c r="B124" s="1093"/>
      <c r="C124" s="1093"/>
      <c r="D124" s="1093"/>
      <c r="E124" s="1093"/>
      <c r="F124" s="1093"/>
      <c r="G124" s="1093"/>
      <c r="H124" s="1093"/>
    </row>
    <row r="125" spans="1:8">
      <c r="A125" s="1093"/>
      <c r="B125" s="1093"/>
      <c r="C125" s="1093"/>
      <c r="D125" s="1093"/>
      <c r="E125" s="1093"/>
      <c r="F125" s="1093"/>
      <c r="G125" s="1093"/>
      <c r="H125" s="1093"/>
    </row>
    <row r="126" spans="1:8">
      <c r="A126" s="1093"/>
      <c r="B126" s="1093"/>
      <c r="C126" s="1093"/>
      <c r="D126" s="1093"/>
      <c r="E126" s="1093"/>
      <c r="F126" s="1093"/>
      <c r="G126" s="1093"/>
      <c r="H126" s="1093"/>
    </row>
    <row r="127" spans="1:8">
      <c r="A127" s="1093"/>
      <c r="B127" s="1093"/>
      <c r="C127" s="1093"/>
      <c r="D127" s="1093"/>
      <c r="E127" s="1093"/>
      <c r="F127" s="1093"/>
      <c r="G127" s="1093"/>
      <c r="H127" s="1093"/>
    </row>
    <row r="128" spans="1:8">
      <c r="A128" s="1093"/>
      <c r="B128" s="1093"/>
      <c r="C128" s="1093"/>
      <c r="D128" s="1093"/>
      <c r="E128" s="1093"/>
      <c r="F128" s="1093"/>
      <c r="G128" s="1093"/>
      <c r="H128" s="1093"/>
    </row>
    <row r="129" spans="1:8">
      <c r="A129" s="1093"/>
      <c r="B129" s="1093"/>
      <c r="C129" s="1093"/>
      <c r="D129" s="1093"/>
      <c r="E129" s="1093"/>
      <c r="F129" s="1093"/>
      <c r="G129" s="1093"/>
      <c r="H129" s="1093"/>
    </row>
    <row r="130" spans="1:8">
      <c r="A130" s="1093"/>
      <c r="B130" s="1093"/>
      <c r="C130" s="1093"/>
      <c r="D130" s="1093"/>
      <c r="E130" s="1093"/>
      <c r="F130" s="1093"/>
      <c r="G130" s="1093"/>
      <c r="H130" s="1093"/>
    </row>
    <row r="131" spans="1:8">
      <c r="A131" s="1093"/>
      <c r="B131" s="1093"/>
      <c r="C131" s="1093"/>
      <c r="D131" s="1093"/>
      <c r="E131" s="1093"/>
      <c r="F131" s="1093"/>
      <c r="G131" s="1093"/>
      <c r="H131" s="1093"/>
    </row>
    <row r="132" spans="1:8">
      <c r="A132" s="1093"/>
      <c r="B132" s="1093"/>
      <c r="C132" s="1093"/>
      <c r="D132" s="1093"/>
      <c r="E132" s="1093"/>
      <c r="F132" s="1093"/>
      <c r="G132" s="1093"/>
      <c r="H132" s="1093"/>
    </row>
    <row r="133" spans="1:8">
      <c r="A133" s="1093"/>
      <c r="B133" s="1093"/>
      <c r="C133" s="1093"/>
      <c r="D133" s="1093"/>
      <c r="E133" s="1093"/>
      <c r="F133" s="1093"/>
      <c r="G133" s="1093"/>
      <c r="H133" s="1093"/>
    </row>
    <row r="134" spans="1:8">
      <c r="A134" s="1093"/>
      <c r="B134" s="1093"/>
      <c r="C134" s="1093"/>
      <c r="D134" s="1093"/>
      <c r="E134" s="1093"/>
      <c r="F134" s="1093"/>
      <c r="G134" s="1093"/>
      <c r="H134" s="1093"/>
    </row>
    <row r="135" spans="1:8">
      <c r="A135" s="1093"/>
      <c r="B135" s="1093"/>
      <c r="C135" s="1093"/>
      <c r="D135" s="1093"/>
      <c r="E135" s="1093"/>
      <c r="F135" s="1093"/>
      <c r="G135" s="1093"/>
      <c r="H135" s="1093"/>
    </row>
    <row r="136" spans="1:8">
      <c r="A136" s="1093"/>
      <c r="B136" s="1093"/>
      <c r="C136" s="1093"/>
      <c r="D136" s="1093"/>
      <c r="E136" s="1093"/>
      <c r="F136" s="1093"/>
      <c r="G136" s="1093"/>
      <c r="H136" s="1093"/>
    </row>
    <row r="137" spans="1:8">
      <c r="A137" s="1093"/>
      <c r="B137" s="1093"/>
      <c r="C137" s="1093"/>
      <c r="D137" s="1093"/>
      <c r="E137" s="1093"/>
      <c r="F137" s="1093"/>
      <c r="G137" s="1093"/>
      <c r="H137" s="1093"/>
    </row>
    <row r="138" spans="1:8">
      <c r="A138" s="1093"/>
      <c r="B138" s="1093"/>
      <c r="C138" s="1093"/>
      <c r="D138" s="1093"/>
      <c r="E138" s="1093"/>
      <c r="F138" s="1093"/>
      <c r="G138" s="1093"/>
      <c r="H138" s="1093"/>
    </row>
    <row r="139" spans="1:8">
      <c r="A139" s="1093"/>
      <c r="B139" s="1093"/>
      <c r="C139" s="1093"/>
      <c r="D139" s="1093"/>
      <c r="E139" s="1093"/>
      <c r="F139" s="1093"/>
      <c r="G139" s="1093"/>
      <c r="H139" s="1093"/>
    </row>
    <row r="140" spans="1:8">
      <c r="A140" s="1093"/>
      <c r="B140" s="1093"/>
      <c r="C140" s="1093"/>
      <c r="D140" s="1093"/>
      <c r="E140" s="1093"/>
      <c r="F140" s="1093"/>
      <c r="G140" s="1093"/>
      <c r="H140" s="1093"/>
    </row>
    <row r="141" spans="1:8">
      <c r="A141" s="1093"/>
      <c r="B141" s="1093"/>
      <c r="C141" s="1093"/>
      <c r="D141" s="1093"/>
      <c r="E141" s="1093"/>
      <c r="F141" s="1093"/>
      <c r="G141" s="1093"/>
      <c r="H141" s="1093"/>
    </row>
    <row r="142" spans="1:8">
      <c r="A142" s="1093"/>
      <c r="B142" s="1093"/>
      <c r="C142" s="1093"/>
      <c r="D142" s="1093"/>
      <c r="E142" s="1093"/>
      <c r="F142" s="1093"/>
      <c r="G142" s="1093"/>
      <c r="H142" s="1093"/>
    </row>
    <row r="143" spans="1:8">
      <c r="A143" s="1093"/>
      <c r="B143" s="1093"/>
      <c r="C143" s="1093"/>
      <c r="D143" s="1093"/>
      <c r="E143" s="1093"/>
      <c r="F143" s="1093"/>
      <c r="G143" s="1093"/>
      <c r="H143" s="1093"/>
    </row>
    <row r="144" spans="1:8">
      <c r="A144" s="1093"/>
      <c r="B144" s="1093"/>
      <c r="C144" s="1093"/>
      <c r="D144" s="1093"/>
      <c r="E144" s="1093"/>
      <c r="F144" s="1093"/>
      <c r="G144" s="1093"/>
      <c r="H144" s="1093"/>
    </row>
    <row r="145" spans="1:8">
      <c r="A145" s="1093"/>
      <c r="B145" s="1093"/>
      <c r="C145" s="1093"/>
      <c r="D145" s="1093"/>
      <c r="E145" s="1093"/>
      <c r="F145" s="1093"/>
      <c r="G145" s="1093"/>
      <c r="H145" s="1093"/>
    </row>
    <row r="146" spans="1:8">
      <c r="A146" s="1093"/>
      <c r="B146" s="1093"/>
      <c r="C146" s="1093"/>
      <c r="D146" s="1093"/>
      <c r="E146" s="1093"/>
      <c r="F146" s="1093"/>
      <c r="G146" s="1093"/>
      <c r="H146" s="1093"/>
    </row>
    <row r="147" spans="1:8">
      <c r="A147" s="1093"/>
      <c r="B147" s="1093"/>
      <c r="C147" s="1093"/>
      <c r="D147" s="1093"/>
      <c r="E147" s="1093"/>
      <c r="F147" s="1093"/>
      <c r="G147" s="1093"/>
      <c r="H147" s="1093"/>
    </row>
    <row r="148" spans="1:8">
      <c r="A148" s="1093"/>
      <c r="B148" s="1093"/>
      <c r="C148" s="1093"/>
      <c r="D148" s="1093"/>
      <c r="E148" s="1093"/>
      <c r="F148" s="1093"/>
      <c r="G148" s="1093"/>
      <c r="H148" s="1093"/>
    </row>
    <row r="149" spans="1:8">
      <c r="A149" s="1093"/>
      <c r="B149" s="1093"/>
      <c r="C149" s="1093"/>
      <c r="D149" s="1093"/>
      <c r="E149" s="1093"/>
      <c r="F149" s="1093"/>
      <c r="G149" s="1093"/>
      <c r="H149" s="1093"/>
    </row>
    <row r="150" spans="1:8">
      <c r="A150" s="1093"/>
      <c r="B150" s="1093"/>
      <c r="C150" s="1093"/>
      <c r="D150" s="1093"/>
      <c r="E150" s="1093"/>
      <c r="F150" s="1093"/>
      <c r="G150" s="1093"/>
      <c r="H150" s="1093"/>
    </row>
    <row r="151" spans="1:8">
      <c r="A151" s="1093"/>
      <c r="B151" s="1093"/>
      <c r="C151" s="1093"/>
      <c r="D151" s="1093"/>
      <c r="E151" s="1093"/>
      <c r="F151" s="1093"/>
      <c r="G151" s="1093"/>
      <c r="H151" s="1093"/>
    </row>
    <row r="152" spans="1:8">
      <c r="A152" s="1093"/>
      <c r="B152" s="1093"/>
      <c r="C152" s="1093"/>
      <c r="D152" s="1093"/>
      <c r="E152" s="1093"/>
      <c r="F152" s="1093"/>
      <c r="G152" s="1093"/>
      <c r="H152" s="1093"/>
    </row>
    <row r="153" spans="1:8">
      <c r="A153" s="1093"/>
      <c r="B153" s="1093"/>
      <c r="C153" s="1093"/>
      <c r="D153" s="1093"/>
      <c r="E153" s="1093"/>
      <c r="F153" s="1093"/>
      <c r="G153" s="1093"/>
      <c r="H153" s="1093"/>
    </row>
    <row r="154" spans="1:8">
      <c r="A154" s="1093"/>
      <c r="B154" s="1093"/>
      <c r="C154" s="1093"/>
      <c r="D154" s="1093"/>
      <c r="E154" s="1093"/>
      <c r="F154" s="1093"/>
      <c r="G154" s="1093"/>
      <c r="H154" s="1093"/>
    </row>
    <row r="155" spans="1:8">
      <c r="A155" s="1093"/>
      <c r="B155" s="1093"/>
      <c r="C155" s="1093"/>
      <c r="D155" s="1093"/>
      <c r="E155" s="1093"/>
      <c r="F155" s="1093"/>
      <c r="G155" s="1093"/>
      <c r="H155" s="1093"/>
    </row>
    <row r="156" spans="1:8">
      <c r="A156" s="1093"/>
      <c r="B156" s="1093"/>
      <c r="C156" s="1093"/>
      <c r="D156" s="1093"/>
      <c r="E156" s="1093"/>
      <c r="F156" s="1093"/>
      <c r="G156" s="1093"/>
      <c r="H156" s="1093"/>
    </row>
    <row r="157" spans="1:8">
      <c r="A157" s="1093"/>
      <c r="B157" s="1093"/>
      <c r="C157" s="1093"/>
      <c r="D157" s="1093"/>
      <c r="E157" s="1093"/>
      <c r="F157" s="1093"/>
      <c r="G157" s="1093"/>
      <c r="H157" s="1093"/>
    </row>
    <row r="158" spans="1:8">
      <c r="A158" s="1093"/>
      <c r="B158" s="1093"/>
      <c r="C158" s="1093"/>
      <c r="D158" s="1093"/>
      <c r="E158" s="1093"/>
      <c r="F158" s="1093"/>
      <c r="G158" s="1093"/>
      <c r="H158" s="1093"/>
    </row>
    <row r="159" spans="1:8">
      <c r="A159" s="1093"/>
      <c r="B159" s="1093"/>
      <c r="C159" s="1093"/>
      <c r="D159" s="1093"/>
      <c r="E159" s="1093"/>
      <c r="F159" s="1093"/>
      <c r="G159" s="1093"/>
      <c r="H159" s="1093"/>
    </row>
    <row r="160" spans="1:8">
      <c r="A160" s="1093"/>
      <c r="B160" s="1093"/>
      <c r="C160" s="1093"/>
      <c r="D160" s="1093"/>
      <c r="E160" s="1093"/>
      <c r="F160" s="1093"/>
      <c r="G160" s="1093"/>
      <c r="H160" s="1093"/>
    </row>
    <row r="161" spans="1:8">
      <c r="A161" s="1093"/>
      <c r="B161" s="1093"/>
      <c r="C161" s="1093"/>
      <c r="D161" s="1093"/>
      <c r="E161" s="1093"/>
      <c r="F161" s="1093"/>
      <c r="G161" s="1093"/>
      <c r="H161" s="1093"/>
    </row>
    <row r="162" spans="1:8">
      <c r="A162" s="1093"/>
      <c r="B162" s="1093"/>
      <c r="C162" s="1093"/>
      <c r="D162" s="1093"/>
      <c r="E162" s="1093"/>
      <c r="F162" s="1093"/>
      <c r="G162" s="1093"/>
      <c r="H162" s="1093"/>
    </row>
    <row r="163" spans="1:8">
      <c r="A163" s="1093"/>
      <c r="B163" s="1093"/>
      <c r="C163" s="1093"/>
      <c r="D163" s="1093"/>
      <c r="E163" s="1093"/>
      <c r="F163" s="1093"/>
      <c r="G163" s="1093"/>
      <c r="H163" s="1093"/>
    </row>
    <row r="164" spans="1:8">
      <c r="A164" s="1093"/>
      <c r="B164" s="1093"/>
      <c r="C164" s="1093"/>
      <c r="D164" s="1093"/>
      <c r="E164" s="1093"/>
      <c r="F164" s="1093"/>
      <c r="G164" s="1093"/>
      <c r="H164" s="1093"/>
    </row>
    <row r="165" spans="1:8">
      <c r="A165" s="1093"/>
      <c r="B165" s="1093"/>
      <c r="C165" s="1093"/>
      <c r="D165" s="1093"/>
      <c r="E165" s="1093"/>
      <c r="F165" s="1093"/>
      <c r="G165" s="1093"/>
      <c r="H165" s="1093"/>
    </row>
    <row r="166" spans="1:8">
      <c r="A166" s="1093"/>
      <c r="B166" s="1093"/>
      <c r="C166" s="1093"/>
      <c r="D166" s="1093"/>
      <c r="E166" s="1093"/>
      <c r="F166" s="1093"/>
      <c r="G166" s="1093"/>
      <c r="H166" s="1093"/>
    </row>
    <row r="167" spans="1:8">
      <c r="A167" s="1093"/>
      <c r="B167" s="1093"/>
      <c r="C167" s="1093"/>
      <c r="D167" s="1093"/>
      <c r="E167" s="1093"/>
      <c r="F167" s="1093"/>
      <c r="G167" s="1093"/>
      <c r="H167" s="1093"/>
    </row>
    <row r="168" spans="1:8">
      <c r="A168" s="1093"/>
      <c r="B168" s="1093"/>
      <c r="C168" s="1093"/>
      <c r="D168" s="1093"/>
      <c r="E168" s="1093"/>
      <c r="F168" s="1093"/>
      <c r="G168" s="1093"/>
      <c r="H168" s="1093"/>
    </row>
    <row r="169" spans="1:8">
      <c r="A169" s="1093"/>
      <c r="B169" s="1093"/>
      <c r="C169" s="1093"/>
      <c r="D169" s="1093"/>
      <c r="E169" s="1093"/>
      <c r="F169" s="1093"/>
      <c r="G169" s="1093"/>
      <c r="H169" s="1093"/>
    </row>
    <row r="170" spans="1:8">
      <c r="A170" s="1093"/>
      <c r="B170" s="1093"/>
      <c r="C170" s="1093"/>
      <c r="D170" s="1093"/>
      <c r="E170" s="1093"/>
      <c r="F170" s="1093"/>
      <c r="G170" s="1093"/>
      <c r="H170" s="1093"/>
    </row>
    <row r="171" spans="1:8">
      <c r="A171" s="1093"/>
      <c r="B171" s="1093"/>
      <c r="C171" s="1093"/>
      <c r="D171" s="1093"/>
      <c r="E171" s="1093"/>
      <c r="F171" s="1093"/>
      <c r="G171" s="1093"/>
      <c r="H171" s="1093"/>
    </row>
    <row r="172" spans="1:8">
      <c r="A172" s="1093"/>
      <c r="B172" s="1093"/>
      <c r="C172" s="1093"/>
      <c r="D172" s="1093"/>
      <c r="E172" s="1093"/>
      <c r="F172" s="1093"/>
      <c r="G172" s="1093"/>
      <c r="H172" s="1093"/>
    </row>
    <row r="173" spans="1:8">
      <c r="A173" s="1093"/>
      <c r="B173" s="1093"/>
      <c r="C173" s="1093"/>
      <c r="D173" s="1093"/>
      <c r="E173" s="1093"/>
      <c r="F173" s="1093"/>
      <c r="G173" s="1093"/>
      <c r="H173" s="1093"/>
    </row>
    <row r="174" spans="1:8">
      <c r="A174" s="1093"/>
      <c r="B174" s="1093"/>
      <c r="C174" s="1093"/>
      <c r="D174" s="1093"/>
      <c r="E174" s="1093"/>
      <c r="F174" s="1093"/>
      <c r="G174" s="1093"/>
      <c r="H174" s="1093"/>
    </row>
    <row r="175" spans="1:8">
      <c r="A175" s="1093"/>
      <c r="B175" s="1093"/>
      <c r="C175" s="1093"/>
      <c r="D175" s="1093"/>
      <c r="E175" s="1093"/>
      <c r="F175" s="1093"/>
      <c r="G175" s="1093"/>
      <c r="H175" s="1093"/>
    </row>
    <row r="176" spans="1:8">
      <c r="A176" s="1093"/>
      <c r="B176" s="1093"/>
      <c r="C176" s="1093"/>
      <c r="D176" s="1093"/>
      <c r="E176" s="1093"/>
      <c r="F176" s="1093"/>
      <c r="G176" s="1093"/>
      <c r="H176" s="1093"/>
    </row>
    <row r="177" spans="1:8">
      <c r="A177" s="1093"/>
      <c r="B177" s="1093"/>
      <c r="C177" s="1093"/>
      <c r="D177" s="1093"/>
      <c r="E177" s="1093"/>
      <c r="F177" s="1093"/>
      <c r="G177" s="1093"/>
      <c r="H177" s="1093"/>
    </row>
    <row r="178" spans="1:8">
      <c r="A178" s="1093"/>
      <c r="B178" s="1093"/>
      <c r="C178" s="1093"/>
      <c r="D178" s="1093"/>
      <c r="E178" s="1093"/>
      <c r="F178" s="1093"/>
      <c r="G178" s="1093"/>
      <c r="H178" s="1093"/>
    </row>
    <row r="179" spans="1:8">
      <c r="A179" s="1093"/>
      <c r="B179" s="1093"/>
      <c r="C179" s="1093"/>
      <c r="D179" s="1093"/>
      <c r="E179" s="1093"/>
      <c r="F179" s="1093"/>
      <c r="G179" s="1093"/>
      <c r="H179" s="1093"/>
    </row>
    <row r="180" spans="1:8">
      <c r="A180" s="1093"/>
      <c r="B180" s="1093"/>
      <c r="C180" s="1093"/>
      <c r="D180" s="1093"/>
      <c r="E180" s="1093"/>
      <c r="F180" s="1093"/>
      <c r="G180" s="1093"/>
      <c r="H180" s="1093"/>
    </row>
    <row r="181" spans="1:8">
      <c r="A181" s="1093"/>
      <c r="B181" s="1093"/>
      <c r="C181" s="1093"/>
      <c r="D181" s="1093"/>
      <c r="E181" s="1093"/>
      <c r="F181" s="1093"/>
      <c r="G181" s="1093"/>
      <c r="H181" s="1093"/>
    </row>
    <row r="182" spans="1:8">
      <c r="A182" s="1093"/>
      <c r="B182" s="1093"/>
      <c r="C182" s="1093"/>
      <c r="D182" s="1093"/>
      <c r="E182" s="1093"/>
      <c r="F182" s="1093"/>
      <c r="G182" s="1093"/>
      <c r="H182" s="1093"/>
    </row>
    <row r="183" spans="1:8">
      <c r="A183" s="1093"/>
      <c r="B183" s="1093"/>
      <c r="C183" s="1093"/>
      <c r="D183" s="1093"/>
      <c r="E183" s="1093"/>
      <c r="F183" s="1093"/>
      <c r="G183" s="1093"/>
      <c r="H183" s="1093"/>
    </row>
    <row r="184" spans="1:8">
      <c r="A184" s="1093"/>
      <c r="B184" s="1093"/>
      <c r="C184" s="1093"/>
      <c r="D184" s="1093"/>
      <c r="E184" s="1093"/>
      <c r="F184" s="1093"/>
      <c r="G184" s="1093"/>
      <c r="H184" s="1093"/>
    </row>
    <row r="185" spans="1:8">
      <c r="A185" s="1093"/>
      <c r="B185" s="1093"/>
      <c r="C185" s="1093"/>
      <c r="D185" s="1093"/>
      <c r="E185" s="1093"/>
      <c r="F185" s="1093"/>
      <c r="G185" s="1093"/>
      <c r="H185" s="1093"/>
    </row>
    <row r="186" spans="1:8">
      <c r="A186" s="1093"/>
      <c r="B186" s="1093"/>
      <c r="C186" s="1093"/>
      <c r="D186" s="1093"/>
      <c r="E186" s="1093"/>
      <c r="F186" s="1093"/>
      <c r="G186" s="1093"/>
      <c r="H186" s="1093"/>
    </row>
    <row r="187" spans="1:8">
      <c r="A187" s="1093"/>
      <c r="B187" s="1093"/>
      <c r="C187" s="1093"/>
      <c r="D187" s="1093"/>
      <c r="E187" s="1093"/>
      <c r="F187" s="1093"/>
      <c r="G187" s="1093"/>
      <c r="H187" s="1093"/>
    </row>
    <row r="188" spans="1:8">
      <c r="A188" s="1093"/>
      <c r="B188" s="1093"/>
      <c r="C188" s="1093"/>
      <c r="D188" s="1093"/>
      <c r="E188" s="1093"/>
      <c r="F188" s="1093"/>
      <c r="G188" s="1093"/>
      <c r="H188" s="1093"/>
    </row>
    <row r="189" spans="1:8">
      <c r="A189" s="1093"/>
      <c r="B189" s="1093"/>
      <c r="C189" s="1093"/>
      <c r="D189" s="1093"/>
      <c r="E189" s="1093"/>
      <c r="F189" s="1093"/>
      <c r="G189" s="1093"/>
      <c r="H189" s="1093"/>
    </row>
    <row r="190" spans="1:8">
      <c r="A190" s="1093"/>
      <c r="B190" s="1093"/>
      <c r="C190" s="1093"/>
      <c r="D190" s="1093"/>
      <c r="E190" s="1093"/>
      <c r="F190" s="1093"/>
      <c r="G190" s="1093"/>
      <c r="H190" s="1093"/>
    </row>
    <row r="191" spans="1:8">
      <c r="A191" s="1093"/>
      <c r="B191" s="1093"/>
      <c r="C191" s="1093"/>
      <c r="D191" s="1093"/>
      <c r="E191" s="1093"/>
      <c r="F191" s="1093"/>
      <c r="G191" s="1093"/>
      <c r="H191" s="1093"/>
    </row>
    <row r="192" spans="1:8">
      <c r="A192" s="1093"/>
      <c r="B192" s="1093"/>
      <c r="C192" s="1093"/>
      <c r="D192" s="1093"/>
      <c r="E192" s="1093"/>
      <c r="F192" s="1093"/>
      <c r="G192" s="1093"/>
      <c r="H192" s="1093"/>
    </row>
    <row r="193" spans="1:8">
      <c r="A193" s="1093"/>
      <c r="B193" s="1093"/>
      <c r="C193" s="1093"/>
      <c r="D193" s="1093"/>
      <c r="E193" s="1093"/>
      <c r="F193" s="1093"/>
      <c r="G193" s="1093"/>
      <c r="H193" s="1093"/>
    </row>
    <row r="194" spans="1:8">
      <c r="A194" s="1093"/>
      <c r="B194" s="1093"/>
      <c r="C194" s="1093"/>
      <c r="D194" s="1093"/>
      <c r="E194" s="1093"/>
      <c r="F194" s="1093"/>
      <c r="G194" s="1093"/>
      <c r="H194" s="1093"/>
    </row>
    <row r="195" spans="1:8">
      <c r="A195" s="1093"/>
      <c r="B195" s="1093"/>
      <c r="C195" s="1093"/>
      <c r="D195" s="1093"/>
      <c r="E195" s="1093"/>
      <c r="F195" s="1093"/>
      <c r="G195" s="1093"/>
      <c r="H195" s="1093"/>
    </row>
    <row r="196" spans="1:8">
      <c r="A196" s="1093"/>
      <c r="B196" s="1093"/>
      <c r="C196" s="1093"/>
      <c r="D196" s="1093"/>
      <c r="E196" s="1093"/>
      <c r="F196" s="1093"/>
      <c r="G196" s="1093"/>
      <c r="H196" s="1093"/>
    </row>
    <row r="197" spans="1:8">
      <c r="A197" s="1093"/>
      <c r="B197" s="1093"/>
      <c r="C197" s="1093"/>
      <c r="D197" s="1093"/>
      <c r="E197" s="1093"/>
      <c r="F197" s="1093"/>
      <c r="G197" s="1093"/>
      <c r="H197" s="1093"/>
    </row>
    <row r="198" spans="1:8">
      <c r="A198" s="1093"/>
      <c r="B198" s="1093"/>
      <c r="C198" s="1093"/>
      <c r="D198" s="1093"/>
      <c r="E198" s="1093"/>
      <c r="F198" s="1093"/>
      <c r="G198" s="1093"/>
      <c r="H198" s="1093"/>
    </row>
    <row r="199" spans="1:8">
      <c r="A199" s="1093"/>
      <c r="B199" s="1093"/>
      <c r="C199" s="1093"/>
      <c r="D199" s="1093"/>
      <c r="E199" s="1093"/>
      <c r="F199" s="1093"/>
      <c r="G199" s="1093"/>
      <c r="H199" s="1093"/>
    </row>
    <row r="200" spans="1:8">
      <c r="A200" s="1093"/>
      <c r="B200" s="1093"/>
      <c r="C200" s="1093"/>
      <c r="D200" s="1093"/>
      <c r="E200" s="1093"/>
      <c r="F200" s="1093"/>
      <c r="G200" s="1093"/>
      <c r="H200" s="1093"/>
    </row>
    <row r="201" spans="1:8">
      <c r="A201" s="1093"/>
      <c r="B201" s="1093"/>
      <c r="C201" s="1093"/>
      <c r="D201" s="1093"/>
      <c r="E201" s="1093"/>
      <c r="F201" s="1093"/>
      <c r="G201" s="1093"/>
      <c r="H201" s="1093"/>
    </row>
    <row r="202" spans="1:8">
      <c r="A202" s="1093"/>
      <c r="B202" s="1093"/>
      <c r="C202" s="1093"/>
      <c r="D202" s="1093"/>
      <c r="E202" s="1093"/>
      <c r="F202" s="1093"/>
      <c r="G202" s="1093"/>
      <c r="H202" s="1093"/>
    </row>
    <row r="203" spans="1:8">
      <c r="A203" s="1093"/>
      <c r="B203" s="1093"/>
      <c r="C203" s="1093"/>
      <c r="D203" s="1093"/>
      <c r="E203" s="1093"/>
      <c r="F203" s="1093"/>
      <c r="G203" s="1093"/>
      <c r="H203" s="1093"/>
    </row>
    <row r="204" spans="1:8">
      <c r="A204" s="1093"/>
      <c r="B204" s="1093"/>
      <c r="C204" s="1093"/>
      <c r="D204" s="1093"/>
      <c r="E204" s="1093"/>
      <c r="F204" s="1093"/>
      <c r="G204" s="1093"/>
      <c r="H204" s="1093"/>
    </row>
    <row r="205" spans="1:8">
      <c r="A205" s="1093"/>
      <c r="B205" s="1093"/>
      <c r="C205" s="1093"/>
      <c r="D205" s="1093"/>
      <c r="E205" s="1093"/>
      <c r="F205" s="1093"/>
      <c r="G205" s="1093"/>
      <c r="H205" s="1093"/>
    </row>
    <row r="206" spans="1:8">
      <c r="A206" s="1093"/>
      <c r="B206" s="1093"/>
      <c r="C206" s="1093"/>
      <c r="D206" s="1093"/>
      <c r="E206" s="1093"/>
      <c r="F206" s="1093"/>
      <c r="G206" s="1093"/>
      <c r="H206" s="1093"/>
    </row>
    <row r="207" spans="1:8">
      <c r="A207" s="1093"/>
      <c r="B207" s="1093"/>
      <c r="C207" s="1093"/>
      <c r="D207" s="1093"/>
      <c r="E207" s="1093"/>
      <c r="F207" s="1093"/>
      <c r="G207" s="1093"/>
      <c r="H207" s="1093"/>
    </row>
    <row r="208" spans="1:8">
      <c r="A208" s="1093"/>
      <c r="B208" s="1093"/>
      <c r="C208" s="1093"/>
      <c r="D208" s="1093"/>
      <c r="E208" s="1093"/>
      <c r="F208" s="1093"/>
      <c r="G208" s="1093"/>
      <c r="H208" s="1093"/>
    </row>
    <row r="209" spans="1:8">
      <c r="A209" s="1093"/>
      <c r="B209" s="1093"/>
      <c r="C209" s="1093"/>
      <c r="D209" s="1093"/>
      <c r="E209" s="1093"/>
      <c r="F209" s="1093"/>
      <c r="G209" s="1093"/>
      <c r="H209" s="1093"/>
    </row>
    <row r="210" spans="1:8">
      <c r="A210" s="1093"/>
      <c r="B210" s="1093"/>
      <c r="C210" s="1093"/>
      <c r="D210" s="1093"/>
      <c r="E210" s="1093"/>
      <c r="F210" s="1093"/>
      <c r="G210" s="1093"/>
      <c r="H210" s="1093"/>
    </row>
    <row r="211" spans="1:8">
      <c r="A211" s="1093"/>
      <c r="B211" s="1093"/>
      <c r="C211" s="1093"/>
      <c r="D211" s="1093"/>
      <c r="E211" s="1093"/>
      <c r="F211" s="1093"/>
      <c r="G211" s="1093"/>
      <c r="H211" s="1093"/>
    </row>
    <row r="212" spans="1:8">
      <c r="A212" s="1093"/>
      <c r="B212" s="1093"/>
      <c r="C212" s="1093"/>
      <c r="D212" s="1093"/>
      <c r="E212" s="1093"/>
      <c r="F212" s="1093"/>
      <c r="G212" s="1093"/>
      <c r="H212" s="1093"/>
    </row>
    <row r="213" spans="1:8">
      <c r="A213" s="1093"/>
      <c r="B213" s="1093"/>
      <c r="C213" s="1093"/>
      <c r="D213" s="1093"/>
      <c r="E213" s="1093"/>
      <c r="F213" s="1093"/>
      <c r="G213" s="1093"/>
      <c r="H213" s="1093"/>
    </row>
    <row r="214" spans="1:8">
      <c r="A214" s="1093"/>
      <c r="B214" s="1093"/>
      <c r="C214" s="1093"/>
      <c r="D214" s="1093"/>
      <c r="E214" s="1093"/>
      <c r="F214" s="1093"/>
      <c r="G214" s="1093"/>
      <c r="H214" s="1093"/>
    </row>
    <row r="215" spans="1:8">
      <c r="A215" s="1093"/>
      <c r="B215" s="1093"/>
      <c r="C215" s="1093"/>
      <c r="D215" s="1093"/>
      <c r="E215" s="1093"/>
      <c r="F215" s="1093"/>
      <c r="G215" s="1093"/>
      <c r="H215" s="1093"/>
    </row>
    <row r="216" spans="1:8">
      <c r="A216" s="1093"/>
      <c r="B216" s="1093"/>
      <c r="C216" s="1093"/>
      <c r="D216" s="1093"/>
      <c r="E216" s="1093"/>
      <c r="F216" s="1093"/>
      <c r="G216" s="1093"/>
      <c r="H216" s="1093"/>
    </row>
    <row r="217" spans="1:8">
      <c r="A217" s="1093"/>
      <c r="B217" s="1093"/>
      <c r="C217" s="1093"/>
      <c r="D217" s="1093"/>
      <c r="E217" s="1093"/>
      <c r="F217" s="1093"/>
      <c r="G217" s="1093"/>
      <c r="H217" s="1093"/>
    </row>
    <row r="218" spans="1:8">
      <c r="A218" s="1093"/>
      <c r="B218" s="1093"/>
      <c r="C218" s="1093"/>
      <c r="D218" s="1093"/>
      <c r="E218" s="1093"/>
      <c r="F218" s="1093"/>
      <c r="G218" s="1093"/>
      <c r="H218" s="1093"/>
    </row>
    <row r="219" spans="1:8">
      <c r="A219" s="1093"/>
      <c r="B219" s="1093"/>
      <c r="C219" s="1093"/>
      <c r="D219" s="1093"/>
      <c r="E219" s="1093"/>
      <c r="F219" s="1093"/>
      <c r="G219" s="1093"/>
      <c r="H219" s="1093"/>
    </row>
    <row r="220" spans="1:8">
      <c r="A220" s="1093"/>
      <c r="B220" s="1093"/>
      <c r="C220" s="1093"/>
      <c r="D220" s="1093"/>
      <c r="E220" s="1093"/>
      <c r="F220" s="1093"/>
      <c r="G220" s="1093"/>
      <c r="H220" s="1093"/>
    </row>
    <row r="221" spans="1:8">
      <c r="A221" s="1093"/>
      <c r="B221" s="1093"/>
      <c r="C221" s="1093"/>
      <c r="D221" s="1093"/>
      <c r="E221" s="1093"/>
      <c r="F221" s="1093"/>
      <c r="G221" s="1093"/>
      <c r="H221" s="1093"/>
    </row>
    <row r="222" spans="1:8">
      <c r="A222" s="1093"/>
      <c r="B222" s="1093"/>
      <c r="C222" s="1093"/>
      <c r="D222" s="1093"/>
      <c r="E222" s="1093"/>
      <c r="F222" s="1093"/>
      <c r="G222" s="1093"/>
      <c r="H222" s="1093"/>
    </row>
    <row r="223" spans="1:8">
      <c r="A223" s="1093"/>
      <c r="B223" s="1093"/>
      <c r="C223" s="1093"/>
      <c r="D223" s="1093"/>
      <c r="E223" s="1093"/>
      <c r="F223" s="1093"/>
      <c r="G223" s="1093"/>
      <c r="H223" s="1093"/>
    </row>
    <row r="224" spans="1:8">
      <c r="A224" s="1093"/>
      <c r="B224" s="1093"/>
      <c r="C224" s="1093"/>
      <c r="D224" s="1093"/>
      <c r="E224" s="1093"/>
      <c r="F224" s="1093"/>
      <c r="G224" s="1093"/>
      <c r="H224" s="1093"/>
    </row>
    <row r="225" spans="1:8">
      <c r="A225" s="1093"/>
      <c r="B225" s="1093"/>
      <c r="C225" s="1093"/>
      <c r="D225" s="1093"/>
      <c r="E225" s="1093"/>
      <c r="F225" s="1093"/>
      <c r="G225" s="1093"/>
      <c r="H225" s="1093"/>
    </row>
    <row r="226" spans="1:8">
      <c r="A226" s="1093"/>
      <c r="B226" s="1093"/>
      <c r="C226" s="1093"/>
      <c r="D226" s="1093"/>
      <c r="E226" s="1093"/>
      <c r="F226" s="1093"/>
      <c r="G226" s="1093"/>
      <c r="H226" s="1093"/>
    </row>
    <row r="227" spans="1:8">
      <c r="A227" s="1093"/>
      <c r="B227" s="1093"/>
      <c r="C227" s="1093"/>
      <c r="D227" s="1093"/>
      <c r="E227" s="1093"/>
      <c r="F227" s="1093"/>
      <c r="G227" s="1093"/>
      <c r="H227" s="1093"/>
    </row>
    <row r="228" spans="1:8">
      <c r="A228" s="1093"/>
      <c r="B228" s="1093"/>
      <c r="C228" s="1093"/>
      <c r="D228" s="1093"/>
      <c r="E228" s="1093"/>
      <c r="F228" s="1093"/>
      <c r="G228" s="1093"/>
      <c r="H228" s="1093"/>
    </row>
    <row r="229" spans="1:8">
      <c r="A229" s="1093"/>
      <c r="B229" s="1093"/>
      <c r="C229" s="1093"/>
      <c r="D229" s="1093"/>
      <c r="E229" s="1093"/>
      <c r="F229" s="1093"/>
      <c r="G229" s="1093"/>
      <c r="H229" s="1093"/>
    </row>
    <row r="230" spans="1:8">
      <c r="A230" s="1093"/>
      <c r="B230" s="1093"/>
      <c r="C230" s="1093"/>
      <c r="D230" s="1093"/>
      <c r="E230" s="1093"/>
      <c r="F230" s="1093"/>
      <c r="G230" s="1093"/>
      <c r="H230" s="1093"/>
    </row>
    <row r="231" spans="1:8">
      <c r="A231" s="1093"/>
      <c r="B231" s="1093"/>
      <c r="C231" s="1093"/>
      <c r="D231" s="1093"/>
      <c r="E231" s="1093"/>
      <c r="F231" s="1093"/>
      <c r="G231" s="1093"/>
      <c r="H231" s="1093"/>
    </row>
    <row r="232" spans="1:8">
      <c r="A232" s="1093"/>
      <c r="B232" s="1093"/>
      <c r="C232" s="1093"/>
      <c r="D232" s="1093"/>
      <c r="E232" s="1093"/>
      <c r="F232" s="1093"/>
      <c r="G232" s="1093"/>
      <c r="H232" s="1093"/>
    </row>
    <row r="233" spans="1:8">
      <c r="A233" s="1093"/>
      <c r="B233" s="1093"/>
      <c r="C233" s="1093"/>
      <c r="D233" s="1093"/>
      <c r="E233" s="1093"/>
      <c r="F233" s="1093"/>
      <c r="G233" s="1093"/>
      <c r="H233" s="1093"/>
    </row>
    <row r="234" spans="1:8">
      <c r="A234" s="1093"/>
      <c r="B234" s="1093"/>
      <c r="C234" s="1093"/>
      <c r="D234" s="1093"/>
      <c r="E234" s="1093"/>
      <c r="F234" s="1093"/>
      <c r="G234" s="1093"/>
      <c r="H234" s="1093"/>
    </row>
    <row r="235" spans="1:8">
      <c r="A235" s="1093"/>
      <c r="B235" s="1093"/>
      <c r="C235" s="1093"/>
      <c r="D235" s="1093"/>
      <c r="E235" s="1093"/>
      <c r="F235" s="1093"/>
      <c r="G235" s="1093"/>
      <c r="H235" s="1093"/>
    </row>
    <row r="236" spans="1:8">
      <c r="A236" s="1093"/>
      <c r="B236" s="1093"/>
      <c r="C236" s="1093"/>
      <c r="D236" s="1093"/>
      <c r="E236" s="1093"/>
      <c r="F236" s="1093"/>
      <c r="G236" s="1093"/>
      <c r="H236" s="1093"/>
    </row>
    <row r="237" spans="1:8">
      <c r="A237" s="1093"/>
      <c r="B237" s="1093"/>
      <c r="C237" s="1093"/>
      <c r="D237" s="1093"/>
      <c r="E237" s="1093"/>
      <c r="F237" s="1093"/>
      <c r="G237" s="1093"/>
      <c r="H237" s="1093"/>
    </row>
    <row r="238" spans="1:8">
      <c r="A238" s="1093"/>
      <c r="B238" s="1093"/>
      <c r="C238" s="1093"/>
      <c r="D238" s="1093"/>
      <c r="E238" s="1093"/>
      <c r="F238" s="1093"/>
      <c r="G238" s="1093"/>
      <c r="H238" s="1093"/>
    </row>
    <row r="239" spans="1:8">
      <c r="A239" s="1093"/>
      <c r="B239" s="1093"/>
      <c r="C239" s="1093"/>
      <c r="D239" s="1093"/>
      <c r="E239" s="1093"/>
      <c r="F239" s="1093"/>
      <c r="G239" s="1093"/>
      <c r="H239" s="1093"/>
    </row>
    <row r="240" spans="1:8">
      <c r="A240" s="1093"/>
      <c r="B240" s="1093"/>
      <c r="C240" s="1093"/>
      <c r="D240" s="1093"/>
      <c r="E240" s="1093"/>
      <c r="F240" s="1093"/>
      <c r="G240" s="1093"/>
      <c r="H240" s="1093"/>
    </row>
    <row r="241" spans="1:8">
      <c r="A241" s="1093"/>
      <c r="B241" s="1093"/>
      <c r="C241" s="1093"/>
      <c r="D241" s="1093"/>
      <c r="E241" s="1093"/>
      <c r="F241" s="1093"/>
      <c r="G241" s="1093"/>
      <c r="H241" s="1093"/>
    </row>
    <row r="242" spans="1:8">
      <c r="A242" s="1093"/>
      <c r="B242" s="1093"/>
      <c r="C242" s="1093"/>
      <c r="D242" s="1093"/>
      <c r="E242" s="1093"/>
      <c r="F242" s="1093"/>
      <c r="G242" s="1093"/>
      <c r="H242" s="1093"/>
    </row>
    <row r="243" spans="1:8">
      <c r="A243" s="1093"/>
      <c r="B243" s="1093"/>
      <c r="C243" s="1093"/>
      <c r="D243" s="1093"/>
      <c r="E243" s="1093"/>
      <c r="F243" s="1093"/>
      <c r="G243" s="1093"/>
      <c r="H243" s="1093"/>
    </row>
    <row r="244" spans="1:8">
      <c r="A244" s="1093"/>
      <c r="B244" s="1093"/>
      <c r="C244" s="1093"/>
      <c r="D244" s="1093"/>
      <c r="E244" s="1093"/>
      <c r="F244" s="1093"/>
      <c r="G244" s="1093"/>
      <c r="H244" s="1093"/>
    </row>
    <row r="245" spans="1:8">
      <c r="A245" s="1093"/>
      <c r="B245" s="1093"/>
      <c r="C245" s="1093"/>
      <c r="D245" s="1093"/>
      <c r="E245" s="1093"/>
      <c r="F245" s="1093"/>
      <c r="G245" s="1093"/>
      <c r="H245" s="1093"/>
    </row>
    <row r="246" spans="1:8">
      <c r="A246" s="1093"/>
      <c r="B246" s="1093"/>
      <c r="C246" s="1093"/>
      <c r="D246" s="1093"/>
      <c r="E246" s="1093"/>
      <c r="F246" s="1093"/>
      <c r="G246" s="1093"/>
      <c r="H246" s="1093"/>
    </row>
    <row r="247" spans="1:8">
      <c r="A247" s="1093"/>
      <c r="B247" s="1093"/>
      <c r="C247" s="1093"/>
      <c r="D247" s="1093"/>
      <c r="E247" s="1093"/>
      <c r="F247" s="1093"/>
      <c r="G247" s="1093"/>
      <c r="H247" s="1093"/>
    </row>
    <row r="248" spans="1:8">
      <c r="A248" s="1093"/>
      <c r="B248" s="1093"/>
      <c r="C248" s="1093"/>
      <c r="D248" s="1093"/>
      <c r="E248" s="1093"/>
      <c r="F248" s="1093"/>
      <c r="G248" s="1093"/>
      <c r="H248" s="1093"/>
    </row>
    <row r="249" spans="1:8">
      <c r="A249" s="1093"/>
      <c r="B249" s="1093"/>
      <c r="C249" s="1093"/>
      <c r="D249" s="1093"/>
      <c r="E249" s="1093"/>
      <c r="F249" s="1093"/>
      <c r="G249" s="1093"/>
      <c r="H249" s="1093"/>
    </row>
    <row r="250" spans="1:8">
      <c r="A250" s="1093"/>
      <c r="B250" s="1093"/>
      <c r="C250" s="1093"/>
      <c r="D250" s="1093"/>
      <c r="E250" s="1093"/>
      <c r="F250" s="1093"/>
      <c r="G250" s="1093"/>
      <c r="H250" s="1093"/>
    </row>
    <row r="251" spans="1:8">
      <c r="A251" s="1093"/>
      <c r="B251" s="1093"/>
      <c r="C251" s="1093"/>
      <c r="D251" s="1093"/>
      <c r="E251" s="1093"/>
      <c r="F251" s="1093"/>
      <c r="G251" s="1093"/>
      <c r="H251" s="1093"/>
    </row>
    <row r="252" spans="1:8">
      <c r="A252" s="1093"/>
      <c r="B252" s="1093"/>
      <c r="C252" s="1093"/>
      <c r="D252" s="1093"/>
      <c r="E252" s="1093"/>
      <c r="F252" s="1093"/>
      <c r="G252" s="1093"/>
      <c r="H252" s="1093"/>
    </row>
    <row r="253" spans="1:8">
      <c r="A253" s="1093"/>
      <c r="B253" s="1093"/>
      <c r="C253" s="1093"/>
      <c r="D253" s="1093"/>
      <c r="E253" s="1093"/>
      <c r="F253" s="1093"/>
      <c r="G253" s="1093"/>
      <c r="H253" s="1093"/>
    </row>
    <row r="254" spans="1:8">
      <c r="A254" s="1093"/>
      <c r="B254" s="1093"/>
      <c r="C254" s="1093"/>
      <c r="D254" s="1093"/>
      <c r="E254" s="1093"/>
      <c r="F254" s="1093"/>
      <c r="G254" s="1093"/>
      <c r="H254" s="1093"/>
    </row>
    <row r="255" spans="1:8">
      <c r="A255" s="1093"/>
      <c r="B255" s="1093"/>
      <c r="C255" s="1093"/>
      <c r="D255" s="1093"/>
      <c r="E255" s="1093"/>
      <c r="F255" s="1093"/>
      <c r="G255" s="1093"/>
      <c r="H255" s="1093"/>
    </row>
    <row r="256" spans="1:8">
      <c r="A256" s="1093"/>
      <c r="B256" s="1093"/>
      <c r="C256" s="1093"/>
      <c r="D256" s="1093"/>
      <c r="E256" s="1093"/>
      <c r="F256" s="1093"/>
      <c r="G256" s="1093"/>
      <c r="H256" s="1093"/>
    </row>
    <row r="257" spans="1:8">
      <c r="A257" s="1093"/>
      <c r="B257" s="1093"/>
      <c r="C257" s="1093"/>
      <c r="D257" s="1093"/>
      <c r="E257" s="1093"/>
      <c r="F257" s="1093"/>
      <c r="G257" s="1093"/>
      <c r="H257" s="1093"/>
    </row>
    <row r="258" spans="1:8">
      <c r="A258" s="1093"/>
      <c r="B258" s="1093"/>
      <c r="C258" s="1093"/>
      <c r="D258" s="1093"/>
      <c r="E258" s="1093"/>
      <c r="F258" s="1093"/>
      <c r="G258" s="1093"/>
      <c r="H258" s="1093"/>
    </row>
    <row r="259" spans="1:8">
      <c r="A259" s="1093"/>
      <c r="B259" s="1093"/>
      <c r="C259" s="1093"/>
      <c r="D259" s="1093"/>
      <c r="E259" s="1093"/>
      <c r="F259" s="1093"/>
      <c r="G259" s="1093"/>
      <c r="H259" s="1093"/>
    </row>
    <row r="260" spans="1:8">
      <c r="A260" s="1093"/>
      <c r="B260" s="1093"/>
      <c r="C260" s="1093"/>
      <c r="D260" s="1093"/>
      <c r="E260" s="1093"/>
      <c r="F260" s="1093"/>
      <c r="G260" s="1093"/>
      <c r="H260" s="1093"/>
    </row>
    <row r="261" spans="1:8">
      <c r="A261" s="1093"/>
      <c r="B261" s="1093"/>
      <c r="C261" s="1093"/>
      <c r="D261" s="1093"/>
      <c r="E261" s="1093"/>
      <c r="F261" s="1093"/>
      <c r="G261" s="1093"/>
      <c r="H261" s="1093"/>
    </row>
    <row r="262" spans="1:8">
      <c r="A262" s="1093"/>
      <c r="B262" s="1093"/>
      <c r="C262" s="1093"/>
      <c r="D262" s="1093"/>
      <c r="E262" s="1093"/>
      <c r="F262" s="1093"/>
      <c r="G262" s="1093"/>
      <c r="H262" s="1093"/>
    </row>
    <row r="263" spans="1:8">
      <c r="A263" s="1093"/>
      <c r="B263" s="1093"/>
      <c r="C263" s="1093"/>
      <c r="D263" s="1093"/>
      <c r="E263" s="1093"/>
      <c r="F263" s="1093"/>
      <c r="G263" s="1093"/>
      <c r="H263" s="1093"/>
    </row>
    <row r="264" spans="1:8">
      <c r="A264" s="1093"/>
      <c r="B264" s="1093"/>
      <c r="C264" s="1093"/>
      <c r="D264" s="1093"/>
      <c r="E264" s="1093"/>
      <c r="F264" s="1093"/>
      <c r="G264" s="1093"/>
      <c r="H264" s="1093"/>
    </row>
    <row r="265" spans="1:8">
      <c r="A265" s="1093"/>
      <c r="B265" s="1093"/>
      <c r="C265" s="1093"/>
      <c r="D265" s="1093"/>
      <c r="E265" s="1093"/>
      <c r="F265" s="1093"/>
      <c r="G265" s="1093"/>
      <c r="H265" s="1093"/>
    </row>
    <row r="266" spans="1:8">
      <c r="A266" s="1093"/>
      <c r="B266" s="1093"/>
      <c r="C266" s="1093"/>
      <c r="D266" s="1093"/>
      <c r="E266" s="1093"/>
      <c r="F266" s="1093"/>
      <c r="G266" s="1093"/>
      <c r="H266" s="1093"/>
    </row>
    <row r="267" spans="1:8">
      <c r="A267" s="1093"/>
      <c r="B267" s="1093"/>
      <c r="C267" s="1093"/>
      <c r="D267" s="1093"/>
      <c r="E267" s="1093"/>
      <c r="F267" s="1093"/>
      <c r="G267" s="1093"/>
      <c r="H267" s="1093"/>
    </row>
    <row r="268" spans="1:8">
      <c r="A268" s="1093"/>
      <c r="B268" s="1093"/>
      <c r="C268" s="1093"/>
      <c r="D268" s="1093"/>
      <c r="E268" s="1093"/>
      <c r="F268" s="1093"/>
      <c r="G268" s="1093"/>
      <c r="H268" s="1093"/>
    </row>
    <row r="269" spans="1:8">
      <c r="A269" s="1093"/>
      <c r="B269" s="1093"/>
      <c r="C269" s="1093"/>
      <c r="D269" s="1093"/>
      <c r="E269" s="1093"/>
      <c r="F269" s="1093"/>
      <c r="G269" s="1093"/>
      <c r="H269" s="1093"/>
    </row>
    <row r="270" spans="1:8">
      <c r="A270" s="1093"/>
      <c r="B270" s="1093"/>
      <c r="C270" s="1093"/>
      <c r="D270" s="1093"/>
      <c r="E270" s="1093"/>
      <c r="F270" s="1093"/>
      <c r="G270" s="1093"/>
      <c r="H270" s="1093"/>
    </row>
    <row r="271" spans="1:8">
      <c r="A271" s="1093"/>
      <c r="B271" s="1093"/>
      <c r="C271" s="1093"/>
      <c r="D271" s="1093"/>
      <c r="E271" s="1093"/>
      <c r="F271" s="1093"/>
      <c r="G271" s="1093"/>
      <c r="H271" s="1093"/>
    </row>
    <row r="272" spans="1:8">
      <c r="A272" s="1093"/>
      <c r="B272" s="1093"/>
      <c r="C272" s="1093"/>
      <c r="D272" s="1093"/>
      <c r="E272" s="1093"/>
      <c r="F272" s="1093"/>
      <c r="G272" s="1093"/>
      <c r="H272" s="1093"/>
    </row>
    <row r="273" spans="1:8">
      <c r="A273" s="1093"/>
      <c r="B273" s="1093"/>
      <c r="C273" s="1093"/>
      <c r="D273" s="1093"/>
      <c r="E273" s="1093"/>
      <c r="F273" s="1093"/>
      <c r="G273" s="1093"/>
      <c r="H273" s="1093"/>
    </row>
    <row r="274" spans="1:8">
      <c r="A274" s="1093"/>
      <c r="B274" s="1093"/>
      <c r="C274" s="1093"/>
      <c r="D274" s="1093"/>
      <c r="E274" s="1093"/>
      <c r="F274" s="1093"/>
      <c r="G274" s="1093"/>
      <c r="H274" s="1093"/>
    </row>
    <row r="275" spans="1:8">
      <c r="A275" s="1093"/>
      <c r="B275" s="1093"/>
      <c r="C275" s="1093"/>
      <c r="D275" s="1093"/>
      <c r="E275" s="1093"/>
      <c r="F275" s="1093"/>
      <c r="G275" s="1093"/>
      <c r="H275" s="1093"/>
    </row>
    <row r="276" spans="1:8">
      <c r="A276" s="1093"/>
      <c r="B276" s="1093"/>
      <c r="C276" s="1093"/>
      <c r="D276" s="1093"/>
      <c r="E276" s="1093"/>
      <c r="F276" s="1093"/>
      <c r="G276" s="1093"/>
      <c r="H276" s="1093"/>
    </row>
    <row r="277" spans="1:8">
      <c r="A277" s="1093"/>
      <c r="B277" s="1093"/>
      <c r="C277" s="1093"/>
      <c r="D277" s="1093"/>
      <c r="E277" s="1093"/>
      <c r="F277" s="1093"/>
      <c r="G277" s="1093"/>
      <c r="H277" s="1093"/>
    </row>
    <row r="278" spans="1:8">
      <c r="A278" s="1093"/>
      <c r="B278" s="1093"/>
      <c r="C278" s="1093"/>
      <c r="D278" s="1093"/>
      <c r="E278" s="1093"/>
      <c r="F278" s="1093"/>
      <c r="G278" s="1093"/>
      <c r="H278" s="1093"/>
    </row>
    <row r="279" spans="1:8">
      <c r="A279" s="1093"/>
      <c r="B279" s="1093"/>
      <c r="C279" s="1093"/>
      <c r="D279" s="1093"/>
      <c r="E279" s="1093"/>
      <c r="F279" s="1093"/>
      <c r="G279" s="1093"/>
      <c r="H279" s="1093"/>
    </row>
    <row r="280" spans="1:8">
      <c r="A280" s="1093"/>
      <c r="B280" s="1093"/>
      <c r="C280" s="1093"/>
      <c r="D280" s="1093"/>
      <c r="E280" s="1093"/>
      <c r="F280" s="1093"/>
      <c r="G280" s="1093"/>
      <c r="H280" s="1093"/>
    </row>
    <row r="281" spans="1:8">
      <c r="A281" s="1093"/>
      <c r="B281" s="1093"/>
      <c r="C281" s="1093"/>
      <c r="D281" s="1093"/>
      <c r="E281" s="1093"/>
      <c r="F281" s="1093"/>
      <c r="G281" s="1093"/>
      <c r="H281" s="1093"/>
    </row>
    <row r="282" spans="1:8">
      <c r="A282" s="1093"/>
      <c r="B282" s="1093"/>
      <c r="C282" s="1093"/>
      <c r="D282" s="1093"/>
      <c r="E282" s="1093"/>
      <c r="F282" s="1093"/>
      <c r="G282" s="1093"/>
      <c r="H282" s="1093"/>
    </row>
    <row r="283" spans="1:8">
      <c r="A283" s="1093"/>
      <c r="B283" s="1093"/>
      <c r="C283" s="1093"/>
      <c r="D283" s="1093"/>
      <c r="E283" s="1093"/>
      <c r="F283" s="1093"/>
      <c r="G283" s="1093"/>
      <c r="H283" s="1093"/>
    </row>
    <row r="284" spans="1:8">
      <c r="A284" s="1093"/>
      <c r="B284" s="1093"/>
      <c r="C284" s="1093"/>
      <c r="D284" s="1093"/>
      <c r="E284" s="1093"/>
      <c r="F284" s="1093"/>
      <c r="G284" s="1093"/>
      <c r="H284" s="1093"/>
    </row>
    <row r="285" spans="1:8">
      <c r="A285" s="1093"/>
      <c r="B285" s="1093"/>
      <c r="C285" s="1093"/>
      <c r="D285" s="1093"/>
      <c r="E285" s="1093"/>
      <c r="F285" s="1093"/>
      <c r="G285" s="1093"/>
      <c r="H285" s="1093"/>
    </row>
    <row r="286" spans="1:8">
      <c r="A286" s="1093"/>
      <c r="B286" s="1093"/>
      <c r="C286" s="1093"/>
      <c r="D286" s="1093"/>
      <c r="E286" s="1093"/>
      <c r="F286" s="1093"/>
      <c r="G286" s="1093"/>
      <c r="H286" s="1093"/>
    </row>
    <row r="287" spans="1:8">
      <c r="A287" s="1093"/>
      <c r="B287" s="1093"/>
      <c r="C287" s="1093"/>
      <c r="D287" s="1093"/>
      <c r="E287" s="1093"/>
      <c r="F287" s="1093"/>
      <c r="G287" s="1093"/>
      <c r="H287" s="1093"/>
    </row>
    <row r="288" spans="1:8">
      <c r="A288" s="1093"/>
      <c r="B288" s="1093"/>
      <c r="C288" s="1093"/>
      <c r="D288" s="1093"/>
      <c r="E288" s="1093"/>
      <c r="F288" s="1093"/>
      <c r="G288" s="1093"/>
      <c r="H288" s="1093"/>
    </row>
    <row r="289" spans="1:8">
      <c r="A289" s="1093"/>
      <c r="B289" s="1093"/>
      <c r="C289" s="1093"/>
      <c r="D289" s="1093"/>
      <c r="E289" s="1093"/>
      <c r="F289" s="1093"/>
      <c r="G289" s="1093"/>
      <c r="H289" s="1093"/>
    </row>
    <row r="290" spans="1:8">
      <c r="A290" s="1093"/>
      <c r="B290" s="1093"/>
      <c r="C290" s="1093"/>
      <c r="D290" s="1093"/>
      <c r="E290" s="1093"/>
      <c r="F290" s="1093"/>
      <c r="G290" s="1093"/>
      <c r="H290" s="1093"/>
    </row>
    <row r="291" spans="1:8">
      <c r="A291" s="1093"/>
      <c r="B291" s="1093"/>
      <c r="C291" s="1093"/>
      <c r="D291" s="1093"/>
      <c r="E291" s="1093"/>
      <c r="F291" s="1093"/>
      <c r="G291" s="1093"/>
      <c r="H291" s="1093"/>
    </row>
    <row r="292" spans="1:8">
      <c r="A292" s="1093"/>
      <c r="B292" s="1093"/>
      <c r="C292" s="1093"/>
      <c r="D292" s="1093"/>
      <c r="E292" s="1093"/>
      <c r="F292" s="1093"/>
      <c r="G292" s="1093"/>
      <c r="H292" s="1093"/>
    </row>
    <row r="293" spans="1:8">
      <c r="A293" s="1093"/>
      <c r="B293" s="1093"/>
      <c r="C293" s="1093"/>
      <c r="D293" s="1093"/>
      <c r="E293" s="1093"/>
      <c r="F293" s="1093"/>
      <c r="G293" s="1093"/>
      <c r="H293" s="1093"/>
    </row>
    <row r="294" spans="1:8">
      <c r="A294" s="1093"/>
      <c r="B294" s="1093"/>
      <c r="C294" s="1093"/>
      <c r="D294" s="1093"/>
      <c r="E294" s="1093"/>
      <c r="F294" s="1093"/>
      <c r="G294" s="1093"/>
      <c r="H294" s="1093"/>
    </row>
    <row r="295" spans="1:8">
      <c r="A295" s="1093"/>
      <c r="B295" s="1093"/>
      <c r="C295" s="1093"/>
      <c r="D295" s="1093"/>
      <c r="E295" s="1093"/>
      <c r="F295" s="1093"/>
      <c r="G295" s="1093"/>
      <c r="H295" s="1093"/>
    </row>
    <row r="296" spans="1:8">
      <c r="A296" s="1093"/>
      <c r="B296" s="1093"/>
      <c r="C296" s="1093"/>
      <c r="D296" s="1093"/>
      <c r="E296" s="1093"/>
      <c r="F296" s="1093"/>
      <c r="G296" s="1093"/>
      <c r="H296" s="1093"/>
    </row>
    <row r="297" spans="1:8">
      <c r="A297" s="1093"/>
      <c r="B297" s="1093"/>
      <c r="C297" s="1093"/>
      <c r="D297" s="1093"/>
      <c r="E297" s="1093"/>
      <c r="F297" s="1093"/>
      <c r="G297" s="1093"/>
      <c r="H297" s="1093"/>
    </row>
    <row r="298" spans="1:8">
      <c r="A298" s="1093"/>
      <c r="B298" s="1093"/>
      <c r="C298" s="1093"/>
      <c r="D298" s="1093"/>
      <c r="E298" s="1093"/>
      <c r="F298" s="1093"/>
      <c r="G298" s="1093"/>
      <c r="H298" s="1093"/>
    </row>
    <row r="299" spans="1:8">
      <c r="A299" s="1093"/>
      <c r="B299" s="1093"/>
      <c r="C299" s="1093"/>
      <c r="D299" s="1093"/>
      <c r="E299" s="1093"/>
      <c r="F299" s="1093"/>
      <c r="G299" s="1093"/>
      <c r="H299" s="1093"/>
    </row>
    <row r="300" spans="1:8">
      <c r="A300" s="1093"/>
      <c r="B300" s="1093"/>
      <c r="C300" s="1093"/>
      <c r="D300" s="1093"/>
      <c r="E300" s="1093"/>
      <c r="F300" s="1093"/>
      <c r="G300" s="1093"/>
      <c r="H300" s="1093"/>
    </row>
    <row r="301" spans="1:8">
      <c r="A301" s="1093"/>
      <c r="B301" s="1093"/>
      <c r="C301" s="1093"/>
      <c r="D301" s="1093"/>
      <c r="E301" s="1093"/>
      <c r="F301" s="1093"/>
      <c r="G301" s="1093"/>
      <c r="H301" s="1093"/>
    </row>
    <row r="302" spans="1:8">
      <c r="A302" s="1093"/>
      <c r="B302" s="1093"/>
      <c r="C302" s="1093"/>
      <c r="D302" s="1093"/>
      <c r="E302" s="1093"/>
      <c r="F302" s="1093"/>
      <c r="G302" s="1093"/>
      <c r="H302" s="1093"/>
    </row>
    <row r="303" spans="1:8">
      <c r="A303" s="1093"/>
      <c r="B303" s="1093"/>
      <c r="C303" s="1093"/>
      <c r="D303" s="1093"/>
      <c r="E303" s="1093"/>
      <c r="F303" s="1093"/>
      <c r="G303" s="1093"/>
      <c r="H303" s="1093"/>
    </row>
    <row r="304" spans="1:8">
      <c r="A304" s="1093"/>
      <c r="B304" s="1093"/>
      <c r="C304" s="1093"/>
      <c r="D304" s="1093"/>
      <c r="E304" s="1093"/>
      <c r="F304" s="1093"/>
      <c r="G304" s="1093"/>
      <c r="H304" s="1093"/>
    </row>
    <row r="305" spans="1:8">
      <c r="A305" s="1093"/>
      <c r="B305" s="1093"/>
      <c r="C305" s="1093"/>
      <c r="D305" s="1093"/>
      <c r="E305" s="1093"/>
      <c r="F305" s="1093"/>
      <c r="G305" s="1093"/>
      <c r="H305" s="1093"/>
    </row>
    <row r="306" spans="1:8">
      <c r="A306" s="1093"/>
      <c r="B306" s="1093"/>
      <c r="C306" s="1093"/>
      <c r="D306" s="1093"/>
      <c r="E306" s="1093"/>
      <c r="F306" s="1093"/>
      <c r="G306" s="1093"/>
      <c r="H306" s="1093"/>
    </row>
    <row r="307" spans="1:8">
      <c r="A307" s="1093"/>
      <c r="B307" s="1093"/>
      <c r="C307" s="1093"/>
      <c r="D307" s="1093"/>
      <c r="E307" s="1093"/>
      <c r="F307" s="1093"/>
      <c r="G307" s="1093"/>
      <c r="H307" s="1093"/>
    </row>
    <row r="308" spans="1:8">
      <c r="A308" s="1093"/>
      <c r="B308" s="1093"/>
      <c r="C308" s="1093"/>
      <c r="D308" s="1093"/>
      <c r="E308" s="1093"/>
      <c r="F308" s="1093"/>
      <c r="G308" s="1093"/>
      <c r="H308" s="1093"/>
    </row>
    <row r="309" spans="1:8">
      <c r="A309" s="1093"/>
      <c r="B309" s="1093"/>
      <c r="C309" s="1093"/>
      <c r="D309" s="1093"/>
      <c r="E309" s="1093"/>
      <c r="F309" s="1093"/>
      <c r="G309" s="1093"/>
      <c r="H309" s="1093"/>
    </row>
    <row r="310" spans="1:8">
      <c r="A310" s="1093"/>
      <c r="B310" s="1093"/>
      <c r="C310" s="1093"/>
      <c r="D310" s="1093"/>
      <c r="E310" s="1093"/>
      <c r="F310" s="1093"/>
      <c r="G310" s="1093"/>
      <c r="H310" s="1093"/>
    </row>
    <row r="311" spans="1:8">
      <c r="A311" s="1093"/>
      <c r="B311" s="1093"/>
      <c r="C311" s="1093"/>
      <c r="D311" s="1093"/>
      <c r="E311" s="1093"/>
      <c r="F311" s="1093"/>
      <c r="G311" s="1093"/>
      <c r="H311" s="1093"/>
    </row>
    <row r="312" spans="1:8">
      <c r="A312" s="1093"/>
      <c r="B312" s="1093"/>
      <c r="C312" s="1093"/>
      <c r="D312" s="1093"/>
      <c r="E312" s="1093"/>
      <c r="F312" s="1093"/>
      <c r="G312" s="1093"/>
      <c r="H312" s="1093"/>
    </row>
    <row r="313" spans="1:8">
      <c r="A313" s="1093"/>
      <c r="B313" s="1093"/>
      <c r="C313" s="1093"/>
      <c r="D313" s="1093"/>
      <c r="E313" s="1093"/>
      <c r="F313" s="1093"/>
      <c r="G313" s="1093"/>
      <c r="H313" s="1093"/>
    </row>
    <row r="314" spans="1:8">
      <c r="A314" s="1093"/>
      <c r="B314" s="1093"/>
      <c r="C314" s="1093"/>
      <c r="D314" s="1093"/>
      <c r="E314" s="1093"/>
      <c r="F314" s="1093"/>
      <c r="G314" s="1093"/>
      <c r="H314" s="1093"/>
    </row>
    <row r="315" spans="1:8">
      <c r="A315" s="1093"/>
      <c r="B315" s="1093"/>
      <c r="C315" s="1093"/>
      <c r="D315" s="1093"/>
      <c r="E315" s="1093"/>
      <c r="F315" s="1093"/>
      <c r="G315" s="1093"/>
      <c r="H315" s="1093"/>
    </row>
    <row r="316" spans="1:8">
      <c r="A316" s="1093"/>
      <c r="B316" s="1093"/>
      <c r="C316" s="1093"/>
      <c r="D316" s="1093"/>
      <c r="E316" s="1093"/>
      <c r="F316" s="1093"/>
      <c r="G316" s="1093"/>
      <c r="H316" s="1093"/>
    </row>
    <row r="317" spans="1:8">
      <c r="A317" s="1093"/>
      <c r="B317" s="1093"/>
      <c r="C317" s="1093"/>
      <c r="D317" s="1093"/>
      <c r="E317" s="1093"/>
      <c r="F317" s="1093"/>
      <c r="G317" s="1093"/>
      <c r="H317" s="1093"/>
    </row>
    <row r="318" spans="1:8">
      <c r="A318" s="1093"/>
      <c r="B318" s="1093"/>
      <c r="C318" s="1093"/>
      <c r="D318" s="1093"/>
      <c r="E318" s="1093"/>
      <c r="F318" s="1093"/>
      <c r="G318" s="1093"/>
      <c r="H318" s="1093"/>
    </row>
    <row r="319" spans="1:8">
      <c r="A319" s="1093"/>
      <c r="B319" s="1093"/>
      <c r="C319" s="1093"/>
      <c r="D319" s="1093"/>
      <c r="E319" s="1093"/>
      <c r="F319" s="1093"/>
      <c r="G319" s="1093"/>
      <c r="H319" s="1093"/>
    </row>
    <row r="320" spans="1:8">
      <c r="A320" s="1093"/>
      <c r="B320" s="1093"/>
      <c r="C320" s="1093"/>
      <c r="D320" s="1093"/>
      <c r="E320" s="1093"/>
      <c r="F320" s="1093"/>
      <c r="G320" s="1093"/>
      <c r="H320" s="1093"/>
    </row>
    <row r="321" spans="1:8">
      <c r="A321" s="1093"/>
      <c r="B321" s="1093"/>
      <c r="C321" s="1093"/>
      <c r="D321" s="1093"/>
      <c r="E321" s="1093"/>
      <c r="F321" s="1093"/>
      <c r="G321" s="1093"/>
      <c r="H321" s="1093"/>
    </row>
    <row r="322" spans="1:8">
      <c r="A322" s="1093"/>
      <c r="B322" s="1093"/>
      <c r="C322" s="1093"/>
      <c r="D322" s="1093"/>
      <c r="E322" s="1093"/>
      <c r="F322" s="1093"/>
      <c r="G322" s="1093"/>
      <c r="H322" s="1093"/>
    </row>
    <row r="323" spans="1:8">
      <c r="A323" s="1093"/>
      <c r="B323" s="1093"/>
      <c r="C323" s="1093"/>
      <c r="D323" s="1093"/>
      <c r="E323" s="1093"/>
      <c r="F323" s="1093"/>
      <c r="G323" s="1093"/>
      <c r="H323" s="1093"/>
    </row>
    <row r="324" spans="1:8">
      <c r="A324" s="1093"/>
      <c r="B324" s="1093"/>
      <c r="C324" s="1093"/>
      <c r="D324" s="1093"/>
      <c r="E324" s="1093"/>
      <c r="F324" s="1093"/>
      <c r="G324" s="1093"/>
      <c r="H324" s="1093"/>
    </row>
    <row r="325" spans="1:8">
      <c r="A325" s="1093"/>
      <c r="B325" s="1093"/>
      <c r="C325" s="1093"/>
      <c r="D325" s="1093"/>
      <c r="E325" s="1093"/>
      <c r="F325" s="1093"/>
      <c r="G325" s="1093"/>
      <c r="H325" s="1093"/>
    </row>
    <row r="326" spans="1:8">
      <c r="A326" s="1093"/>
      <c r="B326" s="1093"/>
      <c r="C326" s="1093"/>
      <c r="D326" s="1093"/>
      <c r="E326" s="1093"/>
      <c r="F326" s="1093"/>
      <c r="G326" s="1093"/>
      <c r="H326" s="1093"/>
    </row>
    <row r="327" spans="1:8">
      <c r="A327" s="1093"/>
      <c r="B327" s="1093"/>
      <c r="C327" s="1093"/>
      <c r="D327" s="1093"/>
      <c r="E327" s="1093"/>
      <c r="F327" s="1093"/>
      <c r="G327" s="1093"/>
      <c r="H327" s="1093"/>
    </row>
    <row r="328" spans="1:8">
      <c r="A328" s="1093"/>
      <c r="B328" s="1093"/>
      <c r="C328" s="1093"/>
      <c r="D328" s="1093"/>
      <c r="E328" s="1093"/>
      <c r="F328" s="1093"/>
      <c r="G328" s="1093"/>
      <c r="H328" s="1093"/>
    </row>
    <row r="329" spans="1:8">
      <c r="A329" s="1093"/>
      <c r="B329" s="1093"/>
      <c r="C329" s="1093"/>
      <c r="D329" s="1093"/>
      <c r="E329" s="1093"/>
      <c r="F329" s="1093"/>
      <c r="G329" s="1093"/>
      <c r="H329" s="1093"/>
    </row>
    <row r="330" spans="1:8">
      <c r="A330" s="1093"/>
      <c r="B330" s="1093"/>
      <c r="C330" s="1093"/>
      <c r="D330" s="1093"/>
      <c r="E330" s="1093"/>
      <c r="F330" s="1093"/>
      <c r="G330" s="1093"/>
      <c r="H330" s="1093"/>
    </row>
    <row r="331" spans="1:8">
      <c r="A331" s="1093"/>
      <c r="B331" s="1093"/>
      <c r="C331" s="1093"/>
      <c r="D331" s="1093"/>
      <c r="E331" s="1093"/>
      <c r="F331" s="1093"/>
      <c r="G331" s="1093"/>
      <c r="H331" s="1093"/>
    </row>
    <row r="332" spans="1:8">
      <c r="A332" s="1093"/>
      <c r="B332" s="1093"/>
      <c r="C332" s="1093"/>
      <c r="D332" s="1093"/>
      <c r="E332" s="1093"/>
      <c r="F332" s="1093"/>
      <c r="G332" s="1093"/>
      <c r="H332" s="1093"/>
    </row>
    <row r="333" spans="1:8">
      <c r="A333" s="1093"/>
      <c r="B333" s="1093"/>
      <c r="C333" s="1093"/>
      <c r="D333" s="1093"/>
      <c r="E333" s="1093"/>
      <c r="F333" s="1093"/>
      <c r="G333" s="1093"/>
      <c r="H333" s="1093"/>
    </row>
    <row r="334" spans="1:8">
      <c r="A334" s="1093"/>
      <c r="B334" s="1093"/>
      <c r="C334" s="1093"/>
      <c r="D334" s="1093"/>
      <c r="E334" s="1093"/>
      <c r="F334" s="1093"/>
      <c r="G334" s="1093"/>
      <c r="H334" s="1093"/>
    </row>
    <row r="335" spans="1:8">
      <c r="A335" s="1093"/>
      <c r="B335" s="1093"/>
      <c r="C335" s="1093"/>
      <c r="D335" s="1093"/>
      <c r="E335" s="1093"/>
      <c r="F335" s="1093"/>
      <c r="G335" s="1093"/>
      <c r="H335" s="1093"/>
    </row>
    <row r="336" spans="1:8">
      <c r="A336" s="1093"/>
      <c r="B336" s="1093"/>
      <c r="C336" s="1093"/>
      <c r="D336" s="1093"/>
      <c r="E336" s="1093"/>
      <c r="F336" s="1093"/>
      <c r="G336" s="1093"/>
      <c r="H336" s="1093"/>
    </row>
    <row r="337" spans="1:8">
      <c r="A337" s="1093"/>
      <c r="B337" s="1093"/>
      <c r="C337" s="1093"/>
      <c r="D337" s="1093"/>
      <c r="E337" s="1093"/>
      <c r="F337" s="1093"/>
      <c r="G337" s="1093"/>
      <c r="H337" s="1093"/>
    </row>
    <row r="338" spans="1:8">
      <c r="A338" s="1093"/>
      <c r="B338" s="1093"/>
      <c r="C338" s="1093"/>
      <c r="D338" s="1093"/>
      <c r="E338" s="1093"/>
      <c r="F338" s="1093"/>
      <c r="G338" s="1093"/>
      <c r="H338" s="1093"/>
    </row>
    <row r="339" spans="1:8">
      <c r="A339" s="1093"/>
      <c r="B339" s="1093"/>
      <c r="C339" s="1093"/>
      <c r="D339" s="1093"/>
      <c r="E339" s="1093"/>
      <c r="F339" s="1093"/>
      <c r="G339" s="1093"/>
      <c r="H339" s="1093"/>
    </row>
    <row r="340" spans="1:8">
      <c r="A340" s="1093"/>
      <c r="B340" s="1093"/>
      <c r="C340" s="1093"/>
      <c r="D340" s="1093"/>
      <c r="E340" s="1093"/>
      <c r="F340" s="1093"/>
      <c r="G340" s="1093"/>
      <c r="H340" s="1093"/>
    </row>
    <row r="341" spans="1:8">
      <c r="A341" s="1093"/>
      <c r="B341" s="1093"/>
      <c r="C341" s="1093"/>
      <c r="D341" s="1093"/>
      <c r="E341" s="1093"/>
      <c r="F341" s="1093"/>
      <c r="G341" s="1093"/>
      <c r="H341" s="1093"/>
    </row>
    <row r="342" spans="1:8">
      <c r="A342" s="1093"/>
      <c r="B342" s="1093"/>
      <c r="C342" s="1093"/>
      <c r="D342" s="1093"/>
      <c r="E342" s="1093"/>
      <c r="F342" s="1093"/>
      <c r="G342" s="1093"/>
      <c r="H342" s="1093"/>
    </row>
    <row r="343" spans="1:8">
      <c r="A343" s="1093"/>
      <c r="B343" s="1093"/>
      <c r="C343" s="1093"/>
      <c r="D343" s="1093"/>
      <c r="E343" s="1093"/>
      <c r="F343" s="1093"/>
      <c r="G343" s="1093"/>
      <c r="H343" s="1093"/>
    </row>
    <row r="344" spans="1:8">
      <c r="A344" s="1093"/>
      <c r="B344" s="1093"/>
      <c r="C344" s="1093"/>
      <c r="D344" s="1093"/>
      <c r="E344" s="1093"/>
      <c r="F344" s="1093"/>
      <c r="G344" s="1093"/>
      <c r="H344" s="1093"/>
    </row>
    <row r="345" spans="1:8">
      <c r="A345" s="1093"/>
      <c r="B345" s="1093"/>
      <c r="C345" s="1093"/>
      <c r="D345" s="1093"/>
      <c r="E345" s="1093"/>
      <c r="F345" s="1093"/>
      <c r="G345" s="1093"/>
      <c r="H345" s="1093"/>
    </row>
    <row r="346" spans="1:8">
      <c r="A346" s="1093"/>
      <c r="B346" s="1093"/>
      <c r="C346" s="1093"/>
      <c r="D346" s="1093"/>
      <c r="E346" s="1093"/>
      <c r="F346" s="1093"/>
      <c r="G346" s="1093"/>
      <c r="H346" s="1093"/>
    </row>
    <row r="347" spans="1:8">
      <c r="A347" s="1093"/>
      <c r="B347" s="1093"/>
      <c r="C347" s="1093"/>
      <c r="D347" s="1093"/>
      <c r="E347" s="1093"/>
      <c r="F347" s="1093"/>
      <c r="G347" s="1093"/>
      <c r="H347" s="1093"/>
    </row>
    <row r="348" spans="1:8">
      <c r="A348" s="1093"/>
      <c r="B348" s="1093"/>
      <c r="C348" s="1093"/>
      <c r="D348" s="1093"/>
      <c r="E348" s="1093"/>
      <c r="F348" s="1093"/>
      <c r="G348" s="1093"/>
      <c r="H348" s="1093"/>
    </row>
    <row r="349" spans="1:8">
      <c r="A349" s="1093"/>
      <c r="B349" s="1093"/>
      <c r="C349" s="1093"/>
      <c r="D349" s="1093"/>
      <c r="E349" s="1093"/>
      <c r="F349" s="1093"/>
      <c r="G349" s="1093"/>
      <c r="H349" s="1093"/>
    </row>
    <row r="350" spans="1:8">
      <c r="A350" s="1093"/>
      <c r="B350" s="1093"/>
      <c r="C350" s="1093"/>
      <c r="D350" s="1093"/>
      <c r="E350" s="1093"/>
      <c r="F350" s="1093"/>
      <c r="G350" s="1093"/>
      <c r="H350" s="1093"/>
    </row>
    <row r="351" spans="1:8">
      <c r="A351" s="1093"/>
      <c r="B351" s="1093"/>
      <c r="C351" s="1093"/>
      <c r="D351" s="1093"/>
      <c r="E351" s="1093"/>
      <c r="F351" s="1093"/>
      <c r="G351" s="1093"/>
      <c r="H351" s="1093"/>
    </row>
    <row r="352" spans="1:8">
      <c r="A352" s="1093"/>
      <c r="B352" s="1093"/>
      <c r="C352" s="1093"/>
      <c r="D352" s="1093"/>
      <c r="E352" s="1093"/>
      <c r="F352" s="1093"/>
      <c r="G352" s="1093"/>
      <c r="H352" s="1093"/>
    </row>
    <row r="353" spans="1:8">
      <c r="A353" s="1093"/>
      <c r="B353" s="1093"/>
      <c r="C353" s="1093"/>
      <c r="D353" s="1093"/>
      <c r="E353" s="1093"/>
      <c r="F353" s="1093"/>
      <c r="G353" s="1093"/>
      <c r="H353" s="1093"/>
    </row>
    <row r="354" spans="1:8">
      <c r="A354" s="1093"/>
      <c r="B354" s="1093"/>
      <c r="C354" s="1093"/>
      <c r="D354" s="1093"/>
      <c r="E354" s="1093"/>
      <c r="F354" s="1093"/>
      <c r="G354" s="1093"/>
      <c r="H354" s="1093"/>
    </row>
    <row r="355" spans="1:8">
      <c r="A355" s="1093"/>
      <c r="B355" s="1093"/>
      <c r="C355" s="1093"/>
      <c r="D355" s="1093"/>
      <c r="E355" s="1093"/>
      <c r="F355" s="1093"/>
      <c r="G355" s="1093"/>
      <c r="H355" s="1093"/>
    </row>
    <row r="356" spans="1:8">
      <c r="A356" s="1093"/>
      <c r="B356" s="1093"/>
      <c r="C356" s="1093"/>
      <c r="D356" s="1093"/>
      <c r="E356" s="1093"/>
      <c r="F356" s="1093"/>
      <c r="G356" s="1093"/>
      <c r="H356" s="1093"/>
    </row>
    <row r="357" spans="1:8">
      <c r="A357" s="1093"/>
      <c r="B357" s="1093"/>
      <c r="C357" s="1093"/>
      <c r="D357" s="1093"/>
      <c r="E357" s="1093"/>
      <c r="F357" s="1093"/>
      <c r="G357" s="1093"/>
      <c r="H357" s="1093"/>
    </row>
    <row r="358" spans="1:8">
      <c r="A358" s="1093"/>
      <c r="B358" s="1093"/>
      <c r="C358" s="1093"/>
      <c r="D358" s="1093"/>
      <c r="E358" s="1093"/>
      <c r="F358" s="1093"/>
      <c r="G358" s="1093"/>
      <c r="H358" s="1093"/>
    </row>
    <row r="359" spans="1:8">
      <c r="A359" s="1093"/>
      <c r="B359" s="1093"/>
      <c r="C359" s="1093"/>
      <c r="D359" s="1093"/>
      <c r="E359" s="1093"/>
      <c r="F359" s="1093"/>
      <c r="G359" s="1093"/>
      <c r="H359" s="1093"/>
    </row>
    <row r="360" spans="1:8">
      <c r="A360" s="1093"/>
      <c r="B360" s="1093"/>
      <c r="C360" s="1093"/>
      <c r="D360" s="1093"/>
      <c r="E360" s="1093"/>
      <c r="F360" s="1093"/>
      <c r="G360" s="1093"/>
      <c r="H360" s="1093"/>
    </row>
    <row r="361" spans="1:8">
      <c r="A361" s="1093"/>
      <c r="B361" s="1093"/>
      <c r="C361" s="1093"/>
      <c r="D361" s="1093"/>
      <c r="E361" s="1093"/>
      <c r="F361" s="1093"/>
      <c r="G361" s="1093"/>
      <c r="H361" s="1093"/>
    </row>
    <row r="362" spans="1:8">
      <c r="A362" s="1093"/>
      <c r="B362" s="1093"/>
      <c r="C362" s="1093"/>
      <c r="D362" s="1093"/>
      <c r="E362" s="1093"/>
      <c r="F362" s="1093"/>
      <c r="G362" s="1093"/>
      <c r="H362" s="1093"/>
    </row>
    <row r="363" spans="1:8">
      <c r="A363" s="1093"/>
      <c r="B363" s="1093"/>
      <c r="C363" s="1093"/>
      <c r="D363" s="1093"/>
      <c r="E363" s="1093"/>
      <c r="F363" s="1093"/>
      <c r="G363" s="1093"/>
      <c r="H363" s="1093"/>
    </row>
    <row r="364" spans="1:8">
      <c r="A364" s="1093"/>
      <c r="B364" s="1093"/>
      <c r="C364" s="1093"/>
      <c r="D364" s="1093"/>
      <c r="E364" s="1093"/>
      <c r="F364" s="1093"/>
      <c r="G364" s="1093"/>
      <c r="H364" s="1093"/>
    </row>
    <row r="365" spans="1:8">
      <c r="A365" s="1093"/>
      <c r="B365" s="1093"/>
      <c r="C365" s="1093"/>
      <c r="D365" s="1093"/>
      <c r="E365" s="1093"/>
      <c r="F365" s="1093"/>
      <c r="G365" s="1093"/>
      <c r="H365" s="1093"/>
    </row>
    <row r="366" spans="1:8">
      <c r="A366" s="1093"/>
      <c r="B366" s="1093"/>
      <c r="C366" s="1093"/>
      <c r="D366" s="1093"/>
      <c r="E366" s="1093"/>
      <c r="F366" s="1093"/>
      <c r="G366" s="1093"/>
      <c r="H366" s="1093"/>
    </row>
    <row r="367" spans="1:8">
      <c r="A367" s="1093"/>
      <c r="B367" s="1093"/>
      <c r="C367" s="1093"/>
      <c r="D367" s="1093"/>
      <c r="E367" s="1093"/>
      <c r="F367" s="1093"/>
      <c r="G367" s="1093"/>
      <c r="H367" s="1093"/>
    </row>
    <row r="368" spans="1:8">
      <c r="A368" s="1093"/>
      <c r="B368" s="1093"/>
      <c r="C368" s="1093"/>
      <c r="D368" s="1093"/>
      <c r="E368" s="1093"/>
      <c r="F368" s="1093"/>
      <c r="G368" s="1093"/>
      <c r="H368" s="1093"/>
    </row>
    <row r="369" spans="1:8">
      <c r="A369" s="1093"/>
      <c r="B369" s="1093"/>
      <c r="C369" s="1093"/>
      <c r="D369" s="1093"/>
      <c r="E369" s="1093"/>
      <c r="F369" s="1093"/>
      <c r="G369" s="1093"/>
      <c r="H369" s="1093"/>
    </row>
    <row r="370" spans="1:8">
      <c r="A370" s="1093"/>
      <c r="B370" s="1093"/>
      <c r="C370" s="1093"/>
      <c r="D370" s="1093"/>
      <c r="E370" s="1093"/>
      <c r="F370" s="1093"/>
      <c r="G370" s="1093"/>
      <c r="H370" s="1093"/>
    </row>
    <row r="371" spans="1:8">
      <c r="A371" s="1093"/>
      <c r="B371" s="1093"/>
      <c r="C371" s="1093"/>
      <c r="D371" s="1093"/>
      <c r="E371" s="1093"/>
      <c r="F371" s="1093"/>
      <c r="G371" s="1093"/>
      <c r="H371" s="1093"/>
    </row>
    <row r="372" spans="1:8">
      <c r="A372" s="1093"/>
      <c r="B372" s="1093"/>
      <c r="C372" s="1093"/>
      <c r="D372" s="1093"/>
      <c r="E372" s="1093"/>
      <c r="F372" s="1093"/>
      <c r="G372" s="1093"/>
      <c r="H372" s="1093"/>
    </row>
    <row r="373" spans="1:8">
      <c r="A373" s="1093"/>
      <c r="B373" s="1093"/>
      <c r="C373" s="1093"/>
      <c r="D373" s="1093"/>
      <c r="E373" s="1093"/>
      <c r="F373" s="1093"/>
      <c r="G373" s="1093"/>
      <c r="H373" s="1093"/>
    </row>
    <row r="374" spans="1:8">
      <c r="A374" s="1093"/>
      <c r="B374" s="1093"/>
      <c r="C374" s="1093"/>
      <c r="D374" s="1093"/>
      <c r="E374" s="1093"/>
      <c r="F374" s="1093"/>
      <c r="G374" s="1093"/>
      <c r="H374" s="1093"/>
    </row>
    <row r="375" spans="1:8">
      <c r="A375" s="1093"/>
      <c r="B375" s="1093"/>
      <c r="C375" s="1093"/>
      <c r="D375" s="1093"/>
      <c r="E375" s="1093"/>
      <c r="F375" s="1093"/>
      <c r="G375" s="1093"/>
      <c r="H375" s="1093"/>
    </row>
    <row r="376" spans="1:8">
      <c r="A376" s="1093"/>
      <c r="B376" s="1093"/>
      <c r="C376" s="1093"/>
      <c r="D376" s="1093"/>
      <c r="E376" s="1093"/>
      <c r="F376" s="1093"/>
      <c r="G376" s="1093"/>
      <c r="H376" s="1093"/>
    </row>
    <row r="377" spans="1:8">
      <c r="A377" s="1093"/>
      <c r="B377" s="1093"/>
      <c r="C377" s="1093"/>
      <c r="D377" s="1093"/>
      <c r="E377" s="1093"/>
      <c r="F377" s="1093"/>
      <c r="G377" s="1093"/>
      <c r="H377" s="1093"/>
    </row>
    <row r="378" spans="1:8">
      <c r="A378" s="1093"/>
      <c r="B378" s="1093"/>
      <c r="C378" s="1093"/>
      <c r="D378" s="1093"/>
      <c r="E378" s="1093"/>
      <c r="F378" s="1093"/>
      <c r="G378" s="1093"/>
      <c r="H378" s="1093"/>
    </row>
    <row r="379" spans="1:8">
      <c r="A379" s="1093"/>
      <c r="B379" s="1093"/>
      <c r="C379" s="1093"/>
      <c r="D379" s="1093"/>
      <c r="E379" s="1093"/>
      <c r="F379" s="1093"/>
      <c r="G379" s="1093"/>
      <c r="H379" s="1093"/>
    </row>
    <row r="380" spans="1:8">
      <c r="A380" s="1093"/>
      <c r="B380" s="1093"/>
      <c r="C380" s="1093"/>
      <c r="D380" s="1093"/>
      <c r="E380" s="1093"/>
      <c r="F380" s="1093"/>
      <c r="G380" s="1093"/>
      <c r="H380" s="1093"/>
    </row>
    <row r="381" spans="1:8">
      <c r="A381" s="1093"/>
      <c r="B381" s="1093"/>
      <c r="C381" s="1093"/>
      <c r="D381" s="1093"/>
      <c r="E381" s="1093"/>
      <c r="F381" s="1093"/>
      <c r="G381" s="1093"/>
      <c r="H381" s="1093"/>
    </row>
    <row r="382" spans="1:8">
      <c r="A382" s="1093"/>
      <c r="B382" s="1093"/>
      <c r="C382" s="1093"/>
      <c r="D382" s="1093"/>
      <c r="E382" s="1093"/>
      <c r="F382" s="1093"/>
      <c r="G382" s="1093"/>
      <c r="H382" s="1093"/>
    </row>
    <row r="383" spans="1:8">
      <c r="A383" s="1093"/>
      <c r="B383" s="1093"/>
      <c r="C383" s="1093"/>
      <c r="D383" s="1093"/>
      <c r="E383" s="1093"/>
      <c r="F383" s="1093"/>
      <c r="G383" s="1093"/>
      <c r="H383" s="1093"/>
    </row>
    <row r="384" spans="1:8">
      <c r="A384" s="1093"/>
      <c r="B384" s="1093"/>
      <c r="C384" s="1093"/>
      <c r="D384" s="1093"/>
      <c r="E384" s="1093"/>
      <c r="F384" s="1093"/>
      <c r="G384" s="1093"/>
      <c r="H384" s="1093"/>
    </row>
    <row r="385" spans="1:8">
      <c r="A385" s="1093"/>
      <c r="B385" s="1093"/>
      <c r="C385" s="1093"/>
      <c r="D385" s="1093"/>
      <c r="E385" s="1093"/>
      <c r="F385" s="1093"/>
      <c r="G385" s="1093"/>
      <c r="H385" s="1093"/>
    </row>
    <row r="386" spans="1:8">
      <c r="A386" s="1093"/>
      <c r="B386" s="1093"/>
      <c r="C386" s="1093"/>
      <c r="D386" s="1093"/>
      <c r="E386" s="1093"/>
      <c r="F386" s="1093"/>
      <c r="G386" s="1093"/>
      <c r="H386" s="1093"/>
    </row>
    <row r="387" spans="1:8">
      <c r="A387" s="1093"/>
      <c r="B387" s="1093"/>
      <c r="C387" s="1093"/>
      <c r="D387" s="1093"/>
      <c r="E387" s="1093"/>
      <c r="F387" s="1093"/>
      <c r="G387" s="1093"/>
      <c r="H387" s="1093"/>
    </row>
    <row r="388" spans="1:8">
      <c r="A388" s="1093"/>
      <c r="B388" s="1093"/>
      <c r="C388" s="1093"/>
      <c r="D388" s="1093"/>
      <c r="E388" s="1093"/>
      <c r="F388" s="1093"/>
      <c r="G388" s="1093"/>
      <c r="H388" s="1093"/>
    </row>
    <row r="389" spans="1:8">
      <c r="A389" s="1093"/>
      <c r="B389" s="1093"/>
      <c r="C389" s="1093"/>
      <c r="D389" s="1093"/>
      <c r="E389" s="1093"/>
      <c r="F389" s="1093"/>
      <c r="G389" s="1093"/>
      <c r="H389" s="1093"/>
    </row>
    <row r="390" spans="1:8">
      <c r="A390" s="1093"/>
      <c r="B390" s="1093"/>
      <c r="C390" s="1093"/>
      <c r="D390" s="1093"/>
      <c r="E390" s="1093"/>
      <c r="F390" s="1093"/>
      <c r="G390" s="1093"/>
      <c r="H390" s="1093"/>
    </row>
    <row r="391" spans="1:8">
      <c r="A391" s="1093"/>
      <c r="B391" s="1093"/>
      <c r="C391" s="1093"/>
      <c r="D391" s="1093"/>
      <c r="E391" s="1093"/>
      <c r="F391" s="1093"/>
      <c r="G391" s="1093"/>
      <c r="H391" s="1093"/>
    </row>
    <row r="392" spans="1:8">
      <c r="A392" s="1093"/>
      <c r="B392" s="1093"/>
      <c r="C392" s="1093"/>
      <c r="D392" s="1093"/>
      <c r="E392" s="1093"/>
      <c r="F392" s="1093"/>
      <c r="G392" s="1093"/>
      <c r="H392" s="1093"/>
    </row>
    <row r="393" spans="1:8">
      <c r="A393" s="1093"/>
      <c r="B393" s="1093"/>
      <c r="C393" s="1093"/>
      <c r="D393" s="1093"/>
      <c r="E393" s="1093"/>
      <c r="F393" s="1093"/>
      <c r="G393" s="1093"/>
      <c r="H393" s="1093"/>
    </row>
    <row r="394" spans="1:8">
      <c r="A394" s="1093"/>
      <c r="B394" s="1093"/>
      <c r="C394" s="1093"/>
      <c r="D394" s="1093"/>
      <c r="E394" s="1093"/>
      <c r="F394" s="1093"/>
      <c r="G394" s="1093"/>
      <c r="H394" s="1093"/>
    </row>
    <row r="395" spans="1:8">
      <c r="A395" s="1093"/>
      <c r="B395" s="1093"/>
      <c r="C395" s="1093"/>
      <c r="D395" s="1093"/>
      <c r="E395" s="1093"/>
      <c r="F395" s="1093"/>
      <c r="G395" s="1093"/>
      <c r="H395" s="1093"/>
    </row>
    <row r="396" spans="1:8">
      <c r="A396" s="1093"/>
      <c r="B396" s="1093"/>
      <c r="C396" s="1093"/>
      <c r="D396" s="1093"/>
      <c r="E396" s="1093"/>
      <c r="F396" s="1093"/>
      <c r="G396" s="1093"/>
      <c r="H396" s="1093"/>
    </row>
    <row r="397" spans="1:8">
      <c r="A397" s="1093"/>
      <c r="B397" s="1093"/>
      <c r="C397" s="1093"/>
      <c r="D397" s="1093"/>
      <c r="E397" s="1093"/>
      <c r="F397" s="1093"/>
      <c r="G397" s="1093"/>
      <c r="H397" s="1093"/>
    </row>
    <row r="398" spans="1:8">
      <c r="A398" s="1093"/>
      <c r="B398" s="1093"/>
      <c r="C398" s="1093"/>
      <c r="D398" s="1093"/>
      <c r="E398" s="1093"/>
      <c r="F398" s="1093"/>
      <c r="G398" s="1093"/>
      <c r="H398" s="1093"/>
    </row>
    <row r="399" spans="1:8">
      <c r="A399" s="1093"/>
      <c r="B399" s="1093"/>
      <c r="C399" s="1093"/>
      <c r="D399" s="1093"/>
      <c r="E399" s="1093"/>
      <c r="F399" s="1093"/>
      <c r="G399" s="1093"/>
      <c r="H399" s="1093"/>
    </row>
    <row r="400" spans="1:8">
      <c r="A400" s="1093"/>
      <c r="B400" s="1093"/>
      <c r="C400" s="1093"/>
      <c r="D400" s="1093"/>
      <c r="E400" s="1093"/>
      <c r="F400" s="1093"/>
      <c r="G400" s="1093"/>
      <c r="H400" s="1093"/>
    </row>
    <row r="401" spans="1:8">
      <c r="A401" s="1093"/>
      <c r="B401" s="1093"/>
      <c r="C401" s="1093"/>
      <c r="D401" s="1093"/>
      <c r="E401" s="1093"/>
      <c r="F401" s="1093"/>
      <c r="G401" s="1093"/>
      <c r="H401" s="1093"/>
    </row>
    <row r="402" spans="1:8">
      <c r="A402" s="1093"/>
      <c r="B402" s="1093"/>
      <c r="C402" s="1093"/>
      <c r="D402" s="1093"/>
      <c r="E402" s="1093"/>
      <c r="F402" s="1093"/>
      <c r="G402" s="1093"/>
      <c r="H402" s="1093"/>
    </row>
    <row r="403" spans="1:8">
      <c r="A403" s="1093"/>
      <c r="B403" s="1093"/>
      <c r="C403" s="1093"/>
      <c r="D403" s="1093"/>
      <c r="E403" s="1093"/>
      <c r="F403" s="1093"/>
      <c r="G403" s="1093"/>
      <c r="H403" s="1093"/>
    </row>
    <row r="404" spans="1:8">
      <c r="A404" s="1093"/>
      <c r="B404" s="1093"/>
      <c r="C404" s="1093"/>
      <c r="D404" s="1093"/>
      <c r="E404" s="1093"/>
      <c r="F404" s="1093"/>
      <c r="G404" s="1093"/>
      <c r="H404" s="1093"/>
    </row>
    <row r="405" spans="1:8">
      <c r="A405" s="1093"/>
      <c r="B405" s="1093"/>
      <c r="C405" s="1093"/>
      <c r="D405" s="1093"/>
      <c r="E405" s="1093"/>
      <c r="F405" s="1093"/>
      <c r="G405" s="1093"/>
      <c r="H405" s="1093"/>
    </row>
    <row r="406" spans="1:8">
      <c r="A406" s="1093"/>
      <c r="B406" s="1093"/>
      <c r="C406" s="1093"/>
      <c r="D406" s="1093"/>
      <c r="E406" s="1093"/>
      <c r="F406" s="1093"/>
      <c r="G406" s="1093"/>
      <c r="H406" s="1093"/>
    </row>
    <row r="407" spans="1:8">
      <c r="A407" s="1093"/>
      <c r="B407" s="1093"/>
      <c r="C407" s="1093"/>
      <c r="D407" s="1093"/>
      <c r="E407" s="1093"/>
      <c r="F407" s="1093"/>
      <c r="G407" s="1093"/>
      <c r="H407" s="1093"/>
    </row>
    <row r="408" spans="1:8">
      <c r="A408" s="1093"/>
      <c r="B408" s="1093"/>
      <c r="C408" s="1093"/>
      <c r="D408" s="1093"/>
      <c r="E408" s="1093"/>
      <c r="F408" s="1093"/>
      <c r="G408" s="1093"/>
      <c r="H408" s="1093"/>
    </row>
    <row r="409" spans="1:8">
      <c r="A409" s="1093"/>
      <c r="B409" s="1093"/>
      <c r="C409" s="1093"/>
      <c r="D409" s="1093"/>
      <c r="E409" s="1093"/>
      <c r="F409" s="1093"/>
      <c r="G409" s="1093"/>
      <c r="H409" s="1093"/>
    </row>
    <row r="410" spans="1:8">
      <c r="A410" s="1093"/>
      <c r="B410" s="1093"/>
      <c r="C410" s="1093"/>
      <c r="D410" s="1093"/>
      <c r="E410" s="1093"/>
      <c r="F410" s="1093"/>
      <c r="G410" s="1093"/>
      <c r="H410" s="1093"/>
    </row>
    <row r="411" spans="1:8">
      <c r="A411" s="1093"/>
      <c r="B411" s="1093"/>
      <c r="C411" s="1093"/>
      <c r="D411" s="1093"/>
      <c r="E411" s="1093"/>
      <c r="F411" s="1093"/>
      <c r="G411" s="1093"/>
      <c r="H411" s="1093"/>
    </row>
    <row r="412" spans="1:8">
      <c r="A412" s="1093"/>
      <c r="B412" s="1093"/>
      <c r="C412" s="1093"/>
      <c r="D412" s="1093"/>
      <c r="E412" s="1093"/>
      <c r="F412" s="1093"/>
      <c r="G412" s="1093"/>
      <c r="H412" s="1093"/>
    </row>
    <row r="413" spans="1:8">
      <c r="A413" s="1093"/>
      <c r="B413" s="1093"/>
      <c r="C413" s="1093"/>
      <c r="D413" s="1093"/>
      <c r="E413" s="1093"/>
      <c r="F413" s="1093"/>
      <c r="G413" s="1093"/>
      <c r="H413" s="1093"/>
    </row>
    <row r="414" spans="1:8">
      <c r="A414" s="1093"/>
      <c r="B414" s="1093"/>
      <c r="C414" s="1093"/>
      <c r="D414" s="1093"/>
      <c r="E414" s="1093"/>
      <c r="F414" s="1093"/>
      <c r="G414" s="1093"/>
      <c r="H414" s="1093"/>
    </row>
    <row r="415" spans="1:8">
      <c r="A415" s="1093"/>
      <c r="B415" s="1093"/>
      <c r="C415" s="1093"/>
      <c r="D415" s="1093"/>
      <c r="E415" s="1093"/>
      <c r="F415" s="1093"/>
      <c r="G415" s="1093"/>
      <c r="H415" s="1093"/>
    </row>
    <row r="416" spans="1:8">
      <c r="A416" s="1093"/>
      <c r="B416" s="1093"/>
      <c r="C416" s="1093"/>
      <c r="D416" s="1093"/>
      <c r="E416" s="1093"/>
      <c r="F416" s="1093"/>
      <c r="G416" s="1093"/>
      <c r="H416" s="1093"/>
    </row>
    <row r="417" spans="1:8">
      <c r="A417" s="1093"/>
      <c r="B417" s="1093"/>
      <c r="C417" s="1093"/>
      <c r="D417" s="1093"/>
      <c r="E417" s="1093"/>
      <c r="F417" s="1093"/>
      <c r="G417" s="1093"/>
      <c r="H417" s="1093"/>
    </row>
    <row r="418" spans="1:8">
      <c r="A418" s="1093"/>
      <c r="B418" s="1093"/>
      <c r="C418" s="1093"/>
      <c r="D418" s="1093"/>
      <c r="E418" s="1093"/>
      <c r="F418" s="1093"/>
      <c r="G418" s="1093"/>
      <c r="H418" s="1093"/>
    </row>
    <row r="419" spans="1:8">
      <c r="A419" s="1093"/>
      <c r="B419" s="1093"/>
      <c r="C419" s="1093"/>
      <c r="D419" s="1093"/>
      <c r="E419" s="1093"/>
      <c r="F419" s="1093"/>
      <c r="G419" s="1093"/>
      <c r="H419" s="1093"/>
    </row>
    <row r="420" spans="1:8">
      <c r="A420" s="1093"/>
      <c r="B420" s="1093"/>
      <c r="C420" s="1093"/>
      <c r="D420" s="1093"/>
      <c r="E420" s="1093"/>
      <c r="F420" s="1093"/>
      <c r="G420" s="1093"/>
      <c r="H420" s="1093"/>
    </row>
    <row r="421" spans="1:8">
      <c r="A421" s="1093"/>
      <c r="B421" s="1093"/>
      <c r="C421" s="1093"/>
      <c r="D421" s="1093"/>
      <c r="E421" s="1093"/>
      <c r="F421" s="1093"/>
      <c r="G421" s="1093"/>
      <c r="H421" s="1093"/>
    </row>
    <row r="422" spans="1:8">
      <c r="A422" s="1093"/>
      <c r="B422" s="1093"/>
      <c r="C422" s="1093"/>
      <c r="D422" s="1093"/>
      <c r="E422" s="1093"/>
      <c r="F422" s="1093"/>
      <c r="G422" s="1093"/>
      <c r="H422" s="1093"/>
    </row>
    <row r="423" spans="1:8">
      <c r="A423" s="1093"/>
      <c r="B423" s="1093"/>
      <c r="C423" s="1093"/>
      <c r="D423" s="1093"/>
      <c r="E423" s="1093"/>
      <c r="F423" s="1093"/>
      <c r="G423" s="1093"/>
      <c r="H423" s="1093"/>
    </row>
    <row r="424" spans="1:8">
      <c r="A424" s="1093"/>
      <c r="B424" s="1093"/>
      <c r="C424" s="1093"/>
      <c r="D424" s="1093"/>
      <c r="E424" s="1093"/>
      <c r="F424" s="1093"/>
      <c r="G424" s="1093"/>
      <c r="H424" s="1093"/>
    </row>
    <row r="425" spans="1:8">
      <c r="A425" s="1093"/>
      <c r="B425" s="1093"/>
      <c r="C425" s="1093"/>
      <c r="D425" s="1093"/>
      <c r="E425" s="1093"/>
      <c r="F425" s="1093"/>
      <c r="G425" s="1093"/>
      <c r="H425" s="1093"/>
    </row>
    <row r="426" spans="1:8">
      <c r="A426" s="1093"/>
      <c r="B426" s="1093"/>
      <c r="C426" s="1093"/>
      <c r="D426" s="1093"/>
      <c r="E426" s="1093"/>
      <c r="F426" s="1093"/>
      <c r="G426" s="1093"/>
      <c r="H426" s="1093"/>
    </row>
    <row r="427" spans="1:8">
      <c r="A427" s="1093"/>
      <c r="B427" s="1093"/>
      <c r="C427" s="1093"/>
      <c r="D427" s="1093"/>
      <c r="E427" s="1093"/>
      <c r="F427" s="1093"/>
      <c r="G427" s="1093"/>
      <c r="H427" s="1093"/>
    </row>
    <row r="428" spans="1:8">
      <c r="A428" s="1093"/>
      <c r="B428" s="1093"/>
      <c r="C428" s="1093"/>
      <c r="D428" s="1093"/>
      <c r="E428" s="1093"/>
      <c r="F428" s="1093"/>
      <c r="G428" s="1093"/>
      <c r="H428" s="1093"/>
    </row>
    <row r="429" spans="1:8">
      <c r="A429" s="1093"/>
      <c r="B429" s="1093"/>
      <c r="C429" s="1093"/>
      <c r="D429" s="1093"/>
      <c r="E429" s="1093"/>
      <c r="F429" s="1093"/>
      <c r="G429" s="1093"/>
      <c r="H429" s="1093"/>
    </row>
    <row r="430" spans="1:8">
      <c r="A430" s="1093"/>
      <c r="B430" s="1093"/>
      <c r="C430" s="1093"/>
      <c r="D430" s="1093"/>
      <c r="E430" s="1093"/>
      <c r="F430" s="1093"/>
      <c r="G430" s="1093"/>
      <c r="H430" s="1093"/>
    </row>
    <row r="431" spans="1:8">
      <c r="A431" s="1093"/>
      <c r="B431" s="1093"/>
      <c r="C431" s="1093"/>
      <c r="D431" s="1093"/>
      <c r="E431" s="1093"/>
      <c r="F431" s="1093"/>
      <c r="G431" s="1093"/>
      <c r="H431" s="1093"/>
    </row>
    <row r="432" spans="1:8">
      <c r="A432" s="1093"/>
      <c r="B432" s="1093"/>
      <c r="C432" s="1093"/>
      <c r="D432" s="1093"/>
      <c r="E432" s="1093"/>
      <c r="F432" s="1093"/>
      <c r="G432" s="1093"/>
      <c r="H432" s="1093"/>
    </row>
    <row r="433" spans="1:8">
      <c r="A433" s="1093"/>
      <c r="B433" s="1093"/>
      <c r="C433" s="1093"/>
      <c r="D433" s="1093"/>
      <c r="E433" s="1093"/>
      <c r="F433" s="1093"/>
      <c r="G433" s="1093"/>
      <c r="H433" s="1093"/>
    </row>
    <row r="434" spans="1:8">
      <c r="A434" s="1093"/>
      <c r="B434" s="1093"/>
      <c r="C434" s="1093"/>
      <c r="D434" s="1093"/>
      <c r="E434" s="1093"/>
      <c r="F434" s="1093"/>
      <c r="G434" s="1093"/>
      <c r="H434" s="1093"/>
    </row>
    <row r="435" spans="1:8">
      <c r="A435" s="1093"/>
      <c r="B435" s="1093"/>
      <c r="C435" s="1093"/>
      <c r="D435" s="1093"/>
      <c r="E435" s="1093"/>
      <c r="F435" s="1093"/>
      <c r="G435" s="1093"/>
      <c r="H435" s="1093"/>
    </row>
    <row r="436" spans="1:8">
      <c r="A436" s="1093"/>
      <c r="B436" s="1093"/>
      <c r="C436" s="1093"/>
      <c r="D436" s="1093"/>
      <c r="E436" s="1093"/>
      <c r="F436" s="1093"/>
      <c r="G436" s="1093"/>
      <c r="H436" s="1093"/>
    </row>
    <row r="437" spans="1:8">
      <c r="A437" s="1093"/>
      <c r="B437" s="1093"/>
      <c r="C437" s="1093"/>
      <c r="D437" s="1093"/>
      <c r="E437" s="1093"/>
      <c r="F437" s="1093"/>
      <c r="G437" s="1093"/>
      <c r="H437" s="1093"/>
    </row>
    <row r="438" spans="1:8">
      <c r="A438" s="1093"/>
      <c r="B438" s="1093"/>
      <c r="C438" s="1093"/>
      <c r="D438" s="1093"/>
      <c r="E438" s="1093"/>
      <c r="F438" s="1093"/>
      <c r="G438" s="1093"/>
      <c r="H438" s="1093"/>
    </row>
    <row r="439" spans="1:8">
      <c r="A439" s="1093"/>
      <c r="B439" s="1093"/>
      <c r="C439" s="1093"/>
      <c r="D439" s="1093"/>
      <c r="E439" s="1093"/>
      <c r="F439" s="1093"/>
      <c r="G439" s="1093"/>
      <c r="H439" s="1093"/>
    </row>
    <row r="440" spans="1:8">
      <c r="A440" s="1093"/>
      <c r="B440" s="1093"/>
      <c r="C440" s="1093"/>
      <c r="D440" s="1093"/>
      <c r="E440" s="1093"/>
      <c r="F440" s="1093"/>
      <c r="G440" s="1093"/>
      <c r="H440" s="1093"/>
    </row>
    <row r="441" spans="1:8">
      <c r="A441" s="1093"/>
      <c r="B441" s="1093"/>
      <c r="C441" s="1093"/>
      <c r="D441" s="1093"/>
      <c r="E441" s="1093"/>
      <c r="F441" s="1093"/>
      <c r="G441" s="1093"/>
      <c r="H441" s="1093"/>
    </row>
    <row r="442" spans="1:8">
      <c r="A442" s="1093"/>
      <c r="B442" s="1093"/>
      <c r="C442" s="1093"/>
      <c r="D442" s="1093"/>
      <c r="E442" s="1093"/>
      <c r="F442" s="1093"/>
      <c r="G442" s="1093"/>
      <c r="H442" s="1093"/>
    </row>
    <row r="443" spans="1:8">
      <c r="A443" s="1093"/>
      <c r="B443" s="1093"/>
      <c r="C443" s="1093"/>
      <c r="D443" s="1093"/>
      <c r="E443" s="1093"/>
      <c r="F443" s="1093"/>
      <c r="G443" s="1093"/>
      <c r="H443" s="1093"/>
    </row>
    <row r="444" spans="1:8">
      <c r="A444" s="1093"/>
      <c r="B444" s="1093"/>
      <c r="C444" s="1093"/>
      <c r="D444" s="1093"/>
      <c r="E444" s="1093"/>
      <c r="F444" s="1093"/>
      <c r="G444" s="1093"/>
      <c r="H444" s="1093"/>
    </row>
    <row r="445" spans="1:8">
      <c r="A445" s="1093"/>
      <c r="B445" s="1093"/>
      <c r="C445" s="1093"/>
      <c r="D445" s="1093"/>
      <c r="E445" s="1093"/>
      <c r="F445" s="1093"/>
      <c r="G445" s="1093"/>
      <c r="H445" s="1093"/>
    </row>
    <row r="446" spans="1:8">
      <c r="A446" s="1093"/>
      <c r="B446" s="1093"/>
      <c r="C446" s="1093"/>
      <c r="D446" s="1093"/>
      <c r="E446" s="1093"/>
      <c r="F446" s="1093"/>
      <c r="G446" s="1093"/>
      <c r="H446" s="1093"/>
    </row>
    <row r="447" spans="1:8">
      <c r="A447" s="1093"/>
      <c r="B447" s="1093"/>
      <c r="C447" s="1093"/>
      <c r="D447" s="1093"/>
      <c r="E447" s="1093"/>
      <c r="F447" s="1093"/>
      <c r="G447" s="1093"/>
      <c r="H447" s="1093"/>
    </row>
    <row r="448" spans="1:8">
      <c r="A448" s="1093"/>
      <c r="B448" s="1093"/>
      <c r="C448" s="1093"/>
      <c r="D448" s="1093"/>
      <c r="E448" s="1093"/>
      <c r="F448" s="1093"/>
      <c r="G448" s="1093"/>
      <c r="H448" s="1093"/>
    </row>
    <row r="449" spans="1:8">
      <c r="A449" s="1093"/>
      <c r="B449" s="1093"/>
      <c r="C449" s="1093"/>
      <c r="D449" s="1093"/>
      <c r="E449" s="1093"/>
      <c r="F449" s="1093"/>
      <c r="G449" s="1093"/>
      <c r="H449" s="1093"/>
    </row>
    <row r="450" spans="1:8">
      <c r="A450" s="1093"/>
      <c r="B450" s="1093"/>
      <c r="C450" s="1093"/>
      <c r="D450" s="1093"/>
      <c r="E450" s="1093"/>
      <c r="F450" s="1093"/>
      <c r="G450" s="1093"/>
      <c r="H450" s="1093"/>
    </row>
    <row r="451" spans="1:8">
      <c r="A451" s="1093"/>
      <c r="B451" s="1093"/>
      <c r="C451" s="1093"/>
      <c r="D451" s="1093"/>
      <c r="E451" s="1093"/>
      <c r="F451" s="1093"/>
      <c r="G451" s="1093"/>
      <c r="H451" s="1093"/>
    </row>
    <row r="452" spans="1:8">
      <c r="A452" s="1093"/>
      <c r="B452" s="1093"/>
      <c r="C452" s="1093"/>
      <c r="D452" s="1093"/>
      <c r="E452" s="1093"/>
      <c r="F452" s="1093"/>
      <c r="G452" s="1093"/>
      <c r="H452" s="1093"/>
    </row>
    <row r="453" spans="1:8">
      <c r="A453" s="1093"/>
      <c r="B453" s="1093"/>
      <c r="C453" s="1093"/>
      <c r="D453" s="1093"/>
      <c r="E453" s="1093"/>
      <c r="F453" s="1093"/>
      <c r="G453" s="1093"/>
      <c r="H453" s="1093"/>
    </row>
    <row r="454" spans="1:8">
      <c r="A454" s="1093"/>
      <c r="B454" s="1093"/>
      <c r="C454" s="1093"/>
      <c r="D454" s="1093"/>
      <c r="E454" s="1093"/>
      <c r="F454" s="1093"/>
      <c r="G454" s="1093"/>
      <c r="H454" s="1093"/>
    </row>
    <row r="455" spans="1:8">
      <c r="A455" s="1093"/>
      <c r="B455" s="1093"/>
      <c r="C455" s="1093"/>
      <c r="D455" s="1093"/>
      <c r="E455" s="1093"/>
      <c r="F455" s="1093"/>
      <c r="G455" s="1093"/>
      <c r="H455" s="1093"/>
    </row>
    <row r="456" spans="1:8">
      <c r="A456" s="1093"/>
      <c r="B456" s="1093"/>
      <c r="C456" s="1093"/>
      <c r="D456" s="1093"/>
      <c r="E456" s="1093"/>
      <c r="F456" s="1093"/>
      <c r="G456" s="1093"/>
      <c r="H456" s="1093"/>
    </row>
    <row r="457" spans="1:8">
      <c r="A457" s="1093"/>
      <c r="B457" s="1093"/>
      <c r="C457" s="1093"/>
      <c r="D457" s="1093"/>
      <c r="E457" s="1093"/>
      <c r="F457" s="1093"/>
      <c r="G457" s="1093"/>
      <c r="H457" s="1093"/>
    </row>
    <row r="458" spans="1:8">
      <c r="A458" s="1093"/>
      <c r="B458" s="1093"/>
      <c r="C458" s="1093"/>
      <c r="D458" s="1093"/>
      <c r="E458" s="1093"/>
      <c r="F458" s="1093"/>
      <c r="G458" s="1093"/>
      <c r="H458" s="1093"/>
    </row>
    <row r="459" spans="1:8">
      <c r="A459" s="1093"/>
      <c r="B459" s="1093"/>
      <c r="C459" s="1093"/>
      <c r="D459" s="1093"/>
      <c r="E459" s="1093"/>
      <c r="F459" s="1093"/>
      <c r="G459" s="1093"/>
      <c r="H459" s="1093"/>
    </row>
    <row r="460" spans="1:8">
      <c r="A460" s="1093"/>
      <c r="B460" s="1093"/>
      <c r="C460" s="1093"/>
      <c r="D460" s="1093"/>
      <c r="E460" s="1093"/>
      <c r="F460" s="1093"/>
      <c r="G460" s="1093"/>
      <c r="H460" s="1093"/>
    </row>
    <row r="461" spans="1:8">
      <c r="A461" s="1093"/>
      <c r="B461" s="1093"/>
      <c r="C461" s="1093"/>
      <c r="D461" s="1093"/>
      <c r="E461" s="1093"/>
      <c r="F461" s="1093"/>
      <c r="G461" s="1093"/>
      <c r="H461" s="1093"/>
    </row>
    <row r="462" spans="1:8">
      <c r="A462" s="1093"/>
      <c r="B462" s="1093"/>
      <c r="C462" s="1093"/>
      <c r="D462" s="1093"/>
      <c r="E462" s="1093"/>
      <c r="F462" s="1093"/>
      <c r="G462" s="1093"/>
      <c r="H462" s="1093"/>
    </row>
    <row r="463" spans="1:8">
      <c r="A463" s="1093"/>
      <c r="B463" s="1093"/>
      <c r="C463" s="1093"/>
      <c r="D463" s="1093"/>
      <c r="E463" s="1093"/>
      <c r="F463" s="1093"/>
      <c r="G463" s="1093"/>
      <c r="H463" s="1093"/>
    </row>
    <row r="464" spans="1:8">
      <c r="A464" s="1093"/>
      <c r="B464" s="1093"/>
      <c r="C464" s="1093"/>
      <c r="D464" s="1093"/>
      <c r="E464" s="1093"/>
      <c r="F464" s="1093"/>
      <c r="G464" s="1093"/>
      <c r="H464" s="1093"/>
    </row>
    <row r="465" spans="1:8">
      <c r="A465" s="1093"/>
      <c r="B465" s="1093"/>
      <c r="C465" s="1093"/>
      <c r="D465" s="1093"/>
      <c r="E465" s="1093"/>
      <c r="F465" s="1093"/>
      <c r="G465" s="1093"/>
      <c r="H465" s="1093"/>
    </row>
    <row r="466" spans="1:8">
      <c r="A466" s="1093"/>
      <c r="B466" s="1093"/>
      <c r="C466" s="1093"/>
      <c r="D466" s="1093"/>
      <c r="E466" s="1093"/>
      <c r="F466" s="1093"/>
      <c r="G466" s="1093"/>
      <c r="H466" s="1093"/>
    </row>
    <row r="467" spans="1:8">
      <c r="A467" s="1093"/>
      <c r="B467" s="1093"/>
      <c r="C467" s="1093"/>
      <c r="D467" s="1093"/>
      <c r="E467" s="1093"/>
      <c r="F467" s="1093"/>
      <c r="G467" s="1093"/>
      <c r="H467" s="1093"/>
    </row>
    <row r="468" spans="1:8">
      <c r="A468" s="1093"/>
      <c r="B468" s="1093"/>
      <c r="C468" s="1093"/>
      <c r="D468" s="1093"/>
      <c r="E468" s="1093"/>
      <c r="F468" s="1093"/>
      <c r="G468" s="1093"/>
      <c r="H468" s="1093"/>
    </row>
    <row r="469" spans="1:8">
      <c r="A469" s="1093"/>
      <c r="B469" s="1093"/>
      <c r="C469" s="1093"/>
      <c r="D469" s="1093"/>
      <c r="E469" s="1093"/>
      <c r="F469" s="1093"/>
      <c r="G469" s="1093"/>
      <c r="H469" s="1093"/>
    </row>
    <row r="470" spans="1:8">
      <c r="A470" s="1093"/>
      <c r="B470" s="1093"/>
      <c r="C470" s="1093"/>
      <c r="D470" s="1093"/>
      <c r="E470" s="1093"/>
      <c r="F470" s="1093"/>
      <c r="G470" s="1093"/>
      <c r="H470" s="1093"/>
    </row>
    <row r="471" spans="1:8">
      <c r="A471" s="1093"/>
      <c r="B471" s="1093"/>
      <c r="C471" s="1093"/>
      <c r="D471" s="1093"/>
      <c r="E471" s="1093"/>
      <c r="F471" s="1093"/>
      <c r="G471" s="1093"/>
      <c r="H471" s="1093"/>
    </row>
    <row r="472" spans="1:8">
      <c r="A472" s="1093"/>
      <c r="B472" s="1093"/>
      <c r="C472" s="1093"/>
      <c r="D472" s="1093"/>
      <c r="E472" s="1093"/>
      <c r="F472" s="1093"/>
      <c r="G472" s="1093"/>
      <c r="H472" s="1093"/>
    </row>
    <row r="473" spans="1:8">
      <c r="A473" s="1093"/>
      <c r="B473" s="1093"/>
      <c r="C473" s="1093"/>
      <c r="D473" s="1093"/>
      <c r="E473" s="1093"/>
      <c r="F473" s="1093"/>
      <c r="G473" s="1093"/>
      <c r="H473" s="1093"/>
    </row>
    <row r="474" spans="1:8">
      <c r="A474" s="1093"/>
      <c r="B474" s="1093"/>
      <c r="C474" s="1093"/>
      <c r="D474" s="1093"/>
      <c r="E474" s="1093"/>
      <c r="F474" s="1093"/>
      <c r="G474" s="1093"/>
      <c r="H474" s="1093"/>
    </row>
    <row r="475" spans="1:8">
      <c r="A475" s="1093"/>
      <c r="B475" s="1093"/>
      <c r="C475" s="1093"/>
      <c r="D475" s="1093"/>
      <c r="E475" s="1093"/>
      <c r="F475" s="1093"/>
      <c r="G475" s="1093"/>
      <c r="H475" s="1093"/>
    </row>
    <row r="476" spans="1:8">
      <c r="A476" s="1093"/>
      <c r="B476" s="1093"/>
      <c r="C476" s="1093"/>
      <c r="D476" s="1093"/>
      <c r="E476" s="1093"/>
      <c r="F476" s="1093"/>
      <c r="G476" s="1093"/>
      <c r="H476" s="1093"/>
    </row>
    <row r="477" spans="1:8">
      <c r="A477" s="1093"/>
      <c r="B477" s="1093"/>
      <c r="C477" s="1093"/>
      <c r="D477" s="1093"/>
      <c r="E477" s="1093"/>
      <c r="F477" s="1093"/>
      <c r="G477" s="1093"/>
      <c r="H477" s="1093"/>
    </row>
    <row r="478" spans="1:8">
      <c r="A478" s="1093"/>
      <c r="B478" s="1093"/>
      <c r="C478" s="1093"/>
      <c r="D478" s="1093"/>
      <c r="E478" s="1093"/>
      <c r="F478" s="1093"/>
      <c r="G478" s="1093"/>
      <c r="H478" s="1093"/>
    </row>
    <row r="479" spans="1:8">
      <c r="A479" s="1093"/>
      <c r="B479" s="1093"/>
      <c r="C479" s="1093"/>
      <c r="D479" s="1093"/>
      <c r="E479" s="1093"/>
      <c r="F479" s="1093"/>
      <c r="G479" s="1093"/>
      <c r="H479" s="1093"/>
    </row>
    <row r="480" spans="1:8">
      <c r="A480" s="1093"/>
      <c r="B480" s="1093"/>
      <c r="C480" s="1093"/>
      <c r="D480" s="1093"/>
      <c r="E480" s="1093"/>
      <c r="F480" s="1093"/>
      <c r="G480" s="1093"/>
      <c r="H480" s="1093"/>
    </row>
    <row r="481" spans="1:8">
      <c r="A481" s="1093"/>
      <c r="B481" s="1093"/>
      <c r="C481" s="1093"/>
      <c r="D481" s="1093"/>
      <c r="E481" s="1093"/>
      <c r="F481" s="1093"/>
      <c r="G481" s="1093"/>
      <c r="H481" s="1093"/>
    </row>
    <row r="482" spans="1:8">
      <c r="A482" s="1093"/>
      <c r="B482" s="1093"/>
      <c r="C482" s="1093"/>
      <c r="D482" s="1093"/>
      <c r="E482" s="1093"/>
      <c r="F482" s="1093"/>
      <c r="G482" s="1093"/>
      <c r="H482" s="1093"/>
    </row>
    <row r="483" spans="1:8">
      <c r="A483" s="1093"/>
      <c r="B483" s="1093"/>
      <c r="C483" s="1093"/>
      <c r="D483" s="1093"/>
      <c r="E483" s="1093"/>
      <c r="F483" s="1093"/>
      <c r="G483" s="1093"/>
      <c r="H483" s="1093"/>
    </row>
    <row r="484" spans="1:8">
      <c r="A484" s="1093"/>
      <c r="B484" s="1093"/>
      <c r="C484" s="1093"/>
      <c r="D484" s="1093"/>
      <c r="E484" s="1093"/>
      <c r="F484" s="1093"/>
      <c r="G484" s="1093"/>
      <c r="H484" s="1093"/>
    </row>
    <row r="485" spans="1:8">
      <c r="A485" s="1093"/>
      <c r="B485" s="1093"/>
      <c r="C485" s="1093"/>
      <c r="D485" s="1093"/>
      <c r="E485" s="1093"/>
      <c r="F485" s="1093"/>
      <c r="G485" s="1093"/>
      <c r="H485" s="1093"/>
    </row>
    <row r="486" spans="1:8">
      <c r="A486" s="1093"/>
      <c r="B486" s="1093"/>
      <c r="C486" s="1093"/>
      <c r="D486" s="1093"/>
      <c r="E486" s="1093"/>
      <c r="F486" s="1093"/>
      <c r="G486" s="1093"/>
      <c r="H486" s="1093"/>
    </row>
    <row r="487" spans="1:8">
      <c r="A487" s="1093"/>
      <c r="B487" s="1093"/>
      <c r="C487" s="1093"/>
      <c r="D487" s="1093"/>
      <c r="E487" s="1093"/>
      <c r="F487" s="1093"/>
      <c r="G487" s="1093"/>
      <c r="H487" s="1093"/>
    </row>
    <row r="488" spans="1:8">
      <c r="A488" s="1093"/>
      <c r="B488" s="1093"/>
      <c r="C488" s="1093"/>
      <c r="D488" s="1093"/>
      <c r="E488" s="1093"/>
      <c r="F488" s="1093"/>
      <c r="G488" s="1093"/>
      <c r="H488" s="1093"/>
    </row>
    <row r="489" spans="1:8">
      <c r="A489" s="1093"/>
      <c r="B489" s="1093"/>
      <c r="C489" s="1093"/>
      <c r="D489" s="1093"/>
      <c r="E489" s="1093"/>
      <c r="F489" s="1093"/>
      <c r="G489" s="1093"/>
      <c r="H489" s="1093"/>
    </row>
    <row r="490" spans="1:8">
      <c r="A490" s="1093"/>
      <c r="B490" s="1093"/>
      <c r="C490" s="1093"/>
      <c r="D490" s="1093"/>
      <c r="E490" s="1093"/>
      <c r="F490" s="1093"/>
      <c r="G490" s="1093"/>
      <c r="H490" s="1093"/>
    </row>
    <row r="491" spans="1:8">
      <c r="A491" s="1093"/>
      <c r="B491" s="1093"/>
      <c r="C491" s="1093"/>
      <c r="D491" s="1093"/>
      <c r="E491" s="1093"/>
      <c r="F491" s="1093"/>
      <c r="G491" s="1093"/>
      <c r="H491" s="1093"/>
    </row>
    <row r="492" spans="1:8">
      <c r="A492" s="1093"/>
      <c r="B492" s="1093"/>
      <c r="C492" s="1093"/>
      <c r="D492" s="1093"/>
      <c r="E492" s="1093"/>
      <c r="F492" s="1093"/>
      <c r="G492" s="1093"/>
      <c r="H492" s="1093"/>
    </row>
    <row r="493" spans="1:8">
      <c r="A493" s="1093"/>
      <c r="B493" s="1093"/>
      <c r="C493" s="1093"/>
      <c r="D493" s="1093"/>
      <c r="E493" s="1093"/>
      <c r="F493" s="1093"/>
      <c r="G493" s="1093"/>
      <c r="H493" s="1093"/>
    </row>
    <row r="494" spans="1:8">
      <c r="A494" s="1093"/>
      <c r="B494" s="1093"/>
      <c r="C494" s="1093"/>
      <c r="D494" s="1093"/>
      <c r="E494" s="1093"/>
      <c r="F494" s="1093"/>
      <c r="G494" s="1093"/>
      <c r="H494" s="1093"/>
    </row>
    <row r="495" spans="1:8">
      <c r="A495" s="1093"/>
      <c r="B495" s="1093"/>
      <c r="C495" s="1093"/>
      <c r="D495" s="1093"/>
      <c r="E495" s="1093"/>
      <c r="F495" s="1093"/>
      <c r="G495" s="1093"/>
      <c r="H495" s="1093"/>
    </row>
    <row r="496" spans="1:8">
      <c r="A496" s="1093"/>
      <c r="B496" s="1093"/>
      <c r="C496" s="1093"/>
      <c r="D496" s="1093"/>
      <c r="E496" s="1093"/>
      <c r="F496" s="1093"/>
      <c r="G496" s="1093"/>
      <c r="H496" s="1093"/>
    </row>
    <row r="497" spans="1:8">
      <c r="A497" s="1093"/>
      <c r="B497" s="1093"/>
      <c r="C497" s="1093"/>
      <c r="D497" s="1093"/>
      <c r="E497" s="1093"/>
      <c r="F497" s="1093"/>
      <c r="G497" s="1093"/>
      <c r="H497" s="1093"/>
    </row>
    <row r="498" spans="1:8">
      <c r="A498" s="1093"/>
      <c r="B498" s="1093"/>
      <c r="C498" s="1093"/>
      <c r="D498" s="1093"/>
      <c r="E498" s="1093"/>
      <c r="F498" s="1093"/>
      <c r="G498" s="1093"/>
      <c r="H498" s="1093"/>
    </row>
    <row r="499" spans="1:8">
      <c r="A499" s="1093"/>
      <c r="B499" s="1093"/>
      <c r="C499" s="1093"/>
      <c r="D499" s="1093"/>
      <c r="E499" s="1093"/>
      <c r="F499" s="1093"/>
      <c r="G499" s="1093"/>
      <c r="H499" s="1093"/>
    </row>
    <row r="500" spans="1:8">
      <c r="A500" s="1093"/>
      <c r="B500" s="1093"/>
      <c r="C500" s="1093"/>
      <c r="D500" s="1093"/>
      <c r="E500" s="1093"/>
      <c r="F500" s="1093"/>
      <c r="G500" s="1093"/>
      <c r="H500" s="1093"/>
    </row>
    <row r="501" spans="1:8">
      <c r="A501" s="1093"/>
      <c r="B501" s="1093"/>
      <c r="C501" s="1093"/>
      <c r="D501" s="1093"/>
      <c r="E501" s="1093"/>
      <c r="F501" s="1093"/>
      <c r="G501" s="1093"/>
      <c r="H501" s="1093"/>
    </row>
    <row r="502" spans="1:8">
      <c r="A502" s="1093"/>
      <c r="B502" s="1093"/>
      <c r="C502" s="1093"/>
      <c r="D502" s="1093"/>
      <c r="E502" s="1093"/>
      <c r="F502" s="1093"/>
      <c r="G502" s="1093"/>
      <c r="H502" s="1093"/>
    </row>
    <row r="503" spans="1:8">
      <c r="A503" s="1093"/>
      <c r="B503" s="1093"/>
      <c r="C503" s="1093"/>
      <c r="D503" s="1093"/>
      <c r="E503" s="1093"/>
      <c r="F503" s="1093"/>
      <c r="G503" s="1093"/>
      <c r="H503" s="1093"/>
    </row>
    <row r="504" spans="1:8">
      <c r="A504" s="1093"/>
      <c r="B504" s="1093"/>
      <c r="C504" s="1093"/>
      <c r="D504" s="1093"/>
      <c r="E504" s="1093"/>
      <c r="F504" s="1093"/>
      <c r="G504" s="1093"/>
      <c r="H504" s="1093"/>
    </row>
    <row r="505" spans="1:8">
      <c r="A505" s="1093"/>
      <c r="B505" s="1093"/>
      <c r="C505" s="1093"/>
      <c r="D505" s="1093"/>
      <c r="E505" s="1093"/>
      <c r="F505" s="1093"/>
      <c r="G505" s="1093"/>
      <c r="H505" s="1093"/>
    </row>
    <row r="506" spans="1:8">
      <c r="A506" s="1093"/>
      <c r="B506" s="1093"/>
      <c r="C506" s="1093"/>
      <c r="D506" s="1093"/>
      <c r="E506" s="1093"/>
      <c r="F506" s="1093"/>
      <c r="G506" s="1093"/>
      <c r="H506" s="1093"/>
    </row>
    <row r="507" spans="1:8">
      <c r="A507" s="1093"/>
      <c r="B507" s="1093"/>
      <c r="C507" s="1093"/>
      <c r="D507" s="1093"/>
      <c r="E507" s="1093"/>
      <c r="F507" s="1093"/>
      <c r="G507" s="1093"/>
      <c r="H507" s="1093"/>
    </row>
    <row r="508" spans="1:8">
      <c r="A508" s="1093"/>
      <c r="B508" s="1093"/>
      <c r="C508" s="1093"/>
      <c r="D508" s="1093"/>
      <c r="E508" s="1093"/>
      <c r="F508" s="1093"/>
      <c r="G508" s="1093"/>
      <c r="H508" s="1093"/>
    </row>
    <row r="509" spans="1:8">
      <c r="A509" s="1093"/>
      <c r="B509" s="1093"/>
      <c r="C509" s="1093"/>
      <c r="D509" s="1093"/>
      <c r="E509" s="1093"/>
      <c r="F509" s="1093"/>
      <c r="G509" s="1093"/>
      <c r="H509" s="1093"/>
    </row>
    <row r="510" spans="1:8">
      <c r="A510" s="1093"/>
      <c r="B510" s="1093"/>
      <c r="C510" s="1093"/>
      <c r="D510" s="1093"/>
      <c r="E510" s="1093"/>
      <c r="F510" s="1093"/>
      <c r="G510" s="1093"/>
      <c r="H510" s="1093"/>
    </row>
    <row r="511" spans="1:8">
      <c r="A511" s="1093"/>
      <c r="B511" s="1093"/>
      <c r="C511" s="1093"/>
      <c r="D511" s="1093"/>
      <c r="E511" s="1093"/>
      <c r="F511" s="1093"/>
      <c r="G511" s="1093"/>
      <c r="H511" s="1093"/>
    </row>
    <row r="512" spans="1:8">
      <c r="A512" s="1093"/>
      <c r="B512" s="1093"/>
      <c r="C512" s="1093"/>
      <c r="D512" s="1093"/>
      <c r="E512" s="1093"/>
      <c r="F512" s="1093"/>
      <c r="G512" s="1093"/>
      <c r="H512" s="1093"/>
    </row>
    <row r="513" spans="1:8">
      <c r="A513" s="1093"/>
      <c r="B513" s="1093"/>
      <c r="C513" s="1093"/>
      <c r="D513" s="1093"/>
      <c r="E513" s="1093"/>
      <c r="F513" s="1093"/>
      <c r="G513" s="1093"/>
      <c r="H513" s="1093"/>
    </row>
    <row r="514" spans="1:8">
      <c r="A514" s="1093"/>
      <c r="B514" s="1093"/>
      <c r="C514" s="1093"/>
      <c r="D514" s="1093"/>
      <c r="E514" s="1093"/>
      <c r="F514" s="1093"/>
      <c r="G514" s="1093"/>
      <c r="H514" s="1093"/>
    </row>
    <row r="515" spans="1:8">
      <c r="A515" s="1093"/>
      <c r="B515" s="1093"/>
      <c r="C515" s="1093"/>
      <c r="D515" s="1093"/>
      <c r="E515" s="1093"/>
      <c r="F515" s="1093"/>
      <c r="G515" s="1093"/>
      <c r="H515" s="1093"/>
    </row>
    <row r="516" spans="1:8">
      <c r="A516" s="1093"/>
      <c r="B516" s="1093"/>
      <c r="C516" s="1093"/>
      <c r="D516" s="1093"/>
      <c r="E516" s="1093"/>
      <c r="F516" s="1093"/>
      <c r="G516" s="1093"/>
      <c r="H516" s="1093"/>
    </row>
    <row r="517" spans="1:8">
      <c r="A517" s="1093"/>
      <c r="B517" s="1093"/>
      <c r="C517" s="1093"/>
      <c r="D517" s="1093"/>
      <c r="E517" s="1093"/>
      <c r="F517" s="1093"/>
      <c r="G517" s="1093"/>
      <c r="H517" s="1093"/>
    </row>
    <row r="518" spans="1:8">
      <c r="A518" s="1093"/>
      <c r="B518" s="1093"/>
      <c r="C518" s="1093"/>
      <c r="D518" s="1093"/>
      <c r="E518" s="1093"/>
      <c r="F518" s="1093"/>
      <c r="G518" s="1093"/>
      <c r="H518" s="1093"/>
    </row>
    <row r="519" spans="1:8">
      <c r="A519" s="1093"/>
      <c r="B519" s="1093"/>
      <c r="C519" s="1093"/>
      <c r="D519" s="1093"/>
      <c r="E519" s="1093"/>
      <c r="F519" s="1093"/>
      <c r="G519" s="1093"/>
      <c r="H519" s="1093"/>
    </row>
    <row r="520" spans="1:8">
      <c r="A520" s="1093"/>
      <c r="B520" s="1093"/>
      <c r="C520" s="1093"/>
      <c r="D520" s="1093"/>
      <c r="E520" s="1093"/>
      <c r="F520" s="1093"/>
      <c r="G520" s="1093"/>
      <c r="H520" s="1093"/>
    </row>
    <row r="521" spans="1:8">
      <c r="A521" s="1093"/>
      <c r="B521" s="1093"/>
      <c r="C521" s="1093"/>
      <c r="D521" s="1093"/>
      <c r="E521" s="1093"/>
      <c r="F521" s="1093"/>
      <c r="G521" s="1093"/>
      <c r="H521" s="1093"/>
    </row>
    <row r="522" spans="1:8">
      <c r="A522" s="1093"/>
      <c r="B522" s="1093"/>
      <c r="C522" s="1093"/>
      <c r="D522" s="1093"/>
      <c r="E522" s="1093"/>
      <c r="F522" s="1093"/>
      <c r="G522" s="1093"/>
      <c r="H522" s="1093"/>
    </row>
    <row r="523" spans="1:8">
      <c r="A523" s="1093"/>
      <c r="B523" s="1093"/>
      <c r="C523" s="1093"/>
      <c r="D523" s="1093"/>
      <c r="E523" s="1093"/>
      <c r="F523" s="1093"/>
      <c r="G523" s="1093"/>
      <c r="H523" s="1093"/>
    </row>
    <row r="524" spans="1:8">
      <c r="A524" s="1093"/>
      <c r="B524" s="1093"/>
      <c r="C524" s="1093"/>
      <c r="D524" s="1093"/>
      <c r="E524" s="1093"/>
      <c r="F524" s="1093"/>
      <c r="G524" s="1093"/>
      <c r="H524" s="1093"/>
    </row>
    <row r="525" spans="1:8">
      <c r="A525" s="1093"/>
      <c r="B525" s="1093"/>
      <c r="C525" s="1093"/>
      <c r="D525" s="1093"/>
      <c r="E525" s="1093"/>
      <c r="F525" s="1093"/>
      <c r="G525" s="1093"/>
      <c r="H525" s="1093"/>
    </row>
    <row r="526" spans="1:8">
      <c r="A526" s="1093"/>
      <c r="B526" s="1093"/>
      <c r="C526" s="1093"/>
      <c r="D526" s="1093"/>
      <c r="E526" s="1093"/>
      <c r="F526" s="1093"/>
      <c r="G526" s="1093"/>
      <c r="H526" s="1093"/>
    </row>
    <row r="527" spans="1:8">
      <c r="A527" s="1093"/>
      <c r="B527" s="1093"/>
      <c r="C527" s="1093"/>
      <c r="D527" s="1093"/>
      <c r="E527" s="1093"/>
      <c r="F527" s="1093"/>
      <c r="G527" s="1093"/>
      <c r="H527" s="1093"/>
    </row>
    <row r="528" spans="1:8">
      <c r="A528" s="1093"/>
      <c r="B528" s="1093"/>
      <c r="C528" s="1093"/>
      <c r="D528" s="1093"/>
      <c r="E528" s="1093"/>
      <c r="F528" s="1093"/>
      <c r="G528" s="1093"/>
      <c r="H528" s="1093"/>
    </row>
    <row r="529" spans="1:8">
      <c r="A529" s="1093"/>
      <c r="B529" s="1093"/>
      <c r="C529" s="1093"/>
      <c r="D529" s="1093"/>
      <c r="E529" s="1093"/>
      <c r="F529" s="1093"/>
      <c r="G529" s="1093"/>
      <c r="H529" s="1093"/>
    </row>
    <row r="530" spans="1:8">
      <c r="A530" s="1093"/>
      <c r="B530" s="1093"/>
      <c r="C530" s="1093"/>
      <c r="D530" s="1093"/>
      <c r="E530" s="1093"/>
      <c r="F530" s="1093"/>
      <c r="G530" s="1093"/>
      <c r="H530" s="1093"/>
    </row>
    <row r="531" spans="1:8">
      <c r="A531" s="1093"/>
      <c r="B531" s="1093"/>
      <c r="C531" s="1093"/>
      <c r="D531" s="1093"/>
      <c r="E531" s="1093"/>
      <c r="F531" s="1093"/>
      <c r="G531" s="1093"/>
      <c r="H531" s="1093"/>
    </row>
    <row r="532" spans="1:8">
      <c r="A532" s="1093"/>
      <c r="B532" s="1093"/>
      <c r="C532" s="1093"/>
      <c r="D532" s="1093"/>
      <c r="E532" s="1093"/>
      <c r="F532" s="1093"/>
      <c r="G532" s="1093"/>
      <c r="H532" s="1093"/>
    </row>
    <row r="533" spans="1:8">
      <c r="A533" s="1093"/>
      <c r="B533" s="1093"/>
      <c r="C533" s="1093"/>
      <c r="D533" s="1093"/>
      <c r="E533" s="1093"/>
      <c r="F533" s="1093"/>
      <c r="G533" s="1093"/>
      <c r="H533" s="1093"/>
    </row>
    <row r="534" spans="1:8">
      <c r="A534" s="1093"/>
      <c r="B534" s="1093"/>
      <c r="C534" s="1093"/>
      <c r="D534" s="1093"/>
      <c r="E534" s="1093"/>
      <c r="F534" s="1093"/>
      <c r="G534" s="1093"/>
      <c r="H534" s="1093"/>
    </row>
    <row r="535" spans="1:8">
      <c r="A535" s="1093"/>
      <c r="B535" s="1093"/>
      <c r="C535" s="1093"/>
      <c r="D535" s="1093"/>
      <c r="E535" s="1093"/>
      <c r="F535" s="1093"/>
      <c r="G535" s="1093"/>
      <c r="H535" s="1093"/>
    </row>
    <row r="536" spans="1:8">
      <c r="A536" s="1093"/>
      <c r="B536" s="1093"/>
      <c r="C536" s="1093"/>
      <c r="D536" s="1093"/>
      <c r="E536" s="1093"/>
      <c r="F536" s="1093"/>
      <c r="G536" s="1093"/>
      <c r="H536" s="1093"/>
    </row>
    <row r="537" spans="1:8">
      <c r="A537" s="1093"/>
      <c r="B537" s="1093"/>
      <c r="C537" s="1093"/>
      <c r="D537" s="1093"/>
      <c r="E537" s="1093"/>
      <c r="F537" s="1093"/>
      <c r="G537" s="1093"/>
      <c r="H537" s="1093"/>
    </row>
    <row r="538" spans="1:8">
      <c r="A538" s="1093"/>
      <c r="B538" s="1093"/>
      <c r="C538" s="1093"/>
      <c r="D538" s="1093"/>
      <c r="E538" s="1093"/>
      <c r="F538" s="1093"/>
      <c r="G538" s="1093"/>
      <c r="H538" s="1093"/>
    </row>
    <row r="539" spans="1:8">
      <c r="A539" s="1093"/>
      <c r="B539" s="1093"/>
      <c r="C539" s="1093"/>
      <c r="D539" s="1093"/>
      <c r="E539" s="1093"/>
      <c r="F539" s="1093"/>
      <c r="G539" s="1093"/>
      <c r="H539" s="1093"/>
    </row>
    <row r="540" spans="1:8">
      <c r="A540" s="1093"/>
      <c r="B540" s="1093"/>
      <c r="C540" s="1093"/>
      <c r="D540" s="1093"/>
      <c r="E540" s="1093"/>
      <c r="F540" s="1093"/>
      <c r="G540" s="1093"/>
      <c r="H540" s="1093"/>
    </row>
    <row r="541" spans="1:8">
      <c r="A541" s="1093"/>
      <c r="B541" s="1093"/>
      <c r="C541" s="1093"/>
      <c r="D541" s="1093"/>
      <c r="E541" s="1093"/>
      <c r="F541" s="1093"/>
      <c r="G541" s="1093"/>
      <c r="H541" s="1093"/>
    </row>
    <row r="542" spans="1:8">
      <c r="A542" s="1093"/>
      <c r="B542" s="1093"/>
      <c r="C542" s="1093"/>
      <c r="D542" s="1093"/>
      <c r="E542" s="1093"/>
      <c r="F542" s="1093"/>
      <c r="G542" s="1093"/>
      <c r="H542" s="1093"/>
    </row>
    <row r="543" spans="1:8">
      <c r="A543" s="1093"/>
      <c r="B543" s="1093"/>
      <c r="C543" s="1093"/>
      <c r="D543" s="1093"/>
      <c r="E543" s="1093"/>
      <c r="F543" s="1093"/>
      <c r="G543" s="1093"/>
      <c r="H543" s="1093"/>
    </row>
    <row r="544" spans="1:8">
      <c r="A544" s="1093"/>
      <c r="B544" s="1093"/>
      <c r="C544" s="1093"/>
      <c r="D544" s="1093"/>
      <c r="E544" s="1093"/>
      <c r="F544" s="1093"/>
      <c r="G544" s="1093"/>
      <c r="H544" s="1093"/>
    </row>
    <row r="545" spans="1:8">
      <c r="A545" s="1093"/>
      <c r="B545" s="1093"/>
      <c r="C545" s="1093"/>
      <c r="D545" s="1093"/>
      <c r="E545" s="1093"/>
      <c r="F545" s="1093"/>
      <c r="G545" s="1093"/>
      <c r="H545" s="1093"/>
    </row>
    <row r="546" spans="1:8">
      <c r="A546" s="1093"/>
      <c r="B546" s="1093"/>
      <c r="C546" s="1093"/>
      <c r="D546" s="1093"/>
      <c r="E546" s="1093"/>
      <c r="F546" s="1093"/>
      <c r="G546" s="1093"/>
      <c r="H546" s="1093"/>
    </row>
    <row r="547" spans="1:8">
      <c r="A547" s="1093"/>
      <c r="B547" s="1093"/>
      <c r="C547" s="1093"/>
      <c r="D547" s="1093"/>
      <c r="E547" s="1093"/>
      <c r="F547" s="1093"/>
      <c r="G547" s="1093"/>
      <c r="H547" s="1093"/>
    </row>
    <row r="548" spans="1:8">
      <c r="A548" s="1093"/>
      <c r="B548" s="1093"/>
      <c r="C548" s="1093"/>
      <c r="D548" s="1093"/>
      <c r="E548" s="1093"/>
      <c r="F548" s="1093"/>
      <c r="G548" s="1093"/>
      <c r="H548" s="1093"/>
    </row>
    <row r="549" spans="1:8">
      <c r="A549" s="1093"/>
      <c r="B549" s="1093"/>
      <c r="C549" s="1093"/>
      <c r="D549" s="1093"/>
      <c r="E549" s="1093"/>
      <c r="F549" s="1093"/>
      <c r="G549" s="1093"/>
      <c r="H549" s="1093"/>
    </row>
    <row r="550" spans="1:8">
      <c r="A550" s="1093"/>
      <c r="B550" s="1093"/>
      <c r="C550" s="1093"/>
      <c r="D550" s="1093"/>
      <c r="E550" s="1093"/>
      <c r="F550" s="1093"/>
      <c r="G550" s="1093"/>
      <c r="H550" s="1093"/>
    </row>
    <row r="551" spans="1:8">
      <c r="A551" s="1093"/>
      <c r="B551" s="1093"/>
      <c r="C551" s="1093"/>
      <c r="D551" s="1093"/>
      <c r="E551" s="1093"/>
      <c r="F551" s="1093"/>
      <c r="G551" s="1093"/>
      <c r="H551" s="1093"/>
    </row>
    <row r="552" spans="1:8">
      <c r="A552" s="1093"/>
      <c r="B552" s="1093"/>
      <c r="C552" s="1093"/>
      <c r="D552" s="1093"/>
      <c r="E552" s="1093"/>
      <c r="F552" s="1093"/>
      <c r="G552" s="1093"/>
      <c r="H552" s="1093"/>
    </row>
    <row r="553" spans="1:8">
      <c r="A553" s="1093"/>
      <c r="B553" s="1093"/>
      <c r="C553" s="1093"/>
      <c r="D553" s="1093"/>
      <c r="E553" s="1093"/>
      <c r="F553" s="1093"/>
      <c r="G553" s="1093"/>
      <c r="H553" s="1093"/>
    </row>
    <row r="554" spans="1:8">
      <c r="A554" s="1093"/>
      <c r="B554" s="1093"/>
      <c r="C554" s="1093"/>
      <c r="D554" s="1093"/>
      <c r="E554" s="1093"/>
      <c r="F554" s="1093"/>
      <c r="G554" s="1093"/>
      <c r="H554" s="1093"/>
    </row>
    <row r="555" spans="1:8">
      <c r="A555" s="1093"/>
      <c r="B555" s="1093"/>
      <c r="C555" s="1093"/>
      <c r="D555" s="1093"/>
      <c r="E555" s="1093"/>
      <c r="F555" s="1093"/>
      <c r="G555" s="1093"/>
      <c r="H555" s="1093"/>
    </row>
    <row r="556" spans="1:8">
      <c r="A556" s="1093"/>
      <c r="B556" s="1093"/>
      <c r="C556" s="1093"/>
      <c r="D556" s="1093"/>
      <c r="E556" s="1093"/>
      <c r="F556" s="1093"/>
      <c r="G556" s="1093"/>
      <c r="H556" s="1093"/>
    </row>
    <row r="557" spans="1:8">
      <c r="A557" s="1093"/>
      <c r="B557" s="1093"/>
      <c r="C557" s="1093"/>
      <c r="D557" s="1093"/>
      <c r="E557" s="1093"/>
      <c r="F557" s="1093"/>
      <c r="G557" s="1093"/>
      <c r="H557" s="1093"/>
    </row>
    <row r="558" spans="1:8">
      <c r="A558" s="1093"/>
      <c r="B558" s="1093"/>
      <c r="C558" s="1093"/>
      <c r="D558" s="1093"/>
      <c r="E558" s="1093"/>
      <c r="F558" s="1093"/>
      <c r="G558" s="1093"/>
      <c r="H558" s="1093"/>
    </row>
    <row r="559" spans="1:8">
      <c r="A559" s="1093"/>
      <c r="B559" s="1093"/>
      <c r="C559" s="1093"/>
      <c r="D559" s="1093"/>
      <c r="E559" s="1093"/>
      <c r="F559" s="1093"/>
      <c r="G559" s="1093"/>
      <c r="H559" s="1093"/>
    </row>
    <row r="560" spans="1:8">
      <c r="A560" s="1093"/>
      <c r="B560" s="1093"/>
      <c r="C560" s="1093"/>
      <c r="D560" s="1093"/>
      <c r="E560" s="1093"/>
      <c r="F560" s="1093"/>
      <c r="G560" s="1093"/>
      <c r="H560" s="1093"/>
    </row>
    <row r="561" spans="1:8">
      <c r="A561" s="1093"/>
      <c r="B561" s="1093"/>
      <c r="C561" s="1093"/>
      <c r="D561" s="1093"/>
      <c r="E561" s="1093"/>
      <c r="F561" s="1093"/>
      <c r="G561" s="1093"/>
      <c r="H561" s="1093"/>
    </row>
    <row r="562" spans="1:8">
      <c r="A562" s="1093"/>
      <c r="B562" s="1093"/>
      <c r="C562" s="1093"/>
      <c r="D562" s="1093"/>
      <c r="E562" s="1093"/>
      <c r="F562" s="1093"/>
      <c r="G562" s="1093"/>
      <c r="H562" s="1093"/>
    </row>
    <row r="563" spans="1:8">
      <c r="A563" s="1093"/>
      <c r="B563" s="1093"/>
      <c r="C563" s="1093"/>
      <c r="D563" s="1093"/>
      <c r="E563" s="1093"/>
      <c r="F563" s="1093"/>
      <c r="G563" s="1093"/>
      <c r="H563" s="1093"/>
    </row>
    <row r="564" spans="1:8">
      <c r="A564" s="1093"/>
      <c r="B564" s="1093"/>
      <c r="C564" s="1093"/>
      <c r="D564" s="1093"/>
      <c r="E564" s="1093"/>
      <c r="F564" s="1093"/>
      <c r="G564" s="1093"/>
      <c r="H564" s="1093"/>
    </row>
    <row r="565" spans="1:8">
      <c r="A565" s="1093"/>
      <c r="B565" s="1093"/>
      <c r="C565" s="1093"/>
      <c r="D565" s="1093"/>
      <c r="E565" s="1093"/>
      <c r="F565" s="1093"/>
      <c r="G565" s="1093"/>
      <c r="H565" s="1093"/>
    </row>
    <row r="566" spans="1:8">
      <c r="A566" s="1093"/>
      <c r="B566" s="1093"/>
      <c r="C566" s="1093"/>
      <c r="D566" s="1093"/>
      <c r="E566" s="1093"/>
      <c r="F566" s="1093"/>
      <c r="G566" s="1093"/>
      <c r="H566" s="1093"/>
    </row>
    <row r="567" spans="1:8">
      <c r="A567" s="1093"/>
      <c r="B567" s="1093"/>
      <c r="C567" s="1093"/>
      <c r="D567" s="1093"/>
      <c r="E567" s="1093"/>
      <c r="F567" s="1093"/>
      <c r="G567" s="1093"/>
      <c r="H567" s="1093"/>
    </row>
    <row r="568" spans="1:8">
      <c r="A568" s="1093"/>
      <c r="B568" s="1093"/>
      <c r="C568" s="1093"/>
      <c r="D568" s="1093"/>
      <c r="E568" s="1093"/>
      <c r="F568" s="1093"/>
      <c r="G568" s="1093"/>
      <c r="H568" s="1093"/>
    </row>
    <row r="569" spans="1:8">
      <c r="A569" s="1093"/>
      <c r="B569" s="1093"/>
      <c r="C569" s="1093"/>
      <c r="D569" s="1093"/>
      <c r="E569" s="1093"/>
      <c r="F569" s="1093"/>
      <c r="G569" s="1093"/>
      <c r="H569" s="1093"/>
    </row>
  </sheetData>
  <mergeCells count="4">
    <mergeCell ref="B2:D2"/>
    <mergeCell ref="F2:H2"/>
    <mergeCell ref="A1:H1"/>
    <mergeCell ref="A2:A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A489"/>
  <sheetViews>
    <sheetView workbookViewId="0">
      <selection activeCell="B3" sqref="B3:B4"/>
    </sheetView>
  </sheetViews>
  <sheetFormatPr defaultRowHeight="12"/>
  <cols>
    <col min="1" max="1" width="21.5703125" style="12" customWidth="1"/>
    <col min="2" max="2" width="11.42578125" style="12" customWidth="1"/>
    <col min="3" max="5" width="9.140625" style="12"/>
    <col min="6" max="6" width="2.5703125" style="12" customWidth="1"/>
    <col min="7" max="9" width="9.140625" style="12"/>
    <col min="10" max="10" width="2.42578125" style="12" customWidth="1"/>
    <col min="11" max="13" width="9.140625" style="12"/>
    <col min="14" max="183" width="9.140625" style="44"/>
    <col min="184" max="16384" width="9.140625" style="12"/>
  </cols>
  <sheetData>
    <row r="1" spans="1:183">
      <c r="A1" s="821" t="s">
        <v>560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</row>
    <row r="2" spans="1:183" ht="15.75" customHeight="1" thickBot="1">
      <c r="A2" s="822"/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1172"/>
    </row>
    <row r="3" spans="1:183" ht="30.75" customHeight="1">
      <c r="A3" s="1167" t="s">
        <v>553</v>
      </c>
      <c r="B3" s="1169" t="s">
        <v>104</v>
      </c>
      <c r="C3" s="806" t="s">
        <v>61</v>
      </c>
      <c r="D3" s="806"/>
      <c r="E3" s="806"/>
      <c r="F3" s="412"/>
      <c r="G3" s="820" t="s">
        <v>62</v>
      </c>
      <c r="H3" s="820"/>
      <c r="I3" s="820"/>
      <c r="J3" s="434"/>
      <c r="K3" s="820" t="s">
        <v>63</v>
      </c>
      <c r="L3" s="820"/>
      <c r="M3" s="820"/>
      <c r="N3" s="1172"/>
    </row>
    <row r="4" spans="1:183" ht="15" customHeight="1">
      <c r="A4" s="1168"/>
      <c r="B4" s="1142"/>
      <c r="C4" s="433" t="s">
        <v>0</v>
      </c>
      <c r="D4" s="433" t="s">
        <v>1</v>
      </c>
      <c r="E4" s="12" t="s">
        <v>2</v>
      </c>
      <c r="G4" s="433" t="s">
        <v>0</v>
      </c>
      <c r="H4" s="433" t="s">
        <v>1</v>
      </c>
      <c r="I4" s="12" t="s">
        <v>2</v>
      </c>
      <c r="K4" s="433" t="s">
        <v>0</v>
      </c>
      <c r="L4" s="433" t="s">
        <v>1</v>
      </c>
      <c r="M4" s="12" t="s">
        <v>2</v>
      </c>
      <c r="N4" s="1172"/>
    </row>
    <row r="5" spans="1:183" s="15" customFormat="1" ht="19.5" customHeight="1">
      <c r="A5" s="467" t="s">
        <v>353</v>
      </c>
      <c r="B5" s="466">
        <v>237040.85590171505</v>
      </c>
      <c r="C5" s="466">
        <v>173593.57920823537</v>
      </c>
      <c r="D5" s="466">
        <v>89157.584584622309</v>
      </c>
      <c r="E5" s="466">
        <v>84435.994623506878</v>
      </c>
      <c r="F5" s="466"/>
      <c r="G5" s="466">
        <v>29599.464266683601</v>
      </c>
      <c r="H5" s="466">
        <v>14778.217223604086</v>
      </c>
      <c r="I5" s="466">
        <v>14821.247043078947</v>
      </c>
      <c r="J5" s="466"/>
      <c r="K5" s="466">
        <v>33847.81242647941</v>
      </c>
      <c r="L5" s="466">
        <v>17231.980521133079</v>
      </c>
      <c r="M5" s="466">
        <v>16615.831905337222</v>
      </c>
      <c r="N5" s="1173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</row>
    <row r="6" spans="1:183" s="15" customFormat="1" ht="15.75" customHeight="1">
      <c r="A6" s="464"/>
      <c r="B6" s="463"/>
      <c r="C6" s="463"/>
      <c r="D6" s="463"/>
      <c r="E6" s="463"/>
      <c r="F6" s="463"/>
      <c r="G6" s="463"/>
      <c r="H6" s="463"/>
      <c r="I6" s="463"/>
      <c r="J6" s="463"/>
      <c r="K6" s="463"/>
      <c r="L6" s="463"/>
      <c r="M6" s="463"/>
      <c r="N6" s="1173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</row>
    <row r="7" spans="1:183" s="15" customFormat="1" ht="19.5" customHeight="1">
      <c r="A7" s="467" t="s">
        <v>3</v>
      </c>
      <c r="B7" s="466"/>
      <c r="C7" s="466"/>
      <c r="D7" s="466"/>
      <c r="E7" s="466"/>
      <c r="F7" s="466"/>
      <c r="G7" s="466"/>
      <c r="H7" s="466"/>
      <c r="I7" s="466"/>
      <c r="J7" s="466"/>
      <c r="K7" s="466"/>
      <c r="L7" s="466"/>
      <c r="M7" s="466"/>
      <c r="N7" s="1173"/>
      <c r="O7" s="1174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</row>
    <row r="8" spans="1:183" ht="15.75" customHeight="1">
      <c r="A8" s="633" t="s">
        <v>4</v>
      </c>
      <c r="B8" s="465">
        <v>127236.24424495938</v>
      </c>
      <c r="C8" s="465">
        <v>98931.36157220637</v>
      </c>
      <c r="D8" s="465">
        <v>49354.694803219449</v>
      </c>
      <c r="E8" s="465">
        <v>49576.66676910255</v>
      </c>
      <c r="F8" s="465"/>
      <c r="G8" s="465">
        <v>14382.538883960611</v>
      </c>
      <c r="H8" s="465">
        <v>7025.5734882120732</v>
      </c>
      <c r="I8" s="465">
        <v>7356.9653957485598</v>
      </c>
      <c r="J8" s="465"/>
      <c r="K8" s="465">
        <v>13922.343788883876</v>
      </c>
      <c r="L8" s="465">
        <v>6916.2750335093269</v>
      </c>
      <c r="M8" s="465">
        <v>7006.0687553757152</v>
      </c>
      <c r="N8" s="1172"/>
    </row>
    <row r="9" spans="1:183" ht="15.75" customHeight="1">
      <c r="A9" s="633" t="s">
        <v>5</v>
      </c>
      <c r="B9" s="465">
        <v>109804.61165611853</v>
      </c>
      <c r="C9" s="465">
        <v>74662.217635923414</v>
      </c>
      <c r="D9" s="465">
        <v>39802.88978147888</v>
      </c>
      <c r="E9" s="465">
        <v>34859.327854461982</v>
      </c>
      <c r="F9" s="465"/>
      <c r="G9" s="465">
        <v>15216.925382722313</v>
      </c>
      <c r="H9" s="465">
        <v>7752.6437353919937</v>
      </c>
      <c r="I9" s="465">
        <v>7464.2816473300527</v>
      </c>
      <c r="J9" s="465"/>
      <c r="K9" s="465">
        <v>19925.468637588325</v>
      </c>
      <c r="L9" s="465">
        <v>10315.705487624911</v>
      </c>
      <c r="M9" s="465">
        <v>9609.7631499628733</v>
      </c>
      <c r="N9" s="1172"/>
    </row>
    <row r="10" spans="1:183" ht="19.5" customHeight="1">
      <c r="A10" s="467" t="s">
        <v>502</v>
      </c>
      <c r="B10" s="466"/>
      <c r="C10" s="466"/>
      <c r="D10" s="466"/>
      <c r="E10" s="466"/>
      <c r="F10" s="466"/>
      <c r="G10" s="466"/>
      <c r="H10" s="466"/>
      <c r="I10" s="466"/>
      <c r="J10" s="466"/>
      <c r="K10" s="466"/>
      <c r="L10" s="466"/>
      <c r="M10" s="466"/>
      <c r="N10" s="1172"/>
    </row>
    <row r="11" spans="1:183" s="15" customFormat="1" ht="15.75" customHeight="1">
      <c r="A11" s="464" t="s">
        <v>352</v>
      </c>
      <c r="B11" s="463">
        <v>48778.769884107751</v>
      </c>
      <c r="C11" s="463">
        <v>37661.482753873432</v>
      </c>
      <c r="D11" s="463">
        <v>18583.916842193976</v>
      </c>
      <c r="E11" s="463">
        <v>19077.565911670852</v>
      </c>
      <c r="F11" s="463"/>
      <c r="G11" s="463">
        <v>5182.4602377669544</v>
      </c>
      <c r="H11" s="463">
        <v>2540.4868681308808</v>
      </c>
      <c r="I11" s="463">
        <v>2641.9733696361736</v>
      </c>
      <c r="J11" s="463"/>
      <c r="K11" s="463">
        <v>5934.8268924569284</v>
      </c>
      <c r="L11" s="463">
        <v>2899.9624588085717</v>
      </c>
      <c r="M11" s="463">
        <v>3034.8644336482121</v>
      </c>
      <c r="N11" s="1173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</row>
    <row r="12" spans="1:183" ht="15.75" customHeight="1">
      <c r="A12" s="633" t="s">
        <v>351</v>
      </c>
      <c r="B12" s="465">
        <v>40756.376320258081</v>
      </c>
      <c r="C12" s="465">
        <v>32575.90771803847</v>
      </c>
      <c r="D12" s="465">
        <v>15988.485455621565</v>
      </c>
      <c r="E12" s="465">
        <v>16587.422262410779</v>
      </c>
      <c r="F12" s="465"/>
      <c r="G12" s="465">
        <v>4051.0663544979407</v>
      </c>
      <c r="H12" s="465">
        <v>1967.8898875999851</v>
      </c>
      <c r="I12" s="465">
        <v>2083.1764668981746</v>
      </c>
      <c r="J12" s="465"/>
      <c r="K12" s="465">
        <v>4129.4022477138851</v>
      </c>
      <c r="L12" s="465">
        <v>2040.4046475699276</v>
      </c>
      <c r="M12" s="465">
        <v>2088.997600144196</v>
      </c>
      <c r="N12" s="1172"/>
    </row>
    <row r="13" spans="1:183" ht="15.75" customHeight="1">
      <c r="A13" s="633" t="s">
        <v>350</v>
      </c>
      <c r="B13" s="465">
        <v>4824.8680313323985</v>
      </c>
      <c r="C13" s="465">
        <v>3019.5221704745477</v>
      </c>
      <c r="D13" s="465">
        <v>1526.7340382147117</v>
      </c>
      <c r="E13" s="465">
        <v>1492.7881322599437</v>
      </c>
      <c r="F13" s="465"/>
      <c r="G13" s="465">
        <v>767.58522349722887</v>
      </c>
      <c r="H13" s="465">
        <v>406.08693404791256</v>
      </c>
      <c r="I13" s="465">
        <v>361.49828944931642</v>
      </c>
      <c r="J13" s="465"/>
      <c r="K13" s="465">
        <v>1037.7606373606661</v>
      </c>
      <c r="L13" s="465">
        <v>467.18856301683149</v>
      </c>
      <c r="M13" s="465">
        <v>570.57207434382599</v>
      </c>
      <c r="N13" s="1172"/>
    </row>
    <row r="14" spans="1:183" ht="15.75" customHeight="1">
      <c r="A14" s="633" t="s">
        <v>349</v>
      </c>
      <c r="B14" s="465">
        <v>3197.5255325099283</v>
      </c>
      <c r="C14" s="465">
        <v>2066.0528653560987</v>
      </c>
      <c r="D14" s="465">
        <v>1068.6973483569152</v>
      </c>
      <c r="E14" s="465">
        <v>997.35551699915959</v>
      </c>
      <c r="F14" s="465"/>
      <c r="G14" s="465">
        <v>363.80865977175603</v>
      </c>
      <c r="H14" s="465">
        <v>166.5100464830241</v>
      </c>
      <c r="I14" s="465">
        <v>197.29861328873295</v>
      </c>
      <c r="J14" s="465"/>
      <c r="K14" s="465">
        <v>767.66400738218783</v>
      </c>
      <c r="L14" s="465">
        <v>392.36924822189792</v>
      </c>
      <c r="M14" s="465">
        <v>375.29475916028679</v>
      </c>
      <c r="N14" s="1172"/>
    </row>
    <row r="15" spans="1:183" s="15" customFormat="1" ht="15.75" customHeight="1">
      <c r="A15" s="464" t="s">
        <v>348</v>
      </c>
      <c r="B15" s="463">
        <v>15076.409167717748</v>
      </c>
      <c r="C15" s="463">
        <v>11412.008000315689</v>
      </c>
      <c r="D15" s="463">
        <v>6026.7734168758598</v>
      </c>
      <c r="E15" s="463">
        <v>5385.2345834402568</v>
      </c>
      <c r="F15" s="463"/>
      <c r="G15" s="463">
        <v>1309.9168536790492</v>
      </c>
      <c r="H15" s="463">
        <v>635.36869124605107</v>
      </c>
      <c r="I15" s="463">
        <v>674.54816243298364</v>
      </c>
      <c r="J15" s="463"/>
      <c r="K15" s="463">
        <v>2354.4843137235184</v>
      </c>
      <c r="L15" s="463">
        <v>1181.2912689027953</v>
      </c>
      <c r="M15" s="463">
        <v>1173.193044820737</v>
      </c>
      <c r="N15" s="1173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</row>
    <row r="16" spans="1:183" ht="15.75" customHeight="1">
      <c r="A16" s="633" t="s">
        <v>348</v>
      </c>
      <c r="B16" s="465">
        <v>11023.567884266664</v>
      </c>
      <c r="C16" s="465">
        <v>8128.2666617535569</v>
      </c>
      <c r="D16" s="465">
        <v>4182.3138370545212</v>
      </c>
      <c r="E16" s="465">
        <v>3945.952824698526</v>
      </c>
      <c r="F16" s="465"/>
      <c r="G16" s="465">
        <v>930.7587145697812</v>
      </c>
      <c r="H16" s="465">
        <v>464.94033683614225</v>
      </c>
      <c r="I16" s="465">
        <v>465.81837773363526</v>
      </c>
      <c r="J16" s="465"/>
      <c r="K16" s="465">
        <v>1964.5425079437555</v>
      </c>
      <c r="L16" s="465">
        <v>959.61198331908986</v>
      </c>
      <c r="M16" s="465">
        <v>1004.9305246246403</v>
      </c>
      <c r="N16" s="1172"/>
    </row>
    <row r="17" spans="1:183" ht="15.75" customHeight="1">
      <c r="A17" s="633" t="s">
        <v>347</v>
      </c>
      <c r="B17" s="465">
        <v>1754.3182496777042</v>
      </c>
      <c r="C17" s="465">
        <v>1519.5102469482274</v>
      </c>
      <c r="D17" s="465">
        <v>891.6616353497252</v>
      </c>
      <c r="E17" s="465">
        <v>627.8486115984872</v>
      </c>
      <c r="F17" s="465"/>
      <c r="G17" s="465">
        <v>127.56471953542322</v>
      </c>
      <c r="H17" s="465">
        <v>48.944168933269481</v>
      </c>
      <c r="I17" s="465">
        <v>78.620550602153656</v>
      </c>
      <c r="J17" s="465"/>
      <c r="K17" s="465">
        <v>107.24328319404631</v>
      </c>
      <c r="L17" s="465">
        <v>46.69233467066266</v>
      </c>
      <c r="M17" s="465">
        <v>60.550948523383504</v>
      </c>
      <c r="N17" s="1172"/>
    </row>
    <row r="18" spans="1:183" ht="15.75" customHeight="1">
      <c r="A18" s="633" t="s">
        <v>346</v>
      </c>
      <c r="B18" s="465">
        <v>2298.5230337741455</v>
      </c>
      <c r="C18" s="465">
        <v>1764.2310916145823</v>
      </c>
      <c r="D18" s="465">
        <v>952.79794447143775</v>
      </c>
      <c r="E18" s="465">
        <v>811.43314714312453</v>
      </c>
      <c r="F18" s="465"/>
      <c r="G18" s="465">
        <v>251.59341957383441</v>
      </c>
      <c r="H18" s="465">
        <v>121.48418547663935</v>
      </c>
      <c r="I18" s="465">
        <v>130.10923409719433</v>
      </c>
      <c r="J18" s="465"/>
      <c r="K18" s="465">
        <v>282.69852258574758</v>
      </c>
      <c r="L18" s="465">
        <v>174.98695091303844</v>
      </c>
      <c r="M18" s="465">
        <v>107.71157167270923</v>
      </c>
      <c r="N18" s="1172"/>
    </row>
    <row r="19" spans="1:183" s="15" customFormat="1" ht="15.75" customHeight="1">
      <c r="A19" s="464" t="s">
        <v>345</v>
      </c>
      <c r="B19" s="463">
        <v>16460.031750388265</v>
      </c>
      <c r="C19" s="463">
        <v>10975.083386981682</v>
      </c>
      <c r="D19" s="463">
        <v>5910.1607560266302</v>
      </c>
      <c r="E19" s="463">
        <v>5064.9226309553587</v>
      </c>
      <c r="F19" s="463"/>
      <c r="G19" s="463">
        <v>2581.0401326829242</v>
      </c>
      <c r="H19" s="463">
        <v>1323.3382511239815</v>
      </c>
      <c r="I19" s="463">
        <v>1257.7018815589695</v>
      </c>
      <c r="J19" s="463"/>
      <c r="K19" s="463">
        <v>2903.9082307244144</v>
      </c>
      <c r="L19" s="463">
        <v>1544.0665274226953</v>
      </c>
      <c r="M19" s="463">
        <v>1359.8417033018104</v>
      </c>
      <c r="N19" s="1173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</row>
    <row r="20" spans="1:183" ht="15.75" customHeight="1">
      <c r="A20" s="633" t="s">
        <v>345</v>
      </c>
      <c r="B20" s="465">
        <v>6698.1808799030459</v>
      </c>
      <c r="C20" s="465">
        <v>5201.670295720729</v>
      </c>
      <c r="D20" s="465">
        <v>2905.1721681337003</v>
      </c>
      <c r="E20" s="465">
        <v>2296.4981275870346</v>
      </c>
      <c r="F20" s="465"/>
      <c r="G20" s="465">
        <v>810.01164196392619</v>
      </c>
      <c r="H20" s="465">
        <v>374.21725417625487</v>
      </c>
      <c r="I20" s="465">
        <v>435.79438778767155</v>
      </c>
      <c r="J20" s="465"/>
      <c r="K20" s="465">
        <v>686.49894221826185</v>
      </c>
      <c r="L20" s="465">
        <v>353.18977703496614</v>
      </c>
      <c r="M20" s="465">
        <v>333.30916518329462</v>
      </c>
      <c r="N20" s="1172"/>
    </row>
    <row r="21" spans="1:183" ht="15.75" customHeight="1">
      <c r="A21" s="633" t="s">
        <v>344</v>
      </c>
      <c r="B21" s="465">
        <v>6252.3052581627862</v>
      </c>
      <c r="C21" s="465">
        <v>4036.7546912433554</v>
      </c>
      <c r="D21" s="465">
        <v>2087.920095160167</v>
      </c>
      <c r="E21" s="465">
        <v>1948.834596083421</v>
      </c>
      <c r="F21" s="465"/>
      <c r="G21" s="465">
        <v>1208.9882487831142</v>
      </c>
      <c r="H21" s="465">
        <v>641.4217613158778</v>
      </c>
      <c r="I21" s="465">
        <v>567.56648746722624</v>
      </c>
      <c r="J21" s="465"/>
      <c r="K21" s="465">
        <v>1006.5623181361273</v>
      </c>
      <c r="L21" s="465">
        <v>519.55167932744735</v>
      </c>
      <c r="M21" s="465">
        <v>487.01063880867008</v>
      </c>
      <c r="N21" s="1172"/>
    </row>
    <row r="22" spans="1:183" ht="15.75" customHeight="1">
      <c r="A22" s="633" t="s">
        <v>343</v>
      </c>
      <c r="B22" s="465">
        <v>3509.5456123236067</v>
      </c>
      <c r="C22" s="465">
        <v>1736.6584000177622</v>
      </c>
      <c r="D22" s="465">
        <v>917.06849273272746</v>
      </c>
      <c r="E22" s="465">
        <v>819.58990728501726</v>
      </c>
      <c r="F22" s="465"/>
      <c r="G22" s="465">
        <v>562.04024193589601</v>
      </c>
      <c r="H22" s="465">
        <v>307.69923563183653</v>
      </c>
      <c r="I22" s="465">
        <v>254.34100630406192</v>
      </c>
      <c r="J22" s="465"/>
      <c r="K22" s="465">
        <v>1210.8469703700987</v>
      </c>
      <c r="L22" s="465">
        <v>671.3250710602598</v>
      </c>
      <c r="M22" s="465">
        <v>539.52189930982752</v>
      </c>
      <c r="N22" s="1172"/>
    </row>
    <row r="23" spans="1:183" s="15" customFormat="1" ht="15.75" customHeight="1">
      <c r="A23" s="464" t="s">
        <v>342</v>
      </c>
      <c r="B23" s="463">
        <v>12993.938741619755</v>
      </c>
      <c r="C23" s="463">
        <v>10249.626086154667</v>
      </c>
      <c r="D23" s="463">
        <v>5604.1388183047884</v>
      </c>
      <c r="E23" s="463">
        <v>4645.487267849976</v>
      </c>
      <c r="F23" s="463"/>
      <c r="G23" s="463">
        <v>1084.0265798692892</v>
      </c>
      <c r="H23" s="463">
        <v>544.84868075461895</v>
      </c>
      <c r="I23" s="463">
        <v>539.17789911466502</v>
      </c>
      <c r="J23" s="463"/>
      <c r="K23" s="463">
        <v>1660.2860755962947</v>
      </c>
      <c r="L23" s="463">
        <v>856.19379183930403</v>
      </c>
      <c r="M23" s="463">
        <v>804.0922837569766</v>
      </c>
      <c r="N23" s="1173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5"/>
      <c r="FF23" s="45"/>
      <c r="FG23" s="45"/>
      <c r="FH23" s="45"/>
      <c r="FI23" s="45"/>
      <c r="FJ23" s="45"/>
      <c r="FK23" s="45"/>
      <c r="FL23" s="45"/>
      <c r="FM23" s="45"/>
      <c r="FN23" s="45"/>
      <c r="FO23" s="45"/>
      <c r="FP23" s="45"/>
      <c r="FQ23" s="45"/>
      <c r="FR23" s="45"/>
      <c r="FS23" s="45"/>
      <c r="FT23" s="45"/>
      <c r="FU23" s="45"/>
      <c r="FV23" s="45"/>
      <c r="FW23" s="45"/>
      <c r="FX23" s="45"/>
      <c r="FY23" s="45"/>
      <c r="FZ23" s="45"/>
      <c r="GA23" s="45"/>
    </row>
    <row r="24" spans="1:183" ht="15.75" customHeight="1">
      <c r="A24" s="633" t="s">
        <v>341</v>
      </c>
      <c r="B24" s="465">
        <v>10784.565533054307</v>
      </c>
      <c r="C24" s="465">
        <v>8346.6643199046866</v>
      </c>
      <c r="D24" s="465">
        <v>4594.6496971769193</v>
      </c>
      <c r="E24" s="465">
        <v>3752.0146227273249</v>
      </c>
      <c r="F24" s="465"/>
      <c r="G24" s="465">
        <v>910.67503054965186</v>
      </c>
      <c r="H24" s="465">
        <v>459.44516337568712</v>
      </c>
      <c r="I24" s="465">
        <v>451.22986717396236</v>
      </c>
      <c r="J24" s="465"/>
      <c r="K24" s="465">
        <v>1527.2261826004135</v>
      </c>
      <c r="L24" s="465">
        <v>769.70916139442113</v>
      </c>
      <c r="M24" s="465">
        <v>757.51702120597872</v>
      </c>
      <c r="N24" s="1172"/>
    </row>
    <row r="25" spans="1:183" ht="15.75" customHeight="1">
      <c r="A25" s="633" t="s">
        <v>340</v>
      </c>
      <c r="B25" s="465">
        <v>2209.373208565918</v>
      </c>
      <c r="C25" s="465">
        <v>1902.9617662504165</v>
      </c>
      <c r="D25" s="465">
        <v>1009.4891211277699</v>
      </c>
      <c r="E25" s="465">
        <v>893.472645122627</v>
      </c>
      <c r="F25" s="465"/>
      <c r="G25" s="465">
        <v>173.35154931963532</v>
      </c>
      <c r="H25" s="465">
        <v>85.403517378931966</v>
      </c>
      <c r="I25" s="465">
        <v>87.948031940703117</v>
      </c>
      <c r="J25" s="465"/>
      <c r="K25" s="465">
        <v>133.0598929958785</v>
      </c>
      <c r="L25" s="465">
        <v>86.484630444881418</v>
      </c>
      <c r="M25" s="465">
        <v>46.575262550996925</v>
      </c>
      <c r="N25" s="1172"/>
    </row>
    <row r="26" spans="1:183" s="15" customFormat="1" ht="15.75" customHeight="1">
      <c r="A26" s="464" t="s">
        <v>339</v>
      </c>
      <c r="B26" s="463">
        <v>16856.244130734358</v>
      </c>
      <c r="C26" s="463">
        <v>11454.337594487793</v>
      </c>
      <c r="D26" s="463">
        <v>6027.7063857512849</v>
      </c>
      <c r="E26" s="463">
        <v>5426.6312087370152</v>
      </c>
      <c r="F26" s="463"/>
      <c r="G26" s="463">
        <v>2440.3394798379081</v>
      </c>
      <c r="H26" s="463">
        <v>1354.8531065547268</v>
      </c>
      <c r="I26" s="463">
        <v>1085.4863732831959</v>
      </c>
      <c r="J26" s="463"/>
      <c r="K26" s="463">
        <v>2961.5670564089423</v>
      </c>
      <c r="L26" s="463">
        <v>1553.1324005329573</v>
      </c>
      <c r="M26" s="463">
        <v>1408.4346558760833</v>
      </c>
      <c r="N26" s="1173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  <c r="FF26" s="45"/>
      <c r="FG26" s="45"/>
      <c r="FH26" s="45"/>
      <c r="FI26" s="45"/>
      <c r="FJ26" s="45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</row>
    <row r="27" spans="1:183" ht="15.75" customHeight="1">
      <c r="A27" s="633" t="s">
        <v>339</v>
      </c>
      <c r="B27" s="465">
        <v>9657.2250702417186</v>
      </c>
      <c r="C27" s="465">
        <v>7208.1542939094516</v>
      </c>
      <c r="D27" s="465">
        <v>3792.3409592038747</v>
      </c>
      <c r="E27" s="465">
        <v>3415.8133347052162</v>
      </c>
      <c r="F27" s="465"/>
      <c r="G27" s="465">
        <v>985.99009781220809</v>
      </c>
      <c r="H27" s="465">
        <v>579.81716371550215</v>
      </c>
      <c r="I27" s="465">
        <v>406.17293409670316</v>
      </c>
      <c r="J27" s="465"/>
      <c r="K27" s="465">
        <v>1463.0806785201848</v>
      </c>
      <c r="L27" s="465">
        <v>744.4193761310836</v>
      </c>
      <c r="M27" s="465">
        <v>718.66130238908477</v>
      </c>
      <c r="N27" s="1172"/>
    </row>
    <row r="28" spans="1:183" ht="15.75" customHeight="1">
      <c r="A28" s="633" t="s">
        <v>338</v>
      </c>
      <c r="B28" s="465">
        <v>3474.0777688131902</v>
      </c>
      <c r="C28" s="465">
        <v>1784.6659919937067</v>
      </c>
      <c r="D28" s="465">
        <v>947.21316288027469</v>
      </c>
      <c r="E28" s="465">
        <v>837.45282911341405</v>
      </c>
      <c r="F28" s="465"/>
      <c r="G28" s="465">
        <v>685.30436511456321</v>
      </c>
      <c r="H28" s="465">
        <v>349.82936571745216</v>
      </c>
      <c r="I28" s="465">
        <v>335.47499939711071</v>
      </c>
      <c r="J28" s="465"/>
      <c r="K28" s="465">
        <v>1004.1074117050647</v>
      </c>
      <c r="L28" s="465">
        <v>528.87916066599701</v>
      </c>
      <c r="M28" s="465">
        <v>475.22825103905762</v>
      </c>
      <c r="N28" s="1172"/>
    </row>
    <row r="29" spans="1:183" ht="15.75" customHeight="1">
      <c r="A29" s="633" t="s">
        <v>337</v>
      </c>
      <c r="B29" s="465">
        <v>3724.9412916800502</v>
      </c>
      <c r="C29" s="465">
        <v>2461.5173085852621</v>
      </c>
      <c r="D29" s="465">
        <v>1288.1522636669731</v>
      </c>
      <c r="E29" s="465">
        <v>1173.3650449183185</v>
      </c>
      <c r="F29" s="465"/>
      <c r="G29" s="465">
        <v>769.04501691113433</v>
      </c>
      <c r="H29" s="465">
        <v>425.20657712175671</v>
      </c>
      <c r="I29" s="465">
        <v>343.83843978937654</v>
      </c>
      <c r="J29" s="465"/>
      <c r="K29" s="465">
        <v>494.37896618377698</v>
      </c>
      <c r="L29" s="465">
        <v>279.83386373585438</v>
      </c>
      <c r="M29" s="465">
        <v>214.54510244792579</v>
      </c>
      <c r="N29" s="1172"/>
    </row>
    <row r="30" spans="1:183" s="15" customFormat="1" ht="15.75" customHeight="1">
      <c r="A30" s="464" t="s">
        <v>336</v>
      </c>
      <c r="B30" s="463">
        <v>6350.4934924923173</v>
      </c>
      <c r="C30" s="463">
        <v>5044.3814827023116</v>
      </c>
      <c r="D30" s="463">
        <v>2620.5180996664603</v>
      </c>
      <c r="E30" s="463">
        <v>2423.8633830359072</v>
      </c>
      <c r="F30" s="463"/>
      <c r="G30" s="463">
        <v>682.70853065679228</v>
      </c>
      <c r="H30" s="463">
        <v>362.78608276563955</v>
      </c>
      <c r="I30" s="463">
        <v>319.92244789115438</v>
      </c>
      <c r="J30" s="463"/>
      <c r="K30" s="463">
        <v>623.40347913310598</v>
      </c>
      <c r="L30" s="463">
        <v>364.00812385829494</v>
      </c>
      <c r="M30" s="463">
        <v>259.39535527481189</v>
      </c>
      <c r="N30" s="1173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  <c r="FK30" s="45"/>
      <c r="FL30" s="45"/>
      <c r="FM30" s="45"/>
      <c r="FN30" s="45"/>
      <c r="FO30" s="45"/>
      <c r="FP30" s="45"/>
      <c r="FQ30" s="45"/>
      <c r="FR30" s="45"/>
      <c r="FS30" s="45"/>
      <c r="FT30" s="45"/>
      <c r="FU30" s="45"/>
      <c r="FV30" s="45"/>
      <c r="FW30" s="45"/>
      <c r="FX30" s="45"/>
      <c r="FY30" s="45"/>
      <c r="FZ30" s="45"/>
      <c r="GA30" s="45"/>
    </row>
    <row r="31" spans="1:183" ht="15.75" customHeight="1">
      <c r="A31" s="633" t="s">
        <v>336</v>
      </c>
      <c r="B31" s="465">
        <v>5550.8701971076971</v>
      </c>
      <c r="C31" s="465">
        <v>4417.7585202783403</v>
      </c>
      <c r="D31" s="465">
        <v>2286.0382132865416</v>
      </c>
      <c r="E31" s="465">
        <v>2131.7203069919747</v>
      </c>
      <c r="F31" s="465"/>
      <c r="G31" s="465">
        <v>617.36123330903081</v>
      </c>
      <c r="H31" s="465">
        <v>325.68283766181594</v>
      </c>
      <c r="I31" s="465">
        <v>291.67839564721714</v>
      </c>
      <c r="J31" s="465"/>
      <c r="K31" s="465">
        <v>515.75044352022815</v>
      </c>
      <c r="L31" s="465">
        <v>303.10595897591492</v>
      </c>
      <c r="M31" s="465">
        <v>212.64448454431621</v>
      </c>
      <c r="N31" s="1172"/>
    </row>
    <row r="32" spans="1:183" ht="15.75" customHeight="1">
      <c r="A32" s="633" t="s">
        <v>335</v>
      </c>
      <c r="B32" s="465">
        <v>799.62329538455378</v>
      </c>
      <c r="C32" s="465">
        <v>626.62296242391392</v>
      </c>
      <c r="D32" s="465">
        <v>334.47988637995201</v>
      </c>
      <c r="E32" s="465">
        <v>292.14307604396265</v>
      </c>
      <c r="F32" s="465"/>
      <c r="G32" s="465">
        <v>65.347297347761497</v>
      </c>
      <c r="H32" s="465">
        <v>37.103245103823994</v>
      </c>
      <c r="I32" s="465">
        <v>28.244052243937531</v>
      </c>
      <c r="J32" s="465"/>
      <c r="K32" s="465">
        <v>107.65303561287638</v>
      </c>
      <c r="L32" s="465">
        <v>60.90216488238071</v>
      </c>
      <c r="M32" s="465">
        <v>46.750870730495528</v>
      </c>
      <c r="N32" s="1172"/>
    </row>
    <row r="33" spans="1:183" s="15" customFormat="1" ht="15.75" customHeight="1">
      <c r="A33" s="464" t="s">
        <v>334</v>
      </c>
      <c r="B33" s="463">
        <v>5183.8109819742376</v>
      </c>
      <c r="C33" s="463">
        <v>4023.3022217275461</v>
      </c>
      <c r="D33" s="463">
        <v>2143.5886948103766</v>
      </c>
      <c r="E33" s="463">
        <v>1879.7135269173946</v>
      </c>
      <c r="F33" s="463"/>
      <c r="G33" s="463">
        <v>621.74782971457807</v>
      </c>
      <c r="H33" s="463">
        <v>259.69164365589353</v>
      </c>
      <c r="I33" s="463">
        <v>362.05618605868727</v>
      </c>
      <c r="J33" s="463"/>
      <c r="K33" s="463">
        <v>538.76093053200009</v>
      </c>
      <c r="L33" s="463">
        <v>259.86364375347483</v>
      </c>
      <c r="M33" s="463">
        <v>278.89728677852844</v>
      </c>
      <c r="N33" s="1173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  <c r="FK33" s="45"/>
      <c r="FL33" s="45"/>
      <c r="FM33" s="45"/>
      <c r="FN33" s="45"/>
      <c r="FO33" s="45"/>
      <c r="FP33" s="45"/>
      <c r="FQ33" s="45"/>
      <c r="FR33" s="45"/>
      <c r="FS33" s="45"/>
      <c r="FT33" s="45"/>
      <c r="FU33" s="45"/>
      <c r="FV33" s="45"/>
      <c r="FW33" s="45"/>
      <c r="FX33" s="45"/>
      <c r="FY33" s="45"/>
      <c r="FZ33" s="45"/>
      <c r="GA33" s="45"/>
    </row>
    <row r="34" spans="1:183" ht="15.75" customHeight="1">
      <c r="A34" s="633" t="s">
        <v>334</v>
      </c>
      <c r="B34" s="465">
        <v>5183.8109819742376</v>
      </c>
      <c r="C34" s="465">
        <v>4023.3022217275461</v>
      </c>
      <c r="D34" s="465">
        <v>2143.5886948103766</v>
      </c>
      <c r="E34" s="465">
        <v>1879.7135269173946</v>
      </c>
      <c r="F34" s="465"/>
      <c r="G34" s="465">
        <v>621.74782971457807</v>
      </c>
      <c r="H34" s="465">
        <v>259.69164365589353</v>
      </c>
      <c r="I34" s="465">
        <v>362.05618605868727</v>
      </c>
      <c r="J34" s="465"/>
      <c r="K34" s="465">
        <v>538.76093053200009</v>
      </c>
      <c r="L34" s="465">
        <v>259.86364375347483</v>
      </c>
      <c r="M34" s="465">
        <v>278.89728677852844</v>
      </c>
      <c r="N34" s="1172"/>
    </row>
    <row r="35" spans="1:183" s="15" customFormat="1" ht="15.75" customHeight="1">
      <c r="A35" s="464" t="s">
        <v>333</v>
      </c>
      <c r="B35" s="463">
        <v>18361.916011655216</v>
      </c>
      <c r="C35" s="463">
        <v>13041.838685055354</v>
      </c>
      <c r="D35" s="463">
        <v>7024.5003980592273</v>
      </c>
      <c r="E35" s="463">
        <v>6017.338286997031</v>
      </c>
      <c r="F35" s="463"/>
      <c r="G35" s="463">
        <v>2445.315044923701</v>
      </c>
      <c r="H35" s="463">
        <v>1207.6419194069567</v>
      </c>
      <c r="I35" s="463">
        <v>1237.6731255167565</v>
      </c>
      <c r="J35" s="463"/>
      <c r="K35" s="463">
        <v>2874.7622816759472</v>
      </c>
      <c r="L35" s="463">
        <v>1486.9966704184071</v>
      </c>
      <c r="M35" s="463">
        <v>1387.7656112576269</v>
      </c>
      <c r="N35" s="1173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45"/>
      <c r="FX35" s="45"/>
      <c r="FY35" s="45"/>
      <c r="FZ35" s="45"/>
      <c r="GA35" s="45"/>
    </row>
    <row r="36" spans="1:183" ht="15.75" customHeight="1">
      <c r="A36" s="633" t="s">
        <v>333</v>
      </c>
      <c r="B36" s="465">
        <v>7486.6931481651982</v>
      </c>
      <c r="C36" s="465">
        <v>5417.5378716377927</v>
      </c>
      <c r="D36" s="465">
        <v>2824.6546077098624</v>
      </c>
      <c r="E36" s="465">
        <v>2592.8832639278876</v>
      </c>
      <c r="F36" s="465"/>
      <c r="G36" s="465">
        <v>869.91508574723309</v>
      </c>
      <c r="H36" s="465">
        <v>427.95416385198428</v>
      </c>
      <c r="I36" s="465">
        <v>441.96092189524586</v>
      </c>
      <c r="J36" s="465"/>
      <c r="K36" s="465">
        <v>1199.2401907799838</v>
      </c>
      <c r="L36" s="465">
        <v>612.08937984215652</v>
      </c>
      <c r="M36" s="465">
        <v>587.15081093781714</v>
      </c>
      <c r="N36" s="1172"/>
    </row>
    <row r="37" spans="1:183" ht="15.75" customHeight="1">
      <c r="A37" s="633" t="s">
        <v>332</v>
      </c>
      <c r="B37" s="465">
        <v>5711.4681015476217</v>
      </c>
      <c r="C37" s="465">
        <v>4027.7509622748485</v>
      </c>
      <c r="D37" s="465">
        <v>2267.500322729109</v>
      </c>
      <c r="E37" s="465">
        <v>1760.2506395459473</v>
      </c>
      <c r="F37" s="465"/>
      <c r="G37" s="465">
        <v>869.1851890402811</v>
      </c>
      <c r="H37" s="465">
        <v>439.18226309414302</v>
      </c>
      <c r="I37" s="465">
        <v>430.00292594613461</v>
      </c>
      <c r="J37" s="465"/>
      <c r="K37" s="465">
        <v>814.53195023234923</v>
      </c>
      <c r="L37" s="465">
        <v>416.69499253895015</v>
      </c>
      <c r="M37" s="465">
        <v>397.83695769339516</v>
      </c>
      <c r="N37" s="1172"/>
    </row>
    <row r="38" spans="1:183" ht="15.75" customHeight="1">
      <c r="A38" s="633" t="s">
        <v>331</v>
      </c>
      <c r="B38" s="465">
        <v>5163.7547619430743</v>
      </c>
      <c r="C38" s="465">
        <v>3596.5498511431369</v>
      </c>
      <c r="D38" s="465">
        <v>1932.3454676201379</v>
      </c>
      <c r="E38" s="465">
        <v>1664.2043835231809</v>
      </c>
      <c r="F38" s="465"/>
      <c r="G38" s="465">
        <v>706.21477013618528</v>
      </c>
      <c r="H38" s="465">
        <v>340.50549246082028</v>
      </c>
      <c r="I38" s="465">
        <v>365.70927767536568</v>
      </c>
      <c r="J38" s="465"/>
      <c r="K38" s="465">
        <v>860.99014066368147</v>
      </c>
      <c r="L38" s="465">
        <v>458.21229803727937</v>
      </c>
      <c r="M38" s="465">
        <v>402.77784262639665</v>
      </c>
      <c r="N38" s="1172"/>
    </row>
    <row r="39" spans="1:183" s="15" customFormat="1" ht="15.75" customHeight="1">
      <c r="A39" s="464" t="s">
        <v>330</v>
      </c>
      <c r="B39" s="463">
        <v>10605.89081037185</v>
      </c>
      <c r="C39" s="463">
        <v>5146.4186646531634</v>
      </c>
      <c r="D39" s="463">
        <v>2817.3173524056328</v>
      </c>
      <c r="E39" s="463">
        <v>2329.1013122475588</v>
      </c>
      <c r="F39" s="463"/>
      <c r="G39" s="463">
        <v>2012.0377077088776</v>
      </c>
      <c r="H39" s="463">
        <v>1108.5279323658426</v>
      </c>
      <c r="I39" s="463">
        <v>903.50977534300239</v>
      </c>
      <c r="J39" s="463"/>
      <c r="K39" s="463">
        <v>3447.4344380098628</v>
      </c>
      <c r="L39" s="463">
        <v>1773.1141403815088</v>
      </c>
      <c r="M39" s="463">
        <v>1674.3202976285168</v>
      </c>
      <c r="N39" s="1173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  <c r="FX39" s="45"/>
      <c r="FY39" s="45"/>
      <c r="FZ39" s="45"/>
      <c r="GA39" s="45"/>
    </row>
    <row r="40" spans="1:183" ht="15.75" customHeight="1">
      <c r="A40" s="633" t="s">
        <v>330</v>
      </c>
      <c r="B40" s="465">
        <v>10605.89081037185</v>
      </c>
      <c r="C40" s="465">
        <v>5146.4186646531634</v>
      </c>
      <c r="D40" s="465">
        <v>2817.3173524056328</v>
      </c>
      <c r="E40" s="465">
        <v>2329.1013122475588</v>
      </c>
      <c r="F40" s="465"/>
      <c r="G40" s="465">
        <v>2012.0377077088776</v>
      </c>
      <c r="H40" s="465">
        <v>1108.5279323658426</v>
      </c>
      <c r="I40" s="465">
        <v>903.50977534300239</v>
      </c>
      <c r="J40" s="465"/>
      <c r="K40" s="465">
        <v>3447.4344380098628</v>
      </c>
      <c r="L40" s="465">
        <v>1773.1141403815088</v>
      </c>
      <c r="M40" s="465">
        <v>1674.3202976285168</v>
      </c>
      <c r="N40" s="1172"/>
    </row>
    <row r="41" spans="1:183" s="15" customFormat="1" ht="15.75" customHeight="1">
      <c r="A41" s="464" t="s">
        <v>329</v>
      </c>
      <c r="B41" s="463">
        <v>8494.9913002711146</v>
      </c>
      <c r="C41" s="463">
        <v>5456.1666623791461</v>
      </c>
      <c r="D41" s="463">
        <v>2781.8841890480116</v>
      </c>
      <c r="E41" s="463">
        <v>2674.2824733311418</v>
      </c>
      <c r="F41" s="463"/>
      <c r="G41" s="463">
        <v>1207.5248472872941</v>
      </c>
      <c r="H41" s="463">
        <v>623.17655105760798</v>
      </c>
      <c r="I41" s="463">
        <v>584.34829622967322</v>
      </c>
      <c r="J41" s="463"/>
      <c r="K41" s="463">
        <v>1831.2997906045393</v>
      </c>
      <c r="L41" s="463">
        <v>945.92536956395156</v>
      </c>
      <c r="M41" s="463">
        <v>885.37442104056709</v>
      </c>
      <c r="N41" s="1173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45"/>
      <c r="FC41" s="45"/>
      <c r="FD41" s="45"/>
      <c r="FE41" s="45"/>
      <c r="FF41" s="45"/>
      <c r="FG41" s="45"/>
      <c r="FH41" s="45"/>
      <c r="FI41" s="45"/>
      <c r="FJ41" s="45"/>
      <c r="FK41" s="45"/>
      <c r="FL41" s="45"/>
      <c r="FM41" s="45"/>
      <c r="FN41" s="45"/>
      <c r="FO41" s="45"/>
      <c r="FP41" s="45"/>
      <c r="FQ41" s="45"/>
      <c r="FR41" s="45"/>
      <c r="FS41" s="45"/>
      <c r="FT41" s="45"/>
      <c r="FU41" s="45"/>
      <c r="FV41" s="45"/>
      <c r="FW41" s="45"/>
      <c r="FX41" s="45"/>
      <c r="FY41" s="45"/>
      <c r="FZ41" s="45"/>
      <c r="GA41" s="45"/>
    </row>
    <row r="42" spans="1:183" ht="15.75" customHeight="1">
      <c r="A42" s="633" t="s">
        <v>329</v>
      </c>
      <c r="B42" s="465">
        <v>8494.9913002711146</v>
      </c>
      <c r="C42" s="465">
        <v>5456.1666623791461</v>
      </c>
      <c r="D42" s="465">
        <v>2781.8841890480116</v>
      </c>
      <c r="E42" s="465">
        <v>2674.2824733311418</v>
      </c>
      <c r="F42" s="465"/>
      <c r="G42" s="465">
        <v>1207.5248472872941</v>
      </c>
      <c r="H42" s="465">
        <v>623.17655105760798</v>
      </c>
      <c r="I42" s="465">
        <v>584.34829622967322</v>
      </c>
      <c r="J42" s="465"/>
      <c r="K42" s="465">
        <v>1831.2997906045393</v>
      </c>
      <c r="L42" s="465">
        <v>945.92536956395156</v>
      </c>
      <c r="M42" s="465">
        <v>885.37442104056709</v>
      </c>
      <c r="N42" s="1172"/>
    </row>
    <row r="43" spans="1:183" s="15" customFormat="1" ht="15.75" customHeight="1">
      <c r="A43" s="464" t="s">
        <v>328</v>
      </c>
      <c r="B43" s="463">
        <v>52693.416741045075</v>
      </c>
      <c r="C43" s="463">
        <v>40715.166934135443</v>
      </c>
      <c r="D43" s="463">
        <v>20219.432740901881</v>
      </c>
      <c r="E43" s="463">
        <v>20495.734193222735</v>
      </c>
      <c r="F43" s="463"/>
      <c r="G43" s="463">
        <v>6971.4268261174766</v>
      </c>
      <c r="H43" s="463">
        <v>3369.6073289228207</v>
      </c>
      <c r="I43" s="463">
        <v>3601.8194971945004</v>
      </c>
      <c r="J43" s="463"/>
      <c r="K43" s="463">
        <v>5006.8229807811185</v>
      </c>
      <c r="L43" s="463">
        <v>2594.5150574393733</v>
      </c>
      <c r="M43" s="463">
        <v>2412.3079233417898</v>
      </c>
      <c r="N43" s="1173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  <c r="ES43" s="45"/>
      <c r="ET43" s="45"/>
      <c r="EU43" s="45"/>
      <c r="EV43" s="45"/>
      <c r="EW43" s="45"/>
      <c r="EX43" s="45"/>
      <c r="EY43" s="45"/>
      <c r="EZ43" s="45"/>
      <c r="FA43" s="45"/>
      <c r="FB43" s="45"/>
      <c r="FC43" s="45"/>
      <c r="FD43" s="45"/>
      <c r="FE43" s="45"/>
      <c r="FF43" s="45"/>
      <c r="FG43" s="45"/>
      <c r="FH43" s="45"/>
      <c r="FI43" s="45"/>
      <c r="FJ43" s="45"/>
      <c r="FK43" s="45"/>
      <c r="FL43" s="45"/>
      <c r="FM43" s="45"/>
      <c r="FN43" s="45"/>
      <c r="FO43" s="45"/>
      <c r="FP43" s="45"/>
      <c r="FQ43" s="45"/>
      <c r="FR43" s="45"/>
      <c r="FS43" s="45"/>
      <c r="FT43" s="45"/>
      <c r="FU43" s="45"/>
      <c r="FV43" s="45"/>
      <c r="FW43" s="45"/>
      <c r="FX43" s="45"/>
      <c r="FY43" s="45"/>
      <c r="FZ43" s="45"/>
      <c r="GA43" s="45"/>
    </row>
    <row r="44" spans="1:183" ht="15.75" customHeight="1">
      <c r="A44" s="633" t="s">
        <v>328</v>
      </c>
      <c r="B44" s="465">
        <v>52693.416741045075</v>
      </c>
      <c r="C44" s="465">
        <v>40715.166934135443</v>
      </c>
      <c r="D44" s="465">
        <v>20219.432740901881</v>
      </c>
      <c r="E44" s="465">
        <v>20495.734193222735</v>
      </c>
      <c r="F44" s="465"/>
      <c r="G44" s="465">
        <v>6971.4268261174766</v>
      </c>
      <c r="H44" s="465">
        <v>3369.6073289228207</v>
      </c>
      <c r="I44" s="465">
        <v>3601.8194971945004</v>
      </c>
      <c r="J44" s="465"/>
      <c r="K44" s="465">
        <v>5006.8229807811185</v>
      </c>
      <c r="L44" s="465">
        <v>2594.5150574393733</v>
      </c>
      <c r="M44" s="465">
        <v>2412.3079233417898</v>
      </c>
      <c r="N44" s="1172"/>
    </row>
    <row r="45" spans="1:183" s="15" customFormat="1" ht="15.75" customHeight="1">
      <c r="A45" s="464" t="s">
        <v>327</v>
      </c>
      <c r="B45" s="463">
        <v>25184.942889021007</v>
      </c>
      <c r="C45" s="463">
        <v>18413.766735755144</v>
      </c>
      <c r="D45" s="463">
        <v>9397.6468906235914</v>
      </c>
      <c r="E45" s="463">
        <v>9016.1198451321306</v>
      </c>
      <c r="F45" s="463"/>
      <c r="G45" s="463">
        <v>3060.9201964376889</v>
      </c>
      <c r="H45" s="463">
        <v>1447.890167618976</v>
      </c>
      <c r="I45" s="463">
        <v>1613.0300288188098</v>
      </c>
      <c r="J45" s="463"/>
      <c r="K45" s="463">
        <v>3710.2559568258298</v>
      </c>
      <c r="L45" s="463">
        <v>1772.9110682130531</v>
      </c>
      <c r="M45" s="463">
        <v>1937.3448886129729</v>
      </c>
      <c r="N45" s="1173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  <c r="FF45" s="45"/>
      <c r="FG45" s="45"/>
      <c r="FH45" s="45"/>
      <c r="FI45" s="45"/>
      <c r="FJ45" s="45"/>
      <c r="FK45" s="45"/>
      <c r="FL45" s="45"/>
      <c r="FM45" s="45"/>
      <c r="FN45" s="45"/>
      <c r="FO45" s="45"/>
      <c r="FP45" s="45"/>
      <c r="FQ45" s="45"/>
      <c r="FR45" s="45"/>
      <c r="FS45" s="45"/>
      <c r="FT45" s="45"/>
      <c r="FU45" s="45"/>
      <c r="FV45" s="45"/>
      <c r="FW45" s="45"/>
      <c r="FX45" s="45"/>
      <c r="FY45" s="45"/>
      <c r="FZ45" s="45"/>
      <c r="GA45" s="45"/>
    </row>
    <row r="46" spans="1:183" ht="15.75" customHeight="1">
      <c r="A46" s="1170" t="s">
        <v>327</v>
      </c>
      <c r="B46" s="1171">
        <v>25184.942889021007</v>
      </c>
      <c r="C46" s="1171">
        <v>18413.766735755144</v>
      </c>
      <c r="D46" s="1171">
        <v>9397.6468906235914</v>
      </c>
      <c r="E46" s="1171">
        <v>9016.1198451321306</v>
      </c>
      <c r="F46" s="1171"/>
      <c r="G46" s="1171">
        <v>3060.9201964376889</v>
      </c>
      <c r="H46" s="1171">
        <v>1447.890167618976</v>
      </c>
      <c r="I46" s="1171">
        <v>1613.0300288188098</v>
      </c>
      <c r="J46" s="1171"/>
      <c r="K46" s="1171">
        <v>3710.2559568258298</v>
      </c>
      <c r="L46" s="1171">
        <v>1772.9110682130531</v>
      </c>
      <c r="M46" s="1171">
        <v>1937.3448886129729</v>
      </c>
      <c r="N46" s="1172"/>
    </row>
    <row r="47" spans="1:183" ht="15.75" customHeight="1">
      <c r="A47" s="1176"/>
      <c r="B47" s="1176"/>
      <c r="C47" s="1176"/>
      <c r="D47" s="1176"/>
      <c r="E47" s="1176"/>
      <c r="F47" s="1176"/>
      <c r="G47" s="1176"/>
      <c r="H47" s="1176"/>
      <c r="I47" s="1176"/>
      <c r="J47" s="1176"/>
      <c r="K47" s="1176"/>
      <c r="L47" s="1176"/>
      <c r="M47" s="1176"/>
      <c r="N47" s="1175"/>
      <c r="O47" s="1093"/>
    </row>
    <row r="48" spans="1:183" ht="15.75" customHeight="1">
      <c r="A48" s="1093"/>
      <c r="B48" s="1093"/>
      <c r="C48" s="1093"/>
      <c r="D48" s="1093"/>
      <c r="E48" s="1093"/>
      <c r="F48" s="1093"/>
      <c r="G48" s="1093"/>
      <c r="H48" s="1093"/>
      <c r="I48" s="1093"/>
      <c r="J48" s="1093"/>
      <c r="K48" s="1093"/>
      <c r="L48" s="1093"/>
      <c r="M48" s="1093"/>
      <c r="N48" s="1093"/>
      <c r="O48" s="1093"/>
    </row>
    <row r="49" spans="1:15" ht="15.75" customHeight="1">
      <c r="A49" s="1093"/>
      <c r="B49" s="1093"/>
      <c r="C49" s="1093"/>
      <c r="D49" s="1093"/>
      <c r="E49" s="1093"/>
      <c r="F49" s="1093"/>
      <c r="G49" s="1093"/>
      <c r="H49" s="1093"/>
      <c r="I49" s="1093"/>
      <c r="J49" s="1093"/>
      <c r="K49" s="1093"/>
      <c r="L49" s="1093"/>
      <c r="M49" s="1093"/>
      <c r="N49" s="1093"/>
      <c r="O49" s="1093"/>
    </row>
    <row r="50" spans="1:1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1:1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</row>
    <row r="52" spans="1:1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</row>
    <row r="55" spans="1:1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</row>
    <row r="56" spans="1:1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</row>
    <row r="57" spans="1:1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</row>
    <row r="58" spans="1:1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</row>
    <row r="59" spans="1:1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</row>
    <row r="60" spans="1:1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</row>
    <row r="61" spans="1:1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1:15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1:15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</row>
    <row r="64" spans="1:15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</row>
    <row r="65" spans="1:13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</row>
    <row r="66" spans="1:13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</row>
    <row r="67" spans="1:13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</row>
    <row r="68" spans="1:13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</row>
    <row r="69" spans="1:13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</row>
    <row r="70" spans="1:13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</row>
    <row r="71" spans="1:13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</row>
    <row r="72" spans="1:13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1:1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</row>
    <row r="74" spans="1:13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</row>
    <row r="75" spans="1:13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</row>
    <row r="76" spans="1:13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</row>
    <row r="77" spans="1:13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</row>
    <row r="78" spans="1:13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</row>
    <row r="79" spans="1:13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</row>
    <row r="80" spans="1:13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</row>
    <row r="81" spans="1:13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</row>
    <row r="82" spans="1:13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</row>
    <row r="83" spans="1:1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</row>
    <row r="84" spans="1:13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</row>
    <row r="85" spans="1:13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</row>
    <row r="86" spans="1:13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</row>
    <row r="87" spans="1:13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</row>
    <row r="88" spans="1:13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</row>
    <row r="89" spans="1:13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</row>
    <row r="90" spans="1:13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</row>
    <row r="91" spans="1:13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</row>
    <row r="92" spans="1:13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</row>
    <row r="93" spans="1:1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</row>
    <row r="94" spans="1:13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</row>
    <row r="95" spans="1:13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</row>
    <row r="96" spans="1:13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</row>
    <row r="97" spans="1:13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</row>
    <row r="98" spans="1:13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</row>
    <row r="99" spans="1:13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</row>
    <row r="100" spans="1:13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</row>
    <row r="101" spans="1:13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</row>
    <row r="102" spans="1:13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</row>
    <row r="103" spans="1:1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</row>
    <row r="104" spans="1:13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</row>
    <row r="105" spans="1:13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</row>
    <row r="106" spans="1:13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</row>
    <row r="107" spans="1:13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</row>
    <row r="108" spans="1:13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</row>
    <row r="109" spans="1:13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3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3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</row>
    <row r="112" spans="1:13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</row>
    <row r="113" spans="1: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</row>
    <row r="114" spans="1:13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</row>
    <row r="115" spans="1:13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</row>
    <row r="116" spans="1:13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</row>
    <row r="117" spans="1:13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</row>
    <row r="118" spans="1:13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</row>
    <row r="119" spans="1:13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</row>
    <row r="120" spans="1:13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</row>
    <row r="121" spans="1:13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</row>
    <row r="122" spans="1:13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</row>
    <row r="123" spans="1:1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</row>
    <row r="124" spans="1:13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</row>
    <row r="125" spans="1:13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</row>
    <row r="126" spans="1:13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</row>
    <row r="127" spans="1:13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</row>
    <row r="128" spans="1:13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</row>
    <row r="129" spans="1:13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</row>
    <row r="130" spans="1:13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</row>
    <row r="131" spans="1:13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</row>
    <row r="132" spans="1:13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</row>
    <row r="133" spans="1:1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</row>
    <row r="134" spans="1:13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</row>
    <row r="135" spans="1:13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</row>
    <row r="136" spans="1:13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</row>
    <row r="137" spans="1:13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</row>
    <row r="138" spans="1:13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</row>
    <row r="139" spans="1:13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</row>
    <row r="140" spans="1:13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</row>
    <row r="141" spans="1:13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</row>
    <row r="142" spans="1:13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</row>
    <row r="143" spans="1:1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</row>
    <row r="144" spans="1:13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</row>
    <row r="145" spans="1:13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</row>
    <row r="146" spans="1:13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</row>
    <row r="147" spans="1:13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</row>
    <row r="148" spans="1:13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</row>
    <row r="149" spans="1:13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</row>
    <row r="150" spans="1:13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</row>
    <row r="151" spans="1:13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</row>
    <row r="152" spans="1:13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</row>
    <row r="153" spans="1:1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</row>
    <row r="154" spans="1:13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</row>
    <row r="155" spans="1:13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</row>
    <row r="156" spans="1:13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</row>
    <row r="157" spans="1:13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</row>
    <row r="158" spans="1:13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</row>
    <row r="159" spans="1:13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</row>
    <row r="160" spans="1:13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</row>
    <row r="161" spans="1:13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</row>
    <row r="162" spans="1:13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</row>
    <row r="163" spans="1:1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</row>
    <row r="164" spans="1:13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</row>
    <row r="165" spans="1:13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</row>
    <row r="166" spans="1:13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</row>
    <row r="167" spans="1:13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</row>
    <row r="168" spans="1:13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</row>
    <row r="169" spans="1:13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</row>
    <row r="170" spans="1:13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</row>
    <row r="171" spans="1:13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</row>
    <row r="172" spans="1:13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</row>
    <row r="173" spans="1:1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</row>
    <row r="174" spans="1:13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</row>
    <row r="175" spans="1:13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</row>
    <row r="176" spans="1:13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</row>
    <row r="177" spans="1:13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</row>
    <row r="178" spans="1:13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</row>
    <row r="179" spans="1:13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</row>
    <row r="180" spans="1:13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</row>
    <row r="181" spans="1:13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</row>
    <row r="182" spans="1:13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</row>
    <row r="183" spans="1:1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</row>
    <row r="184" spans="1:13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</row>
    <row r="185" spans="1:13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</row>
    <row r="186" spans="1:13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</row>
    <row r="187" spans="1:13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</row>
    <row r="188" spans="1:13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</row>
    <row r="189" spans="1:13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</row>
    <row r="190" spans="1:13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</row>
    <row r="191" spans="1:13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</row>
    <row r="192" spans="1:13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</row>
    <row r="193" spans="1:1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</row>
    <row r="194" spans="1:13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</row>
    <row r="195" spans="1:13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</row>
    <row r="196" spans="1:13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</row>
    <row r="197" spans="1:13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</row>
    <row r="198" spans="1:13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</row>
    <row r="199" spans="1:13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</row>
    <row r="200" spans="1:13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</row>
    <row r="201" spans="1:13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</row>
    <row r="202" spans="1:13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</row>
    <row r="203" spans="1:1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</row>
    <row r="204" spans="1:13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</row>
    <row r="205" spans="1:13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</row>
    <row r="206" spans="1:13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</row>
    <row r="207" spans="1:13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</row>
    <row r="208" spans="1:13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</row>
    <row r="209" spans="1:13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</row>
    <row r="210" spans="1:13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</row>
    <row r="211" spans="1:13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</row>
    <row r="212" spans="1:13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</row>
    <row r="213" spans="1: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</row>
    <row r="214" spans="1:13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</row>
    <row r="215" spans="1:13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</row>
    <row r="216" spans="1:13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</row>
    <row r="217" spans="1:13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</row>
    <row r="218" spans="1:13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</row>
    <row r="219" spans="1:13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</row>
    <row r="220" spans="1:13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</row>
    <row r="221" spans="1:13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</row>
    <row r="222" spans="1:13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</row>
    <row r="223" spans="1:1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</row>
    <row r="224" spans="1:13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</row>
    <row r="225" spans="1:13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</row>
    <row r="226" spans="1:13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</row>
    <row r="227" spans="1:13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</row>
    <row r="228" spans="1:13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</row>
    <row r="229" spans="1:13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</row>
    <row r="230" spans="1:13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</row>
    <row r="231" spans="1:13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</row>
    <row r="232" spans="1:13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</row>
    <row r="233" spans="1:1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</row>
    <row r="234" spans="1:13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</row>
    <row r="235" spans="1:13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</row>
    <row r="236" spans="1:13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</row>
    <row r="237" spans="1:13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</row>
    <row r="238" spans="1:13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</row>
    <row r="239" spans="1:13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</row>
    <row r="240" spans="1:13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</row>
    <row r="241" spans="1:13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</row>
    <row r="242" spans="1:13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</row>
    <row r="243" spans="1:1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</row>
    <row r="244" spans="1:13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</row>
    <row r="245" spans="1:13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</row>
    <row r="246" spans="1:13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</row>
    <row r="247" spans="1:13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</row>
    <row r="248" spans="1:13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</row>
    <row r="249" spans="1:13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</row>
    <row r="250" spans="1:13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</row>
    <row r="251" spans="1:13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</row>
    <row r="252" spans="1:13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</row>
    <row r="253" spans="1:1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</row>
    <row r="254" spans="1:13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</row>
    <row r="255" spans="1:13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</row>
    <row r="256" spans="1:13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</row>
    <row r="257" spans="1:13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</row>
    <row r="258" spans="1:13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</row>
    <row r="259" spans="1:13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</row>
    <row r="260" spans="1:13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</row>
    <row r="261" spans="1:13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</row>
    <row r="262" spans="1:13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</row>
    <row r="263" spans="1:1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</row>
    <row r="264" spans="1:13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</row>
    <row r="265" spans="1:13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</row>
    <row r="266" spans="1:13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</row>
    <row r="267" spans="1:13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</row>
    <row r="268" spans="1:13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</row>
    <row r="269" spans="1:13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</row>
    <row r="270" spans="1:13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</row>
    <row r="271" spans="1:13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</row>
    <row r="272" spans="1:13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</row>
    <row r="273" spans="1:1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</row>
    <row r="274" spans="1:13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</row>
    <row r="275" spans="1:13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</row>
    <row r="276" spans="1:13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</row>
    <row r="277" spans="1:13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</row>
    <row r="278" spans="1:13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</row>
    <row r="279" spans="1:13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</row>
    <row r="280" spans="1:13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</row>
    <row r="281" spans="1:13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</row>
    <row r="282" spans="1:13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</row>
    <row r="283" spans="1:1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</row>
    <row r="284" spans="1:13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</row>
    <row r="285" spans="1:13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</row>
    <row r="286" spans="1:13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</row>
    <row r="287" spans="1:13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</row>
    <row r="288" spans="1:13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</row>
    <row r="289" spans="1:13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</row>
    <row r="290" spans="1:13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</row>
    <row r="291" spans="1:13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</row>
    <row r="292" spans="1:13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</row>
    <row r="293" spans="1:1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</row>
    <row r="294" spans="1:13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</row>
    <row r="295" spans="1:13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</row>
    <row r="296" spans="1:13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</row>
    <row r="297" spans="1:13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</row>
    <row r="298" spans="1:13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</row>
    <row r="299" spans="1:13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</row>
    <row r="300" spans="1:13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</row>
    <row r="301" spans="1:13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</row>
    <row r="302" spans="1:13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</row>
    <row r="303" spans="1:1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</row>
    <row r="304" spans="1:13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</row>
    <row r="305" spans="1:13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</row>
    <row r="306" spans="1:13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</row>
    <row r="307" spans="1:13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</row>
    <row r="308" spans="1:13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</row>
    <row r="309" spans="1:13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</row>
    <row r="310" spans="1:13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</row>
    <row r="311" spans="1:13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</row>
    <row r="312" spans="1:13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</row>
    <row r="313" spans="1: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</row>
    <row r="314" spans="1:13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</row>
    <row r="315" spans="1:13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</row>
    <row r="316" spans="1:13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</row>
    <row r="317" spans="1:13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</row>
    <row r="318" spans="1:13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</row>
    <row r="319" spans="1:13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</row>
    <row r="320" spans="1:13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</row>
    <row r="321" spans="1:13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</row>
    <row r="322" spans="1:13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</row>
    <row r="323" spans="1:1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</row>
    <row r="324" spans="1:13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</row>
    <row r="325" spans="1:13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</row>
    <row r="326" spans="1:13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</row>
    <row r="327" spans="1:13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</row>
    <row r="328" spans="1:13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</row>
    <row r="329" spans="1:13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</row>
    <row r="330" spans="1:13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</row>
    <row r="331" spans="1:13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</row>
    <row r="332" spans="1:13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</row>
    <row r="333" spans="1:1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</row>
    <row r="334" spans="1:13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</row>
    <row r="335" spans="1:13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</row>
    <row r="336" spans="1:13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</row>
    <row r="337" spans="1:13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</row>
    <row r="338" spans="1:13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</row>
    <row r="339" spans="1:13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</row>
    <row r="340" spans="1:13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</row>
    <row r="341" spans="1:13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</row>
    <row r="342" spans="1:13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</row>
    <row r="343" spans="1:1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</row>
    <row r="344" spans="1:13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</row>
    <row r="345" spans="1:13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</row>
    <row r="346" spans="1:13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</row>
    <row r="347" spans="1:13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</row>
    <row r="348" spans="1:13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</row>
    <row r="349" spans="1:13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</row>
    <row r="350" spans="1:13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</row>
    <row r="351" spans="1:13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</row>
    <row r="352" spans="1:13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</row>
    <row r="353" spans="1:1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</row>
    <row r="354" spans="1:13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</row>
    <row r="355" spans="1:13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</row>
    <row r="356" spans="1:13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</row>
    <row r="357" spans="1:13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</row>
    <row r="358" spans="1:13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</row>
    <row r="359" spans="1:13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</row>
    <row r="360" spans="1:13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</row>
    <row r="361" spans="1:13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</row>
    <row r="362" spans="1:13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</row>
    <row r="363" spans="1:1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</row>
    <row r="364" spans="1:13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</row>
    <row r="365" spans="1:13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</row>
    <row r="366" spans="1:13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</row>
    <row r="367" spans="1:13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</row>
    <row r="368" spans="1:13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</row>
    <row r="369" spans="1:13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</row>
    <row r="370" spans="1:13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</row>
    <row r="371" spans="1:13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</row>
    <row r="372" spans="1:13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</row>
    <row r="373" spans="1:1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</row>
    <row r="374" spans="1:13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</row>
    <row r="375" spans="1:13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</row>
    <row r="376" spans="1:13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</row>
    <row r="377" spans="1:13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</row>
    <row r="378" spans="1:13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</row>
    <row r="379" spans="1:13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</row>
    <row r="380" spans="1:13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</row>
    <row r="381" spans="1:13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</row>
    <row r="382" spans="1:13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</row>
    <row r="383" spans="1:1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</row>
    <row r="384" spans="1:13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</row>
    <row r="385" spans="1:13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</row>
    <row r="386" spans="1:13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</row>
    <row r="387" spans="1:13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</row>
    <row r="388" spans="1:13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</row>
    <row r="389" spans="1:13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</row>
    <row r="390" spans="1:13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</row>
    <row r="391" spans="1:13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</row>
    <row r="392" spans="1:13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</row>
    <row r="393" spans="1:1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</row>
    <row r="394" spans="1:13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</row>
    <row r="395" spans="1:13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</row>
    <row r="396" spans="1:13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</row>
    <row r="397" spans="1:13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</row>
    <row r="398" spans="1:13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</row>
    <row r="399" spans="1:13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</row>
    <row r="400" spans="1:13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</row>
    <row r="401" spans="1:13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</row>
    <row r="402" spans="1:13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</row>
    <row r="403" spans="1:1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</row>
    <row r="404" spans="1:13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</row>
    <row r="405" spans="1:13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</row>
    <row r="406" spans="1:13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</row>
    <row r="407" spans="1:13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</row>
    <row r="408" spans="1:13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</row>
    <row r="409" spans="1:13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</row>
    <row r="410" spans="1:13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</row>
    <row r="411" spans="1:13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</row>
    <row r="412" spans="1:13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</row>
    <row r="413" spans="1: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</row>
    <row r="414" spans="1:13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</row>
    <row r="415" spans="1:13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</row>
    <row r="416" spans="1:13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</row>
    <row r="417" spans="1:13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</row>
    <row r="418" spans="1:13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</row>
    <row r="419" spans="1:13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</row>
    <row r="420" spans="1:13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</row>
    <row r="421" spans="1:13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</row>
    <row r="422" spans="1:13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</row>
    <row r="423" spans="1:1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</row>
    <row r="424" spans="1:13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</row>
    <row r="425" spans="1:13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</row>
    <row r="426" spans="1:13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</row>
    <row r="427" spans="1:13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</row>
    <row r="428" spans="1:13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</row>
    <row r="429" spans="1:13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</row>
    <row r="430" spans="1:13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</row>
    <row r="431" spans="1:13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</row>
    <row r="432" spans="1:13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</row>
    <row r="433" spans="1:1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</row>
    <row r="434" spans="1:13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</row>
    <row r="435" spans="1:13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</row>
    <row r="436" spans="1:13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</row>
    <row r="437" spans="1:13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</row>
    <row r="438" spans="1:13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</row>
    <row r="439" spans="1:13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</row>
    <row r="440" spans="1:13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</row>
    <row r="441" spans="1:13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</row>
    <row r="442" spans="1:13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</row>
    <row r="443" spans="1:1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</row>
    <row r="444" spans="1:13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</row>
    <row r="445" spans="1:13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</row>
    <row r="446" spans="1:13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</row>
    <row r="447" spans="1:13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</row>
    <row r="448" spans="1:13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</row>
    <row r="449" spans="1:13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</row>
    <row r="450" spans="1:13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</row>
    <row r="451" spans="1:13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</row>
    <row r="452" spans="1:13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</row>
    <row r="453" spans="1:1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</row>
    <row r="454" spans="1:13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</row>
    <row r="455" spans="1:13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</row>
    <row r="456" spans="1:13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</row>
    <row r="457" spans="1:13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</row>
    <row r="458" spans="1:13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</row>
    <row r="459" spans="1:13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</row>
    <row r="460" spans="1:13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</row>
    <row r="461" spans="1:13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</row>
    <row r="462" spans="1:13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</row>
    <row r="463" spans="1:1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</row>
    <row r="464" spans="1:13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</row>
    <row r="465" spans="1:13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</row>
    <row r="466" spans="1:13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</row>
    <row r="467" spans="1:13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</row>
    <row r="468" spans="1:13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</row>
    <row r="469" spans="1:13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</row>
    <row r="470" spans="1:13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</row>
    <row r="471" spans="1:13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</row>
    <row r="472" spans="1:13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</row>
    <row r="473" spans="1:1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</row>
    <row r="474" spans="1:13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</row>
    <row r="475" spans="1:13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</row>
    <row r="476" spans="1:13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</row>
    <row r="477" spans="1:13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</row>
    <row r="478" spans="1:13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</row>
    <row r="479" spans="1:13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</row>
    <row r="480" spans="1:13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</row>
    <row r="481" spans="1:13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</row>
    <row r="482" spans="1:13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</row>
    <row r="483" spans="1:1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</row>
    <row r="484" spans="1:13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</row>
    <row r="485" spans="1:13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</row>
    <row r="486" spans="1:13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</row>
    <row r="487" spans="1:13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</row>
    <row r="488" spans="1:13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</row>
    <row r="489" spans="1:13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</row>
  </sheetData>
  <mergeCells count="6">
    <mergeCell ref="C3:E3"/>
    <mergeCell ref="G3:I3"/>
    <mergeCell ref="K3:M3"/>
    <mergeCell ref="A1:M2"/>
    <mergeCell ref="B3:B4"/>
    <mergeCell ref="A3:A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A522"/>
  <sheetViews>
    <sheetView workbookViewId="0">
      <selection activeCell="A3" sqref="A3:A4"/>
    </sheetView>
  </sheetViews>
  <sheetFormatPr defaultRowHeight="12"/>
  <cols>
    <col min="1" max="1" width="18.28515625" style="12" customWidth="1"/>
    <col min="2" max="2" width="9.140625" style="12"/>
    <col min="3" max="3" width="2.28515625" style="12" customWidth="1"/>
    <col min="4" max="6" width="9.140625" style="12"/>
    <col min="7" max="7" width="2.28515625" style="12" customWidth="1"/>
    <col min="8" max="10" width="9.140625" style="12"/>
    <col min="11" max="11" width="2.28515625" style="12" customWidth="1"/>
    <col min="12" max="14" width="9.140625" style="12"/>
    <col min="15" max="131" width="9.140625" style="44"/>
    <col min="132" max="16384" width="9.140625" style="12"/>
  </cols>
  <sheetData>
    <row r="1" spans="1:131">
      <c r="A1" s="823" t="s">
        <v>559</v>
      </c>
      <c r="B1" s="823"/>
      <c r="C1" s="823"/>
      <c r="D1" s="823"/>
      <c r="E1" s="823"/>
      <c r="F1" s="823"/>
      <c r="G1" s="823"/>
      <c r="H1" s="823"/>
      <c r="I1" s="823"/>
      <c r="J1" s="823"/>
      <c r="K1" s="823"/>
      <c r="L1" s="823"/>
      <c r="M1" s="823"/>
      <c r="N1" s="823"/>
    </row>
    <row r="2" spans="1:131" ht="15.75" customHeight="1" thickBot="1">
      <c r="A2" s="812"/>
      <c r="B2" s="812"/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  <c r="N2" s="812"/>
      <c r="O2" s="1179"/>
    </row>
    <row r="3" spans="1:131" ht="15.75" customHeight="1">
      <c r="A3" s="1189" t="s">
        <v>553</v>
      </c>
      <c r="B3" s="1142" t="s">
        <v>129</v>
      </c>
      <c r="C3" s="474"/>
      <c r="D3" s="809" t="s">
        <v>61</v>
      </c>
      <c r="E3" s="809"/>
      <c r="F3" s="809"/>
      <c r="G3" s="412"/>
      <c r="H3" s="810" t="s">
        <v>62</v>
      </c>
      <c r="I3" s="810"/>
      <c r="J3" s="810"/>
      <c r="K3" s="434"/>
      <c r="L3" s="810" t="s">
        <v>63</v>
      </c>
      <c r="M3" s="810"/>
      <c r="N3" s="810"/>
      <c r="O3" s="1179"/>
    </row>
    <row r="4" spans="1:131" ht="27.75" customHeight="1">
      <c r="A4" s="1190"/>
      <c r="B4" s="1142"/>
      <c r="C4" s="474"/>
      <c r="D4" s="482" t="s">
        <v>0</v>
      </c>
      <c r="E4" s="482" t="s">
        <v>1</v>
      </c>
      <c r="F4" s="482" t="s">
        <v>2</v>
      </c>
      <c r="G4" s="1182"/>
      <c r="H4" s="482" t="s">
        <v>0</v>
      </c>
      <c r="I4" s="482" t="s">
        <v>1</v>
      </c>
      <c r="J4" s="482" t="s">
        <v>2</v>
      </c>
      <c r="K4" s="1182"/>
      <c r="L4" s="482" t="s">
        <v>0</v>
      </c>
      <c r="M4" s="482" t="s">
        <v>1</v>
      </c>
      <c r="N4" s="482" t="s">
        <v>2</v>
      </c>
      <c r="O4" s="1179"/>
    </row>
    <row r="5" spans="1:131" ht="17.25" customHeight="1">
      <c r="A5" s="473" t="s">
        <v>353</v>
      </c>
      <c r="B5" s="472">
        <v>120371.17854830211</v>
      </c>
      <c r="C5" s="472"/>
      <c r="D5" s="472">
        <v>87627.043965343022</v>
      </c>
      <c r="E5" s="472">
        <v>44362.075074978879</v>
      </c>
      <c r="F5" s="472">
        <v>43264.968890443539</v>
      </c>
      <c r="G5" s="472"/>
      <c r="H5" s="472">
        <v>9810.1303010190586</v>
      </c>
      <c r="I5" s="472">
        <v>5080.1536375068372</v>
      </c>
      <c r="J5" s="472">
        <v>4729.9766635122514</v>
      </c>
      <c r="K5" s="472"/>
      <c r="L5" s="472">
        <v>22934.004282057511</v>
      </c>
      <c r="M5" s="472">
        <v>11645.540647472471</v>
      </c>
      <c r="N5" s="472">
        <v>11288.463634581629</v>
      </c>
      <c r="O5" s="1179"/>
    </row>
    <row r="6" spans="1:131" ht="15.75" customHeight="1">
      <c r="A6" s="471"/>
      <c r="B6" s="470"/>
      <c r="C6" s="470"/>
      <c r="D6" s="470"/>
      <c r="E6" s="470"/>
      <c r="F6" s="470"/>
      <c r="G6" s="470"/>
      <c r="H6" s="470"/>
      <c r="I6" s="470"/>
      <c r="J6" s="470"/>
      <c r="K6" s="470"/>
      <c r="L6" s="470"/>
      <c r="M6" s="470"/>
      <c r="N6" s="470"/>
      <c r="O6" s="1179"/>
    </row>
    <row r="7" spans="1:131" ht="17.25" customHeight="1">
      <c r="A7" s="473" t="s">
        <v>3</v>
      </c>
      <c r="B7" s="472"/>
      <c r="C7" s="472"/>
      <c r="D7" s="472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1179"/>
    </row>
    <row r="8" spans="1:131" ht="15.75" customHeight="1">
      <c r="A8" s="634" t="s">
        <v>4</v>
      </c>
      <c r="B8" s="470">
        <v>62086.549990231419</v>
      </c>
      <c r="C8" s="470"/>
      <c r="D8" s="470">
        <v>47668.918716101907</v>
      </c>
      <c r="E8" s="470">
        <v>23922.434853973784</v>
      </c>
      <c r="F8" s="470">
        <v>23746.483862114343</v>
      </c>
      <c r="G8" s="470"/>
      <c r="H8" s="470">
        <v>4962.8529762672715</v>
      </c>
      <c r="I8" s="470">
        <v>2482.2889929957055</v>
      </c>
      <c r="J8" s="470">
        <v>2480.5639832715947</v>
      </c>
      <c r="K8" s="470"/>
      <c r="L8" s="470">
        <v>9454.7782978523264</v>
      </c>
      <c r="M8" s="470">
        <v>4769.6518871668104</v>
      </c>
      <c r="N8" s="470">
        <v>4685.1264106853587</v>
      </c>
      <c r="O8" s="1179"/>
    </row>
    <row r="9" spans="1:131" ht="15.75" customHeight="1">
      <c r="A9" s="634" t="s">
        <v>5</v>
      </c>
      <c r="B9" s="470">
        <v>58284.628558288197</v>
      </c>
      <c r="C9" s="470"/>
      <c r="D9" s="470">
        <v>39958.12524932051</v>
      </c>
      <c r="E9" s="470">
        <v>20439.640220991314</v>
      </c>
      <c r="F9" s="470">
        <v>19518.485028315416</v>
      </c>
      <c r="G9" s="470"/>
      <c r="H9" s="470">
        <v>4847.2773247518171</v>
      </c>
      <c r="I9" s="470">
        <v>2597.8646445111294</v>
      </c>
      <c r="J9" s="470">
        <v>2249.4126802407468</v>
      </c>
      <c r="K9" s="470"/>
      <c r="L9" s="470">
        <v>13479.225984201774</v>
      </c>
      <c r="M9" s="470">
        <v>6875.8887603066587</v>
      </c>
      <c r="N9" s="470">
        <v>6603.3372238970796</v>
      </c>
      <c r="O9" s="1179"/>
    </row>
    <row r="10" spans="1:131" ht="17.25" customHeight="1">
      <c r="A10" s="473" t="s">
        <v>502</v>
      </c>
      <c r="B10" s="472"/>
      <c r="C10" s="472"/>
      <c r="D10" s="472"/>
      <c r="E10" s="472"/>
      <c r="F10" s="472"/>
      <c r="G10" s="472"/>
      <c r="H10" s="472"/>
      <c r="I10" s="472"/>
      <c r="J10" s="472"/>
      <c r="K10" s="472"/>
      <c r="L10" s="472"/>
      <c r="M10" s="472"/>
      <c r="N10" s="472"/>
      <c r="O10" s="1179"/>
    </row>
    <row r="11" spans="1:131" s="15" customFormat="1" ht="15.75" customHeight="1">
      <c r="A11" s="469" t="s">
        <v>352</v>
      </c>
      <c r="B11" s="468">
        <v>23687.833531494529</v>
      </c>
      <c r="C11" s="468"/>
      <c r="D11" s="468">
        <v>18005.651500269043</v>
      </c>
      <c r="E11" s="468">
        <v>8895.8751472405729</v>
      </c>
      <c r="F11" s="468">
        <v>9109.7763530302564</v>
      </c>
      <c r="G11" s="468"/>
      <c r="H11" s="468">
        <v>1583.5589267339149</v>
      </c>
      <c r="I11" s="468">
        <v>765.90431750528558</v>
      </c>
      <c r="J11" s="468">
        <v>817.65460922861655</v>
      </c>
      <c r="K11" s="468"/>
      <c r="L11" s="468">
        <v>4098.6231044875303</v>
      </c>
      <c r="M11" s="468">
        <v>2028.6114355545612</v>
      </c>
      <c r="N11" s="468">
        <v>2070.0116689332231</v>
      </c>
      <c r="O11" s="1180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</row>
    <row r="12" spans="1:131" ht="15.75" customHeight="1">
      <c r="A12" s="634" t="s">
        <v>351</v>
      </c>
      <c r="B12" s="470">
        <v>19551.260213073547</v>
      </c>
      <c r="C12" s="470"/>
      <c r="D12" s="470">
        <v>15376.736680723159</v>
      </c>
      <c r="E12" s="470">
        <v>7621.092961122723</v>
      </c>
      <c r="F12" s="470">
        <v>7755.6437196034012</v>
      </c>
      <c r="G12" s="470"/>
      <c r="H12" s="470">
        <v>1269.6071569457069</v>
      </c>
      <c r="I12" s="470">
        <v>612.37845205940368</v>
      </c>
      <c r="J12" s="470">
        <v>657.22870488629053</v>
      </c>
      <c r="K12" s="470"/>
      <c r="L12" s="470">
        <v>2904.9163754028527</v>
      </c>
      <c r="M12" s="470">
        <v>1459.3582265979205</v>
      </c>
      <c r="N12" s="470">
        <v>1445.5581488050323</v>
      </c>
      <c r="O12" s="1179"/>
      <c r="Q12" s="1181"/>
    </row>
    <row r="13" spans="1:131" ht="15.75" customHeight="1">
      <c r="A13" s="634" t="s">
        <v>350</v>
      </c>
      <c r="B13" s="470">
        <v>2454.6888374099326</v>
      </c>
      <c r="C13" s="470"/>
      <c r="D13" s="470">
        <v>1562.8588100445825</v>
      </c>
      <c r="E13" s="470">
        <v>746.92921054006422</v>
      </c>
      <c r="F13" s="470">
        <v>815.92959950450552</v>
      </c>
      <c r="G13" s="470"/>
      <c r="H13" s="470">
        <v>207.00116689332023</v>
      </c>
      <c r="I13" s="470">
        <v>94.875534826104968</v>
      </c>
      <c r="J13" s="470">
        <v>112.12563206721501</v>
      </c>
      <c r="K13" s="470"/>
      <c r="L13" s="470">
        <v>684.82886047206705</v>
      </c>
      <c r="M13" s="470">
        <v>300.15169199531374</v>
      </c>
      <c r="N13" s="470">
        <v>384.67716847675155</v>
      </c>
      <c r="O13" s="1179"/>
    </row>
    <row r="14" spans="1:131" ht="15.75" customHeight="1">
      <c r="A14" s="634" t="s">
        <v>349</v>
      </c>
      <c r="B14" s="470">
        <v>1681.8844810082437</v>
      </c>
      <c r="C14" s="470"/>
      <c r="D14" s="470">
        <v>1066.0560095006051</v>
      </c>
      <c r="E14" s="470">
        <v>527.85297557796309</v>
      </c>
      <c r="F14" s="470">
        <v>538.20303392262929</v>
      </c>
      <c r="G14" s="470"/>
      <c r="H14" s="470">
        <v>106.950602894882</v>
      </c>
      <c r="I14" s="470">
        <v>58.650330619773904</v>
      </c>
      <c r="J14" s="470">
        <v>48.300272275107922</v>
      </c>
      <c r="K14" s="470"/>
      <c r="L14" s="470">
        <v>508.87786861274179</v>
      </c>
      <c r="M14" s="470">
        <v>269.10151696131618</v>
      </c>
      <c r="N14" s="470">
        <v>239.77635165142931</v>
      </c>
      <c r="O14" s="1179"/>
    </row>
    <row r="15" spans="1:131" s="15" customFormat="1" ht="15.75" customHeight="1">
      <c r="A15" s="469" t="s">
        <v>348</v>
      </c>
      <c r="B15" s="468">
        <v>7595.2178152610541</v>
      </c>
      <c r="C15" s="468"/>
      <c r="D15" s="468">
        <v>5823.6328285987902</v>
      </c>
      <c r="E15" s="468">
        <v>2998.0669005048362</v>
      </c>
      <c r="F15" s="468">
        <v>2825.5659280937557</v>
      </c>
      <c r="G15" s="468"/>
      <c r="H15" s="468">
        <v>451.9525477170796</v>
      </c>
      <c r="I15" s="468">
        <v>224.25126413443027</v>
      </c>
      <c r="J15" s="468">
        <v>227.70128358265228</v>
      </c>
      <c r="K15" s="468"/>
      <c r="L15" s="468">
        <v>1319.6324389449269</v>
      </c>
      <c r="M15" s="468">
        <v>665.85375350684569</v>
      </c>
      <c r="N15" s="468">
        <v>653.77868543806846</v>
      </c>
      <c r="O15" s="1180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</row>
    <row r="16" spans="1:131" ht="15.75" customHeight="1">
      <c r="A16" s="634" t="s">
        <v>348</v>
      </c>
      <c r="B16" s="470">
        <v>5335.4550766753036</v>
      </c>
      <c r="C16" s="470"/>
      <c r="D16" s="470">
        <v>4000.297550213214</v>
      </c>
      <c r="E16" s="470">
        <v>1994.1112410723406</v>
      </c>
      <c r="F16" s="470">
        <v>2006.1863091411178</v>
      </c>
      <c r="G16" s="470"/>
      <c r="H16" s="470">
        <v>319.12679896053447</v>
      </c>
      <c r="I16" s="470">
        <v>167.32594323876714</v>
      </c>
      <c r="J16" s="470">
        <v>151.8008557217681</v>
      </c>
      <c r="K16" s="470"/>
      <c r="L16" s="470">
        <v>1016.0307275013853</v>
      </c>
      <c r="M16" s="470">
        <v>493.35278109574301</v>
      </c>
      <c r="N16" s="470">
        <v>522.67794640563</v>
      </c>
      <c r="O16" s="1179"/>
    </row>
    <row r="17" spans="1:131" ht="15.75" customHeight="1">
      <c r="A17" s="634" t="s">
        <v>347</v>
      </c>
      <c r="B17" s="470">
        <v>1016.0307275013853</v>
      </c>
      <c r="C17" s="470"/>
      <c r="D17" s="470">
        <v>860.77985233139236</v>
      </c>
      <c r="E17" s="470">
        <v>484.72773247518813</v>
      </c>
      <c r="F17" s="470">
        <v>376.05211985619667</v>
      </c>
      <c r="G17" s="470"/>
      <c r="H17" s="470">
        <v>62.100350067995898</v>
      </c>
      <c r="I17" s="470">
        <v>25.875145861664958</v>
      </c>
      <c r="J17" s="470">
        <v>36.225204206330943</v>
      </c>
      <c r="K17" s="470"/>
      <c r="L17" s="470">
        <v>93.150525101993964</v>
      </c>
      <c r="M17" s="470">
        <v>37.95021393044194</v>
      </c>
      <c r="N17" s="470">
        <v>55.20031117155191</v>
      </c>
      <c r="O17" s="1179"/>
    </row>
    <row r="18" spans="1:131" ht="15.75" customHeight="1">
      <c r="A18" s="634" t="s">
        <v>346</v>
      </c>
      <c r="B18" s="470">
        <v>1243.7320110840415</v>
      </c>
      <c r="C18" s="470"/>
      <c r="D18" s="470">
        <v>962.55542605394328</v>
      </c>
      <c r="E18" s="470">
        <v>519.22792695740793</v>
      </c>
      <c r="F18" s="470">
        <v>443.32749909652472</v>
      </c>
      <c r="G18" s="470"/>
      <c r="H18" s="470">
        <v>70.725398688550911</v>
      </c>
      <c r="I18" s="470">
        <v>31.050175033997949</v>
      </c>
      <c r="J18" s="470">
        <v>39.675223654552937</v>
      </c>
      <c r="K18" s="470"/>
      <c r="L18" s="470">
        <v>210.45118634154224</v>
      </c>
      <c r="M18" s="470">
        <v>134.55075848065806</v>
      </c>
      <c r="N18" s="470">
        <v>75.900427860883923</v>
      </c>
      <c r="O18" s="1179"/>
    </row>
    <row r="19" spans="1:131" s="15" customFormat="1" ht="15.75" customHeight="1">
      <c r="A19" s="469" t="s">
        <v>345</v>
      </c>
      <c r="B19" s="468">
        <v>9063.2010904792769</v>
      </c>
      <c r="C19" s="468"/>
      <c r="D19" s="468">
        <v>6254.8852596266051</v>
      </c>
      <c r="E19" s="468">
        <v>3275.7934660866758</v>
      </c>
      <c r="F19" s="468">
        <v>2979.0917935396174</v>
      </c>
      <c r="G19" s="468"/>
      <c r="H19" s="468">
        <v>819.37961895272758</v>
      </c>
      <c r="I19" s="468">
        <v>457.12757688941252</v>
      </c>
      <c r="J19" s="468">
        <v>362.25204206330886</v>
      </c>
      <c r="K19" s="468"/>
      <c r="L19" s="468">
        <v>1988.9362119000075</v>
      </c>
      <c r="M19" s="468">
        <v>1038.4558539148286</v>
      </c>
      <c r="N19" s="468">
        <v>950.48035798516605</v>
      </c>
      <c r="O19" s="1180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</row>
    <row r="20" spans="1:131" ht="15.75" customHeight="1">
      <c r="A20" s="634" t="s">
        <v>345</v>
      </c>
      <c r="B20" s="470">
        <v>3679.4457415286042</v>
      </c>
      <c r="C20" s="470"/>
      <c r="D20" s="470">
        <v>2960.1166865743985</v>
      </c>
      <c r="E20" s="470">
        <v>1597.3590045268031</v>
      </c>
      <c r="F20" s="470">
        <v>1362.7576820477027</v>
      </c>
      <c r="G20" s="470"/>
      <c r="H20" s="470">
        <v>217.35122523798626</v>
      </c>
      <c r="I20" s="470">
        <v>119.02567096365902</v>
      </c>
      <c r="J20" s="470">
        <v>98.325554274326976</v>
      </c>
      <c r="K20" s="470"/>
      <c r="L20" s="470">
        <v>501.97782971629789</v>
      </c>
      <c r="M20" s="470">
        <v>267.3765072372052</v>
      </c>
      <c r="N20" s="470">
        <v>234.6013224790963</v>
      </c>
      <c r="O20" s="1179"/>
    </row>
    <row r="21" spans="1:131" ht="15.75" customHeight="1">
      <c r="A21" s="634" t="s">
        <v>344</v>
      </c>
      <c r="B21" s="470">
        <v>3425.8693120843159</v>
      </c>
      <c r="C21" s="470"/>
      <c r="D21" s="470">
        <v>2294.2629330676277</v>
      </c>
      <c r="E21" s="470">
        <v>1147.1314665338236</v>
      </c>
      <c r="F21" s="470">
        <v>1147.1314665338236</v>
      </c>
      <c r="G21" s="470"/>
      <c r="H21" s="470">
        <v>405.37728516608325</v>
      </c>
      <c r="I21" s="470">
        <v>234.6013224790963</v>
      </c>
      <c r="J21" s="470">
        <v>170.77596268698915</v>
      </c>
      <c r="K21" s="470"/>
      <c r="L21" s="470">
        <v>726.22909385073183</v>
      </c>
      <c r="M21" s="470">
        <v>370.87709068386374</v>
      </c>
      <c r="N21" s="470">
        <v>355.35200316686496</v>
      </c>
      <c r="O21" s="1179"/>
    </row>
    <row r="22" spans="1:131" ht="15.75" customHeight="1">
      <c r="A22" s="634" t="s">
        <v>343</v>
      </c>
      <c r="B22" s="470">
        <v>1957.8860368660089</v>
      </c>
      <c r="C22" s="470"/>
      <c r="D22" s="470">
        <v>1000.505639984386</v>
      </c>
      <c r="E22" s="470">
        <v>531.30299502618516</v>
      </c>
      <c r="F22" s="470">
        <v>469.20264495818935</v>
      </c>
      <c r="G22" s="470"/>
      <c r="H22" s="470">
        <v>196.65110854865421</v>
      </c>
      <c r="I22" s="470">
        <v>103.50058344665999</v>
      </c>
      <c r="J22" s="470">
        <v>93.150525101993964</v>
      </c>
      <c r="K22" s="470"/>
      <c r="L22" s="470">
        <v>760.72928833295248</v>
      </c>
      <c r="M22" s="470">
        <v>400.20225599375033</v>
      </c>
      <c r="N22" s="470">
        <v>360.52703233919789</v>
      </c>
      <c r="O22" s="1179"/>
    </row>
    <row r="23" spans="1:131" s="15" customFormat="1" ht="15.75" customHeight="1">
      <c r="A23" s="469" t="s">
        <v>342</v>
      </c>
      <c r="B23" s="468">
        <v>6886.2388186513263</v>
      </c>
      <c r="C23" s="468"/>
      <c r="D23" s="468">
        <v>5328.5550377788586</v>
      </c>
      <c r="E23" s="468">
        <v>2834.1909767143097</v>
      </c>
      <c r="F23" s="468">
        <v>2494.3640610644811</v>
      </c>
      <c r="G23" s="468"/>
      <c r="H23" s="468">
        <v>358.80202261508691</v>
      </c>
      <c r="I23" s="468">
        <v>191.4760793763212</v>
      </c>
      <c r="J23" s="468">
        <v>167.32594323876714</v>
      </c>
      <c r="K23" s="468"/>
      <c r="L23" s="468">
        <v>1198.8817582571546</v>
      </c>
      <c r="M23" s="468">
        <v>596.85336454240439</v>
      </c>
      <c r="N23" s="468">
        <v>602.02839371473749</v>
      </c>
      <c r="O23" s="1180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</row>
    <row r="24" spans="1:131" ht="15.75" customHeight="1">
      <c r="A24" s="634" t="s">
        <v>341</v>
      </c>
      <c r="B24" s="470">
        <v>5639.0567881188854</v>
      </c>
      <c r="C24" s="470"/>
      <c r="D24" s="470">
        <v>4265.9490477263225</v>
      </c>
      <c r="E24" s="470">
        <v>2306.3380011364034</v>
      </c>
      <c r="F24" s="470">
        <v>1959.6110465901199</v>
      </c>
      <c r="G24" s="470"/>
      <c r="H24" s="470">
        <v>291.52664337475886</v>
      </c>
      <c r="I24" s="470">
        <v>151.8008557217681</v>
      </c>
      <c r="J24" s="470">
        <v>139.72578765299107</v>
      </c>
      <c r="K24" s="470"/>
      <c r="L24" s="470">
        <v>1081.5810970176044</v>
      </c>
      <c r="M24" s="470">
        <v>519.22792695740793</v>
      </c>
      <c r="N24" s="470">
        <v>562.35317006018374</v>
      </c>
      <c r="O24" s="1179"/>
    </row>
    <row r="25" spans="1:131" ht="15.75" customHeight="1">
      <c r="A25" s="634" t="s">
        <v>340</v>
      </c>
      <c r="B25" s="470">
        <v>1247.1820305322635</v>
      </c>
      <c r="C25" s="470"/>
      <c r="D25" s="470">
        <v>1062.605990052383</v>
      </c>
      <c r="E25" s="470">
        <v>527.85297557796309</v>
      </c>
      <c r="F25" s="470">
        <v>534.75301447440722</v>
      </c>
      <c r="G25" s="470"/>
      <c r="H25" s="470">
        <v>67.275379240328903</v>
      </c>
      <c r="I25" s="470">
        <v>39.675223654552937</v>
      </c>
      <c r="J25" s="470">
        <v>27.600155585775955</v>
      </c>
      <c r="K25" s="470"/>
      <c r="L25" s="470">
        <v>117.30066123954802</v>
      </c>
      <c r="M25" s="470">
        <v>77.625437584994927</v>
      </c>
      <c r="N25" s="470">
        <v>39.675223654552937</v>
      </c>
      <c r="O25" s="1179"/>
    </row>
    <row r="26" spans="1:131" s="15" customFormat="1" ht="15.75" customHeight="1">
      <c r="A26" s="469" t="s">
        <v>339</v>
      </c>
      <c r="B26" s="468">
        <v>8716.4741359330965</v>
      </c>
      <c r="C26" s="468"/>
      <c r="D26" s="468">
        <v>5839.1579161157915</v>
      </c>
      <c r="E26" s="468">
        <v>2985.9918324360606</v>
      </c>
      <c r="F26" s="468">
        <v>2853.1660836795286</v>
      </c>
      <c r="G26" s="468"/>
      <c r="H26" s="468">
        <v>902.18008571005714</v>
      </c>
      <c r="I26" s="468">
        <v>514.05289778507483</v>
      </c>
      <c r="J26" s="468">
        <v>388.1271879249735</v>
      </c>
      <c r="K26" s="468"/>
      <c r="L26" s="468">
        <v>1975.1361341071192</v>
      </c>
      <c r="M26" s="468">
        <v>1009.1306886049412</v>
      </c>
      <c r="N26" s="468">
        <v>966.00544550216534</v>
      </c>
      <c r="O26" s="1180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</row>
    <row r="27" spans="1:131" ht="15.75" customHeight="1">
      <c r="A27" s="634" t="s">
        <v>339</v>
      </c>
      <c r="B27" s="470">
        <v>4638.5511481343547</v>
      </c>
      <c r="C27" s="470"/>
      <c r="D27" s="470">
        <v>3379.2940495333241</v>
      </c>
      <c r="E27" s="470">
        <v>1728.4597435592416</v>
      </c>
      <c r="F27" s="470">
        <v>1650.8343059742451</v>
      </c>
      <c r="G27" s="470"/>
      <c r="H27" s="470">
        <v>296.70167254709179</v>
      </c>
      <c r="I27" s="470">
        <v>170.77596268698915</v>
      </c>
      <c r="J27" s="470">
        <v>125.92570986010304</v>
      </c>
      <c r="K27" s="470"/>
      <c r="L27" s="470">
        <v>962.55542605394328</v>
      </c>
      <c r="M27" s="470">
        <v>489.90276164752106</v>
      </c>
      <c r="N27" s="470">
        <v>472.6526644064113</v>
      </c>
      <c r="O27" s="1179"/>
    </row>
    <row r="28" spans="1:131" ht="15.75" customHeight="1">
      <c r="A28" s="634" t="s">
        <v>338</v>
      </c>
      <c r="B28" s="470">
        <v>2066.5616494850015</v>
      </c>
      <c r="C28" s="470"/>
      <c r="D28" s="470">
        <v>1059.155970604161</v>
      </c>
      <c r="E28" s="470">
        <v>538.20303392262929</v>
      </c>
      <c r="F28" s="470">
        <v>520.95293668151896</v>
      </c>
      <c r="G28" s="470"/>
      <c r="H28" s="470">
        <v>326.02683785697837</v>
      </c>
      <c r="I28" s="470">
        <v>182.85103075576617</v>
      </c>
      <c r="J28" s="470">
        <v>143.17580710121308</v>
      </c>
      <c r="K28" s="470"/>
      <c r="L28" s="470">
        <v>681.37884102384498</v>
      </c>
      <c r="M28" s="470">
        <v>351.90198371864301</v>
      </c>
      <c r="N28" s="470">
        <v>329.47685730520033</v>
      </c>
      <c r="O28" s="1179"/>
    </row>
    <row r="29" spans="1:131" ht="15.75" customHeight="1">
      <c r="A29" s="634" t="s">
        <v>337</v>
      </c>
      <c r="B29" s="470">
        <v>2011.3613383134509</v>
      </c>
      <c r="C29" s="470"/>
      <c r="D29" s="470">
        <v>1400.7078959781454</v>
      </c>
      <c r="E29" s="470">
        <v>719.3290549542877</v>
      </c>
      <c r="F29" s="470">
        <v>681.37884102384498</v>
      </c>
      <c r="G29" s="470"/>
      <c r="H29" s="470">
        <v>279.45157530598203</v>
      </c>
      <c r="I29" s="470">
        <v>160.42590434232312</v>
      </c>
      <c r="J29" s="470">
        <v>119.02567096365902</v>
      </c>
      <c r="K29" s="470"/>
      <c r="L29" s="470">
        <v>331.2018670293113</v>
      </c>
      <c r="M29" s="470">
        <v>167.32594323876714</v>
      </c>
      <c r="N29" s="470">
        <v>163.87592379054513</v>
      </c>
      <c r="O29" s="1179"/>
    </row>
    <row r="30" spans="1:131" s="15" customFormat="1" ht="15.75" customHeight="1">
      <c r="A30" s="469" t="s">
        <v>336</v>
      </c>
      <c r="B30" s="468">
        <v>3129.1676395372574</v>
      </c>
      <c r="C30" s="468"/>
      <c r="D30" s="468">
        <v>2477.1139638233731</v>
      </c>
      <c r="E30" s="468">
        <v>1242.0070013599304</v>
      </c>
      <c r="F30" s="468">
        <v>1235.1069624634863</v>
      </c>
      <c r="G30" s="468"/>
      <c r="H30" s="468">
        <v>174.22598213521115</v>
      </c>
      <c r="I30" s="468">
        <v>94.875534826104968</v>
      </c>
      <c r="J30" s="468">
        <v>79.350447309105931</v>
      </c>
      <c r="K30" s="468"/>
      <c r="L30" s="468">
        <v>477.82769357874423</v>
      </c>
      <c r="M30" s="468">
        <v>270.82652668542715</v>
      </c>
      <c r="N30" s="468">
        <v>207.00116689332023</v>
      </c>
      <c r="O30" s="1180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</row>
    <row r="31" spans="1:131" ht="15.75" customHeight="1">
      <c r="A31" s="634" t="s">
        <v>336</v>
      </c>
      <c r="B31" s="470">
        <v>2728.9653835435506</v>
      </c>
      <c r="C31" s="470"/>
      <c r="D31" s="470">
        <v>2163.1621940352065</v>
      </c>
      <c r="E31" s="470">
        <v>1079.8560872934934</v>
      </c>
      <c r="F31" s="470">
        <v>1083.3061067417154</v>
      </c>
      <c r="G31" s="470"/>
      <c r="H31" s="470">
        <v>158.70089461821212</v>
      </c>
      <c r="I31" s="470">
        <v>86.250486205549947</v>
      </c>
      <c r="J31" s="470">
        <v>72.450408412661915</v>
      </c>
      <c r="K31" s="470"/>
      <c r="L31" s="470">
        <v>407.10229489019423</v>
      </c>
      <c r="M31" s="470">
        <v>229.42629330676328</v>
      </c>
      <c r="N31" s="470">
        <v>177.67600158343316</v>
      </c>
      <c r="O31" s="1179"/>
    </row>
    <row r="32" spans="1:131" ht="15.75" customHeight="1">
      <c r="A32" s="634" t="s">
        <v>335</v>
      </c>
      <c r="B32" s="470">
        <v>400.20225599375033</v>
      </c>
      <c r="C32" s="470"/>
      <c r="D32" s="470">
        <v>313.95176978820155</v>
      </c>
      <c r="E32" s="470">
        <v>162.15091406643413</v>
      </c>
      <c r="F32" s="470">
        <v>151.8008557217681</v>
      </c>
      <c r="G32" s="470"/>
      <c r="H32" s="470">
        <v>15.525087516998974</v>
      </c>
      <c r="I32" s="470">
        <v>8.6250486205549866</v>
      </c>
      <c r="J32" s="470">
        <v>6.9000388964439887</v>
      </c>
      <c r="K32" s="470"/>
      <c r="L32" s="470">
        <v>70.725398688550911</v>
      </c>
      <c r="M32" s="470">
        <v>41.400233378663934</v>
      </c>
      <c r="N32" s="470">
        <v>29.325165309886952</v>
      </c>
      <c r="O32" s="1179"/>
    </row>
    <row r="33" spans="1:131" s="15" customFormat="1" ht="15.75" customHeight="1">
      <c r="A33" s="469" t="s">
        <v>334</v>
      </c>
      <c r="B33" s="468">
        <v>2954.9416574020661</v>
      </c>
      <c r="C33" s="468"/>
      <c r="D33" s="468">
        <v>2406.3885651348301</v>
      </c>
      <c r="E33" s="468">
        <v>1190.2567096365995</v>
      </c>
      <c r="F33" s="468">
        <v>1216.1318554982649</v>
      </c>
      <c r="G33" s="468"/>
      <c r="H33" s="468">
        <v>136.27576820476907</v>
      </c>
      <c r="I33" s="468">
        <v>72.450408412661915</v>
      </c>
      <c r="J33" s="468">
        <v>63.825359792106894</v>
      </c>
      <c r="K33" s="468"/>
      <c r="L33" s="468">
        <v>412.27732406252716</v>
      </c>
      <c r="M33" s="468">
        <v>191.4760793763212</v>
      </c>
      <c r="N33" s="468">
        <v>220.80124468620826</v>
      </c>
      <c r="O33" s="1180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</row>
    <row r="34" spans="1:131" ht="15.75" customHeight="1">
      <c r="A34" s="634" t="s">
        <v>334</v>
      </c>
      <c r="B34" s="470">
        <v>2954.9416574020661</v>
      </c>
      <c r="C34" s="470"/>
      <c r="D34" s="470">
        <v>2406.3885651348301</v>
      </c>
      <c r="E34" s="470">
        <v>1190.2567096365995</v>
      </c>
      <c r="F34" s="470">
        <v>1216.1318554982649</v>
      </c>
      <c r="G34" s="470"/>
      <c r="H34" s="470">
        <v>136.27576820476907</v>
      </c>
      <c r="I34" s="470">
        <v>72.450408412661915</v>
      </c>
      <c r="J34" s="470">
        <v>63.825359792106894</v>
      </c>
      <c r="K34" s="470"/>
      <c r="L34" s="470">
        <v>412.27732406252716</v>
      </c>
      <c r="M34" s="470">
        <v>191.4760793763212</v>
      </c>
      <c r="N34" s="470">
        <v>220.80124468620826</v>
      </c>
      <c r="O34" s="1179"/>
    </row>
    <row r="35" spans="1:131" ht="15.75" customHeight="1">
      <c r="A35" s="634" t="s">
        <v>333</v>
      </c>
      <c r="B35" s="470">
        <v>9948.1310789478866</v>
      </c>
      <c r="C35" s="470"/>
      <c r="D35" s="470">
        <v>7238.1408023700233</v>
      </c>
      <c r="E35" s="470">
        <v>3670.8206929080502</v>
      </c>
      <c r="F35" s="470">
        <v>3567.3201094614019</v>
      </c>
      <c r="G35" s="470"/>
      <c r="H35" s="470">
        <v>831.45468702150481</v>
      </c>
      <c r="I35" s="470">
        <v>443.32749909652472</v>
      </c>
      <c r="J35" s="470">
        <v>388.1271879249735</v>
      </c>
      <c r="K35" s="470"/>
      <c r="L35" s="470">
        <v>1878.5355895569014</v>
      </c>
      <c r="M35" s="470">
        <v>986.70556219149773</v>
      </c>
      <c r="N35" s="470">
        <v>891.83002736539095</v>
      </c>
      <c r="O35" s="1179"/>
    </row>
    <row r="36" spans="1:131" ht="15.75" customHeight="1">
      <c r="A36" s="634" t="s">
        <v>333</v>
      </c>
      <c r="B36" s="470">
        <v>4033.0727349713193</v>
      </c>
      <c r="C36" s="470"/>
      <c r="D36" s="470">
        <v>2923.8914823680716</v>
      </c>
      <c r="E36" s="470">
        <v>1430.033061288033</v>
      </c>
      <c r="F36" s="470">
        <v>1493.8584210801412</v>
      </c>
      <c r="G36" s="470"/>
      <c r="H36" s="470">
        <v>320.85180868464545</v>
      </c>
      <c r="I36" s="470">
        <v>174.22598213521115</v>
      </c>
      <c r="J36" s="470">
        <v>146.62582654943509</v>
      </c>
      <c r="K36" s="470"/>
      <c r="L36" s="470">
        <v>788.329443918729</v>
      </c>
      <c r="M36" s="470">
        <v>417.45235323486008</v>
      </c>
      <c r="N36" s="470">
        <v>370.87709068386374</v>
      </c>
      <c r="O36" s="1179"/>
    </row>
    <row r="37" spans="1:131" ht="15.75" customHeight="1">
      <c r="A37" s="634" t="s">
        <v>332</v>
      </c>
      <c r="B37" s="470">
        <v>3020.4920269182767</v>
      </c>
      <c r="C37" s="470"/>
      <c r="D37" s="470">
        <v>2183.8623107245362</v>
      </c>
      <c r="E37" s="470">
        <v>1141.9564373614905</v>
      </c>
      <c r="F37" s="470">
        <v>1041.9058733630507</v>
      </c>
      <c r="G37" s="470"/>
      <c r="H37" s="470">
        <v>308.77674061586862</v>
      </c>
      <c r="I37" s="470">
        <v>170.77596268698915</v>
      </c>
      <c r="J37" s="470">
        <v>138.00077792888007</v>
      </c>
      <c r="K37" s="470"/>
      <c r="L37" s="470">
        <v>527.85297557796309</v>
      </c>
      <c r="M37" s="470">
        <v>267.3765072372052</v>
      </c>
      <c r="N37" s="470">
        <v>260.4764683407613</v>
      </c>
      <c r="O37" s="1179"/>
    </row>
    <row r="38" spans="1:131" ht="15.75" customHeight="1">
      <c r="A38" s="634" t="s">
        <v>331</v>
      </c>
      <c r="B38" s="470">
        <v>2894.5663170581879</v>
      </c>
      <c r="C38" s="470"/>
      <c r="D38" s="470">
        <v>2130.3870092771012</v>
      </c>
      <c r="E38" s="470">
        <v>1098.8311942587147</v>
      </c>
      <c r="F38" s="470">
        <v>1031.5558150183845</v>
      </c>
      <c r="G38" s="470"/>
      <c r="H38" s="470">
        <v>201.82613772098722</v>
      </c>
      <c r="I38" s="470">
        <v>98.325554274326976</v>
      </c>
      <c r="J38" s="470">
        <v>103.50058344665999</v>
      </c>
      <c r="K38" s="470"/>
      <c r="L38" s="470">
        <v>562.35317006018374</v>
      </c>
      <c r="M38" s="470">
        <v>301.87670171942472</v>
      </c>
      <c r="N38" s="470">
        <v>260.4764683407613</v>
      </c>
      <c r="O38" s="1179"/>
    </row>
    <row r="39" spans="1:131" s="15" customFormat="1" ht="15.75" customHeight="1">
      <c r="A39" s="469" t="s">
        <v>330</v>
      </c>
      <c r="B39" s="468">
        <v>5744.2823812896722</v>
      </c>
      <c r="C39" s="468"/>
      <c r="D39" s="468">
        <v>2630.6398292692347</v>
      </c>
      <c r="E39" s="468">
        <v>1355.8576431512586</v>
      </c>
      <c r="F39" s="468">
        <v>1274.78218611804</v>
      </c>
      <c r="G39" s="468"/>
      <c r="H39" s="468">
        <v>686.55387019617808</v>
      </c>
      <c r="I39" s="468">
        <v>365.70206151153081</v>
      </c>
      <c r="J39" s="468">
        <v>320.85180868464545</v>
      </c>
      <c r="K39" s="468"/>
      <c r="L39" s="468">
        <v>2427.0886818241597</v>
      </c>
      <c r="M39" s="468">
        <v>1228.2069235670422</v>
      </c>
      <c r="N39" s="468">
        <v>1198.8817582571546</v>
      </c>
      <c r="O39" s="1180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</row>
    <row r="40" spans="1:131" ht="15.75" customHeight="1">
      <c r="A40" s="634" t="s">
        <v>330</v>
      </c>
      <c r="B40" s="470">
        <v>5744.2823812896722</v>
      </c>
      <c r="C40" s="470"/>
      <c r="D40" s="470">
        <v>2630.6398292692347</v>
      </c>
      <c r="E40" s="470">
        <v>1355.8576431512586</v>
      </c>
      <c r="F40" s="470">
        <v>1274.78218611804</v>
      </c>
      <c r="G40" s="470"/>
      <c r="H40" s="470">
        <v>686.55387019617808</v>
      </c>
      <c r="I40" s="470">
        <v>365.70206151153081</v>
      </c>
      <c r="J40" s="470">
        <v>320.85180868464545</v>
      </c>
      <c r="K40" s="470"/>
      <c r="L40" s="470">
        <v>2427.0886818241597</v>
      </c>
      <c r="M40" s="470">
        <v>1228.2069235670422</v>
      </c>
      <c r="N40" s="470">
        <v>1198.8817582571546</v>
      </c>
      <c r="O40" s="1179"/>
    </row>
    <row r="41" spans="1:131" s="15" customFormat="1" ht="15.75" customHeight="1">
      <c r="A41" s="469" t="s">
        <v>329</v>
      </c>
      <c r="B41" s="468">
        <v>4352.1995339318855</v>
      </c>
      <c r="C41" s="468"/>
      <c r="D41" s="468">
        <v>2773.8156363704315</v>
      </c>
      <c r="E41" s="468">
        <v>1331.7075070137041</v>
      </c>
      <c r="F41" s="468">
        <v>1442.1081293568102</v>
      </c>
      <c r="G41" s="468"/>
      <c r="H41" s="468">
        <v>432.97744075185886</v>
      </c>
      <c r="I41" s="468">
        <v>207.00116689332023</v>
      </c>
      <c r="J41" s="468">
        <v>225.97627385854128</v>
      </c>
      <c r="K41" s="468"/>
      <c r="L41" s="468">
        <v>1145.4064568097126</v>
      </c>
      <c r="M41" s="468">
        <v>596.85336454240439</v>
      </c>
      <c r="N41" s="468">
        <v>548.55309226729548</v>
      </c>
      <c r="O41" s="1180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</row>
    <row r="42" spans="1:131" ht="15.75" customHeight="1">
      <c r="A42" s="634" t="s">
        <v>329</v>
      </c>
      <c r="B42" s="470">
        <v>4352.1995339318855</v>
      </c>
      <c r="C42" s="470"/>
      <c r="D42" s="470">
        <v>2773.8156363704315</v>
      </c>
      <c r="E42" s="470">
        <v>1331.7075070137041</v>
      </c>
      <c r="F42" s="470">
        <v>1442.1081293568102</v>
      </c>
      <c r="G42" s="470"/>
      <c r="H42" s="470">
        <v>432.97744075185886</v>
      </c>
      <c r="I42" s="470">
        <v>207.00116689332023</v>
      </c>
      <c r="J42" s="470">
        <v>225.97627385854128</v>
      </c>
      <c r="K42" s="470"/>
      <c r="L42" s="470">
        <v>1145.4064568097126</v>
      </c>
      <c r="M42" s="470">
        <v>596.85336454240439</v>
      </c>
      <c r="N42" s="470">
        <v>548.55309226729548</v>
      </c>
      <c r="O42" s="1179"/>
    </row>
    <row r="43" spans="1:131" s="15" customFormat="1" ht="15.75" customHeight="1">
      <c r="A43" s="469" t="s">
        <v>328</v>
      </c>
      <c r="B43" s="468">
        <v>25819.94555049717</v>
      </c>
      <c r="C43" s="468"/>
      <c r="D43" s="468">
        <v>19818.636720310933</v>
      </c>
      <c r="E43" s="468">
        <v>10051.631662394508</v>
      </c>
      <c r="F43" s="468">
        <v>9767.0050579162998</v>
      </c>
      <c r="G43" s="468"/>
      <c r="H43" s="468">
        <v>2471.9389346510407</v>
      </c>
      <c r="I43" s="468">
        <v>1273.057176393929</v>
      </c>
      <c r="J43" s="468">
        <v>1198.8817582571546</v>
      </c>
      <c r="K43" s="468"/>
      <c r="L43" s="468">
        <v>3529.3698955309642</v>
      </c>
      <c r="M43" s="468">
        <v>1830.2353172817925</v>
      </c>
      <c r="N43" s="468">
        <v>1699.134578249354</v>
      </c>
      <c r="O43" s="1180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</row>
    <row r="44" spans="1:131" ht="15.75" customHeight="1">
      <c r="A44" s="634" t="s">
        <v>328</v>
      </c>
      <c r="B44" s="470">
        <v>25819.94555049717</v>
      </c>
      <c r="C44" s="470"/>
      <c r="D44" s="470">
        <v>19818.636720310933</v>
      </c>
      <c r="E44" s="470">
        <v>10051.631662394508</v>
      </c>
      <c r="F44" s="470">
        <v>9767.0050579162998</v>
      </c>
      <c r="G44" s="470"/>
      <c r="H44" s="470">
        <v>2471.9389346510407</v>
      </c>
      <c r="I44" s="470">
        <v>1273.057176393929</v>
      </c>
      <c r="J44" s="470">
        <v>1198.8817582571546</v>
      </c>
      <c r="K44" s="470"/>
      <c r="L44" s="470">
        <v>3529.3698955309642</v>
      </c>
      <c r="M44" s="470">
        <v>1830.2353172817925</v>
      </c>
      <c r="N44" s="470">
        <v>1699.134578249354</v>
      </c>
      <c r="O44" s="1179"/>
    </row>
    <row r="45" spans="1:131" s="15" customFormat="1" ht="15.75" customHeight="1">
      <c r="A45" s="469" t="s">
        <v>327</v>
      </c>
      <c r="B45" s="468">
        <v>12473.54531504544</v>
      </c>
      <c r="C45" s="468"/>
      <c r="D45" s="468">
        <v>9030.4259057211802</v>
      </c>
      <c r="E45" s="468">
        <v>4529.8755355153453</v>
      </c>
      <c r="F45" s="468">
        <v>4500.5503702054539</v>
      </c>
      <c r="G45" s="468"/>
      <c r="H45" s="468">
        <v>960.83041632983225</v>
      </c>
      <c r="I45" s="468">
        <v>470.92765468230033</v>
      </c>
      <c r="J45" s="468">
        <v>489.90276164752106</v>
      </c>
      <c r="K45" s="468"/>
      <c r="L45" s="468">
        <v>2482.2889929957055</v>
      </c>
      <c r="M45" s="468">
        <v>1202.3317777053767</v>
      </c>
      <c r="N45" s="468">
        <v>1279.9572152903731</v>
      </c>
      <c r="O45" s="1180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</row>
    <row r="46" spans="1:131" ht="15.75" customHeight="1">
      <c r="A46" s="1177" t="s">
        <v>327</v>
      </c>
      <c r="B46" s="1178">
        <v>12473.54531504544</v>
      </c>
      <c r="C46" s="1178"/>
      <c r="D46" s="1178">
        <v>9030.4259057211802</v>
      </c>
      <c r="E46" s="1178">
        <v>4529.8755355153453</v>
      </c>
      <c r="F46" s="1178">
        <v>4500.5503702054539</v>
      </c>
      <c r="G46" s="1178"/>
      <c r="H46" s="1178">
        <v>960.83041632983225</v>
      </c>
      <c r="I46" s="1178">
        <v>470.92765468230033</v>
      </c>
      <c r="J46" s="1178">
        <v>489.90276164752106</v>
      </c>
      <c r="K46" s="1178"/>
      <c r="L46" s="1178">
        <v>2482.2889929957055</v>
      </c>
      <c r="M46" s="1178">
        <v>1202.3317777053767</v>
      </c>
      <c r="N46" s="1178">
        <v>1279.9572152903731</v>
      </c>
      <c r="O46" s="1179"/>
    </row>
    <row r="47" spans="1:131" ht="15.75" customHeight="1">
      <c r="A47" s="1093"/>
      <c r="B47" s="1093"/>
      <c r="C47" s="1093"/>
      <c r="D47" s="1093"/>
      <c r="E47" s="1093"/>
      <c r="F47" s="1093"/>
      <c r="G47" s="1093"/>
      <c r="H47" s="1093"/>
      <c r="I47" s="1093"/>
      <c r="J47" s="1093"/>
      <c r="K47" s="1093"/>
      <c r="L47" s="1093"/>
      <c r="M47" s="1093"/>
      <c r="N47" s="1093"/>
      <c r="O47" s="1093"/>
    </row>
    <row r="48" spans="1:131" ht="15.75" customHeight="1">
      <c r="A48" s="1093"/>
      <c r="B48" s="1093"/>
      <c r="C48" s="1093"/>
      <c r="D48" s="1093"/>
      <c r="E48" s="1093"/>
      <c r="F48" s="1093"/>
      <c r="G48" s="1093"/>
      <c r="H48" s="1093"/>
      <c r="I48" s="1093"/>
      <c r="J48" s="1093"/>
      <c r="K48" s="1093"/>
      <c r="L48" s="1093"/>
      <c r="M48" s="1093"/>
      <c r="N48" s="1093"/>
      <c r="O48" s="1093"/>
    </row>
    <row r="49" spans="1:15">
      <c r="A49" s="1093"/>
      <c r="B49" s="1093"/>
      <c r="C49" s="1093"/>
      <c r="D49" s="1093"/>
      <c r="E49" s="1093"/>
      <c r="F49" s="1093"/>
      <c r="G49" s="1093"/>
      <c r="H49" s="1093"/>
      <c r="I49" s="1093"/>
      <c r="J49" s="1093"/>
      <c r="K49" s="1093"/>
      <c r="L49" s="1093"/>
      <c r="M49" s="1093"/>
      <c r="N49" s="1093"/>
      <c r="O49" s="1093"/>
    </row>
    <row r="50" spans="1:1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</row>
    <row r="51" spans="1:15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</row>
    <row r="52" spans="1:15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</row>
    <row r="53" spans="1:1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</row>
    <row r="54" spans="1:15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</row>
    <row r="55" spans="1:1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</row>
    <row r="56" spans="1:1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</row>
    <row r="57" spans="1:1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</row>
    <row r="58" spans="1:1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</row>
    <row r="59" spans="1:15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1:15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</row>
    <row r="61" spans="1:15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</row>
    <row r="62" spans="1:15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</row>
    <row r="63" spans="1:15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</row>
    <row r="64" spans="1:15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</row>
    <row r="65" spans="1:14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</row>
    <row r="66" spans="1:14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</row>
    <row r="67" spans="1:14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</row>
    <row r="68" spans="1:14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</row>
    <row r="69" spans="1:14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</row>
    <row r="70" spans="1:14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</row>
    <row r="71" spans="1:14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</row>
    <row r="72" spans="1:14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</row>
    <row r="73" spans="1:14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</row>
    <row r="74" spans="1:1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</row>
    <row r="75" spans="1:14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</row>
    <row r="76" spans="1:14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</row>
    <row r="77" spans="1:14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</row>
    <row r="78" spans="1:14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</row>
    <row r="79" spans="1:14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</row>
    <row r="80" spans="1:14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</row>
    <row r="81" spans="1:14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</row>
    <row r="82" spans="1:14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</row>
    <row r="83" spans="1:14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</row>
    <row r="84" spans="1:1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</row>
    <row r="85" spans="1:14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</row>
    <row r="86" spans="1:14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</row>
    <row r="87" spans="1:14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</row>
    <row r="88" spans="1:14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</row>
    <row r="89" spans="1:14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</row>
    <row r="90" spans="1:14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</row>
    <row r="91" spans="1:14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</row>
    <row r="92" spans="1:14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</row>
    <row r="93" spans="1:14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</row>
    <row r="94" spans="1:1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</row>
    <row r="95" spans="1:14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</row>
    <row r="96" spans="1:14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</row>
    <row r="97" spans="1:14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</row>
    <row r="98" spans="1:14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</row>
    <row r="99" spans="1:14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</row>
    <row r="100" spans="1:14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</row>
    <row r="101" spans="1:14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</row>
    <row r="102" spans="1:14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</row>
    <row r="103" spans="1:14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</row>
    <row r="104" spans="1:1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</row>
    <row r="105" spans="1:14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</row>
    <row r="106" spans="1:14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</row>
    <row r="107" spans="1:14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</row>
    <row r="108" spans="1:14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</row>
    <row r="109" spans="1:14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</row>
    <row r="110" spans="1:14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</row>
    <row r="111" spans="1:14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</row>
    <row r="112" spans="1:14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</row>
    <row r="113" spans="1:14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</row>
    <row r="114" spans="1: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</row>
    <row r="115" spans="1:14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</row>
    <row r="116" spans="1:14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</row>
    <row r="117" spans="1:14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</row>
    <row r="118" spans="1:14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</row>
    <row r="119" spans="1:14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</row>
    <row r="120" spans="1:14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</row>
    <row r="121" spans="1:14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</row>
    <row r="122" spans="1:14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</row>
    <row r="123" spans="1:14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</row>
    <row r="124" spans="1:1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</row>
    <row r="125" spans="1:14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</row>
    <row r="126" spans="1:14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</row>
    <row r="127" spans="1:14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</row>
    <row r="128" spans="1:14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</row>
    <row r="129" spans="1:14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</row>
    <row r="130" spans="1:14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</row>
    <row r="131" spans="1:14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</row>
    <row r="132" spans="1:14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</row>
    <row r="133" spans="1:14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</row>
    <row r="134" spans="1:1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</row>
    <row r="135" spans="1:14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</row>
    <row r="136" spans="1:14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</row>
    <row r="137" spans="1:14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</row>
    <row r="138" spans="1:14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</row>
    <row r="139" spans="1:14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</row>
    <row r="140" spans="1:14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</row>
    <row r="141" spans="1:14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</row>
    <row r="142" spans="1:14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</row>
    <row r="143" spans="1:14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</row>
    <row r="144" spans="1:1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</row>
    <row r="145" spans="1:14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</row>
    <row r="146" spans="1:14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</row>
    <row r="147" spans="1:14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</row>
    <row r="148" spans="1:14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</row>
    <row r="149" spans="1:14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</row>
    <row r="150" spans="1:14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</row>
    <row r="151" spans="1:14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</row>
    <row r="152" spans="1:14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</row>
    <row r="153" spans="1:14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</row>
    <row r="154" spans="1:1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</row>
    <row r="155" spans="1:14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</row>
    <row r="156" spans="1:14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</row>
    <row r="157" spans="1:14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</row>
    <row r="158" spans="1:14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</row>
    <row r="159" spans="1:14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</row>
    <row r="160" spans="1:14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</row>
    <row r="161" spans="1:14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</row>
    <row r="162" spans="1:14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</row>
    <row r="163" spans="1:14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</row>
    <row r="164" spans="1:1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</row>
    <row r="165" spans="1:14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</row>
    <row r="166" spans="1:14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</row>
    <row r="167" spans="1:14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</row>
    <row r="168" spans="1:14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</row>
    <row r="169" spans="1:14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</row>
    <row r="170" spans="1:14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</row>
    <row r="171" spans="1:14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</row>
    <row r="172" spans="1:14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</row>
    <row r="173" spans="1:14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</row>
    <row r="174" spans="1:1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</row>
    <row r="175" spans="1:14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</row>
    <row r="176" spans="1:14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</row>
    <row r="177" spans="1:14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</row>
    <row r="178" spans="1:14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</row>
    <row r="179" spans="1:14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</row>
    <row r="180" spans="1:14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</row>
    <row r="181" spans="1:14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</row>
    <row r="182" spans="1:14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</row>
    <row r="183" spans="1:14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</row>
    <row r="184" spans="1:1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</row>
    <row r="185" spans="1:14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</row>
    <row r="186" spans="1:14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</row>
    <row r="187" spans="1:14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</row>
    <row r="188" spans="1:14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</row>
    <row r="189" spans="1:14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</row>
    <row r="190" spans="1:14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</row>
    <row r="191" spans="1:14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</row>
    <row r="192" spans="1:14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</row>
    <row r="193" spans="1:14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</row>
    <row r="194" spans="1:1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</row>
    <row r="195" spans="1:14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</row>
    <row r="196" spans="1:14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</row>
    <row r="197" spans="1:14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</row>
    <row r="198" spans="1:14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</row>
    <row r="199" spans="1:14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</row>
    <row r="200" spans="1:14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</row>
    <row r="201" spans="1:14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</row>
    <row r="202" spans="1:14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</row>
    <row r="203" spans="1:14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</row>
    <row r="204" spans="1:1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</row>
    <row r="205" spans="1:14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</row>
    <row r="206" spans="1:14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</row>
    <row r="207" spans="1:14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</row>
    <row r="208" spans="1:14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</row>
    <row r="209" spans="1:14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</row>
    <row r="210" spans="1:14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</row>
    <row r="211" spans="1:14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</row>
    <row r="212" spans="1:14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</row>
    <row r="213" spans="1:14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</row>
    <row r="214" spans="1: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</row>
    <row r="215" spans="1:14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</row>
    <row r="216" spans="1:14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</row>
    <row r="217" spans="1:14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</row>
    <row r="218" spans="1:14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</row>
    <row r="219" spans="1:14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</row>
    <row r="220" spans="1:14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</row>
    <row r="221" spans="1:14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</row>
    <row r="222" spans="1:14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</row>
    <row r="223" spans="1:14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</row>
    <row r="224" spans="1:1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</row>
    <row r="225" spans="1:14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</row>
    <row r="226" spans="1:14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</row>
    <row r="227" spans="1:14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</row>
    <row r="228" spans="1:14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</row>
    <row r="229" spans="1:14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</row>
    <row r="230" spans="1:14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</row>
    <row r="231" spans="1:14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</row>
    <row r="232" spans="1:14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</row>
    <row r="233" spans="1:14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</row>
    <row r="234" spans="1:1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</row>
    <row r="235" spans="1:14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</row>
    <row r="236" spans="1:14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</row>
    <row r="237" spans="1:14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</row>
    <row r="238" spans="1:14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</row>
    <row r="239" spans="1:14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</row>
    <row r="240" spans="1:14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</row>
    <row r="241" spans="1:14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</row>
    <row r="242" spans="1:14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</row>
    <row r="243" spans="1:14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</row>
    <row r="244" spans="1:1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</row>
    <row r="245" spans="1:14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</row>
    <row r="246" spans="1:14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</row>
    <row r="247" spans="1:14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</row>
    <row r="248" spans="1:14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</row>
    <row r="249" spans="1:14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</row>
    <row r="250" spans="1:14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</row>
    <row r="251" spans="1:14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</row>
    <row r="252" spans="1:14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</row>
    <row r="253" spans="1:14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</row>
    <row r="254" spans="1:1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</row>
    <row r="255" spans="1:14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</row>
    <row r="256" spans="1:14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</row>
    <row r="257" spans="1:14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</row>
    <row r="258" spans="1:14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</row>
    <row r="259" spans="1:14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</row>
    <row r="260" spans="1:14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</row>
    <row r="261" spans="1:14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</row>
    <row r="262" spans="1:14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</row>
    <row r="263" spans="1:14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</row>
    <row r="264" spans="1:1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</row>
    <row r="265" spans="1:14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</row>
    <row r="266" spans="1:14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</row>
    <row r="267" spans="1:14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</row>
    <row r="268" spans="1:14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</row>
    <row r="269" spans="1:14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</row>
    <row r="270" spans="1:14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</row>
    <row r="271" spans="1:14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</row>
    <row r="272" spans="1:14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</row>
    <row r="273" spans="1:14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</row>
    <row r="274" spans="1:1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</row>
    <row r="275" spans="1:14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</row>
    <row r="276" spans="1:14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</row>
    <row r="277" spans="1:14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</row>
    <row r="278" spans="1:14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</row>
    <row r="279" spans="1:14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</row>
    <row r="280" spans="1:14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</row>
    <row r="281" spans="1:14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</row>
    <row r="282" spans="1:14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</row>
    <row r="283" spans="1:14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</row>
    <row r="284" spans="1:1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</row>
    <row r="285" spans="1:14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</row>
    <row r="286" spans="1:14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</row>
    <row r="287" spans="1:14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</row>
    <row r="288" spans="1:14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</row>
    <row r="289" spans="1:14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</row>
    <row r="290" spans="1:14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</row>
    <row r="291" spans="1:14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</row>
    <row r="292" spans="1:14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</row>
    <row r="293" spans="1:14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</row>
    <row r="294" spans="1:1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</row>
    <row r="295" spans="1:14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</row>
    <row r="296" spans="1:14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</row>
    <row r="297" spans="1:14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</row>
    <row r="298" spans="1:14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</row>
    <row r="299" spans="1:14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</row>
    <row r="300" spans="1:14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</row>
    <row r="301" spans="1:14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</row>
    <row r="302" spans="1:14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</row>
    <row r="303" spans="1:14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</row>
    <row r="304" spans="1:1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</row>
    <row r="305" spans="1:14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</row>
    <row r="306" spans="1:14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</row>
    <row r="307" spans="1:14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</row>
    <row r="308" spans="1:14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</row>
    <row r="309" spans="1:14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</row>
    <row r="310" spans="1:14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</row>
    <row r="311" spans="1:14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</row>
    <row r="312" spans="1:14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</row>
    <row r="313" spans="1:14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</row>
    <row r="314" spans="1: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</row>
    <row r="315" spans="1:14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</row>
    <row r="316" spans="1:14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</row>
    <row r="317" spans="1:14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</row>
    <row r="318" spans="1:14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</row>
    <row r="319" spans="1:14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</row>
    <row r="320" spans="1:14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</row>
    <row r="321" spans="1:14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</row>
    <row r="322" spans="1:14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</row>
    <row r="323" spans="1:14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</row>
    <row r="324" spans="1:1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</row>
    <row r="325" spans="1:14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</row>
    <row r="326" spans="1:14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</row>
    <row r="327" spans="1:14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</row>
    <row r="328" spans="1:14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</row>
    <row r="329" spans="1:14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</row>
    <row r="330" spans="1:14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</row>
    <row r="331" spans="1:14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</row>
    <row r="332" spans="1:14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</row>
    <row r="333" spans="1:14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</row>
    <row r="334" spans="1:1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</row>
    <row r="335" spans="1:14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</row>
    <row r="336" spans="1:14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</row>
    <row r="337" spans="1:14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</row>
    <row r="338" spans="1:14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</row>
    <row r="339" spans="1:14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</row>
    <row r="340" spans="1:14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</row>
    <row r="341" spans="1:14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</row>
    <row r="342" spans="1:14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</row>
    <row r="343" spans="1:14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</row>
    <row r="344" spans="1:1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</row>
    <row r="345" spans="1:14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</row>
    <row r="346" spans="1:14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</row>
    <row r="347" spans="1:14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</row>
    <row r="348" spans="1:14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</row>
    <row r="349" spans="1:14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</row>
    <row r="350" spans="1:14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</row>
    <row r="351" spans="1:14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</row>
    <row r="352" spans="1:14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</row>
    <row r="353" spans="1:14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</row>
    <row r="354" spans="1:1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</row>
    <row r="355" spans="1:14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</row>
    <row r="356" spans="1:14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</row>
    <row r="357" spans="1:14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</row>
    <row r="358" spans="1:14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</row>
    <row r="359" spans="1:14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</row>
    <row r="360" spans="1:14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</row>
    <row r="361" spans="1:14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</row>
    <row r="362" spans="1:14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</row>
    <row r="363" spans="1:14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</row>
    <row r="364" spans="1:1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</row>
    <row r="365" spans="1:14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</row>
    <row r="366" spans="1:14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</row>
    <row r="367" spans="1:14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</row>
    <row r="368" spans="1:14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</row>
    <row r="369" spans="1:14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</row>
    <row r="370" spans="1:14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</row>
    <row r="371" spans="1:14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</row>
    <row r="372" spans="1:14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</row>
    <row r="373" spans="1:14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</row>
    <row r="374" spans="1:1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</row>
    <row r="375" spans="1:14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</row>
    <row r="376" spans="1:14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</row>
    <row r="377" spans="1:14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</row>
    <row r="378" spans="1:14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</row>
    <row r="379" spans="1:14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</row>
    <row r="380" spans="1:14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</row>
    <row r="381" spans="1:14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</row>
    <row r="382" spans="1:14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</row>
    <row r="383" spans="1:14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</row>
    <row r="384" spans="1:1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</row>
    <row r="385" spans="1:14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</row>
    <row r="386" spans="1:14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</row>
    <row r="387" spans="1:14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</row>
    <row r="388" spans="1:14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</row>
    <row r="389" spans="1:14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</row>
    <row r="390" spans="1:14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</row>
    <row r="391" spans="1:14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</row>
    <row r="392" spans="1:14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</row>
    <row r="393" spans="1:14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</row>
    <row r="394" spans="1:1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</row>
    <row r="395" spans="1:14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</row>
    <row r="396" spans="1:14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</row>
    <row r="397" spans="1:14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</row>
    <row r="398" spans="1:14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</row>
    <row r="399" spans="1:14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</row>
    <row r="400" spans="1:14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</row>
    <row r="401" spans="1:14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</row>
    <row r="402" spans="1:14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</row>
    <row r="403" spans="1:14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</row>
    <row r="404" spans="1:1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</row>
    <row r="405" spans="1:14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</row>
    <row r="406" spans="1:14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</row>
    <row r="407" spans="1:14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</row>
    <row r="408" spans="1:14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</row>
    <row r="409" spans="1:14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</row>
    <row r="410" spans="1:14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</row>
    <row r="411" spans="1:14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</row>
    <row r="412" spans="1:14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</row>
    <row r="413" spans="1:14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</row>
    <row r="414" spans="1: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</row>
    <row r="415" spans="1:14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</row>
    <row r="416" spans="1:14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</row>
    <row r="417" spans="1:14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</row>
    <row r="418" spans="1:14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</row>
    <row r="419" spans="1:14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</row>
    <row r="420" spans="1:14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</row>
    <row r="421" spans="1:14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</row>
    <row r="422" spans="1:14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</row>
    <row r="423" spans="1:14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</row>
    <row r="424" spans="1:1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</row>
    <row r="425" spans="1:14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</row>
    <row r="426" spans="1:14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</row>
    <row r="427" spans="1:14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</row>
    <row r="428" spans="1:14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</row>
    <row r="429" spans="1:14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</row>
    <row r="430" spans="1:14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</row>
    <row r="431" spans="1:14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</row>
    <row r="432" spans="1:14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</row>
    <row r="433" spans="1:14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</row>
    <row r="434" spans="1:1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</row>
    <row r="435" spans="1:14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</row>
    <row r="436" spans="1:14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</row>
    <row r="437" spans="1:14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</row>
    <row r="438" spans="1:14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</row>
    <row r="439" spans="1:14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</row>
    <row r="440" spans="1:14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</row>
    <row r="441" spans="1:14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</row>
    <row r="442" spans="1:14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</row>
    <row r="443" spans="1:14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</row>
    <row r="444" spans="1:1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</row>
    <row r="445" spans="1:14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</row>
    <row r="446" spans="1:14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</row>
    <row r="447" spans="1:14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</row>
    <row r="448" spans="1:14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</row>
    <row r="449" spans="1:14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</row>
    <row r="450" spans="1:14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</row>
    <row r="451" spans="1:14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</row>
    <row r="452" spans="1:14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</row>
    <row r="453" spans="1:14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</row>
    <row r="454" spans="1:1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</row>
    <row r="455" spans="1:14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</row>
    <row r="456" spans="1:14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</row>
    <row r="457" spans="1:14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</row>
    <row r="458" spans="1:14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</row>
    <row r="459" spans="1:14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</row>
    <row r="460" spans="1:14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</row>
    <row r="461" spans="1:14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</row>
    <row r="462" spans="1:14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</row>
    <row r="463" spans="1:14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</row>
    <row r="464" spans="1:1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</row>
    <row r="465" spans="1:14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</row>
    <row r="466" spans="1:14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</row>
    <row r="467" spans="1:14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</row>
    <row r="468" spans="1:14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</row>
    <row r="469" spans="1:14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</row>
    <row r="470" spans="1:14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</row>
    <row r="471" spans="1:14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</row>
    <row r="472" spans="1:14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</row>
    <row r="473" spans="1:14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</row>
    <row r="474" spans="1:1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</row>
    <row r="475" spans="1:14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</row>
    <row r="476" spans="1:14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</row>
    <row r="477" spans="1:14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</row>
    <row r="478" spans="1:14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</row>
    <row r="479" spans="1:14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</row>
    <row r="480" spans="1:14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</row>
    <row r="481" spans="1:14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</row>
    <row r="482" spans="1:14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</row>
    <row r="483" spans="1:14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</row>
    <row r="484" spans="1:1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</row>
    <row r="485" spans="1:14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</row>
    <row r="486" spans="1:14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</row>
    <row r="487" spans="1:14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</row>
    <row r="488" spans="1:14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</row>
    <row r="489" spans="1:14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</row>
    <row r="490" spans="1:14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</row>
    <row r="491" spans="1:14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</row>
    <row r="492" spans="1:14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</row>
    <row r="493" spans="1:14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</row>
    <row r="494" spans="1:1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</row>
    <row r="495" spans="1:14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</row>
    <row r="496" spans="1:14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</row>
    <row r="497" spans="1:14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</row>
    <row r="498" spans="1:14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</row>
    <row r="499" spans="1:14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</row>
    <row r="500" spans="1:14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</row>
    <row r="501" spans="1:14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</row>
    <row r="502" spans="1:14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</row>
    <row r="503" spans="1:14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</row>
    <row r="504" spans="1:1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</row>
    <row r="505" spans="1:14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</row>
    <row r="506" spans="1:14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</row>
    <row r="507" spans="1:14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</row>
    <row r="508" spans="1:14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</row>
    <row r="509" spans="1:14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</row>
    <row r="510" spans="1:14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</row>
    <row r="511" spans="1:14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</row>
    <row r="512" spans="1:14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</row>
    <row r="513" spans="1:14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</row>
    <row r="514" spans="1: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</row>
    <row r="515" spans="1:14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</row>
    <row r="516" spans="1:14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</row>
    <row r="517" spans="1:14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</row>
    <row r="518" spans="1:14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</row>
    <row r="519" spans="1:14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</row>
    <row r="520" spans="1:14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</row>
    <row r="521" spans="1:14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</row>
    <row r="522" spans="1:14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</row>
  </sheetData>
  <mergeCells count="6">
    <mergeCell ref="D3:F3"/>
    <mergeCell ref="H3:J3"/>
    <mergeCell ref="L3:N3"/>
    <mergeCell ref="B3:B4"/>
    <mergeCell ref="A1:N2"/>
    <mergeCell ref="A3:A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K392"/>
  <sheetViews>
    <sheetView workbookViewId="0">
      <selection sqref="A1:V2"/>
    </sheetView>
  </sheetViews>
  <sheetFormatPr defaultRowHeight="12"/>
  <cols>
    <col min="1" max="1" width="19.42578125" style="12" customWidth="1"/>
    <col min="2" max="2" width="18" style="12" customWidth="1"/>
    <col min="3" max="3" width="4.85546875" style="12" customWidth="1"/>
    <col min="4" max="6" width="9.140625" style="12"/>
    <col min="7" max="7" width="3.28515625" style="12" customWidth="1"/>
    <col min="8" max="10" width="9.140625" style="12"/>
    <col min="11" max="11" width="2.5703125" style="12" customWidth="1"/>
    <col min="12" max="14" width="9.140625" style="12"/>
    <col min="15" max="15" width="2.85546875" style="12" customWidth="1"/>
    <col min="16" max="18" width="9.140625" style="12"/>
    <col min="19" max="19" width="4.42578125" style="12" customWidth="1"/>
    <col min="20" max="22" width="9.140625" style="12"/>
    <col min="23" max="141" width="9.140625" style="44"/>
    <col min="142" max="16384" width="9.140625" style="12"/>
  </cols>
  <sheetData>
    <row r="1" spans="1:141" ht="12" customHeight="1">
      <c r="A1" s="825" t="s">
        <v>558</v>
      </c>
      <c r="B1" s="825"/>
      <c r="C1" s="825"/>
      <c r="D1" s="825"/>
      <c r="E1" s="825"/>
      <c r="F1" s="825"/>
      <c r="G1" s="825"/>
      <c r="H1" s="825"/>
      <c r="I1" s="825"/>
      <c r="J1" s="825"/>
      <c r="K1" s="825"/>
      <c r="L1" s="825"/>
      <c r="M1" s="825"/>
      <c r="N1" s="825"/>
      <c r="O1" s="825"/>
      <c r="P1" s="825"/>
      <c r="Q1" s="825"/>
      <c r="R1" s="825"/>
      <c r="S1" s="825"/>
      <c r="T1" s="825"/>
      <c r="U1" s="825"/>
      <c r="V1" s="825"/>
    </row>
    <row r="2" spans="1:141" ht="27" customHeight="1" thickBot="1">
      <c r="A2" s="826"/>
      <c r="B2" s="826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  <c r="P2" s="826"/>
      <c r="Q2" s="826"/>
      <c r="R2" s="826"/>
      <c r="S2" s="826"/>
      <c r="T2" s="826"/>
      <c r="U2" s="826"/>
      <c r="V2" s="826"/>
    </row>
    <row r="3" spans="1:141" ht="18.75" customHeight="1">
      <c r="A3" s="1183" t="s">
        <v>553</v>
      </c>
      <c r="B3" s="1188" t="s">
        <v>517</v>
      </c>
      <c r="C3" s="484"/>
      <c r="D3" s="824" t="s">
        <v>109</v>
      </c>
      <c r="E3" s="824"/>
      <c r="F3" s="824"/>
      <c r="G3" s="509"/>
      <c r="H3" s="824" t="s">
        <v>108</v>
      </c>
      <c r="I3" s="824"/>
      <c r="J3" s="824"/>
      <c r="K3" s="509"/>
      <c r="L3" s="824" t="s">
        <v>107</v>
      </c>
      <c r="M3" s="824"/>
      <c r="N3" s="824"/>
      <c r="O3" s="509"/>
      <c r="P3" s="824" t="s">
        <v>106</v>
      </c>
      <c r="Q3" s="824"/>
      <c r="R3" s="824"/>
      <c r="S3" s="509"/>
      <c r="T3" s="824" t="s">
        <v>105</v>
      </c>
      <c r="U3" s="824"/>
      <c r="V3" s="824"/>
    </row>
    <row r="4" spans="1:141" s="17" customFormat="1" ht="24" customHeight="1">
      <c r="A4" s="1184"/>
      <c r="B4" s="1188"/>
      <c r="C4" s="483"/>
      <c r="D4" s="482" t="s">
        <v>0</v>
      </c>
      <c r="E4" s="482" t="s">
        <v>1</v>
      </c>
      <c r="F4" s="482" t="s">
        <v>2</v>
      </c>
      <c r="G4" s="482"/>
      <c r="H4" s="482" t="s">
        <v>0</v>
      </c>
      <c r="I4" s="482" t="s">
        <v>1</v>
      </c>
      <c r="J4" s="482" t="s">
        <v>2</v>
      </c>
      <c r="K4" s="482"/>
      <c r="L4" s="482" t="s">
        <v>0</v>
      </c>
      <c r="M4" s="482" t="s">
        <v>1</v>
      </c>
      <c r="N4" s="482" t="s">
        <v>2</v>
      </c>
      <c r="O4" s="482"/>
      <c r="P4" s="482" t="s">
        <v>0</v>
      </c>
      <c r="Q4" s="482" t="s">
        <v>1</v>
      </c>
      <c r="R4" s="482" t="s">
        <v>2</v>
      </c>
      <c r="S4" s="482"/>
      <c r="T4" s="482" t="s">
        <v>0</v>
      </c>
      <c r="U4" s="482" t="s">
        <v>1</v>
      </c>
      <c r="V4" s="482" t="s">
        <v>2</v>
      </c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1"/>
      <c r="BL4" s="151"/>
      <c r="BM4" s="151"/>
      <c r="BN4" s="151"/>
      <c r="BO4" s="151"/>
      <c r="BP4" s="151"/>
      <c r="BQ4" s="151"/>
      <c r="BR4" s="151"/>
      <c r="BS4" s="151"/>
      <c r="BT4" s="151"/>
      <c r="BU4" s="151"/>
      <c r="BV4" s="151"/>
      <c r="BW4" s="151"/>
      <c r="BX4" s="151"/>
      <c r="BY4" s="151"/>
      <c r="BZ4" s="151"/>
      <c r="CA4" s="151"/>
      <c r="CB4" s="151"/>
      <c r="CC4" s="151"/>
      <c r="CD4" s="151"/>
      <c r="CE4" s="151"/>
      <c r="CF4" s="151"/>
      <c r="CG4" s="151"/>
      <c r="CH4" s="151"/>
      <c r="CI4" s="151"/>
      <c r="CJ4" s="151"/>
      <c r="CK4" s="151"/>
      <c r="CL4" s="151"/>
      <c r="CM4" s="151"/>
      <c r="CN4" s="151"/>
      <c r="CO4" s="151"/>
      <c r="CP4" s="151"/>
      <c r="CQ4" s="151"/>
      <c r="CR4" s="151"/>
      <c r="CS4" s="151"/>
      <c r="CT4" s="151"/>
      <c r="CU4" s="151"/>
      <c r="CV4" s="151"/>
      <c r="CW4" s="151"/>
      <c r="CX4" s="151"/>
      <c r="CY4" s="151"/>
      <c r="CZ4" s="151"/>
      <c r="DA4" s="151"/>
      <c r="DB4" s="151"/>
      <c r="DC4" s="151"/>
      <c r="DD4" s="151"/>
      <c r="DE4" s="151"/>
      <c r="DF4" s="151"/>
      <c r="DG4" s="151"/>
      <c r="DH4" s="151"/>
      <c r="DI4" s="151"/>
      <c r="DJ4" s="151"/>
      <c r="DK4" s="151"/>
      <c r="DL4" s="151"/>
      <c r="DM4" s="151"/>
      <c r="DN4" s="151"/>
      <c r="DO4" s="151"/>
      <c r="DP4" s="151"/>
      <c r="DQ4" s="151"/>
      <c r="DR4" s="151"/>
      <c r="DS4" s="151"/>
      <c r="DT4" s="151"/>
      <c r="DU4" s="151"/>
      <c r="DV4" s="151"/>
      <c r="DW4" s="151"/>
      <c r="DX4" s="151"/>
      <c r="DY4" s="151"/>
      <c r="DZ4" s="151"/>
      <c r="EA4" s="151"/>
      <c r="EB4" s="151"/>
      <c r="EC4" s="151"/>
      <c r="ED4" s="151"/>
      <c r="EE4" s="151"/>
      <c r="EF4" s="151"/>
      <c r="EG4" s="151"/>
      <c r="EH4" s="151"/>
      <c r="EI4" s="151"/>
      <c r="EJ4" s="151"/>
      <c r="EK4" s="151"/>
    </row>
    <row r="5" spans="1:141" s="479" customFormat="1" ht="17.25" customHeight="1">
      <c r="A5" s="481" t="s">
        <v>353</v>
      </c>
      <c r="B5" s="480">
        <v>255619.24298619421</v>
      </c>
      <c r="C5" s="480"/>
      <c r="D5" s="480">
        <v>8758.1455853700554</v>
      </c>
      <c r="E5" s="480">
        <v>4415.5391362390574</v>
      </c>
      <c r="F5" s="480">
        <v>4342.6064491305651</v>
      </c>
      <c r="G5" s="480"/>
      <c r="H5" s="480">
        <v>119983.30445268516</v>
      </c>
      <c r="I5" s="480">
        <v>61061.594832088267</v>
      </c>
      <c r="J5" s="480">
        <v>58921.70962079693</v>
      </c>
      <c r="K5" s="480"/>
      <c r="L5" s="480">
        <v>87110.601753076597</v>
      </c>
      <c r="M5" s="635">
        <v>45456.52592146473</v>
      </c>
      <c r="N5" s="480">
        <v>41654.075831634727</v>
      </c>
      <c r="O5" s="480"/>
      <c r="P5" s="480">
        <v>33794.908432863151</v>
      </c>
      <c r="Q5" s="480">
        <v>18155.299346238364</v>
      </c>
      <c r="R5" s="480">
        <v>15639.609086631937</v>
      </c>
      <c r="S5" s="480"/>
      <c r="T5" s="480">
        <v>5972.2827616273471</v>
      </c>
      <c r="U5" s="480">
        <v>3198.525730351214</v>
      </c>
      <c r="V5" s="480">
        <v>2773.7570312762991</v>
      </c>
      <c r="W5" s="1185"/>
      <c r="X5" s="1185"/>
      <c r="Y5" s="1185"/>
      <c r="Z5" s="1185"/>
      <c r="AA5" s="1185"/>
      <c r="AB5" s="1185"/>
      <c r="AC5" s="1185"/>
      <c r="AD5" s="1185"/>
      <c r="AE5" s="1185"/>
      <c r="AF5" s="1185"/>
      <c r="AG5" s="1185"/>
      <c r="AH5" s="1185"/>
      <c r="AI5" s="1185"/>
      <c r="AJ5" s="1185"/>
      <c r="AK5" s="1185"/>
      <c r="AL5" s="1185"/>
      <c r="AM5" s="1185"/>
      <c r="AN5" s="1185"/>
      <c r="AO5" s="1185"/>
      <c r="AP5" s="1185"/>
      <c r="AQ5" s="1185"/>
      <c r="AR5" s="1185"/>
      <c r="AS5" s="1185"/>
      <c r="AT5" s="1185"/>
      <c r="AU5" s="1185"/>
      <c r="AV5" s="1185"/>
      <c r="AW5" s="1185"/>
      <c r="AX5" s="1185"/>
      <c r="AY5" s="1185"/>
      <c r="AZ5" s="1185"/>
      <c r="BA5" s="1185"/>
      <c r="BB5" s="1185"/>
      <c r="BC5" s="1185"/>
      <c r="BD5" s="1185"/>
      <c r="BE5" s="1185"/>
      <c r="BF5" s="1185"/>
      <c r="BG5" s="1185"/>
      <c r="BH5" s="1185"/>
      <c r="BI5" s="1185"/>
      <c r="BJ5" s="1185"/>
      <c r="BK5" s="1185"/>
      <c r="BL5" s="1185"/>
      <c r="BM5" s="1185"/>
      <c r="BN5" s="1185"/>
      <c r="BO5" s="1185"/>
      <c r="BP5" s="1185"/>
      <c r="BQ5" s="1185"/>
      <c r="BR5" s="1185"/>
      <c r="BS5" s="1185"/>
      <c r="BT5" s="1185"/>
      <c r="BU5" s="1185"/>
      <c r="BV5" s="1185"/>
      <c r="BW5" s="1185"/>
      <c r="BX5" s="1185"/>
      <c r="BY5" s="1185"/>
      <c r="BZ5" s="1185"/>
      <c r="CA5" s="1185"/>
      <c r="CB5" s="1185"/>
      <c r="CC5" s="1185"/>
      <c r="CD5" s="1185"/>
      <c r="CE5" s="1185"/>
      <c r="CF5" s="1185"/>
      <c r="CG5" s="1185"/>
      <c r="CH5" s="1185"/>
      <c r="CI5" s="1185"/>
      <c r="CJ5" s="1185"/>
      <c r="CK5" s="1185"/>
      <c r="CL5" s="1185"/>
      <c r="CM5" s="1185"/>
      <c r="CN5" s="1185"/>
      <c r="CO5" s="1185"/>
      <c r="CP5" s="1185"/>
      <c r="CQ5" s="1185"/>
      <c r="CR5" s="1185"/>
      <c r="CS5" s="1185"/>
      <c r="CT5" s="1185"/>
      <c r="CU5" s="1185"/>
      <c r="CV5" s="1185"/>
      <c r="CW5" s="1185"/>
      <c r="CX5" s="1185"/>
      <c r="CY5" s="1185"/>
      <c r="CZ5" s="1185"/>
      <c r="DA5" s="1185"/>
      <c r="DB5" s="1185"/>
      <c r="DC5" s="1185"/>
      <c r="DD5" s="1185"/>
      <c r="DE5" s="1185"/>
      <c r="DF5" s="1185"/>
      <c r="DG5" s="1185"/>
      <c r="DH5" s="1185"/>
      <c r="DI5" s="1185"/>
      <c r="DJ5" s="1185"/>
      <c r="DK5" s="1185"/>
      <c r="DL5" s="1185"/>
      <c r="DM5" s="1185"/>
      <c r="DN5" s="1185"/>
      <c r="DO5" s="1185"/>
      <c r="DP5" s="1185"/>
      <c r="DQ5" s="1185"/>
      <c r="DR5" s="1185"/>
      <c r="DS5" s="1185"/>
      <c r="DT5" s="1185"/>
      <c r="DU5" s="1185"/>
      <c r="DV5" s="1185"/>
      <c r="DW5" s="1185"/>
      <c r="DX5" s="1185"/>
      <c r="DY5" s="1185"/>
      <c r="DZ5" s="1185"/>
      <c r="EA5" s="1185"/>
      <c r="EB5" s="1185"/>
      <c r="EC5" s="1185"/>
      <c r="ED5" s="1185"/>
      <c r="EE5" s="1185"/>
      <c r="EF5" s="1185"/>
      <c r="EG5" s="1185"/>
      <c r="EH5" s="1185"/>
      <c r="EI5" s="1185"/>
      <c r="EJ5" s="1185"/>
      <c r="EK5" s="1185"/>
    </row>
    <row r="6" spans="1:141" ht="14.25" customHeight="1">
      <c r="A6" s="475"/>
      <c r="B6" s="478"/>
      <c r="C6" s="478"/>
      <c r="D6" s="478"/>
      <c r="E6" s="478"/>
      <c r="F6" s="478"/>
      <c r="G6" s="478"/>
      <c r="H6" s="478"/>
      <c r="I6" s="478"/>
      <c r="J6" s="478"/>
      <c r="K6" s="478"/>
      <c r="L6" s="478"/>
      <c r="M6" s="478"/>
      <c r="N6" s="478"/>
      <c r="O6" s="478"/>
      <c r="P6" s="478"/>
      <c r="Q6" s="478"/>
      <c r="R6" s="478"/>
      <c r="S6" s="478"/>
      <c r="T6" s="478"/>
      <c r="U6" s="478"/>
      <c r="V6" s="478"/>
    </row>
    <row r="7" spans="1:141" s="479" customFormat="1" ht="17.25" customHeight="1">
      <c r="A7" s="481" t="s">
        <v>3</v>
      </c>
      <c r="B7" s="480"/>
      <c r="C7" s="480"/>
      <c r="D7" s="480"/>
      <c r="E7" s="480"/>
      <c r="F7" s="480"/>
      <c r="G7" s="480"/>
      <c r="H7" s="480"/>
      <c r="I7" s="480"/>
      <c r="J7" s="480"/>
      <c r="K7" s="480"/>
      <c r="L7" s="480"/>
      <c r="M7" s="480"/>
      <c r="N7" s="480"/>
      <c r="O7" s="480"/>
      <c r="P7" s="480"/>
      <c r="Q7" s="480"/>
      <c r="R7" s="480"/>
      <c r="S7" s="480"/>
      <c r="T7" s="480"/>
      <c r="U7" s="480"/>
      <c r="V7" s="480"/>
      <c r="W7" s="1185"/>
      <c r="X7" s="1185"/>
      <c r="Y7" s="1185"/>
      <c r="Z7" s="1185"/>
      <c r="AA7" s="1185"/>
      <c r="AB7" s="1185"/>
      <c r="AC7" s="1185"/>
      <c r="AD7" s="1185"/>
      <c r="AE7" s="1185"/>
      <c r="AF7" s="1185"/>
      <c r="AG7" s="1185"/>
      <c r="AH7" s="1185"/>
      <c r="AI7" s="1185"/>
      <c r="AJ7" s="1185"/>
      <c r="AK7" s="1185"/>
      <c r="AL7" s="1185"/>
      <c r="AM7" s="1185"/>
      <c r="AN7" s="1185"/>
      <c r="AO7" s="1185"/>
      <c r="AP7" s="1185"/>
      <c r="AQ7" s="1185"/>
      <c r="AR7" s="1185"/>
      <c r="AS7" s="1185"/>
      <c r="AT7" s="1185"/>
      <c r="AU7" s="1185"/>
      <c r="AV7" s="1185"/>
      <c r="AW7" s="1185"/>
      <c r="AX7" s="1185"/>
      <c r="AY7" s="1185"/>
      <c r="AZ7" s="1185"/>
      <c r="BA7" s="1185"/>
      <c r="BB7" s="1185"/>
      <c r="BC7" s="1185"/>
      <c r="BD7" s="1185"/>
      <c r="BE7" s="1185"/>
      <c r="BF7" s="1185"/>
      <c r="BG7" s="1185"/>
      <c r="BH7" s="1185"/>
      <c r="BI7" s="1185"/>
      <c r="BJ7" s="1185"/>
      <c r="BK7" s="1185"/>
      <c r="BL7" s="1185"/>
      <c r="BM7" s="1185"/>
      <c r="BN7" s="1185"/>
      <c r="BO7" s="1185"/>
      <c r="BP7" s="1185"/>
      <c r="BQ7" s="1185"/>
      <c r="BR7" s="1185"/>
      <c r="BS7" s="1185"/>
      <c r="BT7" s="1185"/>
      <c r="BU7" s="1185"/>
      <c r="BV7" s="1185"/>
      <c r="BW7" s="1185"/>
      <c r="BX7" s="1185"/>
      <c r="BY7" s="1185"/>
      <c r="BZ7" s="1185"/>
      <c r="CA7" s="1185"/>
      <c r="CB7" s="1185"/>
      <c r="CC7" s="1185"/>
      <c r="CD7" s="1185"/>
      <c r="CE7" s="1185"/>
      <c r="CF7" s="1185"/>
      <c r="CG7" s="1185"/>
      <c r="CH7" s="1185"/>
      <c r="CI7" s="1185"/>
      <c r="CJ7" s="1185"/>
      <c r="CK7" s="1185"/>
      <c r="CL7" s="1185"/>
      <c r="CM7" s="1185"/>
      <c r="CN7" s="1185"/>
      <c r="CO7" s="1185"/>
      <c r="CP7" s="1185"/>
      <c r="CQ7" s="1185"/>
      <c r="CR7" s="1185"/>
      <c r="CS7" s="1185"/>
      <c r="CT7" s="1185"/>
      <c r="CU7" s="1185"/>
      <c r="CV7" s="1185"/>
      <c r="CW7" s="1185"/>
      <c r="CX7" s="1185"/>
      <c r="CY7" s="1185"/>
      <c r="CZ7" s="1185"/>
      <c r="DA7" s="1185"/>
      <c r="DB7" s="1185"/>
      <c r="DC7" s="1185"/>
      <c r="DD7" s="1185"/>
      <c r="DE7" s="1185"/>
      <c r="DF7" s="1185"/>
      <c r="DG7" s="1185"/>
      <c r="DH7" s="1185"/>
      <c r="DI7" s="1185"/>
      <c r="DJ7" s="1185"/>
      <c r="DK7" s="1185"/>
      <c r="DL7" s="1185"/>
      <c r="DM7" s="1185"/>
      <c r="DN7" s="1185"/>
      <c r="DO7" s="1185"/>
      <c r="DP7" s="1185"/>
      <c r="DQ7" s="1185"/>
      <c r="DR7" s="1185"/>
      <c r="DS7" s="1185"/>
      <c r="DT7" s="1185"/>
      <c r="DU7" s="1185"/>
      <c r="DV7" s="1185"/>
      <c r="DW7" s="1185"/>
      <c r="DX7" s="1185"/>
      <c r="DY7" s="1185"/>
      <c r="DZ7" s="1185"/>
      <c r="EA7" s="1185"/>
      <c r="EB7" s="1185"/>
      <c r="EC7" s="1185"/>
      <c r="ED7" s="1185"/>
      <c r="EE7" s="1185"/>
      <c r="EF7" s="1185"/>
      <c r="EG7" s="1185"/>
      <c r="EH7" s="1185"/>
      <c r="EI7" s="1185"/>
      <c r="EJ7" s="1185"/>
      <c r="EK7" s="1185"/>
    </row>
    <row r="8" spans="1:141" ht="14.25" customHeight="1">
      <c r="A8" s="636" t="s">
        <v>4</v>
      </c>
      <c r="B8" s="478">
        <v>154036.76731351754</v>
      </c>
      <c r="C8" s="478"/>
      <c r="D8" s="478">
        <v>3828.3747198928327</v>
      </c>
      <c r="E8" s="478">
        <v>1925.1714688475754</v>
      </c>
      <c r="F8" s="478">
        <v>1903.203251045451</v>
      </c>
      <c r="G8" s="478"/>
      <c r="H8" s="478">
        <v>62069.492622032347</v>
      </c>
      <c r="I8" s="478">
        <v>30880.249447391732</v>
      </c>
      <c r="J8" s="478">
        <v>31189.243174624393</v>
      </c>
      <c r="K8" s="478"/>
      <c r="L8" s="478">
        <v>55134.253364412281</v>
      </c>
      <c r="M8" s="478">
        <v>27549.935648557843</v>
      </c>
      <c r="N8" s="478">
        <v>27584.317715838861</v>
      </c>
      <c r="O8" s="478"/>
      <c r="P8" s="478">
        <v>27631.281544757945</v>
      </c>
      <c r="Q8" s="478">
        <v>14321.382334558768</v>
      </c>
      <c r="R8" s="478">
        <v>13309.899210203605</v>
      </c>
      <c r="S8" s="478"/>
      <c r="T8" s="478">
        <v>5373.3650624880966</v>
      </c>
      <c r="U8" s="478">
        <v>2808.4341553188738</v>
      </c>
      <c r="V8" s="478">
        <v>2564.9309071693197</v>
      </c>
    </row>
    <row r="9" spans="1:141" ht="14.25" customHeight="1">
      <c r="A9" s="636" t="s">
        <v>5</v>
      </c>
      <c r="B9" s="478">
        <v>101582.47567216669</v>
      </c>
      <c r="C9" s="478"/>
      <c r="D9" s="478">
        <v>4929.7708654768685</v>
      </c>
      <c r="E9" s="478">
        <v>2490.3676673916148</v>
      </c>
      <c r="F9" s="478">
        <v>2439.4031980852856</v>
      </c>
      <c r="G9" s="478"/>
      <c r="H9" s="478">
        <v>57913.811830851584</v>
      </c>
      <c r="I9" s="478">
        <v>30181.345384679898</v>
      </c>
      <c r="J9" s="478">
        <v>27732.466446156548</v>
      </c>
      <c r="K9" s="478"/>
      <c r="L9" s="478">
        <v>31976.348388686212</v>
      </c>
      <c r="M9" s="478">
        <v>17906.590272899142</v>
      </c>
      <c r="N9" s="478">
        <v>14069.758115790422</v>
      </c>
      <c r="O9" s="478"/>
      <c r="P9" s="478">
        <v>6163.6268881064043</v>
      </c>
      <c r="Q9" s="478">
        <v>3833.9170116790501</v>
      </c>
      <c r="R9" s="478">
        <v>2329.709876427482</v>
      </c>
      <c r="S9" s="478"/>
      <c r="T9" s="478">
        <v>598.91769913930727</v>
      </c>
      <c r="U9" s="478">
        <v>390.09157503232967</v>
      </c>
      <c r="V9" s="478">
        <v>208.82612410697902</v>
      </c>
    </row>
    <row r="10" spans="1:141" s="479" customFormat="1" ht="17.25" customHeight="1">
      <c r="A10" s="481" t="s">
        <v>564</v>
      </c>
      <c r="B10" s="480"/>
      <c r="C10" s="480"/>
      <c r="D10" s="480"/>
      <c r="E10" s="480"/>
      <c r="F10" s="480"/>
      <c r="G10" s="480"/>
      <c r="H10" s="480"/>
      <c r="I10" s="480"/>
      <c r="J10" s="480"/>
      <c r="K10" s="480"/>
      <c r="L10" s="480"/>
      <c r="M10" s="480"/>
      <c r="N10" s="480"/>
      <c r="O10" s="480"/>
      <c r="P10" s="480"/>
      <c r="Q10" s="480"/>
      <c r="R10" s="480"/>
      <c r="S10" s="480"/>
      <c r="T10" s="480"/>
      <c r="U10" s="480"/>
      <c r="V10" s="480"/>
      <c r="W10" s="1185"/>
      <c r="X10" s="1185"/>
      <c r="Y10" s="1185"/>
      <c r="Z10" s="1185"/>
      <c r="AA10" s="1185"/>
      <c r="AB10" s="1185"/>
      <c r="AC10" s="1185"/>
      <c r="AD10" s="1185"/>
      <c r="AE10" s="1185"/>
      <c r="AF10" s="1185"/>
      <c r="AG10" s="1185"/>
      <c r="AH10" s="1185"/>
      <c r="AI10" s="1185"/>
      <c r="AJ10" s="1185"/>
      <c r="AK10" s="1185"/>
      <c r="AL10" s="1185"/>
      <c r="AM10" s="1185"/>
      <c r="AN10" s="1185"/>
      <c r="AO10" s="1185"/>
      <c r="AP10" s="1185"/>
      <c r="AQ10" s="1185"/>
      <c r="AR10" s="1185"/>
      <c r="AS10" s="1185"/>
      <c r="AT10" s="1185"/>
      <c r="AU10" s="1185"/>
      <c r="AV10" s="1185"/>
      <c r="AW10" s="1185"/>
      <c r="AX10" s="1185"/>
      <c r="AY10" s="1185"/>
      <c r="AZ10" s="1185"/>
      <c r="BA10" s="1185"/>
      <c r="BB10" s="1185"/>
      <c r="BC10" s="1185"/>
      <c r="BD10" s="1185"/>
      <c r="BE10" s="1185"/>
      <c r="BF10" s="1185"/>
      <c r="BG10" s="1185"/>
      <c r="BH10" s="1185"/>
      <c r="BI10" s="1185"/>
      <c r="BJ10" s="1185"/>
      <c r="BK10" s="1185"/>
      <c r="BL10" s="1185"/>
      <c r="BM10" s="1185"/>
      <c r="BN10" s="1185"/>
      <c r="BO10" s="1185"/>
      <c r="BP10" s="1185"/>
      <c r="BQ10" s="1185"/>
      <c r="BR10" s="1185"/>
      <c r="BS10" s="1185"/>
      <c r="BT10" s="1185"/>
      <c r="BU10" s="1185"/>
      <c r="BV10" s="1185"/>
      <c r="BW10" s="1185"/>
      <c r="BX10" s="1185"/>
      <c r="BY10" s="1185"/>
      <c r="BZ10" s="1185"/>
      <c r="CA10" s="1185"/>
      <c r="CB10" s="1185"/>
      <c r="CC10" s="1185"/>
      <c r="CD10" s="1185"/>
      <c r="CE10" s="1185"/>
      <c r="CF10" s="1185"/>
      <c r="CG10" s="1185"/>
      <c r="CH10" s="1185"/>
      <c r="CI10" s="1185"/>
      <c r="CJ10" s="1185"/>
      <c r="CK10" s="1185"/>
      <c r="CL10" s="1185"/>
      <c r="CM10" s="1185"/>
      <c r="CN10" s="1185"/>
      <c r="CO10" s="1185"/>
      <c r="CP10" s="1185"/>
      <c r="CQ10" s="1185"/>
      <c r="CR10" s="1185"/>
      <c r="CS10" s="1185"/>
      <c r="CT10" s="1185"/>
      <c r="CU10" s="1185"/>
      <c r="CV10" s="1185"/>
      <c r="CW10" s="1185"/>
      <c r="CX10" s="1185"/>
      <c r="CY10" s="1185"/>
      <c r="CZ10" s="1185"/>
      <c r="DA10" s="1185"/>
      <c r="DB10" s="1185"/>
      <c r="DC10" s="1185"/>
      <c r="DD10" s="1185"/>
      <c r="DE10" s="1185"/>
      <c r="DF10" s="1185"/>
      <c r="DG10" s="1185"/>
      <c r="DH10" s="1185"/>
      <c r="DI10" s="1185"/>
      <c r="DJ10" s="1185"/>
      <c r="DK10" s="1185"/>
      <c r="DL10" s="1185"/>
      <c r="DM10" s="1185"/>
      <c r="DN10" s="1185"/>
      <c r="DO10" s="1185"/>
      <c r="DP10" s="1185"/>
      <c r="DQ10" s="1185"/>
      <c r="DR10" s="1185"/>
      <c r="DS10" s="1185"/>
      <c r="DT10" s="1185"/>
      <c r="DU10" s="1185"/>
      <c r="DV10" s="1185"/>
      <c r="DW10" s="1185"/>
      <c r="DX10" s="1185"/>
      <c r="DY10" s="1185"/>
      <c r="DZ10" s="1185"/>
      <c r="EA10" s="1185"/>
      <c r="EB10" s="1185"/>
      <c r="EC10" s="1185"/>
      <c r="ED10" s="1185"/>
      <c r="EE10" s="1185"/>
      <c r="EF10" s="1185"/>
      <c r="EG10" s="1185"/>
      <c r="EH10" s="1185"/>
      <c r="EI10" s="1185"/>
      <c r="EJ10" s="1185"/>
      <c r="EK10" s="1185"/>
    </row>
    <row r="11" spans="1:141" s="15" customFormat="1" ht="14.25" customHeight="1">
      <c r="A11" s="477" t="s">
        <v>352</v>
      </c>
      <c r="B11" s="476">
        <v>57332.91859203107</v>
      </c>
      <c r="C11" s="476"/>
      <c r="D11" s="476">
        <v>1541.727733830747</v>
      </c>
      <c r="E11" s="476">
        <v>792.65810460149225</v>
      </c>
      <c r="F11" s="476">
        <v>749.06962922924254</v>
      </c>
      <c r="G11" s="476"/>
      <c r="H11" s="476">
        <v>24401.376507692697</v>
      </c>
      <c r="I11" s="476">
        <v>11945.504403587416</v>
      </c>
      <c r="J11" s="476">
        <v>12455.872104101638</v>
      </c>
      <c r="K11" s="476"/>
      <c r="L11" s="476">
        <v>19726.913714493403</v>
      </c>
      <c r="M11" s="476">
        <v>9665.7417794553967</v>
      </c>
      <c r="N11" s="476">
        <v>10061.171935037553</v>
      </c>
      <c r="O11" s="476"/>
      <c r="P11" s="476">
        <v>9663.2861381810872</v>
      </c>
      <c r="Q11" s="476">
        <v>5055.9195954054976</v>
      </c>
      <c r="R11" s="476">
        <v>4607.3665427750602</v>
      </c>
      <c r="S11" s="476"/>
      <c r="T11" s="476">
        <v>1999.6144978175694</v>
      </c>
      <c r="U11" s="476">
        <v>1205.0222485364052</v>
      </c>
      <c r="V11" s="476">
        <v>794.59224928115952</v>
      </c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</row>
    <row r="12" spans="1:141" ht="14.25" customHeight="1">
      <c r="A12" s="636" t="s">
        <v>351</v>
      </c>
      <c r="B12" s="478">
        <v>49851.248260161592</v>
      </c>
      <c r="C12" s="478"/>
      <c r="D12" s="478">
        <v>1299.433994745579</v>
      </c>
      <c r="E12" s="478">
        <v>668.87562525159831</v>
      </c>
      <c r="F12" s="478">
        <v>630.5583694939686</v>
      </c>
      <c r="G12" s="478"/>
      <c r="H12" s="478">
        <v>20304.90589410012</v>
      </c>
      <c r="I12" s="478">
        <v>9899.7368099718587</v>
      </c>
      <c r="J12" s="478">
        <v>10405.169084127629</v>
      </c>
      <c r="K12" s="478"/>
      <c r="L12" s="478">
        <v>17091.385380094998</v>
      </c>
      <c r="M12" s="478">
        <v>8246.2165076763577</v>
      </c>
      <c r="N12" s="478">
        <v>8845.16887241718</v>
      </c>
      <c r="O12" s="478"/>
      <c r="P12" s="478">
        <v>9230.3521686770127</v>
      </c>
      <c r="Q12" s="478">
        <v>4840.8683536347698</v>
      </c>
      <c r="R12" s="478">
        <v>4389.4838150419109</v>
      </c>
      <c r="S12" s="478"/>
      <c r="T12" s="478">
        <v>1925.1708225319917</v>
      </c>
      <c r="U12" s="478">
        <v>1161.5572021792862</v>
      </c>
      <c r="V12" s="478">
        <v>763.61362035270145</v>
      </c>
    </row>
    <row r="13" spans="1:141" ht="14.25" customHeight="1">
      <c r="A13" s="636" t="s">
        <v>350</v>
      </c>
      <c r="B13" s="478">
        <v>4271.697355777098</v>
      </c>
      <c r="C13" s="478"/>
      <c r="D13" s="478">
        <v>112.87854029170404</v>
      </c>
      <c r="E13" s="478">
        <v>53.53383750727378</v>
      </c>
      <c r="F13" s="478">
        <v>59.344702784430126</v>
      </c>
      <c r="G13" s="478"/>
      <c r="H13" s="478">
        <v>2306.6252418752279</v>
      </c>
      <c r="I13" s="478">
        <v>1136.4970034661578</v>
      </c>
      <c r="J13" s="478">
        <v>1170.1282384090844</v>
      </c>
      <c r="K13" s="478"/>
      <c r="L13" s="478">
        <v>1443.3324677301105</v>
      </c>
      <c r="M13" s="478">
        <v>744.8763351839898</v>
      </c>
      <c r="N13" s="478">
        <v>698.45613254611942</v>
      </c>
      <c r="O13" s="478"/>
      <c r="P13" s="478">
        <v>343.40869779973201</v>
      </c>
      <c r="Q13" s="478">
        <v>159.55345145260057</v>
      </c>
      <c r="R13" s="478">
        <v>183.85524634713164</v>
      </c>
      <c r="S13" s="478"/>
      <c r="T13" s="478">
        <v>65.452408080476033</v>
      </c>
      <c r="U13" s="478">
        <v>36.358723540018566</v>
      </c>
      <c r="V13" s="478">
        <v>29.093684540457435</v>
      </c>
    </row>
    <row r="14" spans="1:141" ht="14.25" customHeight="1">
      <c r="A14" s="636" t="s">
        <v>349</v>
      </c>
      <c r="B14" s="478">
        <v>3209.9729760868368</v>
      </c>
      <c r="C14" s="478"/>
      <c r="D14" s="478">
        <v>129.41519879346009</v>
      </c>
      <c r="E14" s="478">
        <v>70.248641842618412</v>
      </c>
      <c r="F14" s="478">
        <v>59.166556950841439</v>
      </c>
      <c r="G14" s="478"/>
      <c r="H14" s="478">
        <v>1789.8453717153825</v>
      </c>
      <c r="I14" s="478">
        <v>909.27059014990982</v>
      </c>
      <c r="J14" s="478">
        <v>880.57478156545505</v>
      </c>
      <c r="K14" s="478"/>
      <c r="L14" s="478">
        <v>1192.1958666688079</v>
      </c>
      <c r="M14" s="478">
        <v>674.64893659476581</v>
      </c>
      <c r="N14" s="478">
        <v>517.54693007404342</v>
      </c>
      <c r="O14" s="478"/>
      <c r="P14" s="478">
        <v>89.525271704171061</v>
      </c>
      <c r="Q14" s="478">
        <v>55.497790318141099</v>
      </c>
      <c r="R14" s="478">
        <v>34.027481386030018</v>
      </c>
      <c r="S14" s="478"/>
      <c r="T14" s="478">
        <v>8.9912672051019413</v>
      </c>
      <c r="U14" s="478">
        <v>7.1063228171007804</v>
      </c>
      <c r="V14" s="478">
        <v>1.8849443880011614</v>
      </c>
    </row>
    <row r="15" spans="1:141" s="15" customFormat="1" ht="14.25" customHeight="1">
      <c r="A15" s="477" t="s">
        <v>348</v>
      </c>
      <c r="B15" s="476">
        <v>17203.820857961447</v>
      </c>
      <c r="C15" s="476"/>
      <c r="D15" s="476">
        <v>444.31188105266568</v>
      </c>
      <c r="E15" s="476">
        <v>241.99723090407096</v>
      </c>
      <c r="F15" s="476">
        <v>202.31465014859748</v>
      </c>
      <c r="G15" s="476"/>
      <c r="H15" s="476">
        <v>7870.3527529155854</v>
      </c>
      <c r="I15" s="476">
        <v>4022.3914860596637</v>
      </c>
      <c r="J15" s="476">
        <v>3847.9612668553209</v>
      </c>
      <c r="K15" s="476"/>
      <c r="L15" s="476">
        <v>6188.7573978056525</v>
      </c>
      <c r="M15" s="476">
        <v>3394.2070080444523</v>
      </c>
      <c r="N15" s="476">
        <v>2794.5503897613039</v>
      </c>
      <c r="O15" s="476"/>
      <c r="P15" s="476">
        <v>2601.3018068246015</v>
      </c>
      <c r="Q15" s="476">
        <v>1617.8795542885916</v>
      </c>
      <c r="R15" s="476">
        <v>983.4222525360027</v>
      </c>
      <c r="S15" s="476"/>
      <c r="T15" s="476">
        <v>99.09701936307718</v>
      </c>
      <c r="U15" s="476">
        <v>55.339023283815848</v>
      </c>
      <c r="V15" s="476">
        <v>43.757996079261389</v>
      </c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</row>
    <row r="16" spans="1:141" ht="14.25" customHeight="1">
      <c r="A16" s="636" t="s">
        <v>348</v>
      </c>
      <c r="B16" s="478">
        <v>12407.514313248623</v>
      </c>
      <c r="C16" s="478"/>
      <c r="D16" s="478">
        <v>309.60118790811941</v>
      </c>
      <c r="E16" s="478">
        <v>169.54682249140879</v>
      </c>
      <c r="F16" s="478">
        <v>140.05436541671116</v>
      </c>
      <c r="G16" s="478"/>
      <c r="H16" s="478">
        <v>5426.3021464742833</v>
      </c>
      <c r="I16" s="478">
        <v>2686.079998966356</v>
      </c>
      <c r="J16" s="478">
        <v>2740.2221475078809</v>
      </c>
      <c r="K16" s="478"/>
      <c r="L16" s="478">
        <v>4489.8264471348639</v>
      </c>
      <c r="M16" s="478">
        <v>2392.7140439293198</v>
      </c>
      <c r="N16" s="478">
        <v>2097.1124032056186</v>
      </c>
      <c r="O16" s="478"/>
      <c r="P16" s="478">
        <v>2097.4419764209861</v>
      </c>
      <c r="Q16" s="478">
        <v>1258.9003725218608</v>
      </c>
      <c r="R16" s="478">
        <v>838.54160389911453</v>
      </c>
      <c r="S16" s="478"/>
      <c r="T16" s="478">
        <v>84.342555310245814</v>
      </c>
      <c r="U16" s="478">
        <v>47.907609415537173</v>
      </c>
      <c r="V16" s="478">
        <v>36.434945894708676</v>
      </c>
    </row>
    <row r="17" spans="1:141" ht="14.25" customHeight="1">
      <c r="A17" s="636" t="s">
        <v>347</v>
      </c>
      <c r="B17" s="478">
        <v>2649.205848907905</v>
      </c>
      <c r="C17" s="478"/>
      <c r="D17" s="478">
        <v>70.885333352441066</v>
      </c>
      <c r="E17" s="478">
        <v>41.400233378663934</v>
      </c>
      <c r="F17" s="478">
        <v>29.485099973777114</v>
      </c>
      <c r="G17" s="478"/>
      <c r="H17" s="478">
        <v>1143.5453172248788</v>
      </c>
      <c r="I17" s="478">
        <v>631.30987604581185</v>
      </c>
      <c r="J17" s="478">
        <v>512.23544117905431</v>
      </c>
      <c r="K17" s="478"/>
      <c r="L17" s="478">
        <v>1100.365083287162</v>
      </c>
      <c r="M17" s="478">
        <v>667.07404625830225</v>
      </c>
      <c r="N17" s="478">
        <v>433.29103702885891</v>
      </c>
      <c r="O17" s="478"/>
      <c r="P17" s="478">
        <v>327.08706485891639</v>
      </c>
      <c r="Q17" s="478">
        <v>237.67515990242174</v>
      </c>
      <c r="R17" s="478">
        <v>89.411904956494553</v>
      </c>
      <c r="S17" s="478"/>
      <c r="T17" s="478">
        <v>7.3230501845527129</v>
      </c>
      <c r="U17" s="478">
        <v>5.5464694802775174</v>
      </c>
      <c r="V17" s="478">
        <v>1.7765807042751951</v>
      </c>
    </row>
    <row r="18" spans="1:141" ht="14.25" customHeight="1">
      <c r="A18" s="636" t="s">
        <v>346</v>
      </c>
      <c r="B18" s="478">
        <v>2147.1006958049438</v>
      </c>
      <c r="C18" s="478"/>
      <c r="D18" s="478">
        <v>63.825359792106894</v>
      </c>
      <c r="E18" s="478">
        <v>31.050175033997949</v>
      </c>
      <c r="F18" s="478">
        <v>32.775184758108949</v>
      </c>
      <c r="G18" s="478"/>
      <c r="H18" s="478">
        <v>1300.5052892161443</v>
      </c>
      <c r="I18" s="478">
        <v>705.00161104763515</v>
      </c>
      <c r="J18" s="478">
        <v>595.50367816849666</v>
      </c>
      <c r="K18" s="478"/>
      <c r="L18" s="478">
        <v>598.56586738371254</v>
      </c>
      <c r="M18" s="478">
        <v>334.41891785686283</v>
      </c>
      <c r="N18" s="478">
        <v>264.14694952685238</v>
      </c>
      <c r="O18" s="478"/>
      <c r="P18" s="478">
        <v>176.77276554469631</v>
      </c>
      <c r="Q18" s="478">
        <v>121.30402186430035</v>
      </c>
      <c r="R18" s="478">
        <v>55.468743680395654</v>
      </c>
      <c r="S18" s="478"/>
      <c r="T18" s="478">
        <v>7.4314138682786801</v>
      </c>
      <c r="U18" s="478">
        <v>1.8849443880011614</v>
      </c>
      <c r="V18" s="478">
        <v>5.5464694802775174</v>
      </c>
    </row>
    <row r="19" spans="1:141" s="15" customFormat="1" ht="14.25" customHeight="1">
      <c r="A19" s="477" t="s">
        <v>345</v>
      </c>
      <c r="B19" s="476">
        <v>14505.63073491157</v>
      </c>
      <c r="C19" s="476"/>
      <c r="D19" s="476">
        <v>1245.1311846281169</v>
      </c>
      <c r="E19" s="476">
        <v>663.60549063610233</v>
      </c>
      <c r="F19" s="476">
        <v>581.52569399201161</v>
      </c>
      <c r="G19" s="476"/>
      <c r="H19" s="476">
        <v>8955.775355887612</v>
      </c>
      <c r="I19" s="476">
        <v>4824.6852034268441</v>
      </c>
      <c r="J19" s="476">
        <v>4131.0901524603496</v>
      </c>
      <c r="K19" s="476"/>
      <c r="L19" s="476">
        <v>3951.3076588584777</v>
      </c>
      <c r="M19" s="476">
        <v>2196.2306719265644</v>
      </c>
      <c r="N19" s="476">
        <v>1755.0769869320084</v>
      </c>
      <c r="O19" s="476"/>
      <c r="P19" s="476">
        <v>294.95780558057356</v>
      </c>
      <c r="Q19" s="476">
        <v>194.43093374894525</v>
      </c>
      <c r="R19" s="476">
        <v>100.52687183162787</v>
      </c>
      <c r="S19" s="476"/>
      <c r="T19" s="476">
        <v>58.458729957462396</v>
      </c>
      <c r="U19" s="476">
        <v>47.799245731811226</v>
      </c>
      <c r="V19" s="476">
        <v>10.659484225651171</v>
      </c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</row>
    <row r="20" spans="1:141" ht="14.25" customHeight="1">
      <c r="A20" s="636" t="s">
        <v>345</v>
      </c>
      <c r="B20" s="478">
        <v>5952.6503791715159</v>
      </c>
      <c r="C20" s="478"/>
      <c r="D20" s="478">
        <v>483.90296821440722</v>
      </c>
      <c r="E20" s="478">
        <v>248.6311170857372</v>
      </c>
      <c r="F20" s="478">
        <v>235.27185112867346</v>
      </c>
      <c r="G20" s="478"/>
      <c r="H20" s="478">
        <v>4084.7984684436879</v>
      </c>
      <c r="I20" s="478">
        <v>2270.7818257459417</v>
      </c>
      <c r="J20" s="478">
        <v>1814.0166426979597</v>
      </c>
      <c r="K20" s="478"/>
      <c r="L20" s="478">
        <v>1250.99048651219</v>
      </c>
      <c r="M20" s="478">
        <v>745.02545564738239</v>
      </c>
      <c r="N20" s="478">
        <v>505.96503086480277</v>
      </c>
      <c r="O20" s="478"/>
      <c r="P20" s="478">
        <v>110.62779205682837</v>
      </c>
      <c r="Q20" s="478">
        <v>71.337141763686773</v>
      </c>
      <c r="R20" s="478">
        <v>39.290650293141653</v>
      </c>
      <c r="S20" s="478"/>
      <c r="T20" s="478">
        <v>22.330663944233084</v>
      </c>
      <c r="U20" s="478">
        <v>20.554083239957887</v>
      </c>
      <c r="V20" s="478">
        <v>1.7765807042751951</v>
      </c>
    </row>
    <row r="21" spans="1:141" ht="14.25" customHeight="1">
      <c r="A21" s="636" t="s">
        <v>344</v>
      </c>
      <c r="B21" s="478">
        <v>5668.4679058693737</v>
      </c>
      <c r="C21" s="478"/>
      <c r="D21" s="478">
        <v>231.37538749924664</v>
      </c>
      <c r="E21" s="478">
        <v>115.73558617932717</v>
      </c>
      <c r="F21" s="478">
        <v>115.63980131991921</v>
      </c>
      <c r="G21" s="478"/>
      <c r="H21" s="478">
        <v>3457.7331732725775</v>
      </c>
      <c r="I21" s="478">
        <v>1788.6984064947117</v>
      </c>
      <c r="J21" s="478">
        <v>1669.0347667780179</v>
      </c>
      <c r="K21" s="478"/>
      <c r="L21" s="478">
        <v>1874.2412366956737</v>
      </c>
      <c r="M21" s="478">
        <v>1002.5701467018857</v>
      </c>
      <c r="N21" s="478">
        <v>871.67108999378695</v>
      </c>
      <c r="O21" s="478"/>
      <c r="P21" s="478">
        <v>90.543949377088126</v>
      </c>
      <c r="Q21" s="478">
        <v>59.880762350831326</v>
      </c>
      <c r="R21" s="478">
        <v>30.663187026256871</v>
      </c>
      <c r="S21" s="478"/>
      <c r="T21" s="478">
        <v>14.574159024776501</v>
      </c>
      <c r="U21" s="478">
        <v>12.797578320501305</v>
      </c>
      <c r="V21" s="478">
        <v>1.7765807042751951</v>
      </c>
    </row>
    <row r="22" spans="1:141" ht="14.25" customHeight="1">
      <c r="A22" s="636" t="s">
        <v>343</v>
      </c>
      <c r="B22" s="478">
        <v>2884.5124498711457</v>
      </c>
      <c r="C22" s="478"/>
      <c r="D22" s="478">
        <v>529.85282891445684</v>
      </c>
      <c r="E22" s="478">
        <v>299.23878737103871</v>
      </c>
      <c r="F22" s="478">
        <v>230.61404154342011</v>
      </c>
      <c r="G22" s="478"/>
      <c r="H22" s="478">
        <v>1413.2437141709402</v>
      </c>
      <c r="I22" s="478">
        <v>765.20497118633079</v>
      </c>
      <c r="J22" s="478">
        <v>648.03874298459664</v>
      </c>
      <c r="K22" s="478"/>
      <c r="L22" s="478">
        <v>826.07593565067987</v>
      </c>
      <c r="M22" s="478">
        <v>448.63506957727242</v>
      </c>
      <c r="N22" s="478">
        <v>377.44086607340876</v>
      </c>
      <c r="O22" s="478"/>
      <c r="P22" s="478">
        <v>93.786064146656287</v>
      </c>
      <c r="Q22" s="478">
        <v>63.213029634426952</v>
      </c>
      <c r="R22" s="478">
        <v>30.573034512229423</v>
      </c>
      <c r="S22" s="478"/>
      <c r="T22" s="478">
        <v>21.553906988452795</v>
      </c>
      <c r="U22" s="478">
        <v>14.447584171352016</v>
      </c>
      <c r="V22" s="478">
        <v>7.1063228171007804</v>
      </c>
    </row>
    <row r="23" spans="1:141" s="15" customFormat="1" ht="14.25" customHeight="1">
      <c r="A23" s="477" t="s">
        <v>342</v>
      </c>
      <c r="B23" s="476">
        <v>13404.934571372236</v>
      </c>
      <c r="C23" s="476"/>
      <c r="D23" s="476">
        <v>415.05688156847776</v>
      </c>
      <c r="E23" s="476">
        <v>202.05022218935957</v>
      </c>
      <c r="F23" s="476">
        <v>213.00665937912055</v>
      </c>
      <c r="G23" s="476"/>
      <c r="H23" s="476">
        <v>7419.8734412988561</v>
      </c>
      <c r="I23" s="476">
        <v>3924.102674448442</v>
      </c>
      <c r="J23" s="476">
        <v>3495.7707668498847</v>
      </c>
      <c r="K23" s="476"/>
      <c r="L23" s="476">
        <v>4121.7486434726679</v>
      </c>
      <c r="M23" s="476">
        <v>2349.0823511694343</v>
      </c>
      <c r="N23" s="476">
        <v>1772.6662923033498</v>
      </c>
      <c r="O23" s="476"/>
      <c r="P23" s="476">
        <v>1341.5321287546731</v>
      </c>
      <c r="Q23" s="476">
        <v>904.81220343748987</v>
      </c>
      <c r="R23" s="476">
        <v>436.71992531717888</v>
      </c>
      <c r="S23" s="476"/>
      <c r="T23" s="476">
        <v>106.72347627819497</v>
      </c>
      <c r="U23" s="476">
        <v>86.530906428812031</v>
      </c>
      <c r="V23" s="476">
        <v>20.192569849382949</v>
      </c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</row>
    <row r="24" spans="1:141" ht="14.25" customHeight="1">
      <c r="A24" s="636" t="s">
        <v>341</v>
      </c>
      <c r="B24" s="478">
        <v>11310.001670667914</v>
      </c>
      <c r="C24" s="478"/>
      <c r="D24" s="478">
        <v>313.2813078459302</v>
      </c>
      <c r="E24" s="478">
        <v>160.64998881069548</v>
      </c>
      <c r="F24" s="478">
        <v>152.63131903523541</v>
      </c>
      <c r="G24" s="478"/>
      <c r="H24" s="478">
        <v>5989.2039182610206</v>
      </c>
      <c r="I24" s="478">
        <v>3177.5569930575516</v>
      </c>
      <c r="J24" s="478">
        <v>2811.6469252032743</v>
      </c>
      <c r="K24" s="478"/>
      <c r="L24" s="478">
        <v>3653.6748728659663</v>
      </c>
      <c r="M24" s="478">
        <v>2067.1928879227307</v>
      </c>
      <c r="N24" s="478">
        <v>1586.4819849433345</v>
      </c>
      <c r="O24" s="478"/>
      <c r="P24" s="478">
        <v>1284.0584373908532</v>
      </c>
      <c r="Q24" s="478">
        <v>856.25624099339177</v>
      </c>
      <c r="R24" s="478">
        <v>427.80219639745962</v>
      </c>
      <c r="S24" s="478"/>
      <c r="T24" s="478">
        <v>69.783134304253565</v>
      </c>
      <c r="U24" s="478">
        <v>58.906922711150457</v>
      </c>
      <c r="V24" s="478">
        <v>10.876211593103104</v>
      </c>
    </row>
    <row r="25" spans="1:141" ht="14.25" customHeight="1">
      <c r="A25" s="636" t="s">
        <v>340</v>
      </c>
      <c r="B25" s="478">
        <v>2094.9329007047168</v>
      </c>
      <c r="C25" s="478"/>
      <c r="D25" s="478">
        <v>101.77557372254898</v>
      </c>
      <c r="E25" s="478">
        <v>41.400233378663934</v>
      </c>
      <c r="F25" s="478">
        <v>60.375340343884901</v>
      </c>
      <c r="G25" s="478"/>
      <c r="H25" s="478">
        <v>1430.6695230376665</v>
      </c>
      <c r="I25" s="478">
        <v>746.54568139097091</v>
      </c>
      <c r="J25" s="478">
        <v>684.12384164668276</v>
      </c>
      <c r="K25" s="478"/>
      <c r="L25" s="478">
        <v>468.07377060672979</v>
      </c>
      <c r="M25" s="478">
        <v>281.88946324672332</v>
      </c>
      <c r="N25" s="478">
        <v>186.18430736000852</v>
      </c>
      <c r="O25" s="478"/>
      <c r="P25" s="478">
        <v>57.473691363817913</v>
      </c>
      <c r="Q25" s="478">
        <v>48.555962444098583</v>
      </c>
      <c r="R25" s="478">
        <v>8.9177289197193375</v>
      </c>
      <c r="S25" s="478"/>
      <c r="T25" s="478">
        <v>36.940341973941464</v>
      </c>
      <c r="U25" s="478">
        <v>27.623983717661627</v>
      </c>
      <c r="V25" s="478">
        <v>9.3163582562798393</v>
      </c>
    </row>
    <row r="26" spans="1:141" s="15" customFormat="1" ht="14.25" customHeight="1">
      <c r="A26" s="477" t="s">
        <v>339</v>
      </c>
      <c r="B26" s="476">
        <v>19791.209741601422</v>
      </c>
      <c r="C26" s="476"/>
      <c r="D26" s="476">
        <v>583.8207575184033</v>
      </c>
      <c r="E26" s="476">
        <v>271.17381154886579</v>
      </c>
      <c r="F26" s="476">
        <v>312.64694596953933</v>
      </c>
      <c r="G26" s="476"/>
      <c r="H26" s="476">
        <v>8414.1887711555264</v>
      </c>
      <c r="I26" s="476">
        <v>4396.2092254171084</v>
      </c>
      <c r="J26" s="476">
        <v>4017.9795457379146</v>
      </c>
      <c r="K26" s="476"/>
      <c r="L26" s="476">
        <v>7112.594632058097</v>
      </c>
      <c r="M26" s="476">
        <v>3907.1454392963069</v>
      </c>
      <c r="N26" s="476">
        <v>3205.4491927620111</v>
      </c>
      <c r="O26" s="476"/>
      <c r="P26" s="476">
        <v>3564.7538243009521</v>
      </c>
      <c r="Q26" s="476">
        <v>2102.875077591169</v>
      </c>
      <c r="R26" s="476">
        <v>1461.878746709795</v>
      </c>
      <c r="S26" s="476"/>
      <c r="T26" s="476">
        <v>115.85175656730432</v>
      </c>
      <c r="U26" s="476">
        <v>77.633264888651865</v>
      </c>
      <c r="V26" s="476">
        <v>38.218491678652533</v>
      </c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</row>
    <row r="27" spans="1:141" ht="14.25" customHeight="1">
      <c r="A27" s="636" t="s">
        <v>339</v>
      </c>
      <c r="B27" s="478">
        <v>13996.666003856015</v>
      </c>
      <c r="C27" s="478"/>
      <c r="D27" s="478">
        <v>260.85711301466557</v>
      </c>
      <c r="E27" s="478">
        <v>123.50682390135579</v>
      </c>
      <c r="F27" s="478">
        <v>137.35028911330949</v>
      </c>
      <c r="G27" s="478"/>
      <c r="H27" s="478">
        <v>4656.8126777584484</v>
      </c>
      <c r="I27" s="478">
        <v>2455.2787692752781</v>
      </c>
      <c r="J27" s="478">
        <v>2201.5339084832808</v>
      </c>
      <c r="K27" s="478"/>
      <c r="L27" s="478">
        <v>5656.8383058220861</v>
      </c>
      <c r="M27" s="478">
        <v>3071.262493651634</v>
      </c>
      <c r="N27" s="478">
        <v>2585.5758121705817</v>
      </c>
      <c r="O27" s="478"/>
      <c r="P27" s="478">
        <v>3319.3022452116493</v>
      </c>
      <c r="Q27" s="478">
        <v>1923.6949154899764</v>
      </c>
      <c r="R27" s="478">
        <v>1395.6073297216785</v>
      </c>
      <c r="S27" s="478"/>
      <c r="T27" s="478">
        <v>102.85566204904963</v>
      </c>
      <c r="U27" s="478">
        <v>66.540325928096848</v>
      </c>
      <c r="V27" s="478">
        <v>36.31533612095285</v>
      </c>
    </row>
    <row r="28" spans="1:141" ht="14.25" customHeight="1">
      <c r="A28" s="636" t="s">
        <v>338</v>
      </c>
      <c r="B28" s="478">
        <v>2284.6299146635683</v>
      </c>
      <c r="C28" s="478"/>
      <c r="D28" s="478">
        <v>134.90497626140615</v>
      </c>
      <c r="E28" s="478">
        <v>71.708023726792888</v>
      </c>
      <c r="F28" s="478">
        <v>63.196952534613175</v>
      </c>
      <c r="G28" s="478"/>
      <c r="H28" s="478">
        <v>1654.1585420763663</v>
      </c>
      <c r="I28" s="478">
        <v>843.67359210811719</v>
      </c>
      <c r="J28" s="478">
        <v>810.48494996823467</v>
      </c>
      <c r="K28" s="478"/>
      <c r="L28" s="478">
        <v>400.98011016791889</v>
      </c>
      <c r="M28" s="478">
        <v>250.16860130342721</v>
      </c>
      <c r="N28" s="478">
        <v>150.81150886449242</v>
      </c>
      <c r="O28" s="478"/>
      <c r="P28" s="478">
        <v>88.931452993888286</v>
      </c>
      <c r="Q28" s="478">
        <v>60.030916512569291</v>
      </c>
      <c r="R28" s="478">
        <v>28.900536481319019</v>
      </c>
      <c r="S28" s="478"/>
      <c r="T28" s="478">
        <v>5.6548331640034846</v>
      </c>
      <c r="U28" s="478">
        <v>5.6548331640034846</v>
      </c>
      <c r="V28" s="478">
        <v>0</v>
      </c>
    </row>
    <row r="29" spans="1:141" ht="14.25" customHeight="1">
      <c r="A29" s="636" t="s">
        <v>337</v>
      </c>
      <c r="B29" s="478">
        <v>3509.9138230805415</v>
      </c>
      <c r="C29" s="478"/>
      <c r="D29" s="478">
        <v>188.05866824233357</v>
      </c>
      <c r="E29" s="478">
        <v>75.958963920716783</v>
      </c>
      <c r="F29" s="478">
        <v>112.09970432161661</v>
      </c>
      <c r="G29" s="478"/>
      <c r="H29" s="478">
        <v>2103.2175513204361</v>
      </c>
      <c r="I29" s="478">
        <v>1097.2568640338338</v>
      </c>
      <c r="J29" s="478">
        <v>1005.9606872865927</v>
      </c>
      <c r="K29" s="478"/>
      <c r="L29" s="478">
        <v>1054.7762160682005</v>
      </c>
      <c r="M29" s="478">
        <v>585.71434434126263</v>
      </c>
      <c r="N29" s="478">
        <v>469.06187172693615</v>
      </c>
      <c r="O29" s="478"/>
      <c r="P29" s="478">
        <v>156.52012609542007</v>
      </c>
      <c r="Q29" s="478">
        <v>119.14924558862282</v>
      </c>
      <c r="R29" s="478">
        <v>37.370880506797135</v>
      </c>
      <c r="S29" s="478"/>
      <c r="T29" s="478">
        <v>7.3412613542512339</v>
      </c>
      <c r="U29" s="478">
        <v>5.438105796551552</v>
      </c>
      <c r="V29" s="478">
        <v>1.9031555576996824</v>
      </c>
    </row>
    <row r="30" spans="1:141" s="15" customFormat="1" ht="14.25" customHeight="1">
      <c r="A30" s="477" t="s">
        <v>336</v>
      </c>
      <c r="B30" s="476">
        <v>6318.848179433312</v>
      </c>
      <c r="C30" s="476"/>
      <c r="D30" s="476">
        <v>245.39393601585772</v>
      </c>
      <c r="E30" s="476">
        <v>120.80921674760289</v>
      </c>
      <c r="F30" s="476">
        <v>124.58471926825453</v>
      </c>
      <c r="G30" s="476"/>
      <c r="H30" s="476">
        <v>3474.2391429950731</v>
      </c>
      <c r="I30" s="476">
        <v>1769.4057459879725</v>
      </c>
      <c r="J30" s="476">
        <v>1704.8333970072538</v>
      </c>
      <c r="K30" s="476"/>
      <c r="L30" s="476">
        <v>1927.6153947260962</v>
      </c>
      <c r="M30" s="476">
        <v>1070.0787397913443</v>
      </c>
      <c r="N30" s="476">
        <v>857.53665493472283</v>
      </c>
      <c r="O30" s="476"/>
      <c r="P30" s="476">
        <v>609.23754702969677</v>
      </c>
      <c r="Q30" s="476">
        <v>325.86221767910229</v>
      </c>
      <c r="R30" s="476">
        <v>283.37532935059636</v>
      </c>
      <c r="S30" s="476"/>
      <c r="T30" s="476">
        <v>62.362158666557853</v>
      </c>
      <c r="U30" s="476">
        <v>42.577867302711596</v>
      </c>
      <c r="V30" s="476">
        <v>19.784291363846272</v>
      </c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</row>
    <row r="31" spans="1:141" ht="14.25" customHeight="1">
      <c r="A31" s="636" t="s">
        <v>336</v>
      </c>
      <c r="B31" s="478">
        <v>5281.0400785807105</v>
      </c>
      <c r="C31" s="478"/>
      <c r="D31" s="478">
        <v>212.60617243343063</v>
      </c>
      <c r="E31" s="478">
        <v>107.00913895471486</v>
      </c>
      <c r="F31" s="478">
        <v>105.59703347871549</v>
      </c>
      <c r="G31" s="478"/>
      <c r="H31" s="478">
        <v>2923.3914309351953</v>
      </c>
      <c r="I31" s="478">
        <v>1492.3731149398614</v>
      </c>
      <c r="J31" s="478">
        <v>1431.0183159954333</v>
      </c>
      <c r="K31" s="478"/>
      <c r="L31" s="478">
        <v>1597.7825019245979</v>
      </c>
      <c r="M31" s="478">
        <v>870.2281818018505</v>
      </c>
      <c r="N31" s="478">
        <v>727.55432012272513</v>
      </c>
      <c r="O31" s="478"/>
      <c r="P31" s="478">
        <v>503.40485961454715</v>
      </c>
      <c r="Q31" s="478">
        <v>256.4048680326153</v>
      </c>
      <c r="R31" s="478">
        <v>246.99999158193296</v>
      </c>
      <c r="S31" s="478"/>
      <c r="T31" s="478">
        <v>43.855113672957486</v>
      </c>
      <c r="U31" s="478">
        <v>29.527139275361311</v>
      </c>
      <c r="V31" s="478">
        <v>14.327974397596201</v>
      </c>
    </row>
    <row r="32" spans="1:141" ht="14.25" customHeight="1">
      <c r="A32" s="636" t="s">
        <v>335</v>
      </c>
      <c r="B32" s="478">
        <v>1037.8081008525926</v>
      </c>
      <c r="C32" s="478"/>
      <c r="D32" s="478">
        <v>32.787763582426955</v>
      </c>
      <c r="E32" s="478">
        <v>13.800077792887977</v>
      </c>
      <c r="F32" s="478">
        <v>18.987685789538979</v>
      </c>
      <c r="G32" s="478"/>
      <c r="H32" s="478">
        <v>550.8477120599199</v>
      </c>
      <c r="I32" s="478">
        <v>277.03263104810605</v>
      </c>
      <c r="J32" s="478">
        <v>273.81508101181583</v>
      </c>
      <c r="K32" s="478"/>
      <c r="L32" s="478">
        <v>329.83289280149228</v>
      </c>
      <c r="M32" s="478">
        <v>199.85055798949401</v>
      </c>
      <c r="N32" s="478">
        <v>129.98233481199813</v>
      </c>
      <c r="O32" s="478"/>
      <c r="P32" s="478">
        <v>105.83268741515049</v>
      </c>
      <c r="Q32" s="478">
        <v>69.457349646487131</v>
      </c>
      <c r="R32" s="478">
        <v>36.375337768663421</v>
      </c>
      <c r="S32" s="478"/>
      <c r="T32" s="478">
        <v>18.507044993600356</v>
      </c>
      <c r="U32" s="478">
        <v>13.05072802735028</v>
      </c>
      <c r="V32" s="478">
        <v>5.456316966250073</v>
      </c>
    </row>
    <row r="33" spans="1:141" s="15" customFormat="1" ht="14.25" customHeight="1">
      <c r="A33" s="477" t="s">
        <v>334</v>
      </c>
      <c r="B33" s="476">
        <v>4529.4177191934768</v>
      </c>
      <c r="C33" s="476"/>
      <c r="D33" s="476">
        <v>607.66285651457633</v>
      </c>
      <c r="E33" s="476">
        <v>300.32983782890238</v>
      </c>
      <c r="F33" s="476">
        <v>307.33301868567469</v>
      </c>
      <c r="G33" s="476"/>
      <c r="H33" s="476">
        <v>3163.0406360729635</v>
      </c>
      <c r="I33" s="476">
        <v>1647.5760114189277</v>
      </c>
      <c r="J33" s="476">
        <v>1515.4646246541613</v>
      </c>
      <c r="K33" s="476"/>
      <c r="L33" s="476">
        <v>642.823595762693</v>
      </c>
      <c r="M33" s="476">
        <v>443.15910800022453</v>
      </c>
      <c r="N33" s="476">
        <v>199.66448776246915</v>
      </c>
      <c r="O33" s="476"/>
      <c r="P33" s="476">
        <v>91.746963855362907</v>
      </c>
      <c r="Q33" s="476">
        <v>59.300231045162214</v>
      </c>
      <c r="R33" s="476">
        <v>32.446732810200743</v>
      </c>
      <c r="S33" s="476"/>
      <c r="T33" s="476">
        <v>24.143666987905316</v>
      </c>
      <c r="U33" s="476">
        <v>16.928980487078569</v>
      </c>
      <c r="V33" s="476">
        <v>7.2146865008267476</v>
      </c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</row>
    <row r="34" spans="1:141" ht="14.25" customHeight="1">
      <c r="A34" s="636" t="s">
        <v>334</v>
      </c>
      <c r="B34" s="478">
        <v>4529.4177191934768</v>
      </c>
      <c r="C34" s="478"/>
      <c r="D34" s="478">
        <v>607.66285651457633</v>
      </c>
      <c r="E34" s="478">
        <v>300.32983782890238</v>
      </c>
      <c r="F34" s="478">
        <v>307.33301868567469</v>
      </c>
      <c r="G34" s="478"/>
      <c r="H34" s="478">
        <v>3163.0406360729635</v>
      </c>
      <c r="I34" s="478">
        <v>1647.5760114189277</v>
      </c>
      <c r="J34" s="478">
        <v>1515.4646246541613</v>
      </c>
      <c r="K34" s="478"/>
      <c r="L34" s="478">
        <v>642.823595762693</v>
      </c>
      <c r="M34" s="478">
        <v>443.15910800022453</v>
      </c>
      <c r="N34" s="478">
        <v>199.66448776246915</v>
      </c>
      <c r="O34" s="478"/>
      <c r="P34" s="478">
        <v>91.746963855362907</v>
      </c>
      <c r="Q34" s="478">
        <v>59.300231045162214</v>
      </c>
      <c r="R34" s="478">
        <v>32.446732810200743</v>
      </c>
      <c r="S34" s="478"/>
      <c r="T34" s="478">
        <v>24.143666987905316</v>
      </c>
      <c r="U34" s="478">
        <v>16.928980487078569</v>
      </c>
      <c r="V34" s="478">
        <v>7.2146865008267476</v>
      </c>
    </row>
    <row r="35" spans="1:141" s="15" customFormat="1" ht="14.25" customHeight="1">
      <c r="A35" s="477" t="s">
        <v>333</v>
      </c>
      <c r="B35" s="476">
        <v>15785.323202301321</v>
      </c>
      <c r="C35" s="476"/>
      <c r="D35" s="476">
        <v>993.71498557652887</v>
      </c>
      <c r="E35" s="476">
        <v>504.38770887130636</v>
      </c>
      <c r="F35" s="476">
        <v>489.32727670521086</v>
      </c>
      <c r="G35" s="476"/>
      <c r="H35" s="476">
        <v>10435.82636419699</v>
      </c>
      <c r="I35" s="476">
        <v>5460.700995193055</v>
      </c>
      <c r="J35" s="476">
        <v>4975.1253690040539</v>
      </c>
      <c r="K35" s="476"/>
      <c r="L35" s="476">
        <v>3419.4605942491403</v>
      </c>
      <c r="M35" s="476">
        <v>2075.8577021995347</v>
      </c>
      <c r="N35" s="476">
        <v>1343.6028920496797</v>
      </c>
      <c r="O35" s="476"/>
      <c r="P35" s="476">
        <v>836.1249607257455</v>
      </c>
      <c r="Q35" s="476">
        <v>530.72232330962163</v>
      </c>
      <c r="R35" s="476">
        <v>305.40263741612921</v>
      </c>
      <c r="S35" s="476"/>
      <c r="T35" s="476">
        <v>100.19629755358618</v>
      </c>
      <c r="U35" s="476">
        <v>78.100572146503595</v>
      </c>
      <c r="V35" s="476">
        <v>22.095725407082622</v>
      </c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</row>
    <row r="36" spans="1:141" ht="14.25" customHeight="1">
      <c r="A36" s="636" t="s">
        <v>333</v>
      </c>
      <c r="B36" s="478">
        <v>6873.5634302351427</v>
      </c>
      <c r="C36" s="478"/>
      <c r="D36" s="478">
        <v>344.29988502646438</v>
      </c>
      <c r="E36" s="478">
        <v>157.26413776768686</v>
      </c>
      <c r="F36" s="478">
        <v>187.03574725877874</v>
      </c>
      <c r="G36" s="478"/>
      <c r="H36" s="478">
        <v>4198.6628489049663</v>
      </c>
      <c r="I36" s="478">
        <v>2113.4016475058161</v>
      </c>
      <c r="J36" s="478">
        <v>2085.2612013993548</v>
      </c>
      <c r="K36" s="478"/>
      <c r="L36" s="478">
        <v>1722.7540766145073</v>
      </c>
      <c r="M36" s="478">
        <v>1021.7258749278179</v>
      </c>
      <c r="N36" s="478">
        <v>701.02820168667006</v>
      </c>
      <c r="O36" s="478"/>
      <c r="P36" s="478">
        <v>561.57427810550428</v>
      </c>
      <c r="Q36" s="478">
        <v>350.96424805816218</v>
      </c>
      <c r="R36" s="478">
        <v>210.61003004734343</v>
      </c>
      <c r="S36" s="478"/>
      <c r="T36" s="478">
        <v>46.27234158347067</v>
      </c>
      <c r="U36" s="478">
        <v>37.064347010916805</v>
      </c>
      <c r="V36" s="478">
        <v>9.2079945725538739</v>
      </c>
    </row>
    <row r="37" spans="1:141" ht="14.25" customHeight="1">
      <c r="A37" s="636" t="s">
        <v>332</v>
      </c>
      <c r="B37" s="478">
        <v>4780.1250080724849</v>
      </c>
      <c r="C37" s="478"/>
      <c r="D37" s="478">
        <v>267.89273356827272</v>
      </c>
      <c r="E37" s="478">
        <v>138.33885842635891</v>
      </c>
      <c r="F37" s="478">
        <v>129.55387514191372</v>
      </c>
      <c r="G37" s="478"/>
      <c r="H37" s="478">
        <v>3287.6010539797471</v>
      </c>
      <c r="I37" s="478">
        <v>1801.4554658619486</v>
      </c>
      <c r="J37" s="478">
        <v>1486.1455881179343</v>
      </c>
      <c r="K37" s="478"/>
      <c r="L37" s="478">
        <v>1036.0444334001049</v>
      </c>
      <c r="M37" s="478">
        <v>662.8547781285356</v>
      </c>
      <c r="N37" s="478">
        <v>373.18965527157155</v>
      </c>
      <c r="O37" s="478"/>
      <c r="P37" s="478">
        <v>149.52565889079966</v>
      </c>
      <c r="Q37" s="478">
        <v>104.71211842569387</v>
      </c>
      <c r="R37" s="478">
        <v>44.813540465105675</v>
      </c>
      <c r="S37" s="478"/>
      <c r="T37" s="478">
        <v>39.061128233558243</v>
      </c>
      <c r="U37" s="478">
        <v>26.173397399029486</v>
      </c>
      <c r="V37" s="478">
        <v>12.887730834528753</v>
      </c>
    </row>
    <row r="38" spans="1:141" ht="14.25" customHeight="1">
      <c r="A38" s="636" t="s">
        <v>331</v>
      </c>
      <c r="B38" s="478">
        <v>4131.6347639944624</v>
      </c>
      <c r="C38" s="478"/>
      <c r="D38" s="478">
        <v>381.52236698178399</v>
      </c>
      <c r="E38" s="478">
        <v>208.78471267726411</v>
      </c>
      <c r="F38" s="478">
        <v>172.7376543045217</v>
      </c>
      <c r="G38" s="478"/>
      <c r="H38" s="478">
        <v>2949.562461312184</v>
      </c>
      <c r="I38" s="478">
        <v>1545.8438818253831</v>
      </c>
      <c r="J38" s="478">
        <v>1403.7185794869022</v>
      </c>
      <c r="K38" s="478"/>
      <c r="L38" s="478">
        <v>660.66208423458681</v>
      </c>
      <c r="M38" s="478">
        <v>391.27704914315495</v>
      </c>
      <c r="N38" s="478">
        <v>269.38503509143368</v>
      </c>
      <c r="O38" s="478"/>
      <c r="P38" s="478">
        <v>125.02502372944596</v>
      </c>
      <c r="Q38" s="478">
        <v>75.04595682576614</v>
      </c>
      <c r="R38" s="478">
        <v>49.979066903679929</v>
      </c>
      <c r="S38" s="478"/>
      <c r="T38" s="478">
        <v>14.862827736557358</v>
      </c>
      <c r="U38" s="478">
        <v>14.862827736557358</v>
      </c>
      <c r="V38" s="478">
        <v>0</v>
      </c>
    </row>
    <row r="39" spans="1:141" s="15" customFormat="1" ht="14.25" customHeight="1">
      <c r="A39" s="477" t="s">
        <v>330</v>
      </c>
      <c r="B39" s="476">
        <v>8313.1043480789103</v>
      </c>
      <c r="C39" s="476"/>
      <c r="D39" s="476">
        <v>222.88437474180481</v>
      </c>
      <c r="E39" s="476">
        <v>90.07891104138514</v>
      </c>
      <c r="F39" s="476">
        <v>132.80546370041935</v>
      </c>
      <c r="G39" s="476"/>
      <c r="H39" s="476">
        <v>4213.5233083118364</v>
      </c>
      <c r="I39" s="476">
        <v>2238.6209153703203</v>
      </c>
      <c r="J39" s="476">
        <v>1974.9023929417237</v>
      </c>
      <c r="K39" s="476"/>
      <c r="L39" s="476">
        <v>3640.674550271176</v>
      </c>
      <c r="M39" s="476">
        <v>2018.8557131538494</v>
      </c>
      <c r="N39" s="476">
        <v>1621.8188371173546</v>
      </c>
      <c r="O39" s="476"/>
      <c r="P39" s="476">
        <v>223.11617274964135</v>
      </c>
      <c r="Q39" s="476">
        <v>126.29103664756522</v>
      </c>
      <c r="R39" s="476">
        <v>96.825136102075518</v>
      </c>
      <c r="S39" s="476"/>
      <c r="T39" s="476">
        <v>12.905942004227272</v>
      </c>
      <c r="U39" s="476">
        <v>9.2262057422523949</v>
      </c>
      <c r="V39" s="476">
        <v>3.6797362619748775</v>
      </c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</row>
    <row r="40" spans="1:141" ht="14.25" customHeight="1">
      <c r="A40" s="636" t="s">
        <v>330</v>
      </c>
      <c r="B40" s="478">
        <v>8313.1043480789103</v>
      </c>
      <c r="C40" s="478"/>
      <c r="D40" s="478">
        <v>222.88437474180481</v>
      </c>
      <c r="E40" s="478">
        <v>90.07891104138514</v>
      </c>
      <c r="F40" s="478">
        <v>132.80546370041935</v>
      </c>
      <c r="G40" s="478"/>
      <c r="H40" s="478">
        <v>4213.5233083118364</v>
      </c>
      <c r="I40" s="478">
        <v>2238.6209153703203</v>
      </c>
      <c r="J40" s="478">
        <v>1974.9023929417237</v>
      </c>
      <c r="K40" s="478"/>
      <c r="L40" s="478">
        <v>3640.674550271176</v>
      </c>
      <c r="M40" s="478">
        <v>2018.8557131538494</v>
      </c>
      <c r="N40" s="478">
        <v>1621.8188371173546</v>
      </c>
      <c r="O40" s="478"/>
      <c r="P40" s="478">
        <v>223.11617274964135</v>
      </c>
      <c r="Q40" s="478">
        <v>126.29103664756522</v>
      </c>
      <c r="R40" s="478">
        <v>96.825136102075518</v>
      </c>
      <c r="S40" s="478"/>
      <c r="T40" s="478">
        <v>12.905942004227272</v>
      </c>
      <c r="U40" s="478">
        <v>9.2262057422523949</v>
      </c>
      <c r="V40" s="478">
        <v>3.6797362619748775</v>
      </c>
    </row>
    <row r="41" spans="1:141" s="15" customFormat="1" ht="14.25" customHeight="1">
      <c r="A41" s="477" t="s">
        <v>329</v>
      </c>
      <c r="B41" s="476">
        <v>8282.8871968764779</v>
      </c>
      <c r="C41" s="476"/>
      <c r="D41" s="476">
        <v>175.95099185932216</v>
      </c>
      <c r="E41" s="476">
        <v>96.600544550215972</v>
      </c>
      <c r="F41" s="476">
        <v>79.350447309105931</v>
      </c>
      <c r="G41" s="476"/>
      <c r="H41" s="476">
        <v>4374.1775314007737</v>
      </c>
      <c r="I41" s="476">
        <v>2120.7580745655414</v>
      </c>
      <c r="J41" s="476">
        <v>2253.4194568353678</v>
      </c>
      <c r="K41" s="476"/>
      <c r="L41" s="476">
        <v>2722.3955995246397</v>
      </c>
      <c r="M41" s="476">
        <v>1437.7134676633839</v>
      </c>
      <c r="N41" s="476">
        <v>1284.6821318612799</v>
      </c>
      <c r="O41" s="476"/>
      <c r="P41" s="476">
        <v>975.25304299664924</v>
      </c>
      <c r="Q41" s="476">
        <v>588.38067499436079</v>
      </c>
      <c r="R41" s="476">
        <v>386.87236800229584</v>
      </c>
      <c r="S41" s="476"/>
      <c r="T41" s="476">
        <v>35.110031095035872</v>
      </c>
      <c r="U41" s="476">
        <v>18.650927682258203</v>
      </c>
      <c r="V41" s="476">
        <v>16.459103412777662</v>
      </c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</row>
    <row r="42" spans="1:141" ht="14.25" customHeight="1">
      <c r="A42" s="636" t="s">
        <v>329</v>
      </c>
      <c r="B42" s="478">
        <v>8282.8871968764779</v>
      </c>
      <c r="C42" s="478"/>
      <c r="D42" s="478">
        <v>175.95099185932216</v>
      </c>
      <c r="E42" s="478">
        <v>96.600544550215972</v>
      </c>
      <c r="F42" s="478">
        <v>79.350447309105931</v>
      </c>
      <c r="G42" s="478"/>
      <c r="H42" s="478">
        <v>4374.1775314007737</v>
      </c>
      <c r="I42" s="478">
        <v>2120.7580745655414</v>
      </c>
      <c r="J42" s="478">
        <v>2253.4194568353678</v>
      </c>
      <c r="K42" s="478"/>
      <c r="L42" s="478">
        <v>2722.3955995246397</v>
      </c>
      <c r="M42" s="478">
        <v>1437.7134676633839</v>
      </c>
      <c r="N42" s="478">
        <v>1284.6821318612799</v>
      </c>
      <c r="O42" s="478"/>
      <c r="P42" s="478">
        <v>975.25304299664924</v>
      </c>
      <c r="Q42" s="478">
        <v>588.38067499436079</v>
      </c>
      <c r="R42" s="478">
        <v>386.87236800229584</v>
      </c>
      <c r="S42" s="478"/>
      <c r="T42" s="478">
        <v>35.110031095035872</v>
      </c>
      <c r="U42" s="478">
        <v>18.650927682258203</v>
      </c>
      <c r="V42" s="478">
        <v>16.459103412777662</v>
      </c>
    </row>
    <row r="43" spans="1:141" s="15" customFormat="1" ht="14.25" customHeight="1">
      <c r="A43" s="477" t="s">
        <v>328</v>
      </c>
      <c r="B43" s="476">
        <v>64201.813752291331</v>
      </c>
      <c r="C43" s="476"/>
      <c r="D43" s="476">
        <v>1569.7180535150171</v>
      </c>
      <c r="E43" s="476">
        <v>790.75036444942089</v>
      </c>
      <c r="F43" s="476">
        <v>778.96768906558532</v>
      </c>
      <c r="G43" s="476"/>
      <c r="H43" s="476">
        <v>24361.967914214445</v>
      </c>
      <c r="I43" s="476">
        <v>12210.555593354091</v>
      </c>
      <c r="J43" s="476">
        <v>12151.412320856436</v>
      </c>
      <c r="K43" s="476"/>
      <c r="L43" s="476">
        <v>24690.158621186183</v>
      </c>
      <c r="M43" s="476">
        <v>12264.471933367509</v>
      </c>
      <c r="N43" s="476">
        <v>12425.686687819069</v>
      </c>
      <c r="O43" s="476"/>
      <c r="P43" s="476">
        <v>10559.300642420138</v>
      </c>
      <c r="Q43" s="476">
        <v>5099.3306479223811</v>
      </c>
      <c r="R43" s="476">
        <v>5459.9699944968779</v>
      </c>
      <c r="S43" s="476"/>
      <c r="T43" s="476">
        <v>3020.6685209350503</v>
      </c>
      <c r="U43" s="476">
        <v>1378.7141764834157</v>
      </c>
      <c r="V43" s="476">
        <v>1641.9543444516314</v>
      </c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</row>
    <row r="44" spans="1:141" ht="14.25" customHeight="1">
      <c r="A44" s="636" t="s">
        <v>328</v>
      </c>
      <c r="B44" s="478">
        <v>64201.813752291331</v>
      </c>
      <c r="C44" s="478"/>
      <c r="D44" s="478">
        <v>1569.7180535150171</v>
      </c>
      <c r="E44" s="478">
        <v>790.75036444942089</v>
      </c>
      <c r="F44" s="478">
        <v>778.96768906558532</v>
      </c>
      <c r="G44" s="478"/>
      <c r="H44" s="478">
        <v>24361.967914214445</v>
      </c>
      <c r="I44" s="478">
        <v>12210.555593354091</v>
      </c>
      <c r="J44" s="478">
        <v>12151.412320856436</v>
      </c>
      <c r="K44" s="478"/>
      <c r="L44" s="478">
        <v>24690.158621186183</v>
      </c>
      <c r="M44" s="478">
        <v>12264.471933367509</v>
      </c>
      <c r="N44" s="478">
        <v>12425.686687819069</v>
      </c>
      <c r="O44" s="478"/>
      <c r="P44" s="478">
        <v>10559.300642420138</v>
      </c>
      <c r="Q44" s="478">
        <v>5099.3306479223811</v>
      </c>
      <c r="R44" s="478">
        <v>5459.9699944968779</v>
      </c>
      <c r="S44" s="478"/>
      <c r="T44" s="478">
        <v>3020.6685209350503</v>
      </c>
      <c r="U44" s="478">
        <v>1378.7141764834157</v>
      </c>
      <c r="V44" s="478">
        <v>1641.9543444516314</v>
      </c>
    </row>
    <row r="45" spans="1:141" s="15" customFormat="1" ht="14.25" customHeight="1">
      <c r="A45" s="477" t="s">
        <v>327</v>
      </c>
      <c r="B45" s="476">
        <v>25949.334089767686</v>
      </c>
      <c r="C45" s="476"/>
      <c r="D45" s="476">
        <v>712.77194854842537</v>
      </c>
      <c r="E45" s="476">
        <v>341.09769287046345</v>
      </c>
      <c r="F45" s="476">
        <v>371.67425567795925</v>
      </c>
      <c r="G45" s="476"/>
      <c r="H45" s="476">
        <v>12898.962726692427</v>
      </c>
      <c r="I45" s="476">
        <v>6501.084503229109</v>
      </c>
      <c r="J45" s="476">
        <v>6397.8782234644632</v>
      </c>
      <c r="K45" s="476"/>
      <c r="L45" s="476">
        <v>8966.1513506758383</v>
      </c>
      <c r="M45" s="476">
        <v>4633.9820073878309</v>
      </c>
      <c r="N45" s="476">
        <v>4332.1693432878301</v>
      </c>
      <c r="O45" s="476"/>
      <c r="P45" s="476">
        <v>3034.29739944736</v>
      </c>
      <c r="Q45" s="476">
        <v>1549.4948501659342</v>
      </c>
      <c r="R45" s="476">
        <v>1484.8025492814702</v>
      </c>
      <c r="S45" s="476"/>
      <c r="T45" s="476">
        <v>337.1506644015065</v>
      </c>
      <c r="U45" s="476">
        <v>182.0023116374625</v>
      </c>
      <c r="V45" s="476">
        <v>155.14835276404349</v>
      </c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</row>
    <row r="46" spans="1:141" ht="14.25" customHeight="1">
      <c r="A46" s="1187" t="s">
        <v>327</v>
      </c>
      <c r="B46" s="1186">
        <v>25949.334089767686</v>
      </c>
      <c r="C46" s="1186"/>
      <c r="D46" s="1186">
        <v>712.77194854842537</v>
      </c>
      <c r="E46" s="1186">
        <v>341.09769287046345</v>
      </c>
      <c r="F46" s="1186">
        <v>371.67425567795925</v>
      </c>
      <c r="G46" s="1186"/>
      <c r="H46" s="1186">
        <v>12898.962726692427</v>
      </c>
      <c r="I46" s="1186">
        <v>6501.084503229109</v>
      </c>
      <c r="J46" s="1186">
        <v>6397.8782234644632</v>
      </c>
      <c r="K46" s="1186"/>
      <c r="L46" s="1186">
        <v>8966.1513506758383</v>
      </c>
      <c r="M46" s="1186">
        <v>4633.9820073878309</v>
      </c>
      <c r="N46" s="1186">
        <v>4332.1693432878301</v>
      </c>
      <c r="O46" s="1186"/>
      <c r="P46" s="1186">
        <v>3034.29739944736</v>
      </c>
      <c r="Q46" s="1186">
        <v>1549.4948501659342</v>
      </c>
      <c r="R46" s="1186">
        <v>1484.8025492814702</v>
      </c>
      <c r="S46" s="1186"/>
      <c r="T46" s="1186">
        <v>337.1506644015065</v>
      </c>
      <c r="U46" s="1186">
        <v>182.0023116374625</v>
      </c>
      <c r="V46" s="1186">
        <v>155.14835276404349</v>
      </c>
    </row>
    <row r="47" spans="1:141" ht="14.25" customHeight="1">
      <c r="A47" s="1093"/>
      <c r="B47" s="1093"/>
      <c r="C47" s="1093"/>
      <c r="D47" s="1093"/>
      <c r="E47" s="1093"/>
      <c r="F47" s="1093"/>
      <c r="G47" s="1093"/>
      <c r="H47" s="1093"/>
      <c r="I47" s="1093"/>
      <c r="J47" s="1093"/>
      <c r="K47" s="1093"/>
      <c r="L47" s="1093"/>
      <c r="M47" s="1093"/>
      <c r="N47" s="1093"/>
      <c r="O47" s="1093"/>
      <c r="P47" s="1093"/>
      <c r="Q47" s="1093"/>
      <c r="R47" s="1093"/>
      <c r="S47" s="1093"/>
      <c r="T47" s="1093"/>
      <c r="U47" s="1093"/>
      <c r="V47" s="1093"/>
      <c r="W47" s="1093"/>
      <c r="X47" s="1093"/>
    </row>
    <row r="48" spans="1:141" ht="14.25" customHeight="1">
      <c r="A48" s="1093"/>
      <c r="B48" s="1093"/>
      <c r="C48" s="1093"/>
      <c r="D48" s="1093"/>
      <c r="E48" s="1093"/>
      <c r="F48" s="1093"/>
      <c r="G48" s="1093"/>
      <c r="H48" s="1093"/>
      <c r="I48" s="1093"/>
      <c r="J48" s="1093"/>
      <c r="K48" s="1093"/>
      <c r="L48" s="1093"/>
      <c r="M48" s="1093"/>
      <c r="N48" s="1093"/>
      <c r="O48" s="1093"/>
      <c r="P48" s="1093"/>
      <c r="Q48" s="1093"/>
      <c r="R48" s="1093"/>
      <c r="S48" s="1093"/>
      <c r="T48" s="1093"/>
      <c r="U48" s="1093"/>
      <c r="V48" s="1093"/>
      <c r="W48" s="1093"/>
      <c r="X48" s="1093"/>
    </row>
    <row r="49" spans="1:24" ht="14.25" customHeight="1">
      <c r="A49" s="1093"/>
      <c r="B49" s="1093"/>
      <c r="C49" s="1093"/>
      <c r="D49" s="1093"/>
      <c r="E49" s="1093"/>
      <c r="F49" s="1093"/>
      <c r="G49" s="1093"/>
      <c r="H49" s="1093"/>
      <c r="I49" s="1093"/>
      <c r="J49" s="1093"/>
      <c r="K49" s="1093"/>
      <c r="L49" s="1093"/>
      <c r="M49" s="1093"/>
      <c r="N49" s="1093"/>
      <c r="O49" s="1093"/>
      <c r="P49" s="1093"/>
      <c r="Q49" s="1093"/>
      <c r="R49" s="1093"/>
      <c r="S49" s="1093"/>
      <c r="T49" s="1093"/>
      <c r="U49" s="1093"/>
      <c r="V49" s="1093"/>
      <c r="W49" s="1093"/>
      <c r="X49" s="1093"/>
    </row>
    <row r="50" spans="1:24">
      <c r="A50" s="1093"/>
      <c r="B50" s="1093"/>
      <c r="C50" s="1093"/>
      <c r="D50" s="1093"/>
      <c r="E50" s="1093"/>
      <c r="F50" s="1093"/>
      <c r="G50" s="1093"/>
      <c r="H50" s="1093"/>
      <c r="I50" s="1093"/>
      <c r="J50" s="1093"/>
      <c r="K50" s="1093"/>
      <c r="L50" s="1093"/>
      <c r="M50" s="1093"/>
      <c r="N50" s="1093"/>
      <c r="O50" s="1093"/>
      <c r="P50" s="1093"/>
      <c r="Q50" s="1093"/>
      <c r="R50" s="1093"/>
      <c r="S50" s="1093"/>
      <c r="T50" s="1093"/>
      <c r="U50" s="1093"/>
      <c r="V50" s="1093"/>
      <c r="W50" s="1093"/>
      <c r="X50" s="1093"/>
    </row>
    <row r="51" spans="1:24">
      <c r="A51" s="1093"/>
      <c r="B51" s="1093"/>
      <c r="C51" s="1093"/>
      <c r="D51" s="1093"/>
      <c r="E51" s="1093"/>
      <c r="F51" s="1093"/>
      <c r="G51" s="1093"/>
      <c r="H51" s="1093"/>
      <c r="I51" s="1093"/>
      <c r="J51" s="1093"/>
      <c r="K51" s="1093"/>
      <c r="L51" s="1093"/>
      <c r="M51" s="1093"/>
      <c r="N51" s="1093"/>
      <c r="O51" s="1093"/>
      <c r="P51" s="1093"/>
      <c r="Q51" s="1093"/>
      <c r="R51" s="1093"/>
      <c r="S51" s="1093"/>
      <c r="T51" s="1093"/>
      <c r="U51" s="1093"/>
      <c r="V51" s="1093"/>
      <c r="W51" s="1093"/>
      <c r="X51" s="1093"/>
    </row>
    <row r="52" spans="1:24">
      <c r="A52" s="1093"/>
      <c r="B52" s="1093"/>
      <c r="C52" s="1093"/>
      <c r="D52" s="1093"/>
      <c r="E52" s="1093"/>
      <c r="F52" s="1093"/>
      <c r="G52" s="1093"/>
      <c r="H52" s="1093"/>
      <c r="I52" s="1093"/>
      <c r="J52" s="1093"/>
      <c r="K52" s="1093"/>
      <c r="L52" s="1093"/>
      <c r="M52" s="1093"/>
      <c r="N52" s="1093"/>
      <c r="O52" s="1093"/>
      <c r="P52" s="1093"/>
      <c r="Q52" s="1093"/>
      <c r="R52" s="1093"/>
      <c r="S52" s="1093"/>
      <c r="T52" s="1093"/>
      <c r="U52" s="1093"/>
      <c r="V52" s="1093"/>
      <c r="W52" s="1093"/>
      <c r="X52" s="1093"/>
    </row>
    <row r="53" spans="1:24">
      <c r="A53" s="44"/>
      <c r="B53" s="44"/>
      <c r="C53" s="44"/>
      <c r="D53" s="44"/>
      <c r="E53" s="44"/>
      <c r="F53" s="1093"/>
      <c r="G53" s="1093"/>
      <c r="H53" s="1093"/>
      <c r="I53" s="1093"/>
      <c r="J53" s="1093"/>
      <c r="K53" s="1093"/>
      <c r="L53" s="1093"/>
      <c r="M53" s="1093"/>
      <c r="N53" s="1093"/>
      <c r="O53" s="1093"/>
      <c r="P53" s="1093"/>
      <c r="Q53" s="1093"/>
      <c r="R53" s="1093"/>
      <c r="S53" s="1093"/>
      <c r="T53" s="1093"/>
      <c r="U53" s="1093"/>
      <c r="V53" s="1093"/>
      <c r="W53" s="1093"/>
      <c r="X53" s="1093"/>
    </row>
    <row r="54" spans="1:24">
      <c r="A54" s="44"/>
      <c r="B54" s="44"/>
      <c r="C54" s="44"/>
      <c r="D54" s="44"/>
      <c r="E54" s="44"/>
      <c r="F54" s="1093"/>
      <c r="G54" s="1093"/>
      <c r="H54" s="1093"/>
      <c r="I54" s="1093"/>
      <c r="J54" s="1093"/>
      <c r="K54" s="1093"/>
      <c r="L54" s="1093"/>
      <c r="M54" s="1093"/>
      <c r="N54" s="1093"/>
      <c r="O54" s="1093"/>
      <c r="P54" s="1093"/>
      <c r="Q54" s="1093"/>
      <c r="R54" s="1093"/>
      <c r="S54" s="1093"/>
      <c r="T54" s="1093"/>
      <c r="U54" s="1093"/>
      <c r="V54" s="1093"/>
      <c r="W54" s="1093"/>
      <c r="X54" s="1093"/>
    </row>
    <row r="55" spans="1:24">
      <c r="A55" s="44"/>
      <c r="B55" s="44"/>
      <c r="C55" s="44"/>
      <c r="D55" s="44"/>
      <c r="E55" s="44"/>
      <c r="F55" s="1093"/>
      <c r="G55" s="1093"/>
      <c r="H55" s="1093"/>
      <c r="I55" s="1093"/>
      <c r="J55" s="1093"/>
      <c r="K55" s="1093"/>
      <c r="L55" s="1093"/>
      <c r="M55" s="1093"/>
      <c r="N55" s="1093"/>
      <c r="O55" s="1093"/>
      <c r="P55" s="1093"/>
      <c r="Q55" s="1093"/>
      <c r="R55" s="1093"/>
      <c r="S55" s="1093"/>
      <c r="T55" s="1093"/>
      <c r="U55" s="1093"/>
      <c r="V55" s="1093"/>
      <c r="W55" s="1093"/>
      <c r="X55" s="1093"/>
    </row>
    <row r="56" spans="1:24">
      <c r="A56" s="44"/>
      <c r="B56" s="44"/>
      <c r="C56" s="44"/>
      <c r="D56" s="44"/>
      <c r="E56" s="44"/>
      <c r="F56" s="1093"/>
      <c r="G56" s="1093"/>
      <c r="H56" s="1093"/>
      <c r="I56" s="1093"/>
      <c r="J56" s="1093"/>
      <c r="K56" s="1093"/>
      <c r="L56" s="1093"/>
      <c r="M56" s="1093"/>
      <c r="N56" s="1093"/>
      <c r="O56" s="1093"/>
      <c r="P56" s="1093"/>
      <c r="Q56" s="1093"/>
      <c r="R56" s="1093"/>
      <c r="S56" s="1093"/>
      <c r="T56" s="1093"/>
      <c r="U56" s="1093"/>
      <c r="V56" s="1093"/>
      <c r="W56" s="1093"/>
      <c r="X56" s="1093"/>
    </row>
    <row r="57" spans="1:24">
      <c r="A57" s="44"/>
      <c r="B57" s="44"/>
      <c r="C57" s="44"/>
      <c r="D57" s="44"/>
      <c r="E57" s="44"/>
      <c r="F57" s="1093"/>
      <c r="G57" s="1093"/>
      <c r="H57" s="1093"/>
      <c r="I57" s="1093"/>
      <c r="J57" s="1093"/>
      <c r="K57" s="1093"/>
      <c r="L57" s="1093"/>
      <c r="M57" s="1093"/>
      <c r="N57" s="1093"/>
      <c r="O57" s="1093"/>
      <c r="P57" s="1093"/>
      <c r="Q57" s="1093"/>
      <c r="R57" s="1093"/>
      <c r="S57" s="1093"/>
      <c r="T57" s="1093"/>
      <c r="U57" s="1093"/>
      <c r="V57" s="1093"/>
      <c r="W57" s="1093"/>
      <c r="X57" s="1093"/>
    </row>
    <row r="58" spans="1:24">
      <c r="A58" s="44"/>
      <c r="B58" s="44"/>
      <c r="C58" s="44"/>
      <c r="D58" s="44"/>
      <c r="E58" s="44"/>
      <c r="F58" s="1093"/>
      <c r="G58" s="1093"/>
      <c r="H58" s="1093"/>
      <c r="I58" s="1093"/>
      <c r="J58" s="1093"/>
      <c r="K58" s="1093"/>
      <c r="L58" s="1093"/>
      <c r="M58" s="1093"/>
      <c r="N58" s="1093"/>
      <c r="O58" s="1093"/>
      <c r="P58" s="1093"/>
      <c r="Q58" s="1093"/>
      <c r="R58" s="1093"/>
      <c r="S58" s="1093"/>
      <c r="T58" s="1093"/>
      <c r="U58" s="1093"/>
      <c r="V58" s="1093"/>
      <c r="W58" s="1093"/>
      <c r="X58" s="1093"/>
    </row>
    <row r="59" spans="1:24">
      <c r="A59" s="44"/>
      <c r="B59" s="44"/>
      <c r="C59" s="44"/>
      <c r="D59" s="44"/>
      <c r="E59" s="44"/>
      <c r="F59" s="1093"/>
      <c r="G59" s="1093"/>
      <c r="H59" s="1093"/>
      <c r="I59" s="1093"/>
      <c r="J59" s="1093"/>
      <c r="K59" s="1093"/>
      <c r="L59" s="1093"/>
      <c r="M59" s="1093"/>
      <c r="N59" s="1093"/>
      <c r="O59" s="1093"/>
      <c r="P59" s="1093"/>
      <c r="Q59" s="1093"/>
      <c r="R59" s="1093"/>
      <c r="S59" s="1093"/>
      <c r="T59" s="1093"/>
      <c r="U59" s="1093"/>
      <c r="V59" s="1093"/>
      <c r="W59" s="1093"/>
      <c r="X59" s="1093"/>
    </row>
    <row r="60" spans="1:24">
      <c r="A60" s="44"/>
      <c r="B60" s="44"/>
      <c r="C60" s="44"/>
      <c r="D60" s="44"/>
      <c r="E60" s="44"/>
      <c r="F60" s="1093"/>
      <c r="G60" s="1093"/>
      <c r="H60" s="1093"/>
      <c r="I60" s="1093"/>
      <c r="J60" s="1093"/>
      <c r="K60" s="1093"/>
      <c r="L60" s="1093"/>
      <c r="M60" s="1093"/>
      <c r="N60" s="1093"/>
      <c r="O60" s="1093"/>
      <c r="P60" s="1093"/>
      <c r="Q60" s="1093"/>
      <c r="R60" s="1093"/>
      <c r="S60" s="1093"/>
      <c r="T60" s="1093"/>
      <c r="U60" s="1093"/>
      <c r="V60" s="1093"/>
      <c r="W60" s="1093"/>
      <c r="X60" s="1093"/>
    </row>
    <row r="61" spans="1:24">
      <c r="A61" s="44"/>
      <c r="B61" s="44"/>
      <c r="C61" s="44"/>
      <c r="D61" s="44"/>
      <c r="E61" s="44"/>
      <c r="F61" s="1093"/>
      <c r="G61" s="1093"/>
      <c r="H61" s="1093"/>
      <c r="I61" s="1093"/>
      <c r="J61" s="1093"/>
      <c r="K61" s="1093"/>
      <c r="L61" s="1093"/>
      <c r="M61" s="1093"/>
      <c r="N61" s="1093"/>
      <c r="O61" s="1093"/>
      <c r="P61" s="1093"/>
      <c r="Q61" s="1093"/>
      <c r="R61" s="1093"/>
      <c r="S61" s="1093"/>
      <c r="T61" s="1093"/>
      <c r="U61" s="1093"/>
      <c r="V61" s="1093"/>
      <c r="W61" s="1093"/>
      <c r="X61" s="1093"/>
    </row>
    <row r="62" spans="1:24">
      <c r="A62" s="44"/>
      <c r="B62" s="44"/>
      <c r="C62" s="44"/>
      <c r="D62" s="44"/>
      <c r="E62" s="44"/>
      <c r="F62" s="1093"/>
      <c r="G62" s="1093"/>
      <c r="H62" s="1093"/>
      <c r="I62" s="1093"/>
      <c r="J62" s="1093"/>
      <c r="K62" s="1093"/>
      <c r="L62" s="1093"/>
      <c r="M62" s="1093"/>
      <c r="N62" s="1093"/>
      <c r="O62" s="1093"/>
      <c r="P62" s="1093"/>
      <c r="Q62" s="1093"/>
      <c r="R62" s="1093"/>
      <c r="S62" s="1093"/>
      <c r="T62" s="1093"/>
      <c r="U62" s="1093"/>
      <c r="V62" s="1093"/>
      <c r="W62" s="1093"/>
      <c r="X62" s="1093"/>
    </row>
    <row r="63" spans="1:24">
      <c r="A63" s="44"/>
      <c r="B63" s="44"/>
      <c r="C63" s="44"/>
      <c r="D63" s="44"/>
      <c r="E63" s="44"/>
      <c r="F63" s="1093"/>
      <c r="G63" s="1093"/>
      <c r="H63" s="1093"/>
      <c r="I63" s="1093"/>
      <c r="J63" s="1093"/>
      <c r="K63" s="1093"/>
      <c r="L63" s="1093"/>
      <c r="M63" s="1093"/>
      <c r="N63" s="1093"/>
      <c r="O63" s="1093"/>
      <c r="P63" s="1093"/>
      <c r="Q63" s="1093"/>
      <c r="R63" s="1093"/>
      <c r="S63" s="1093"/>
      <c r="T63" s="1093"/>
      <c r="U63" s="1093"/>
      <c r="V63" s="1093"/>
      <c r="W63" s="1093"/>
      <c r="X63" s="1093"/>
    </row>
    <row r="64" spans="1:24">
      <c r="A64" s="44"/>
      <c r="B64" s="44"/>
      <c r="C64" s="44"/>
      <c r="D64" s="44"/>
      <c r="E64" s="44"/>
      <c r="F64" s="1093"/>
      <c r="G64" s="1093"/>
      <c r="H64" s="1093"/>
      <c r="I64" s="1093"/>
      <c r="J64" s="1093"/>
      <c r="K64" s="1093"/>
      <c r="L64" s="1093"/>
      <c r="M64" s="1093"/>
      <c r="N64" s="1093"/>
      <c r="O64" s="1093"/>
      <c r="P64" s="1093"/>
      <c r="Q64" s="1093"/>
      <c r="R64" s="1093"/>
      <c r="S64" s="1093"/>
      <c r="T64" s="1093"/>
      <c r="U64" s="1093"/>
      <c r="V64" s="1093"/>
      <c r="W64" s="1093"/>
      <c r="X64" s="1093"/>
    </row>
    <row r="65" spans="1:24">
      <c r="A65" s="44"/>
      <c r="B65" s="44"/>
      <c r="C65" s="44"/>
      <c r="D65" s="44"/>
      <c r="E65" s="44"/>
      <c r="F65" s="1093"/>
      <c r="G65" s="1093"/>
      <c r="H65" s="1093"/>
      <c r="I65" s="1093"/>
      <c r="J65" s="1093"/>
      <c r="K65" s="1093"/>
      <c r="L65" s="1093"/>
      <c r="M65" s="1093"/>
      <c r="N65" s="1093"/>
      <c r="O65" s="1093"/>
      <c r="P65" s="1093"/>
      <c r="Q65" s="1093"/>
      <c r="R65" s="1093"/>
      <c r="S65" s="1093"/>
      <c r="T65" s="1093"/>
      <c r="U65" s="1093"/>
      <c r="V65" s="1093"/>
      <c r="W65" s="1093"/>
      <c r="X65" s="1093"/>
    </row>
    <row r="66" spans="1:24">
      <c r="A66" s="44"/>
      <c r="B66" s="44"/>
      <c r="C66" s="44"/>
      <c r="D66" s="44"/>
      <c r="E66" s="44"/>
      <c r="F66" s="1093"/>
      <c r="G66" s="1093"/>
      <c r="H66" s="1093"/>
      <c r="I66" s="1093"/>
      <c r="J66" s="1093"/>
      <c r="K66" s="1093"/>
      <c r="L66" s="1093"/>
      <c r="M66" s="1093"/>
      <c r="N66" s="1093"/>
      <c r="O66" s="1093"/>
      <c r="P66" s="1093"/>
      <c r="Q66" s="1093"/>
      <c r="R66" s="1093"/>
      <c r="S66" s="1093"/>
      <c r="T66" s="1093"/>
      <c r="U66" s="1093"/>
      <c r="V66" s="1093"/>
      <c r="W66" s="1093"/>
      <c r="X66" s="1093"/>
    </row>
    <row r="67" spans="1:24">
      <c r="A67" s="44"/>
      <c r="B67" s="44"/>
      <c r="C67" s="44"/>
      <c r="D67" s="44"/>
      <c r="E67" s="44"/>
      <c r="F67" s="1093"/>
      <c r="G67" s="1093"/>
      <c r="H67" s="1093"/>
      <c r="I67" s="1093"/>
      <c r="J67" s="1093"/>
      <c r="K67" s="1093"/>
      <c r="L67" s="1093"/>
      <c r="M67" s="1093"/>
      <c r="N67" s="1093"/>
      <c r="O67" s="1093"/>
      <c r="P67" s="1093"/>
      <c r="Q67" s="1093"/>
      <c r="R67" s="1093"/>
      <c r="S67" s="1093"/>
      <c r="T67" s="1093"/>
      <c r="U67" s="1093"/>
      <c r="V67" s="1093"/>
      <c r="W67" s="1093"/>
      <c r="X67" s="1093"/>
    </row>
    <row r="68" spans="1:24">
      <c r="A68" s="44"/>
      <c r="B68" s="44"/>
      <c r="C68" s="44"/>
      <c r="D68" s="44"/>
      <c r="E68" s="44"/>
      <c r="F68" s="1093"/>
      <c r="G68" s="1093"/>
      <c r="H68" s="1093"/>
      <c r="I68" s="1093"/>
      <c r="J68" s="1093"/>
      <c r="K68" s="1093"/>
      <c r="L68" s="1093"/>
      <c r="M68" s="1093"/>
      <c r="N68" s="1093"/>
      <c r="O68" s="1093"/>
      <c r="P68" s="1093"/>
      <c r="Q68" s="1093"/>
      <c r="R68" s="1093"/>
      <c r="S68" s="1093"/>
      <c r="T68" s="1093"/>
      <c r="U68" s="1093"/>
      <c r="V68" s="1093"/>
      <c r="W68" s="1093"/>
      <c r="X68" s="1093"/>
    </row>
    <row r="69" spans="1:24">
      <c r="A69" s="44"/>
      <c r="B69" s="44"/>
      <c r="C69" s="44"/>
      <c r="D69" s="44"/>
      <c r="E69" s="44"/>
      <c r="F69" s="1093"/>
      <c r="G69" s="1093"/>
      <c r="H69" s="1093"/>
      <c r="I69" s="1093"/>
      <c r="J69" s="1093"/>
      <c r="K69" s="1093"/>
      <c r="L69" s="1093"/>
      <c r="M69" s="1093"/>
      <c r="N69" s="1093"/>
      <c r="O69" s="1093"/>
      <c r="P69" s="1093"/>
      <c r="Q69" s="1093"/>
      <c r="R69" s="1093"/>
      <c r="S69" s="1093"/>
      <c r="T69" s="1093"/>
      <c r="U69" s="1093"/>
      <c r="V69" s="1093"/>
      <c r="W69" s="1093"/>
      <c r="X69" s="1093"/>
    </row>
    <row r="70" spans="1:24">
      <c r="A70" s="44"/>
      <c r="B70" s="44"/>
      <c r="C70" s="44"/>
      <c r="D70" s="44"/>
      <c r="E70" s="44"/>
      <c r="F70" s="1093"/>
      <c r="G70" s="1093"/>
      <c r="H70" s="1093"/>
      <c r="I70" s="1093"/>
      <c r="J70" s="1093"/>
      <c r="K70" s="1093"/>
      <c r="L70" s="1093"/>
      <c r="M70" s="1093"/>
      <c r="N70" s="1093"/>
      <c r="O70" s="1093"/>
      <c r="P70" s="1093"/>
      <c r="Q70" s="1093"/>
      <c r="R70" s="1093"/>
      <c r="S70" s="1093"/>
      <c r="T70" s="1093"/>
      <c r="U70" s="1093"/>
      <c r="V70" s="1093"/>
      <c r="W70" s="1093"/>
      <c r="X70" s="1093"/>
    </row>
    <row r="71" spans="1:24">
      <c r="A71" s="44"/>
      <c r="B71" s="44"/>
      <c r="C71" s="44"/>
      <c r="D71" s="44"/>
      <c r="E71" s="44"/>
      <c r="F71" s="1093"/>
      <c r="G71" s="1093"/>
      <c r="H71" s="1093"/>
      <c r="I71" s="1093"/>
      <c r="J71" s="1093"/>
      <c r="K71" s="1093"/>
      <c r="L71" s="1093"/>
      <c r="M71" s="1093"/>
      <c r="N71" s="1093"/>
      <c r="O71" s="1093"/>
      <c r="P71" s="1093"/>
      <c r="Q71" s="1093"/>
      <c r="R71" s="1093"/>
      <c r="S71" s="1093"/>
      <c r="T71" s="1093"/>
      <c r="U71" s="1093"/>
      <c r="V71" s="1093"/>
      <c r="W71" s="1093"/>
      <c r="X71" s="1093"/>
    </row>
    <row r="72" spans="1:24">
      <c r="A72" s="44"/>
      <c r="B72" s="44"/>
      <c r="C72" s="44"/>
      <c r="D72" s="44"/>
      <c r="E72" s="44"/>
      <c r="F72" s="1093"/>
      <c r="G72" s="1093"/>
      <c r="H72" s="1093"/>
      <c r="I72" s="1093"/>
      <c r="J72" s="1093"/>
      <c r="K72" s="1093"/>
      <c r="L72" s="1093"/>
      <c r="M72" s="1093"/>
      <c r="N72" s="1093"/>
      <c r="O72" s="1093"/>
      <c r="P72" s="1093"/>
      <c r="Q72" s="1093"/>
      <c r="R72" s="1093"/>
      <c r="S72" s="1093"/>
      <c r="T72" s="1093"/>
      <c r="U72" s="1093"/>
      <c r="V72" s="1093"/>
      <c r="W72" s="1093"/>
      <c r="X72" s="1093"/>
    </row>
    <row r="73" spans="1:24">
      <c r="A73" s="44"/>
      <c r="B73" s="44"/>
      <c r="C73" s="44"/>
      <c r="D73" s="44"/>
      <c r="E73" s="44"/>
      <c r="F73" s="1093"/>
      <c r="G73" s="1093"/>
      <c r="H73" s="1093"/>
      <c r="I73" s="1093"/>
      <c r="J73" s="1093"/>
      <c r="K73" s="1093"/>
      <c r="L73" s="1093"/>
      <c r="M73" s="1093"/>
      <c r="N73" s="1093"/>
      <c r="O73" s="1093"/>
      <c r="P73" s="1093"/>
      <c r="Q73" s="1093"/>
      <c r="R73" s="1093"/>
      <c r="S73" s="1093"/>
      <c r="T73" s="1093"/>
      <c r="U73" s="1093"/>
      <c r="V73" s="1093"/>
      <c r="W73" s="1093"/>
      <c r="X73" s="1093"/>
    </row>
    <row r="74" spans="1:24">
      <c r="A74" s="44"/>
      <c r="B74" s="44"/>
      <c r="C74" s="44"/>
      <c r="D74" s="44"/>
      <c r="E74" s="44"/>
      <c r="F74" s="1093"/>
      <c r="G74" s="1093"/>
      <c r="H74" s="1093"/>
      <c r="I74" s="1093"/>
      <c r="J74" s="1093"/>
      <c r="K74" s="1093"/>
      <c r="L74" s="1093"/>
      <c r="M74" s="1093"/>
      <c r="N74" s="1093"/>
      <c r="O74" s="1093"/>
      <c r="P74" s="1093"/>
      <c r="Q74" s="1093"/>
      <c r="R74" s="1093"/>
      <c r="S74" s="1093"/>
      <c r="T74" s="1093"/>
      <c r="U74" s="1093"/>
      <c r="V74" s="1093"/>
      <c r="W74" s="1093"/>
      <c r="X74" s="1093"/>
    </row>
    <row r="75" spans="1:24">
      <c r="A75" s="44"/>
      <c r="B75" s="44"/>
      <c r="C75" s="44"/>
      <c r="D75" s="44"/>
      <c r="E75" s="44"/>
      <c r="F75" s="1093"/>
      <c r="G75" s="1093"/>
      <c r="H75" s="1093"/>
      <c r="I75" s="1093"/>
      <c r="J75" s="1093"/>
      <c r="K75" s="1093"/>
      <c r="L75" s="1093"/>
      <c r="M75" s="1093"/>
      <c r="N75" s="1093"/>
      <c r="O75" s="1093"/>
      <c r="P75" s="1093"/>
      <c r="Q75" s="1093"/>
      <c r="R75" s="1093"/>
      <c r="S75" s="1093"/>
      <c r="T75" s="1093"/>
      <c r="U75" s="1093"/>
      <c r="V75" s="1093"/>
      <c r="W75" s="1093"/>
      <c r="X75" s="1093"/>
    </row>
    <row r="76" spans="1:24">
      <c r="A76" s="44"/>
      <c r="B76" s="44"/>
      <c r="C76" s="44"/>
      <c r="D76" s="44"/>
      <c r="E76" s="44"/>
      <c r="F76" s="1093"/>
      <c r="G76" s="1093"/>
      <c r="H76" s="1093"/>
      <c r="I76" s="1093"/>
      <c r="J76" s="1093"/>
      <c r="K76" s="1093"/>
      <c r="L76" s="1093"/>
      <c r="M76" s="1093"/>
      <c r="N76" s="1093"/>
      <c r="O76" s="1093"/>
      <c r="P76" s="1093"/>
      <c r="Q76" s="1093"/>
      <c r="R76" s="1093"/>
      <c r="S76" s="1093"/>
      <c r="T76" s="1093"/>
      <c r="U76" s="1093"/>
      <c r="V76" s="1093"/>
      <c r="W76" s="1093"/>
      <c r="X76" s="1093"/>
    </row>
    <row r="77" spans="1:24">
      <c r="A77" s="44"/>
      <c r="B77" s="44"/>
      <c r="C77" s="44"/>
      <c r="D77" s="44"/>
      <c r="E77" s="44"/>
      <c r="F77" s="1093"/>
      <c r="G77" s="1093"/>
      <c r="H77" s="1093"/>
      <c r="I77" s="1093"/>
      <c r="J77" s="1093"/>
      <c r="K77" s="1093"/>
      <c r="L77" s="1093"/>
      <c r="M77" s="1093"/>
      <c r="N77" s="1093"/>
      <c r="O77" s="1093"/>
      <c r="P77" s="1093"/>
      <c r="Q77" s="1093"/>
      <c r="R77" s="1093"/>
      <c r="S77" s="1093"/>
      <c r="T77" s="1093"/>
      <c r="U77" s="1093"/>
      <c r="V77" s="1093"/>
      <c r="W77" s="1093"/>
      <c r="X77" s="1093"/>
    </row>
    <row r="78" spans="1:24">
      <c r="A78" s="44"/>
      <c r="B78" s="44"/>
      <c r="C78" s="44"/>
      <c r="D78" s="44"/>
      <c r="E78" s="44"/>
      <c r="F78" s="1093"/>
      <c r="G78" s="1093"/>
      <c r="H78" s="1093"/>
      <c r="I78" s="1093"/>
      <c r="J78" s="1093"/>
      <c r="K78" s="1093"/>
      <c r="L78" s="1093"/>
      <c r="M78" s="1093"/>
      <c r="N78" s="1093"/>
      <c r="O78" s="1093"/>
      <c r="P78" s="1093"/>
      <c r="Q78" s="1093"/>
      <c r="R78" s="1093"/>
      <c r="S78" s="1093"/>
      <c r="T78" s="1093"/>
      <c r="U78" s="1093"/>
      <c r="V78" s="1093"/>
      <c r="W78" s="1093"/>
      <c r="X78" s="1093"/>
    </row>
    <row r="79" spans="1:24">
      <c r="A79" s="44"/>
      <c r="B79" s="44"/>
      <c r="C79" s="44"/>
      <c r="D79" s="44"/>
      <c r="E79" s="44"/>
      <c r="F79" s="1093"/>
      <c r="G79" s="1093"/>
      <c r="H79" s="1093"/>
      <c r="I79" s="1093"/>
      <c r="J79" s="1093"/>
      <c r="K79" s="1093"/>
      <c r="L79" s="1093"/>
      <c r="M79" s="1093"/>
      <c r="N79" s="1093"/>
      <c r="O79" s="1093"/>
      <c r="P79" s="1093"/>
      <c r="Q79" s="1093"/>
      <c r="R79" s="1093"/>
      <c r="S79" s="1093"/>
      <c r="T79" s="1093"/>
      <c r="U79" s="1093"/>
      <c r="V79" s="1093"/>
      <c r="W79" s="1093"/>
      <c r="X79" s="1093"/>
    </row>
    <row r="80" spans="1:24">
      <c r="A80" s="44"/>
      <c r="B80" s="44"/>
      <c r="C80" s="44"/>
      <c r="D80" s="44"/>
      <c r="E80" s="44"/>
      <c r="F80" s="1093"/>
      <c r="G80" s="1093"/>
      <c r="H80" s="1093"/>
      <c r="I80" s="1093"/>
      <c r="J80" s="1093"/>
      <c r="K80" s="1093"/>
      <c r="L80" s="1093"/>
      <c r="M80" s="1093"/>
      <c r="N80" s="1093"/>
      <c r="O80" s="1093"/>
      <c r="P80" s="1093"/>
      <c r="Q80" s="1093"/>
      <c r="R80" s="1093"/>
      <c r="S80" s="1093"/>
      <c r="T80" s="1093"/>
      <c r="U80" s="1093"/>
      <c r="V80" s="1093"/>
      <c r="W80" s="1093"/>
      <c r="X80" s="1093"/>
    </row>
    <row r="81" spans="1:24">
      <c r="A81" s="44"/>
      <c r="B81" s="44"/>
      <c r="C81" s="44"/>
      <c r="D81" s="44"/>
      <c r="E81" s="44"/>
      <c r="F81" s="1093"/>
      <c r="G81" s="1093"/>
      <c r="H81" s="1093"/>
      <c r="I81" s="1093"/>
      <c r="J81" s="1093"/>
      <c r="K81" s="1093"/>
      <c r="L81" s="1093"/>
      <c r="M81" s="1093"/>
      <c r="N81" s="1093"/>
      <c r="O81" s="1093"/>
      <c r="P81" s="1093"/>
      <c r="Q81" s="1093"/>
      <c r="R81" s="1093"/>
      <c r="S81" s="1093"/>
      <c r="T81" s="1093"/>
      <c r="U81" s="1093"/>
      <c r="V81" s="1093"/>
      <c r="W81" s="1093"/>
      <c r="X81" s="1093"/>
    </row>
    <row r="82" spans="1:24">
      <c r="A82" s="44"/>
      <c r="B82" s="44"/>
      <c r="C82" s="44"/>
      <c r="D82" s="44"/>
      <c r="E82" s="44"/>
      <c r="F82" s="1093"/>
      <c r="G82" s="1093"/>
      <c r="H82" s="1093"/>
      <c r="I82" s="1093"/>
      <c r="J82" s="1093"/>
      <c r="K82" s="1093"/>
      <c r="L82" s="1093"/>
      <c r="M82" s="1093"/>
      <c r="N82" s="1093"/>
      <c r="O82" s="1093"/>
      <c r="P82" s="1093"/>
      <c r="Q82" s="1093"/>
      <c r="R82" s="1093"/>
      <c r="S82" s="1093"/>
      <c r="T82" s="1093"/>
      <c r="U82" s="1093"/>
      <c r="V82" s="1093"/>
      <c r="W82" s="1093"/>
      <c r="X82" s="1093"/>
    </row>
    <row r="83" spans="1:24">
      <c r="A83" s="44"/>
      <c r="B83" s="44"/>
      <c r="C83" s="44"/>
      <c r="D83" s="44"/>
      <c r="E83" s="44"/>
      <c r="F83" s="1093"/>
      <c r="G83" s="1093"/>
      <c r="H83" s="1093"/>
      <c r="I83" s="1093"/>
      <c r="J83" s="1093"/>
      <c r="K83" s="1093"/>
      <c r="L83" s="1093"/>
      <c r="M83" s="1093"/>
      <c r="N83" s="1093"/>
      <c r="O83" s="1093"/>
      <c r="P83" s="1093"/>
      <c r="Q83" s="1093"/>
      <c r="R83" s="1093"/>
      <c r="S83" s="1093"/>
      <c r="T83" s="1093"/>
      <c r="U83" s="1093"/>
      <c r="V83" s="1093"/>
      <c r="W83" s="1093"/>
      <c r="X83" s="1093"/>
    </row>
    <row r="84" spans="1:24">
      <c r="A84" s="44"/>
      <c r="B84" s="44"/>
      <c r="C84" s="44"/>
      <c r="D84" s="44"/>
      <c r="E84" s="44"/>
      <c r="F84" s="1093"/>
      <c r="G84" s="1093"/>
      <c r="H84" s="1093"/>
      <c r="I84" s="1093"/>
      <c r="J84" s="1093"/>
      <c r="K84" s="1093"/>
      <c r="L84" s="1093"/>
      <c r="M84" s="1093"/>
      <c r="N84" s="1093"/>
      <c r="O84" s="1093"/>
      <c r="P84" s="1093"/>
      <c r="Q84" s="1093"/>
      <c r="R84" s="1093"/>
      <c r="S84" s="1093"/>
      <c r="T84" s="1093"/>
      <c r="U84" s="1093"/>
      <c r="V84" s="1093"/>
      <c r="W84" s="1093"/>
      <c r="X84" s="1093"/>
    </row>
    <row r="85" spans="1:24">
      <c r="A85" s="44"/>
      <c r="B85" s="44"/>
      <c r="C85" s="44"/>
      <c r="D85" s="44"/>
      <c r="E85" s="44"/>
      <c r="F85" s="1093"/>
      <c r="G85" s="1093"/>
      <c r="H85" s="1093"/>
      <c r="I85" s="1093"/>
      <c r="J85" s="1093"/>
      <c r="K85" s="1093"/>
      <c r="L85" s="1093"/>
      <c r="M85" s="1093"/>
      <c r="N85" s="1093"/>
      <c r="O85" s="1093"/>
      <c r="P85" s="1093"/>
      <c r="Q85" s="1093"/>
      <c r="R85" s="1093"/>
      <c r="S85" s="1093"/>
      <c r="T85" s="1093"/>
      <c r="U85" s="1093"/>
      <c r="V85" s="1093"/>
      <c r="W85" s="1093"/>
      <c r="X85" s="1093"/>
    </row>
    <row r="86" spans="1:24">
      <c r="A86" s="44"/>
      <c r="B86" s="44"/>
      <c r="C86" s="44"/>
      <c r="D86" s="44"/>
      <c r="E86" s="44"/>
      <c r="F86" s="1093"/>
      <c r="G86" s="1093"/>
      <c r="H86" s="1093"/>
      <c r="I86" s="1093"/>
      <c r="J86" s="1093"/>
      <c r="K86" s="1093"/>
      <c r="L86" s="1093"/>
      <c r="M86" s="1093"/>
      <c r="N86" s="1093"/>
      <c r="O86" s="1093"/>
      <c r="P86" s="1093"/>
      <c r="Q86" s="1093"/>
      <c r="R86" s="1093"/>
      <c r="S86" s="1093"/>
      <c r="T86" s="1093"/>
      <c r="U86" s="1093"/>
      <c r="V86" s="1093"/>
      <c r="W86" s="1093"/>
      <c r="X86" s="1093"/>
    </row>
    <row r="87" spans="1:24">
      <c r="A87" s="44"/>
      <c r="B87" s="44"/>
      <c r="C87" s="44"/>
      <c r="D87" s="44"/>
      <c r="E87" s="44"/>
      <c r="F87" s="1093"/>
      <c r="G87" s="1093"/>
      <c r="H87" s="1093"/>
      <c r="I87" s="1093"/>
      <c r="J87" s="1093"/>
      <c r="K87" s="1093"/>
      <c r="L87" s="1093"/>
      <c r="M87" s="1093"/>
      <c r="N87" s="1093"/>
      <c r="O87" s="1093"/>
      <c r="P87" s="1093"/>
      <c r="Q87" s="1093"/>
      <c r="R87" s="1093"/>
      <c r="S87" s="1093"/>
      <c r="T87" s="1093"/>
      <c r="U87" s="1093"/>
      <c r="V87" s="1093"/>
      <c r="W87" s="1093"/>
      <c r="X87" s="1093"/>
    </row>
    <row r="88" spans="1:24">
      <c r="A88" s="44"/>
      <c r="B88" s="44"/>
      <c r="C88" s="44"/>
      <c r="D88" s="44"/>
      <c r="E88" s="44"/>
      <c r="F88" s="1093"/>
      <c r="G88" s="1093"/>
      <c r="H88" s="1093"/>
      <c r="I88" s="1093"/>
      <c r="J88" s="1093"/>
      <c r="K88" s="1093"/>
      <c r="L88" s="1093"/>
      <c r="M88" s="1093"/>
      <c r="N88" s="1093"/>
      <c r="O88" s="1093"/>
      <c r="P88" s="1093"/>
      <c r="Q88" s="1093"/>
      <c r="R88" s="1093"/>
      <c r="S88" s="1093"/>
      <c r="T88" s="1093"/>
      <c r="U88" s="1093"/>
      <c r="V88" s="1093"/>
      <c r="W88" s="1093"/>
      <c r="X88" s="1093"/>
    </row>
    <row r="89" spans="1:24">
      <c r="A89" s="44"/>
      <c r="B89" s="44"/>
      <c r="C89" s="44"/>
      <c r="D89" s="44"/>
      <c r="E89" s="44"/>
      <c r="F89" s="1093"/>
      <c r="G89" s="1093"/>
      <c r="H89" s="1093"/>
      <c r="I89" s="1093"/>
      <c r="J89" s="1093"/>
      <c r="K89" s="1093"/>
      <c r="L89" s="1093"/>
      <c r="M89" s="1093"/>
      <c r="N89" s="1093"/>
      <c r="O89" s="1093"/>
      <c r="P89" s="1093"/>
      <c r="Q89" s="1093"/>
      <c r="R89" s="1093"/>
      <c r="S89" s="1093"/>
      <c r="T89" s="1093"/>
      <c r="U89" s="1093"/>
      <c r="V89" s="1093"/>
      <c r="W89" s="1093"/>
      <c r="X89" s="1093"/>
    </row>
    <row r="90" spans="1:24">
      <c r="A90" s="44"/>
      <c r="B90" s="44"/>
      <c r="C90" s="44"/>
      <c r="D90" s="44"/>
      <c r="E90" s="44"/>
      <c r="F90" s="1093"/>
      <c r="G90" s="1093"/>
      <c r="H90" s="1093"/>
      <c r="I90" s="1093"/>
      <c r="J90" s="1093"/>
      <c r="K90" s="1093"/>
      <c r="L90" s="1093"/>
      <c r="M90" s="1093"/>
      <c r="N90" s="1093"/>
      <c r="O90" s="1093"/>
      <c r="P90" s="1093"/>
      <c r="Q90" s="1093"/>
      <c r="R90" s="1093"/>
      <c r="S90" s="1093"/>
      <c r="T90" s="1093"/>
      <c r="U90" s="1093"/>
      <c r="V90" s="1093"/>
      <c r="W90" s="1093"/>
      <c r="X90" s="1093"/>
    </row>
    <row r="91" spans="1:24">
      <c r="A91" s="44"/>
      <c r="B91" s="44"/>
      <c r="C91" s="44"/>
      <c r="D91" s="44"/>
      <c r="E91" s="44"/>
      <c r="F91" s="1093"/>
      <c r="G91" s="1093"/>
      <c r="H91" s="1093"/>
      <c r="I91" s="1093"/>
      <c r="J91" s="1093"/>
      <c r="K91" s="1093"/>
      <c r="L91" s="1093"/>
      <c r="M91" s="1093"/>
      <c r="N91" s="1093"/>
      <c r="O91" s="1093"/>
      <c r="P91" s="1093"/>
      <c r="Q91" s="1093"/>
      <c r="R91" s="1093"/>
      <c r="S91" s="1093"/>
      <c r="T91" s="1093"/>
      <c r="U91" s="1093"/>
      <c r="V91" s="1093"/>
      <c r="W91" s="1093"/>
      <c r="X91" s="1093"/>
    </row>
    <row r="92" spans="1:24">
      <c r="A92" s="44"/>
      <c r="B92" s="44"/>
      <c r="C92" s="44"/>
      <c r="D92" s="44"/>
      <c r="E92" s="44"/>
      <c r="F92" s="1093"/>
      <c r="G92" s="1093"/>
      <c r="H92" s="1093"/>
      <c r="I92" s="1093"/>
      <c r="J92" s="1093"/>
      <c r="K92" s="1093"/>
      <c r="L92" s="1093"/>
      <c r="M92" s="1093"/>
      <c r="N92" s="1093"/>
      <c r="O92" s="1093"/>
      <c r="P92" s="1093"/>
      <c r="Q92" s="1093"/>
      <c r="R92" s="1093"/>
      <c r="S92" s="1093"/>
      <c r="T92" s="1093"/>
      <c r="U92" s="1093"/>
      <c r="V92" s="1093"/>
      <c r="W92" s="1093"/>
      <c r="X92" s="1093"/>
    </row>
    <row r="93" spans="1:24">
      <c r="A93" s="44"/>
      <c r="B93" s="44"/>
      <c r="C93" s="44"/>
      <c r="D93" s="44"/>
      <c r="E93" s="44"/>
      <c r="F93" s="1093"/>
      <c r="G93" s="1093"/>
      <c r="H93" s="1093"/>
      <c r="I93" s="1093"/>
      <c r="J93" s="1093"/>
      <c r="K93" s="1093"/>
      <c r="L93" s="1093"/>
      <c r="M93" s="1093"/>
      <c r="N93" s="1093"/>
      <c r="O93" s="1093"/>
      <c r="P93" s="1093"/>
      <c r="Q93" s="1093"/>
      <c r="R93" s="1093"/>
      <c r="S93" s="1093"/>
      <c r="T93" s="1093"/>
      <c r="U93" s="1093"/>
      <c r="V93" s="1093"/>
      <c r="W93" s="1093"/>
      <c r="X93" s="1093"/>
    </row>
    <row r="94" spans="1:24">
      <c r="A94" s="44"/>
      <c r="B94" s="44"/>
      <c r="C94" s="44"/>
      <c r="D94" s="44"/>
      <c r="E94" s="44"/>
      <c r="F94" s="1093"/>
      <c r="G94" s="1093"/>
      <c r="H94" s="1093"/>
      <c r="I94" s="1093"/>
      <c r="J94" s="1093"/>
      <c r="K94" s="1093"/>
      <c r="L94" s="1093"/>
      <c r="M94" s="1093"/>
      <c r="N94" s="1093"/>
      <c r="O94" s="1093"/>
      <c r="P94" s="1093"/>
      <c r="Q94" s="1093"/>
      <c r="R94" s="1093"/>
      <c r="S94" s="1093"/>
      <c r="T94" s="1093"/>
      <c r="U94" s="1093"/>
      <c r="V94" s="1093"/>
      <c r="W94" s="1093"/>
      <c r="X94" s="1093"/>
    </row>
    <row r="95" spans="1:24">
      <c r="A95" s="44"/>
      <c r="B95" s="44"/>
      <c r="C95" s="44"/>
      <c r="D95" s="44"/>
      <c r="E95" s="44"/>
      <c r="F95" s="1093"/>
      <c r="G95" s="1093"/>
      <c r="H95" s="1093"/>
      <c r="I95" s="1093"/>
      <c r="J95" s="1093"/>
      <c r="K95" s="1093"/>
      <c r="L95" s="1093"/>
      <c r="M95" s="1093"/>
      <c r="N95" s="1093"/>
      <c r="O95" s="1093"/>
      <c r="P95" s="1093"/>
      <c r="Q95" s="1093"/>
      <c r="R95" s="1093"/>
      <c r="S95" s="1093"/>
      <c r="T95" s="1093"/>
      <c r="U95" s="1093"/>
      <c r="V95" s="1093"/>
      <c r="W95" s="1093"/>
      <c r="X95" s="1093"/>
    </row>
    <row r="96" spans="1:24">
      <c r="A96" s="44"/>
      <c r="B96" s="44"/>
      <c r="C96" s="44"/>
      <c r="D96" s="44"/>
      <c r="E96" s="44"/>
      <c r="F96" s="1093"/>
      <c r="G96" s="1093"/>
      <c r="H96" s="1093"/>
      <c r="I96" s="1093"/>
      <c r="J96" s="1093"/>
      <c r="K96" s="1093"/>
      <c r="L96" s="1093"/>
      <c r="M96" s="1093"/>
      <c r="N96" s="1093"/>
      <c r="O96" s="1093"/>
      <c r="P96" s="1093"/>
      <c r="Q96" s="1093"/>
      <c r="R96" s="1093"/>
      <c r="S96" s="1093"/>
      <c r="T96" s="1093"/>
      <c r="U96" s="1093"/>
      <c r="V96" s="1093"/>
      <c r="W96" s="1093"/>
      <c r="X96" s="1093"/>
    </row>
    <row r="97" spans="1:24">
      <c r="A97" s="44"/>
      <c r="B97" s="44"/>
      <c r="C97" s="44"/>
      <c r="D97" s="44"/>
      <c r="E97" s="44"/>
      <c r="F97" s="1093"/>
      <c r="G97" s="1093"/>
      <c r="H97" s="1093"/>
      <c r="I97" s="1093"/>
      <c r="J97" s="1093"/>
      <c r="K97" s="1093"/>
      <c r="L97" s="1093"/>
      <c r="M97" s="1093"/>
      <c r="N97" s="1093"/>
      <c r="O97" s="1093"/>
      <c r="P97" s="1093"/>
      <c r="Q97" s="1093"/>
      <c r="R97" s="1093"/>
      <c r="S97" s="1093"/>
      <c r="T97" s="1093"/>
      <c r="U97" s="1093"/>
      <c r="V97" s="1093"/>
      <c r="W97" s="1093"/>
      <c r="X97" s="1093"/>
    </row>
    <row r="98" spans="1:24">
      <c r="A98" s="44"/>
      <c r="B98" s="44"/>
      <c r="C98" s="44"/>
      <c r="D98" s="44"/>
      <c r="E98" s="44"/>
      <c r="F98" s="1093"/>
      <c r="G98" s="1093"/>
      <c r="H98" s="1093"/>
      <c r="I98" s="1093"/>
      <c r="J98" s="1093"/>
      <c r="K98" s="1093"/>
      <c r="L98" s="1093"/>
      <c r="M98" s="1093"/>
      <c r="N98" s="1093"/>
      <c r="O98" s="1093"/>
      <c r="P98" s="1093"/>
      <c r="Q98" s="1093"/>
      <c r="R98" s="1093"/>
      <c r="S98" s="1093"/>
      <c r="T98" s="1093"/>
      <c r="U98" s="1093"/>
      <c r="V98" s="1093"/>
      <c r="W98" s="1093"/>
      <c r="X98" s="1093"/>
    </row>
    <row r="99" spans="1:24">
      <c r="A99" s="44"/>
      <c r="B99" s="44"/>
      <c r="C99" s="44"/>
      <c r="D99" s="44"/>
      <c r="E99" s="44"/>
      <c r="F99" s="1093"/>
      <c r="G99" s="1093"/>
      <c r="H99" s="1093"/>
      <c r="I99" s="1093"/>
      <c r="J99" s="1093"/>
      <c r="K99" s="1093"/>
      <c r="L99" s="1093"/>
      <c r="M99" s="1093"/>
      <c r="N99" s="1093"/>
      <c r="O99" s="1093"/>
      <c r="P99" s="1093"/>
      <c r="Q99" s="1093"/>
      <c r="R99" s="1093"/>
      <c r="S99" s="1093"/>
      <c r="T99" s="1093"/>
      <c r="U99" s="1093"/>
      <c r="V99" s="1093"/>
      <c r="W99" s="1093"/>
      <c r="X99" s="1093"/>
    </row>
    <row r="100" spans="1:24">
      <c r="A100" s="44"/>
      <c r="B100" s="44"/>
      <c r="C100" s="44"/>
      <c r="D100" s="44"/>
      <c r="E100" s="44"/>
      <c r="F100" s="1093"/>
      <c r="G100" s="1093"/>
      <c r="H100" s="1093"/>
      <c r="I100" s="1093"/>
      <c r="J100" s="1093"/>
      <c r="K100" s="1093"/>
      <c r="L100" s="1093"/>
      <c r="M100" s="1093"/>
      <c r="N100" s="1093"/>
      <c r="O100" s="1093"/>
      <c r="P100" s="1093"/>
      <c r="Q100" s="1093"/>
      <c r="R100" s="1093"/>
      <c r="S100" s="1093"/>
      <c r="T100" s="1093"/>
      <c r="U100" s="1093"/>
      <c r="V100" s="1093"/>
      <c r="W100" s="1093"/>
      <c r="X100" s="1093"/>
    </row>
    <row r="101" spans="1:24">
      <c r="A101" s="44"/>
      <c r="B101" s="44"/>
      <c r="C101" s="44"/>
      <c r="D101" s="44"/>
      <c r="E101" s="44"/>
      <c r="F101" s="1093"/>
      <c r="G101" s="1093"/>
      <c r="H101" s="1093"/>
      <c r="I101" s="1093"/>
      <c r="J101" s="1093"/>
      <c r="K101" s="1093"/>
      <c r="L101" s="1093"/>
      <c r="M101" s="1093"/>
      <c r="N101" s="1093"/>
      <c r="O101" s="1093"/>
      <c r="P101" s="1093"/>
      <c r="Q101" s="1093"/>
      <c r="R101" s="1093"/>
      <c r="S101" s="1093"/>
      <c r="T101" s="1093"/>
      <c r="U101" s="1093"/>
      <c r="V101" s="1093"/>
      <c r="W101" s="1093"/>
      <c r="X101" s="1093"/>
    </row>
    <row r="102" spans="1:24">
      <c r="A102" s="44"/>
      <c r="B102" s="44"/>
      <c r="C102" s="44"/>
      <c r="D102" s="44"/>
      <c r="E102" s="44"/>
      <c r="F102" s="1093"/>
      <c r="G102" s="1093"/>
      <c r="H102" s="1093"/>
      <c r="I102" s="1093"/>
      <c r="J102" s="1093"/>
      <c r="K102" s="1093"/>
      <c r="L102" s="1093"/>
      <c r="M102" s="1093"/>
      <c r="N102" s="1093"/>
      <c r="O102" s="1093"/>
      <c r="P102" s="1093"/>
      <c r="Q102" s="1093"/>
      <c r="R102" s="1093"/>
      <c r="S102" s="1093"/>
      <c r="T102" s="1093"/>
      <c r="U102" s="1093"/>
      <c r="V102" s="1093"/>
      <c r="W102" s="1093"/>
      <c r="X102" s="1093"/>
    </row>
    <row r="103" spans="1:24">
      <c r="A103" s="44"/>
      <c r="B103" s="44"/>
      <c r="C103" s="44"/>
      <c r="D103" s="44"/>
      <c r="E103" s="44"/>
      <c r="F103" s="1093"/>
      <c r="G103" s="1093"/>
      <c r="H103" s="1093"/>
      <c r="I103" s="1093"/>
      <c r="J103" s="1093"/>
      <c r="K103" s="1093"/>
      <c r="L103" s="1093"/>
      <c r="M103" s="1093"/>
      <c r="N103" s="1093"/>
      <c r="O103" s="1093"/>
      <c r="P103" s="1093"/>
      <c r="Q103" s="1093"/>
      <c r="R103" s="1093"/>
      <c r="S103" s="1093"/>
      <c r="T103" s="1093"/>
      <c r="U103" s="1093"/>
      <c r="V103" s="1093"/>
      <c r="W103" s="1093"/>
      <c r="X103" s="1093"/>
    </row>
    <row r="104" spans="1:24">
      <c r="A104" s="44"/>
      <c r="B104" s="44"/>
      <c r="C104" s="44"/>
      <c r="D104" s="44"/>
      <c r="E104" s="44"/>
      <c r="F104" s="1093"/>
      <c r="G104" s="1093"/>
      <c r="H104" s="1093"/>
      <c r="I104" s="1093"/>
      <c r="J104" s="1093"/>
      <c r="K104" s="1093"/>
      <c r="L104" s="1093"/>
      <c r="M104" s="1093"/>
      <c r="N104" s="1093"/>
      <c r="O104" s="1093"/>
      <c r="P104" s="1093"/>
      <c r="Q104" s="1093"/>
      <c r="R104" s="1093"/>
      <c r="S104" s="1093"/>
      <c r="T104" s="1093"/>
      <c r="U104" s="1093"/>
      <c r="V104" s="1093"/>
      <c r="W104" s="1093"/>
      <c r="X104" s="1093"/>
    </row>
    <row r="105" spans="1:24">
      <c r="A105" s="44"/>
      <c r="B105" s="44"/>
      <c r="C105" s="44"/>
      <c r="D105" s="44"/>
      <c r="E105" s="44"/>
      <c r="F105" s="1093"/>
      <c r="G105" s="1093"/>
      <c r="H105" s="1093"/>
      <c r="I105" s="1093"/>
      <c r="J105" s="1093"/>
      <c r="K105" s="1093"/>
      <c r="L105" s="1093"/>
      <c r="M105" s="1093"/>
      <c r="N105" s="1093"/>
      <c r="O105" s="1093"/>
      <c r="P105" s="1093"/>
      <c r="Q105" s="1093"/>
      <c r="R105" s="1093"/>
      <c r="S105" s="1093"/>
      <c r="T105" s="1093"/>
      <c r="U105" s="1093"/>
      <c r="V105" s="1093"/>
      <c r="W105" s="1093"/>
      <c r="X105" s="1093"/>
    </row>
    <row r="106" spans="1:24">
      <c r="A106" s="44"/>
      <c r="B106" s="44"/>
      <c r="C106" s="44"/>
      <c r="D106" s="44"/>
      <c r="E106" s="44"/>
      <c r="F106" s="1093"/>
      <c r="G106" s="1093"/>
      <c r="H106" s="1093"/>
      <c r="I106" s="1093"/>
      <c r="J106" s="1093"/>
      <c r="K106" s="1093"/>
      <c r="L106" s="1093"/>
      <c r="M106" s="1093"/>
      <c r="N106" s="1093"/>
      <c r="O106" s="1093"/>
      <c r="P106" s="1093"/>
      <c r="Q106" s="1093"/>
      <c r="R106" s="1093"/>
      <c r="S106" s="1093"/>
      <c r="T106" s="1093"/>
      <c r="U106" s="1093"/>
      <c r="V106" s="1093"/>
      <c r="W106" s="1093"/>
      <c r="X106" s="1093"/>
    </row>
    <row r="107" spans="1:24">
      <c r="A107" s="44"/>
      <c r="B107" s="44"/>
      <c r="C107" s="44"/>
      <c r="D107" s="44"/>
      <c r="E107" s="44"/>
      <c r="F107" s="1093"/>
      <c r="G107" s="1093"/>
      <c r="H107" s="1093"/>
      <c r="I107" s="1093"/>
      <c r="J107" s="1093"/>
      <c r="K107" s="1093"/>
      <c r="L107" s="1093"/>
      <c r="M107" s="1093"/>
      <c r="N107" s="1093"/>
      <c r="O107" s="1093"/>
      <c r="P107" s="1093"/>
      <c r="Q107" s="1093"/>
      <c r="R107" s="1093"/>
      <c r="S107" s="1093"/>
      <c r="T107" s="1093"/>
      <c r="U107" s="1093"/>
      <c r="V107" s="1093"/>
      <c r="W107" s="1093"/>
      <c r="X107" s="1093"/>
    </row>
    <row r="108" spans="1:24">
      <c r="A108" s="44"/>
      <c r="B108" s="44"/>
      <c r="C108" s="44"/>
      <c r="D108" s="44"/>
      <c r="E108" s="44"/>
      <c r="F108" s="1093"/>
      <c r="G108" s="1093"/>
      <c r="H108" s="1093"/>
      <c r="I108" s="1093"/>
      <c r="J108" s="1093"/>
      <c r="K108" s="1093"/>
      <c r="L108" s="1093"/>
      <c r="M108" s="1093"/>
      <c r="N108" s="1093"/>
      <c r="O108" s="1093"/>
      <c r="P108" s="1093"/>
      <c r="Q108" s="1093"/>
      <c r="R108" s="1093"/>
      <c r="S108" s="1093"/>
      <c r="T108" s="1093"/>
      <c r="U108" s="1093"/>
      <c r="V108" s="1093"/>
      <c r="W108" s="1093"/>
      <c r="X108" s="1093"/>
    </row>
    <row r="109" spans="1:24">
      <c r="A109" s="44"/>
      <c r="B109" s="44"/>
      <c r="C109" s="44"/>
      <c r="D109" s="44"/>
      <c r="E109" s="44"/>
      <c r="F109" s="1093"/>
      <c r="G109" s="1093"/>
      <c r="H109" s="1093"/>
      <c r="I109" s="1093"/>
      <c r="J109" s="1093"/>
      <c r="K109" s="1093"/>
      <c r="L109" s="1093"/>
      <c r="M109" s="1093"/>
      <c r="N109" s="1093"/>
      <c r="O109" s="1093"/>
      <c r="P109" s="1093"/>
      <c r="Q109" s="1093"/>
      <c r="R109" s="1093"/>
      <c r="S109" s="1093"/>
      <c r="T109" s="1093"/>
      <c r="U109" s="1093"/>
      <c r="V109" s="1093"/>
      <c r="W109" s="1093"/>
      <c r="X109" s="1093"/>
    </row>
    <row r="110" spans="1:24">
      <c r="A110" s="44"/>
      <c r="B110" s="44"/>
      <c r="C110" s="44"/>
      <c r="D110" s="44"/>
      <c r="E110" s="44"/>
      <c r="F110" s="1093"/>
      <c r="G110" s="1093"/>
      <c r="H110" s="1093"/>
      <c r="I110" s="1093"/>
      <c r="J110" s="1093"/>
      <c r="K110" s="1093"/>
      <c r="L110" s="1093"/>
      <c r="M110" s="1093"/>
      <c r="N110" s="1093"/>
      <c r="O110" s="1093"/>
      <c r="P110" s="1093"/>
      <c r="Q110" s="1093"/>
      <c r="R110" s="1093"/>
      <c r="S110" s="1093"/>
      <c r="T110" s="1093"/>
      <c r="U110" s="1093"/>
      <c r="V110" s="1093"/>
      <c r="W110" s="1093"/>
      <c r="X110" s="1093"/>
    </row>
    <row r="111" spans="1:24">
      <c r="A111" s="44"/>
      <c r="B111" s="44"/>
      <c r="C111" s="44"/>
      <c r="D111" s="44"/>
      <c r="E111" s="44"/>
      <c r="F111" s="1093"/>
      <c r="G111" s="1093"/>
      <c r="H111" s="1093"/>
      <c r="I111" s="1093"/>
      <c r="J111" s="1093"/>
      <c r="K111" s="1093"/>
      <c r="L111" s="1093"/>
      <c r="M111" s="1093"/>
      <c r="N111" s="1093"/>
      <c r="O111" s="1093"/>
      <c r="P111" s="1093"/>
      <c r="Q111" s="1093"/>
      <c r="R111" s="1093"/>
      <c r="S111" s="1093"/>
      <c r="T111" s="1093"/>
      <c r="U111" s="1093"/>
      <c r="V111" s="1093"/>
      <c r="W111" s="1093"/>
      <c r="X111" s="1093"/>
    </row>
    <row r="112" spans="1:24">
      <c r="A112" s="44"/>
      <c r="B112" s="44"/>
      <c r="C112" s="44"/>
      <c r="D112" s="44"/>
      <c r="E112" s="44"/>
      <c r="F112" s="1093"/>
      <c r="G112" s="1093"/>
      <c r="H112" s="1093"/>
      <c r="I112" s="1093"/>
      <c r="J112" s="1093"/>
      <c r="K112" s="1093"/>
      <c r="L112" s="1093"/>
      <c r="M112" s="1093"/>
      <c r="N112" s="1093"/>
      <c r="O112" s="1093"/>
      <c r="P112" s="1093"/>
      <c r="Q112" s="1093"/>
      <c r="R112" s="1093"/>
      <c r="S112" s="1093"/>
      <c r="T112" s="1093"/>
      <c r="U112" s="1093"/>
      <c r="V112" s="1093"/>
      <c r="W112" s="1093"/>
      <c r="X112" s="1093"/>
    </row>
    <row r="113" spans="1:24">
      <c r="A113" s="44"/>
      <c r="B113" s="44"/>
      <c r="C113" s="44"/>
      <c r="D113" s="44"/>
      <c r="E113" s="44"/>
      <c r="F113" s="1093"/>
      <c r="G113" s="1093"/>
      <c r="H113" s="1093"/>
      <c r="I113" s="1093"/>
      <c r="J113" s="1093"/>
      <c r="K113" s="1093"/>
      <c r="L113" s="1093"/>
      <c r="M113" s="1093"/>
      <c r="N113" s="1093"/>
      <c r="O113" s="1093"/>
      <c r="P113" s="1093"/>
      <c r="Q113" s="1093"/>
      <c r="R113" s="1093"/>
      <c r="S113" s="1093"/>
      <c r="T113" s="1093"/>
      <c r="U113" s="1093"/>
      <c r="V113" s="1093"/>
      <c r="W113" s="1093"/>
      <c r="X113" s="1093"/>
    </row>
    <row r="114" spans="1:24">
      <c r="A114" s="44"/>
      <c r="B114" s="44"/>
      <c r="C114" s="44"/>
      <c r="D114" s="44"/>
      <c r="E114" s="44"/>
      <c r="F114" s="1093"/>
      <c r="G114" s="1093"/>
      <c r="H114" s="1093"/>
      <c r="I114" s="1093"/>
      <c r="J114" s="1093"/>
      <c r="K114" s="1093"/>
      <c r="L114" s="1093"/>
      <c r="M114" s="1093"/>
      <c r="N114" s="1093"/>
      <c r="O114" s="1093"/>
      <c r="P114" s="1093"/>
      <c r="Q114" s="1093"/>
      <c r="R114" s="1093"/>
      <c r="S114" s="1093"/>
      <c r="T114" s="1093"/>
      <c r="U114" s="1093"/>
      <c r="V114" s="1093"/>
      <c r="W114" s="1093"/>
      <c r="X114" s="1093"/>
    </row>
    <row r="115" spans="1:24">
      <c r="A115" s="44"/>
      <c r="B115" s="44"/>
      <c r="C115" s="44"/>
      <c r="D115" s="44"/>
      <c r="E115" s="44"/>
      <c r="F115" s="1093"/>
      <c r="G115" s="1093"/>
      <c r="H115" s="1093"/>
      <c r="I115" s="1093"/>
      <c r="J115" s="1093"/>
      <c r="K115" s="1093"/>
      <c r="L115" s="1093"/>
      <c r="M115" s="1093"/>
      <c r="N115" s="1093"/>
      <c r="O115" s="1093"/>
      <c r="P115" s="1093"/>
      <c r="Q115" s="1093"/>
      <c r="R115" s="1093"/>
      <c r="S115" s="1093"/>
      <c r="T115" s="1093"/>
      <c r="U115" s="1093"/>
      <c r="V115" s="1093"/>
      <c r="W115" s="1093"/>
      <c r="X115" s="1093"/>
    </row>
    <row r="116" spans="1:24">
      <c r="A116" s="44"/>
      <c r="B116" s="44"/>
      <c r="C116" s="44"/>
      <c r="D116" s="44"/>
      <c r="E116" s="44"/>
      <c r="F116" s="1093"/>
      <c r="G116" s="1093"/>
      <c r="H116" s="1093"/>
      <c r="I116" s="1093"/>
      <c r="J116" s="1093"/>
      <c r="K116" s="1093"/>
      <c r="L116" s="1093"/>
      <c r="M116" s="1093"/>
      <c r="N116" s="1093"/>
      <c r="O116" s="1093"/>
      <c r="P116" s="1093"/>
      <c r="Q116" s="1093"/>
      <c r="R116" s="1093"/>
      <c r="S116" s="1093"/>
      <c r="T116" s="1093"/>
      <c r="U116" s="1093"/>
      <c r="V116" s="1093"/>
      <c r="W116" s="1093"/>
      <c r="X116" s="1093"/>
    </row>
    <row r="117" spans="1:24">
      <c r="A117" s="44"/>
      <c r="B117" s="44"/>
      <c r="C117" s="44"/>
      <c r="D117" s="44"/>
      <c r="E117" s="44"/>
      <c r="F117" s="1093"/>
      <c r="G117" s="1093"/>
      <c r="H117" s="1093"/>
      <c r="I117" s="1093"/>
      <c r="J117" s="1093"/>
      <c r="K117" s="1093"/>
      <c r="L117" s="1093"/>
      <c r="M117" s="1093"/>
      <c r="N117" s="1093"/>
      <c r="O117" s="1093"/>
      <c r="P117" s="1093"/>
      <c r="Q117" s="1093"/>
      <c r="R117" s="1093"/>
      <c r="S117" s="1093"/>
      <c r="T117" s="1093"/>
      <c r="U117" s="1093"/>
      <c r="V117" s="1093"/>
      <c r="W117" s="1093"/>
      <c r="X117" s="1093"/>
    </row>
    <row r="118" spans="1:24">
      <c r="A118" s="44"/>
      <c r="B118" s="44"/>
      <c r="C118" s="44"/>
      <c r="D118" s="44"/>
      <c r="E118" s="44"/>
      <c r="F118" s="1093"/>
      <c r="G118" s="1093"/>
      <c r="H118" s="1093"/>
      <c r="I118" s="1093"/>
      <c r="J118" s="1093"/>
      <c r="K118" s="1093"/>
      <c r="L118" s="1093"/>
      <c r="M118" s="1093"/>
      <c r="N118" s="1093"/>
      <c r="O118" s="1093"/>
      <c r="P118" s="1093"/>
      <c r="Q118" s="1093"/>
      <c r="R118" s="1093"/>
      <c r="S118" s="1093"/>
      <c r="T118" s="1093"/>
      <c r="U118" s="1093"/>
      <c r="V118" s="1093"/>
      <c r="W118" s="1093"/>
      <c r="X118" s="1093"/>
    </row>
    <row r="119" spans="1:24">
      <c r="A119" s="44"/>
      <c r="B119" s="44"/>
      <c r="C119" s="44"/>
      <c r="D119" s="44"/>
      <c r="E119" s="44"/>
      <c r="F119" s="1093"/>
      <c r="G119" s="1093"/>
      <c r="H119" s="1093"/>
      <c r="I119" s="1093"/>
      <c r="J119" s="1093"/>
      <c r="K119" s="1093"/>
      <c r="L119" s="1093"/>
      <c r="M119" s="1093"/>
      <c r="N119" s="1093"/>
      <c r="O119" s="1093"/>
      <c r="P119" s="1093"/>
      <c r="Q119" s="1093"/>
      <c r="R119" s="1093"/>
      <c r="S119" s="1093"/>
      <c r="T119" s="1093"/>
      <c r="U119" s="1093"/>
      <c r="V119" s="1093"/>
      <c r="W119" s="1093"/>
      <c r="X119" s="1093"/>
    </row>
    <row r="120" spans="1:24">
      <c r="A120" s="44"/>
      <c r="B120" s="44"/>
      <c r="C120" s="44"/>
      <c r="D120" s="44"/>
      <c r="E120" s="44"/>
      <c r="F120" s="1093"/>
      <c r="G120" s="1093"/>
      <c r="H120" s="1093"/>
      <c r="I120" s="1093"/>
      <c r="J120" s="1093"/>
      <c r="K120" s="1093"/>
      <c r="L120" s="1093"/>
      <c r="M120" s="1093"/>
      <c r="N120" s="1093"/>
      <c r="O120" s="1093"/>
      <c r="P120" s="1093"/>
      <c r="Q120" s="1093"/>
      <c r="R120" s="1093"/>
      <c r="S120" s="1093"/>
      <c r="T120" s="1093"/>
      <c r="U120" s="1093"/>
      <c r="V120" s="1093"/>
      <c r="W120" s="1093"/>
      <c r="X120" s="1093"/>
    </row>
    <row r="121" spans="1:24">
      <c r="A121" s="44"/>
      <c r="B121" s="44"/>
      <c r="C121" s="44"/>
      <c r="D121" s="44"/>
      <c r="E121" s="44"/>
      <c r="F121" s="1093"/>
      <c r="G121" s="1093"/>
      <c r="H121" s="1093"/>
      <c r="I121" s="1093"/>
      <c r="J121" s="1093"/>
      <c r="K121" s="1093"/>
      <c r="L121" s="1093"/>
      <c r="M121" s="1093"/>
      <c r="N121" s="1093"/>
      <c r="O121" s="1093"/>
      <c r="P121" s="1093"/>
      <c r="Q121" s="1093"/>
      <c r="R121" s="1093"/>
      <c r="S121" s="1093"/>
      <c r="T121" s="1093"/>
      <c r="U121" s="1093"/>
      <c r="V121" s="1093"/>
      <c r="W121" s="1093"/>
      <c r="X121" s="1093"/>
    </row>
    <row r="122" spans="1:24">
      <c r="A122" s="44"/>
      <c r="B122" s="44"/>
      <c r="C122" s="44"/>
      <c r="D122" s="44"/>
      <c r="E122" s="44"/>
      <c r="F122" s="1093"/>
      <c r="G122" s="1093"/>
      <c r="H122" s="1093"/>
      <c r="I122" s="1093"/>
      <c r="J122" s="1093"/>
      <c r="K122" s="1093"/>
      <c r="L122" s="1093"/>
      <c r="M122" s="1093"/>
      <c r="N122" s="1093"/>
      <c r="O122" s="1093"/>
      <c r="P122" s="1093"/>
      <c r="Q122" s="1093"/>
      <c r="R122" s="1093"/>
      <c r="S122" s="1093"/>
      <c r="T122" s="1093"/>
      <c r="U122" s="1093"/>
      <c r="V122" s="1093"/>
      <c r="W122" s="1093"/>
      <c r="X122" s="1093"/>
    </row>
    <row r="123" spans="1:24">
      <c r="A123" s="44"/>
      <c r="B123" s="44"/>
      <c r="C123" s="44"/>
      <c r="D123" s="44"/>
      <c r="E123" s="44"/>
      <c r="F123" s="1093"/>
      <c r="G123" s="1093"/>
      <c r="H123" s="1093"/>
      <c r="I123" s="1093"/>
      <c r="J123" s="1093"/>
      <c r="K123" s="1093"/>
      <c r="L123" s="1093"/>
      <c r="M123" s="1093"/>
      <c r="N123" s="1093"/>
      <c r="O123" s="1093"/>
      <c r="P123" s="1093"/>
      <c r="Q123" s="1093"/>
      <c r="R123" s="1093"/>
      <c r="S123" s="1093"/>
      <c r="T123" s="1093"/>
      <c r="U123" s="1093"/>
      <c r="V123" s="1093"/>
      <c r="W123" s="1093"/>
      <c r="X123" s="1093"/>
    </row>
    <row r="124" spans="1:24">
      <c r="A124" s="44"/>
      <c r="B124" s="44"/>
      <c r="C124" s="44"/>
      <c r="D124" s="44"/>
      <c r="E124" s="44"/>
      <c r="F124" s="1093"/>
      <c r="G124" s="1093"/>
      <c r="H124" s="1093"/>
      <c r="I124" s="1093"/>
      <c r="J124" s="1093"/>
      <c r="K124" s="1093"/>
      <c r="L124" s="1093"/>
      <c r="M124" s="1093"/>
      <c r="N124" s="1093"/>
      <c r="O124" s="1093"/>
      <c r="P124" s="1093"/>
      <c r="Q124" s="1093"/>
      <c r="R124" s="1093"/>
      <c r="S124" s="1093"/>
      <c r="T124" s="1093"/>
      <c r="U124" s="1093"/>
      <c r="V124" s="1093"/>
      <c r="W124" s="1093"/>
      <c r="X124" s="1093"/>
    </row>
    <row r="125" spans="1:24">
      <c r="A125" s="44"/>
      <c r="B125" s="44"/>
      <c r="C125" s="44"/>
      <c r="D125" s="44"/>
      <c r="E125" s="44"/>
      <c r="F125" s="1093"/>
      <c r="G125" s="1093"/>
      <c r="H125" s="1093"/>
      <c r="I125" s="1093"/>
      <c r="J125" s="1093"/>
      <c r="K125" s="1093"/>
      <c r="L125" s="1093"/>
      <c r="M125" s="1093"/>
      <c r="N125" s="1093"/>
      <c r="O125" s="1093"/>
      <c r="P125" s="1093"/>
      <c r="Q125" s="1093"/>
      <c r="R125" s="1093"/>
      <c r="S125" s="1093"/>
      <c r="T125" s="1093"/>
      <c r="U125" s="1093"/>
      <c r="V125" s="1093"/>
      <c r="W125" s="1093"/>
      <c r="X125" s="1093"/>
    </row>
    <row r="126" spans="1:24">
      <c r="A126" s="44"/>
      <c r="B126" s="44"/>
      <c r="C126" s="44"/>
      <c r="D126" s="44"/>
      <c r="E126" s="44"/>
      <c r="F126" s="1093"/>
      <c r="G126" s="1093"/>
      <c r="H126" s="1093"/>
      <c r="I126" s="1093"/>
      <c r="J126" s="1093"/>
      <c r="K126" s="1093"/>
      <c r="L126" s="1093"/>
      <c r="M126" s="1093"/>
      <c r="N126" s="1093"/>
      <c r="O126" s="1093"/>
      <c r="P126" s="1093"/>
      <c r="Q126" s="1093"/>
      <c r="R126" s="1093"/>
      <c r="S126" s="1093"/>
      <c r="T126" s="1093"/>
      <c r="U126" s="1093"/>
      <c r="V126" s="1093"/>
      <c r="W126" s="1093"/>
      <c r="X126" s="1093"/>
    </row>
    <row r="127" spans="1:24">
      <c r="A127" s="44"/>
      <c r="B127" s="44"/>
      <c r="C127" s="44"/>
      <c r="D127" s="44"/>
      <c r="E127" s="44"/>
      <c r="F127" s="1093"/>
      <c r="G127" s="1093"/>
      <c r="H127" s="1093"/>
      <c r="I127" s="1093"/>
      <c r="J127" s="1093"/>
      <c r="K127" s="1093"/>
      <c r="L127" s="1093"/>
      <c r="M127" s="1093"/>
      <c r="N127" s="1093"/>
      <c r="O127" s="1093"/>
      <c r="P127" s="1093"/>
      <c r="Q127" s="1093"/>
      <c r="R127" s="1093"/>
      <c r="S127" s="1093"/>
      <c r="T127" s="1093"/>
      <c r="U127" s="1093"/>
      <c r="V127" s="1093"/>
      <c r="W127" s="1093"/>
      <c r="X127" s="1093"/>
    </row>
    <row r="128" spans="1:24">
      <c r="A128" s="44"/>
      <c r="B128" s="44"/>
      <c r="C128" s="44"/>
      <c r="D128" s="44"/>
      <c r="E128" s="44"/>
      <c r="F128" s="1093"/>
      <c r="G128" s="1093"/>
      <c r="H128" s="1093"/>
      <c r="I128" s="1093"/>
      <c r="J128" s="1093"/>
      <c r="K128" s="1093"/>
      <c r="L128" s="1093"/>
      <c r="M128" s="1093"/>
      <c r="N128" s="1093"/>
      <c r="O128" s="1093"/>
      <c r="P128" s="1093"/>
      <c r="Q128" s="1093"/>
      <c r="R128" s="1093"/>
      <c r="S128" s="1093"/>
      <c r="T128" s="1093"/>
      <c r="U128" s="1093"/>
      <c r="V128" s="1093"/>
      <c r="W128" s="1093"/>
      <c r="X128" s="1093"/>
    </row>
    <row r="129" spans="1:24">
      <c r="A129" s="44"/>
      <c r="B129" s="44"/>
      <c r="C129" s="44"/>
      <c r="D129" s="44"/>
      <c r="E129" s="44"/>
      <c r="F129" s="1093"/>
      <c r="G129" s="1093"/>
      <c r="H129" s="1093"/>
      <c r="I129" s="1093"/>
      <c r="J129" s="1093"/>
      <c r="K129" s="1093"/>
      <c r="L129" s="1093"/>
      <c r="M129" s="1093"/>
      <c r="N129" s="1093"/>
      <c r="O129" s="1093"/>
      <c r="P129" s="1093"/>
      <c r="Q129" s="1093"/>
      <c r="R129" s="1093"/>
      <c r="S129" s="1093"/>
      <c r="T129" s="1093"/>
      <c r="U129" s="1093"/>
      <c r="V129" s="1093"/>
      <c r="W129" s="1093"/>
      <c r="X129" s="1093"/>
    </row>
    <row r="130" spans="1:24">
      <c r="A130" s="44"/>
      <c r="B130" s="44"/>
      <c r="C130" s="44"/>
      <c r="D130" s="44"/>
      <c r="E130" s="44"/>
      <c r="F130" s="1093"/>
      <c r="G130" s="1093"/>
      <c r="H130" s="1093"/>
      <c r="I130" s="1093"/>
      <c r="J130" s="1093"/>
      <c r="K130" s="1093"/>
      <c r="L130" s="1093"/>
      <c r="M130" s="1093"/>
      <c r="N130" s="1093"/>
      <c r="O130" s="1093"/>
      <c r="P130" s="1093"/>
      <c r="Q130" s="1093"/>
      <c r="R130" s="1093"/>
      <c r="S130" s="1093"/>
      <c r="T130" s="1093"/>
      <c r="U130" s="1093"/>
      <c r="V130" s="1093"/>
      <c r="W130" s="1093"/>
      <c r="X130" s="1093"/>
    </row>
    <row r="131" spans="1:24">
      <c r="A131" s="44"/>
      <c r="B131" s="44"/>
      <c r="C131" s="44"/>
      <c r="D131" s="44"/>
      <c r="E131" s="44"/>
      <c r="F131" s="1093"/>
      <c r="G131" s="1093"/>
      <c r="H131" s="1093"/>
      <c r="I131" s="1093"/>
      <c r="J131" s="1093"/>
      <c r="K131" s="1093"/>
      <c r="L131" s="1093"/>
      <c r="M131" s="1093"/>
      <c r="N131" s="1093"/>
      <c r="O131" s="1093"/>
      <c r="P131" s="1093"/>
      <c r="Q131" s="1093"/>
      <c r="R131" s="1093"/>
      <c r="S131" s="1093"/>
      <c r="T131" s="1093"/>
      <c r="U131" s="1093"/>
      <c r="V131" s="1093"/>
      <c r="W131" s="1093"/>
      <c r="X131" s="1093"/>
    </row>
    <row r="132" spans="1:24">
      <c r="A132" s="44"/>
      <c r="B132" s="44"/>
      <c r="C132" s="44"/>
      <c r="D132" s="44"/>
      <c r="E132" s="44"/>
      <c r="F132" s="1093"/>
      <c r="G132" s="1093"/>
      <c r="H132" s="1093"/>
      <c r="I132" s="1093"/>
      <c r="J132" s="1093"/>
      <c r="K132" s="1093"/>
      <c r="L132" s="1093"/>
      <c r="M132" s="1093"/>
      <c r="N132" s="1093"/>
      <c r="O132" s="1093"/>
      <c r="P132" s="1093"/>
      <c r="Q132" s="1093"/>
      <c r="R132" s="1093"/>
      <c r="S132" s="1093"/>
      <c r="T132" s="1093"/>
      <c r="U132" s="1093"/>
      <c r="V132" s="1093"/>
      <c r="W132" s="1093"/>
      <c r="X132" s="1093"/>
    </row>
    <row r="133" spans="1:24">
      <c r="A133" s="44"/>
      <c r="B133" s="44"/>
      <c r="C133" s="44"/>
      <c r="D133" s="44"/>
      <c r="E133" s="44"/>
      <c r="F133" s="1093"/>
      <c r="G133" s="1093"/>
      <c r="H133" s="1093"/>
      <c r="I133" s="1093"/>
      <c r="J133" s="1093"/>
      <c r="K133" s="1093"/>
      <c r="L133" s="1093"/>
      <c r="M133" s="1093"/>
      <c r="N133" s="1093"/>
      <c r="O133" s="1093"/>
      <c r="P133" s="1093"/>
      <c r="Q133" s="1093"/>
      <c r="R133" s="1093"/>
      <c r="S133" s="1093"/>
      <c r="T133" s="1093"/>
      <c r="U133" s="1093"/>
      <c r="V133" s="1093"/>
      <c r="W133" s="1093"/>
      <c r="X133" s="1093"/>
    </row>
    <row r="134" spans="1:24">
      <c r="A134" s="44"/>
      <c r="B134" s="44"/>
      <c r="C134" s="44"/>
      <c r="D134" s="44"/>
      <c r="E134" s="44"/>
      <c r="F134" s="1093"/>
      <c r="G134" s="1093"/>
      <c r="H134" s="1093"/>
      <c r="I134" s="1093"/>
      <c r="J134" s="1093"/>
      <c r="K134" s="1093"/>
      <c r="L134" s="1093"/>
      <c r="M134" s="1093"/>
      <c r="N134" s="1093"/>
      <c r="O134" s="1093"/>
      <c r="P134" s="1093"/>
      <c r="Q134" s="1093"/>
      <c r="R134" s="1093"/>
      <c r="S134" s="1093"/>
      <c r="T134" s="1093"/>
      <c r="U134" s="1093"/>
      <c r="V134" s="1093"/>
      <c r="W134" s="1093"/>
      <c r="X134" s="1093"/>
    </row>
    <row r="135" spans="1:24">
      <c r="A135" s="44"/>
      <c r="B135" s="44"/>
      <c r="C135" s="44"/>
      <c r="D135" s="44"/>
      <c r="E135" s="44"/>
      <c r="F135" s="1093"/>
      <c r="G135" s="1093"/>
      <c r="H135" s="1093"/>
      <c r="I135" s="1093"/>
      <c r="J135" s="1093"/>
      <c r="K135" s="1093"/>
      <c r="L135" s="1093"/>
      <c r="M135" s="1093"/>
      <c r="N135" s="1093"/>
      <c r="O135" s="1093"/>
      <c r="P135" s="1093"/>
      <c r="Q135" s="1093"/>
      <c r="R135" s="1093"/>
      <c r="S135" s="1093"/>
      <c r="T135" s="1093"/>
      <c r="U135" s="1093"/>
      <c r="V135" s="1093"/>
      <c r="W135" s="1093"/>
      <c r="X135" s="1093"/>
    </row>
    <row r="136" spans="1:24">
      <c r="A136" s="44"/>
      <c r="B136" s="44"/>
      <c r="C136" s="44"/>
      <c r="D136" s="44"/>
      <c r="E136" s="44"/>
      <c r="F136" s="1093"/>
      <c r="G136" s="1093"/>
      <c r="H136" s="1093"/>
      <c r="I136" s="1093"/>
      <c r="J136" s="1093"/>
      <c r="K136" s="1093"/>
      <c r="L136" s="1093"/>
      <c r="M136" s="1093"/>
      <c r="N136" s="1093"/>
      <c r="O136" s="1093"/>
      <c r="P136" s="1093"/>
      <c r="Q136" s="1093"/>
      <c r="R136" s="1093"/>
      <c r="S136" s="1093"/>
      <c r="T136" s="1093"/>
      <c r="U136" s="1093"/>
      <c r="V136" s="1093"/>
      <c r="W136" s="1093"/>
      <c r="X136" s="1093"/>
    </row>
    <row r="137" spans="1:24">
      <c r="A137" s="44"/>
      <c r="B137" s="44"/>
      <c r="C137" s="44"/>
      <c r="D137" s="44"/>
      <c r="E137" s="44"/>
      <c r="F137" s="1093"/>
      <c r="G137" s="1093"/>
      <c r="H137" s="1093"/>
      <c r="I137" s="1093"/>
      <c r="J137" s="1093"/>
      <c r="K137" s="1093"/>
      <c r="L137" s="1093"/>
      <c r="M137" s="1093"/>
      <c r="N137" s="1093"/>
      <c r="O137" s="1093"/>
      <c r="P137" s="1093"/>
      <c r="Q137" s="1093"/>
      <c r="R137" s="1093"/>
      <c r="S137" s="1093"/>
      <c r="T137" s="1093"/>
      <c r="U137" s="1093"/>
      <c r="V137" s="1093"/>
      <c r="W137" s="1093"/>
      <c r="X137" s="1093"/>
    </row>
    <row r="138" spans="1:24">
      <c r="A138" s="44"/>
      <c r="B138" s="44"/>
      <c r="C138" s="44"/>
      <c r="D138" s="44"/>
      <c r="E138" s="44"/>
      <c r="F138" s="1093"/>
      <c r="G138" s="1093"/>
      <c r="H138" s="1093"/>
      <c r="I138" s="1093"/>
      <c r="J138" s="1093"/>
      <c r="K138" s="1093"/>
      <c r="L138" s="1093"/>
      <c r="M138" s="1093"/>
      <c r="N138" s="1093"/>
      <c r="O138" s="1093"/>
      <c r="P138" s="1093"/>
      <c r="Q138" s="1093"/>
      <c r="R138" s="1093"/>
      <c r="S138" s="1093"/>
      <c r="T138" s="1093"/>
      <c r="U138" s="1093"/>
      <c r="V138" s="1093"/>
      <c r="W138" s="1093"/>
      <c r="X138" s="1093"/>
    </row>
    <row r="139" spans="1:24">
      <c r="A139" s="44"/>
      <c r="B139" s="44"/>
      <c r="C139" s="44"/>
      <c r="D139" s="44"/>
      <c r="E139" s="44"/>
      <c r="F139" s="1093"/>
      <c r="G139" s="1093"/>
      <c r="H139" s="1093"/>
      <c r="I139" s="1093"/>
      <c r="J139" s="1093"/>
      <c r="K139" s="1093"/>
      <c r="L139" s="1093"/>
      <c r="M139" s="1093"/>
      <c r="N139" s="1093"/>
      <c r="O139" s="1093"/>
      <c r="P139" s="1093"/>
      <c r="Q139" s="1093"/>
      <c r="R139" s="1093"/>
      <c r="S139" s="1093"/>
      <c r="T139" s="1093"/>
      <c r="U139" s="1093"/>
      <c r="V139" s="1093"/>
      <c r="W139" s="1093"/>
      <c r="X139" s="1093"/>
    </row>
    <row r="140" spans="1:24">
      <c r="A140" s="44"/>
      <c r="B140" s="44"/>
      <c r="C140" s="44"/>
      <c r="D140" s="44"/>
      <c r="E140" s="44"/>
      <c r="F140" s="1093"/>
      <c r="G140" s="1093"/>
      <c r="H140" s="1093"/>
      <c r="I140" s="1093"/>
      <c r="J140" s="1093"/>
      <c r="K140" s="1093"/>
      <c r="L140" s="1093"/>
      <c r="M140" s="1093"/>
      <c r="N140" s="1093"/>
      <c r="O140" s="1093"/>
      <c r="P140" s="1093"/>
      <c r="Q140" s="1093"/>
      <c r="R140" s="1093"/>
      <c r="S140" s="1093"/>
      <c r="T140" s="1093"/>
      <c r="U140" s="1093"/>
      <c r="V140" s="1093"/>
      <c r="W140" s="1093"/>
      <c r="X140" s="1093"/>
    </row>
    <row r="141" spans="1:24">
      <c r="A141" s="44"/>
      <c r="B141" s="44"/>
      <c r="C141" s="44"/>
      <c r="D141" s="44"/>
      <c r="E141" s="44"/>
      <c r="F141" s="1093"/>
      <c r="G141" s="1093"/>
      <c r="H141" s="1093"/>
      <c r="I141" s="1093"/>
      <c r="J141" s="1093"/>
      <c r="K141" s="1093"/>
      <c r="L141" s="1093"/>
      <c r="M141" s="1093"/>
      <c r="N141" s="1093"/>
      <c r="O141" s="1093"/>
      <c r="P141" s="1093"/>
      <c r="Q141" s="1093"/>
      <c r="R141" s="1093"/>
      <c r="S141" s="1093"/>
      <c r="T141" s="1093"/>
      <c r="U141" s="1093"/>
      <c r="V141" s="1093"/>
      <c r="W141" s="1093"/>
      <c r="X141" s="1093"/>
    </row>
    <row r="142" spans="1:24">
      <c r="A142" s="44"/>
      <c r="B142" s="44"/>
      <c r="C142" s="44"/>
      <c r="D142" s="44"/>
      <c r="E142" s="44"/>
      <c r="F142" s="1093"/>
      <c r="G142" s="1093"/>
      <c r="H142" s="1093"/>
      <c r="I142" s="1093"/>
      <c r="J142" s="1093"/>
      <c r="K142" s="1093"/>
      <c r="L142" s="1093"/>
      <c r="M142" s="1093"/>
      <c r="N142" s="1093"/>
      <c r="O142" s="1093"/>
      <c r="P142" s="1093"/>
      <c r="Q142" s="1093"/>
      <c r="R142" s="1093"/>
      <c r="S142" s="1093"/>
      <c r="T142" s="1093"/>
      <c r="U142" s="1093"/>
      <c r="V142" s="1093"/>
      <c r="W142" s="1093"/>
      <c r="X142" s="1093"/>
    </row>
    <row r="143" spans="1:24">
      <c r="A143" s="44"/>
      <c r="B143" s="44"/>
      <c r="C143" s="44"/>
      <c r="D143" s="44"/>
      <c r="E143" s="44"/>
      <c r="F143" s="1093"/>
      <c r="G143" s="1093"/>
      <c r="H143" s="1093"/>
      <c r="I143" s="1093"/>
      <c r="J143" s="1093"/>
      <c r="K143" s="1093"/>
      <c r="L143" s="1093"/>
      <c r="M143" s="1093"/>
      <c r="N143" s="1093"/>
      <c r="O143" s="1093"/>
      <c r="P143" s="1093"/>
      <c r="Q143" s="1093"/>
      <c r="R143" s="1093"/>
      <c r="S143" s="1093"/>
      <c r="T143" s="1093"/>
      <c r="U143" s="1093"/>
      <c r="V143" s="1093"/>
      <c r="W143" s="1093"/>
      <c r="X143" s="1093"/>
    </row>
    <row r="144" spans="1:24">
      <c r="A144" s="44"/>
      <c r="B144" s="44"/>
      <c r="C144" s="44"/>
      <c r="D144" s="44"/>
      <c r="E144" s="44"/>
      <c r="F144" s="1093"/>
      <c r="G144" s="1093"/>
      <c r="H144" s="1093"/>
      <c r="I144" s="1093"/>
      <c r="J144" s="1093"/>
      <c r="K144" s="1093"/>
      <c r="L144" s="1093"/>
      <c r="M144" s="1093"/>
      <c r="N144" s="1093"/>
      <c r="O144" s="1093"/>
      <c r="P144" s="1093"/>
      <c r="Q144" s="1093"/>
      <c r="R144" s="1093"/>
      <c r="S144" s="1093"/>
      <c r="T144" s="1093"/>
      <c r="U144" s="1093"/>
      <c r="V144" s="1093"/>
      <c r="W144" s="1093"/>
      <c r="X144" s="1093"/>
    </row>
    <row r="145" spans="1:24">
      <c r="A145" s="44"/>
      <c r="B145" s="44"/>
      <c r="C145" s="44"/>
      <c r="D145" s="44"/>
      <c r="E145" s="44"/>
      <c r="F145" s="1093"/>
      <c r="G145" s="1093"/>
      <c r="H145" s="1093"/>
      <c r="I145" s="1093"/>
      <c r="J145" s="1093"/>
      <c r="K145" s="1093"/>
      <c r="L145" s="1093"/>
      <c r="M145" s="1093"/>
      <c r="N145" s="1093"/>
      <c r="O145" s="1093"/>
      <c r="P145" s="1093"/>
      <c r="Q145" s="1093"/>
      <c r="R145" s="1093"/>
      <c r="S145" s="1093"/>
      <c r="T145" s="1093"/>
      <c r="U145" s="1093"/>
      <c r="V145" s="1093"/>
      <c r="W145" s="1093"/>
      <c r="X145" s="1093"/>
    </row>
    <row r="146" spans="1:24">
      <c r="A146" s="44"/>
      <c r="B146" s="44"/>
      <c r="C146" s="44"/>
      <c r="D146" s="44"/>
      <c r="E146" s="44"/>
      <c r="F146" s="1093"/>
      <c r="G146" s="1093"/>
      <c r="H146" s="1093"/>
      <c r="I146" s="1093"/>
      <c r="J146" s="1093"/>
      <c r="K146" s="1093"/>
      <c r="L146" s="1093"/>
      <c r="M146" s="1093"/>
      <c r="N146" s="1093"/>
      <c r="O146" s="1093"/>
      <c r="P146" s="1093"/>
      <c r="Q146" s="1093"/>
      <c r="R146" s="1093"/>
      <c r="S146" s="1093"/>
      <c r="T146" s="1093"/>
      <c r="U146" s="1093"/>
      <c r="V146" s="1093"/>
      <c r="W146" s="1093"/>
      <c r="X146" s="1093"/>
    </row>
    <row r="147" spans="1:24">
      <c r="A147" s="44"/>
      <c r="B147" s="44"/>
      <c r="C147" s="44"/>
      <c r="D147" s="44"/>
      <c r="E147" s="44"/>
      <c r="F147" s="1093"/>
      <c r="G147" s="1093"/>
      <c r="H147" s="1093"/>
      <c r="I147" s="1093"/>
      <c r="J147" s="1093"/>
      <c r="K147" s="1093"/>
      <c r="L147" s="1093"/>
      <c r="M147" s="1093"/>
      <c r="N147" s="1093"/>
      <c r="O147" s="1093"/>
      <c r="P147" s="1093"/>
      <c r="Q147" s="1093"/>
      <c r="R147" s="1093"/>
      <c r="S147" s="1093"/>
      <c r="T147" s="1093"/>
      <c r="U147" s="1093"/>
      <c r="V147" s="1093"/>
      <c r="W147" s="1093"/>
      <c r="X147" s="1093"/>
    </row>
    <row r="148" spans="1:24">
      <c r="A148" s="44"/>
      <c r="B148" s="44"/>
      <c r="C148" s="44"/>
      <c r="D148" s="44"/>
      <c r="E148" s="44"/>
      <c r="F148" s="1093"/>
      <c r="G148" s="1093"/>
      <c r="H148" s="1093"/>
      <c r="I148" s="1093"/>
      <c r="J148" s="1093"/>
      <c r="K148" s="1093"/>
      <c r="L148" s="1093"/>
      <c r="M148" s="1093"/>
      <c r="N148" s="1093"/>
      <c r="O148" s="1093"/>
      <c r="P148" s="1093"/>
      <c r="Q148" s="1093"/>
      <c r="R148" s="1093"/>
      <c r="S148" s="1093"/>
      <c r="T148" s="1093"/>
      <c r="U148" s="1093"/>
      <c r="V148" s="1093"/>
      <c r="W148" s="1093"/>
      <c r="X148" s="1093"/>
    </row>
    <row r="149" spans="1:24">
      <c r="A149" s="44"/>
      <c r="B149" s="44"/>
      <c r="C149" s="44"/>
      <c r="D149" s="44"/>
      <c r="E149" s="44"/>
      <c r="F149" s="1093"/>
      <c r="G149" s="1093"/>
      <c r="H149" s="1093"/>
      <c r="I149" s="1093"/>
      <c r="J149" s="1093"/>
      <c r="K149" s="1093"/>
      <c r="L149" s="1093"/>
      <c r="M149" s="1093"/>
      <c r="N149" s="1093"/>
      <c r="O149" s="1093"/>
      <c r="P149" s="1093"/>
      <c r="Q149" s="1093"/>
      <c r="R149" s="1093"/>
      <c r="S149" s="1093"/>
      <c r="T149" s="1093"/>
      <c r="U149" s="1093"/>
      <c r="V149" s="1093"/>
      <c r="W149" s="1093"/>
      <c r="X149" s="1093"/>
    </row>
    <row r="150" spans="1:24">
      <c r="A150" s="44"/>
      <c r="B150" s="44"/>
      <c r="C150" s="44"/>
      <c r="D150" s="44"/>
      <c r="E150" s="44"/>
      <c r="F150" s="1093"/>
      <c r="G150" s="1093"/>
      <c r="H150" s="1093"/>
      <c r="I150" s="1093"/>
      <c r="J150" s="1093"/>
      <c r="K150" s="1093"/>
      <c r="L150" s="1093"/>
      <c r="M150" s="1093"/>
      <c r="N150" s="1093"/>
      <c r="O150" s="1093"/>
      <c r="P150" s="1093"/>
      <c r="Q150" s="1093"/>
      <c r="R150" s="1093"/>
      <c r="S150" s="1093"/>
      <c r="T150" s="1093"/>
      <c r="U150" s="1093"/>
      <c r="V150" s="1093"/>
      <c r="W150" s="1093"/>
      <c r="X150" s="1093"/>
    </row>
    <row r="151" spans="1:24">
      <c r="A151" s="44"/>
      <c r="B151" s="44"/>
      <c r="C151" s="44"/>
      <c r="D151" s="44"/>
      <c r="E151" s="44"/>
      <c r="F151" s="1093"/>
      <c r="G151" s="1093"/>
      <c r="H151" s="1093"/>
      <c r="I151" s="1093"/>
      <c r="J151" s="1093"/>
      <c r="K151" s="1093"/>
      <c r="L151" s="1093"/>
      <c r="M151" s="1093"/>
      <c r="N151" s="1093"/>
      <c r="O151" s="1093"/>
      <c r="P151" s="1093"/>
      <c r="Q151" s="1093"/>
      <c r="R151" s="1093"/>
      <c r="S151" s="1093"/>
      <c r="T151" s="1093"/>
      <c r="U151" s="1093"/>
      <c r="V151" s="1093"/>
      <c r="W151" s="1093"/>
      <c r="X151" s="1093"/>
    </row>
    <row r="152" spans="1:24">
      <c r="A152" s="44"/>
      <c r="B152" s="44"/>
      <c r="C152" s="44"/>
      <c r="D152" s="44"/>
      <c r="E152" s="44"/>
      <c r="F152" s="1093"/>
      <c r="G152" s="1093"/>
      <c r="H152" s="1093"/>
      <c r="I152" s="1093"/>
      <c r="J152" s="1093"/>
      <c r="K152" s="1093"/>
      <c r="L152" s="1093"/>
      <c r="M152" s="1093"/>
      <c r="N152" s="1093"/>
      <c r="O152" s="1093"/>
      <c r="P152" s="1093"/>
      <c r="Q152" s="1093"/>
      <c r="R152" s="1093"/>
      <c r="S152" s="1093"/>
      <c r="T152" s="1093"/>
      <c r="U152" s="1093"/>
      <c r="V152" s="1093"/>
      <c r="W152" s="1093"/>
      <c r="X152" s="1093"/>
    </row>
    <row r="153" spans="1:24">
      <c r="A153" s="44"/>
      <c r="B153" s="44"/>
      <c r="C153" s="44"/>
      <c r="D153" s="44"/>
      <c r="E153" s="44"/>
      <c r="F153" s="1093"/>
      <c r="G153" s="1093"/>
      <c r="H153" s="1093"/>
      <c r="I153" s="1093"/>
      <c r="J153" s="1093"/>
      <c r="K153" s="1093"/>
      <c r="L153" s="1093"/>
      <c r="M153" s="1093"/>
      <c r="N153" s="1093"/>
      <c r="O153" s="1093"/>
      <c r="P153" s="1093"/>
      <c r="Q153" s="1093"/>
      <c r="R153" s="1093"/>
      <c r="S153" s="1093"/>
      <c r="T153" s="1093"/>
      <c r="U153" s="1093"/>
      <c r="V153" s="1093"/>
      <c r="W153" s="1093"/>
      <c r="X153" s="1093"/>
    </row>
    <row r="154" spans="1:24">
      <c r="A154" s="44"/>
      <c r="B154" s="44"/>
      <c r="C154" s="44"/>
      <c r="D154" s="44"/>
      <c r="E154" s="44"/>
      <c r="F154" s="1093"/>
      <c r="G154" s="1093"/>
      <c r="H154" s="1093"/>
      <c r="I154" s="1093"/>
      <c r="J154" s="1093"/>
      <c r="K154" s="1093"/>
      <c r="L154" s="1093"/>
      <c r="M154" s="1093"/>
      <c r="N154" s="1093"/>
      <c r="O154" s="1093"/>
      <c r="P154" s="1093"/>
      <c r="Q154" s="1093"/>
      <c r="R154" s="1093"/>
      <c r="S154" s="1093"/>
      <c r="T154" s="1093"/>
      <c r="U154" s="1093"/>
      <c r="V154" s="1093"/>
      <c r="W154" s="1093"/>
      <c r="X154" s="1093"/>
    </row>
    <row r="155" spans="1:24">
      <c r="A155" s="44"/>
      <c r="B155" s="44"/>
      <c r="C155" s="44"/>
      <c r="D155" s="44"/>
      <c r="E155" s="44"/>
      <c r="F155" s="1093"/>
      <c r="G155" s="1093"/>
      <c r="H155" s="1093"/>
      <c r="I155" s="1093"/>
      <c r="J155" s="1093"/>
      <c r="K155" s="1093"/>
      <c r="L155" s="1093"/>
      <c r="M155" s="1093"/>
      <c r="N155" s="1093"/>
      <c r="O155" s="1093"/>
      <c r="P155" s="1093"/>
      <c r="Q155" s="1093"/>
      <c r="R155" s="1093"/>
      <c r="S155" s="1093"/>
      <c r="T155" s="1093"/>
      <c r="U155" s="1093"/>
      <c r="V155" s="1093"/>
      <c r="W155" s="1093"/>
      <c r="X155" s="1093"/>
    </row>
    <row r="156" spans="1:24">
      <c r="A156" s="44"/>
      <c r="B156" s="44"/>
      <c r="C156" s="44"/>
      <c r="D156" s="44"/>
      <c r="E156" s="44"/>
      <c r="F156" s="1093"/>
      <c r="G156" s="1093"/>
      <c r="H156" s="1093"/>
      <c r="I156" s="1093"/>
      <c r="J156" s="1093"/>
      <c r="K156" s="1093"/>
      <c r="L156" s="1093"/>
      <c r="M156" s="1093"/>
      <c r="N156" s="1093"/>
      <c r="O156" s="1093"/>
      <c r="P156" s="1093"/>
      <c r="Q156" s="1093"/>
      <c r="R156" s="1093"/>
      <c r="S156" s="1093"/>
      <c r="T156" s="1093"/>
      <c r="U156" s="1093"/>
      <c r="V156" s="1093"/>
      <c r="W156" s="1093"/>
      <c r="X156" s="1093"/>
    </row>
    <row r="157" spans="1:24">
      <c r="A157" s="44"/>
      <c r="B157" s="44"/>
      <c r="C157" s="44"/>
      <c r="D157" s="44"/>
      <c r="E157" s="44"/>
      <c r="F157" s="1093"/>
      <c r="G157" s="1093"/>
      <c r="H157" s="1093"/>
      <c r="I157" s="1093"/>
      <c r="J157" s="1093"/>
      <c r="K157" s="1093"/>
      <c r="L157" s="1093"/>
      <c r="M157" s="1093"/>
      <c r="N157" s="1093"/>
      <c r="O157" s="1093"/>
      <c r="P157" s="1093"/>
      <c r="Q157" s="1093"/>
      <c r="R157" s="1093"/>
      <c r="S157" s="1093"/>
      <c r="T157" s="1093"/>
      <c r="U157" s="1093"/>
      <c r="V157" s="1093"/>
      <c r="W157" s="1093"/>
      <c r="X157" s="1093"/>
    </row>
    <row r="158" spans="1:24">
      <c r="A158" s="44"/>
      <c r="B158" s="44"/>
      <c r="C158" s="44"/>
      <c r="D158" s="44"/>
      <c r="E158" s="44"/>
      <c r="F158" s="1093"/>
      <c r="G158" s="1093"/>
      <c r="H158" s="1093"/>
      <c r="I158" s="1093"/>
      <c r="J158" s="1093"/>
      <c r="K158" s="1093"/>
      <c r="L158" s="1093"/>
      <c r="M158" s="1093"/>
      <c r="N158" s="1093"/>
      <c r="O158" s="1093"/>
      <c r="P158" s="1093"/>
      <c r="Q158" s="1093"/>
      <c r="R158" s="1093"/>
      <c r="S158" s="1093"/>
      <c r="T158" s="1093"/>
      <c r="U158" s="1093"/>
      <c r="V158" s="1093"/>
      <c r="W158" s="1093"/>
      <c r="X158" s="1093"/>
    </row>
    <row r="159" spans="1:24">
      <c r="A159" s="44"/>
      <c r="B159" s="44"/>
      <c r="C159" s="44"/>
      <c r="D159" s="44"/>
      <c r="E159" s="44"/>
      <c r="F159" s="1093"/>
      <c r="G159" s="1093"/>
      <c r="H159" s="1093"/>
      <c r="I159" s="1093"/>
      <c r="J159" s="1093"/>
      <c r="K159" s="1093"/>
      <c r="L159" s="1093"/>
      <c r="M159" s="1093"/>
      <c r="N159" s="1093"/>
      <c r="O159" s="1093"/>
      <c r="P159" s="1093"/>
      <c r="Q159" s="1093"/>
      <c r="R159" s="1093"/>
      <c r="S159" s="1093"/>
      <c r="T159" s="1093"/>
      <c r="U159" s="1093"/>
      <c r="V159" s="1093"/>
      <c r="W159" s="1093"/>
      <c r="X159" s="1093"/>
    </row>
    <row r="160" spans="1:24">
      <c r="A160" s="44"/>
      <c r="B160" s="44"/>
      <c r="C160" s="44"/>
      <c r="D160" s="44"/>
      <c r="E160" s="44"/>
      <c r="F160" s="1093"/>
      <c r="G160" s="1093"/>
      <c r="H160" s="1093"/>
      <c r="I160" s="1093"/>
      <c r="J160" s="1093"/>
      <c r="K160" s="1093"/>
      <c r="L160" s="1093"/>
      <c r="M160" s="1093"/>
      <c r="N160" s="1093"/>
      <c r="O160" s="1093"/>
      <c r="P160" s="1093"/>
      <c r="Q160" s="1093"/>
      <c r="R160" s="1093"/>
      <c r="S160" s="1093"/>
      <c r="T160" s="1093"/>
      <c r="U160" s="1093"/>
      <c r="V160" s="1093"/>
      <c r="W160" s="1093"/>
      <c r="X160" s="1093"/>
    </row>
    <row r="161" spans="1:24">
      <c r="A161" s="44"/>
      <c r="B161" s="44"/>
      <c r="C161" s="44"/>
      <c r="D161" s="44"/>
      <c r="E161" s="44"/>
      <c r="F161" s="1093"/>
      <c r="G161" s="1093"/>
      <c r="H161" s="1093"/>
      <c r="I161" s="1093"/>
      <c r="J161" s="1093"/>
      <c r="K161" s="1093"/>
      <c r="L161" s="1093"/>
      <c r="M161" s="1093"/>
      <c r="N161" s="1093"/>
      <c r="O161" s="1093"/>
      <c r="P161" s="1093"/>
      <c r="Q161" s="1093"/>
      <c r="R161" s="1093"/>
      <c r="S161" s="1093"/>
      <c r="T161" s="1093"/>
      <c r="U161" s="1093"/>
      <c r="V161" s="1093"/>
      <c r="W161" s="1093"/>
      <c r="X161" s="1093"/>
    </row>
    <row r="162" spans="1:24">
      <c r="A162" s="44"/>
      <c r="B162" s="44"/>
      <c r="C162" s="44"/>
      <c r="D162" s="44"/>
      <c r="E162" s="44"/>
      <c r="F162" s="1093"/>
      <c r="G162" s="1093"/>
      <c r="H162" s="1093"/>
      <c r="I162" s="1093"/>
      <c r="J162" s="1093"/>
      <c r="K162" s="1093"/>
      <c r="L162" s="1093"/>
      <c r="M162" s="1093"/>
      <c r="N162" s="1093"/>
      <c r="O162" s="1093"/>
      <c r="P162" s="1093"/>
      <c r="Q162" s="1093"/>
      <c r="R162" s="1093"/>
      <c r="S162" s="1093"/>
      <c r="T162" s="1093"/>
      <c r="U162" s="1093"/>
      <c r="V162" s="1093"/>
      <c r="W162" s="1093"/>
      <c r="X162" s="1093"/>
    </row>
    <row r="163" spans="1:24">
      <c r="A163" s="44"/>
      <c r="B163" s="44"/>
      <c r="C163" s="44"/>
      <c r="D163" s="44"/>
      <c r="E163" s="44"/>
      <c r="F163" s="1093"/>
      <c r="G163" s="1093"/>
      <c r="H163" s="1093"/>
      <c r="I163" s="1093"/>
      <c r="J163" s="1093"/>
      <c r="K163" s="1093"/>
      <c r="L163" s="1093"/>
      <c r="M163" s="1093"/>
      <c r="N163" s="1093"/>
      <c r="O163" s="1093"/>
      <c r="P163" s="1093"/>
      <c r="Q163" s="1093"/>
      <c r="R163" s="1093"/>
      <c r="S163" s="1093"/>
      <c r="T163" s="1093"/>
      <c r="U163" s="1093"/>
      <c r="V163" s="1093"/>
      <c r="W163" s="1093"/>
      <c r="X163" s="1093"/>
    </row>
    <row r="164" spans="1:24">
      <c r="A164" s="44"/>
      <c r="B164" s="44"/>
      <c r="C164" s="44"/>
      <c r="D164" s="44"/>
      <c r="E164" s="44"/>
      <c r="F164" s="1093"/>
      <c r="G164" s="1093"/>
      <c r="H164" s="1093"/>
      <c r="I164" s="1093"/>
      <c r="J164" s="1093"/>
      <c r="K164" s="1093"/>
      <c r="L164" s="1093"/>
      <c r="M164" s="1093"/>
      <c r="N164" s="1093"/>
      <c r="O164" s="1093"/>
      <c r="P164" s="1093"/>
      <c r="Q164" s="1093"/>
      <c r="R164" s="1093"/>
      <c r="S164" s="1093"/>
      <c r="T164" s="1093"/>
      <c r="U164" s="1093"/>
      <c r="V164" s="1093"/>
      <c r="W164" s="1093"/>
      <c r="X164" s="1093"/>
    </row>
    <row r="165" spans="1:24">
      <c r="A165" s="44"/>
      <c r="B165" s="44"/>
      <c r="C165" s="44"/>
      <c r="D165" s="44"/>
      <c r="E165" s="44"/>
      <c r="F165" s="1093"/>
      <c r="G165" s="1093"/>
      <c r="H165" s="1093"/>
      <c r="I165" s="1093"/>
      <c r="J165" s="1093"/>
      <c r="K165" s="1093"/>
      <c r="L165" s="1093"/>
      <c r="M165" s="1093"/>
      <c r="N165" s="1093"/>
      <c r="O165" s="1093"/>
      <c r="P165" s="1093"/>
      <c r="Q165" s="1093"/>
      <c r="R165" s="1093"/>
      <c r="S165" s="1093"/>
      <c r="T165" s="1093"/>
      <c r="U165" s="1093"/>
      <c r="V165" s="1093"/>
      <c r="W165" s="1093"/>
      <c r="X165" s="1093"/>
    </row>
    <row r="166" spans="1:24">
      <c r="A166" s="44"/>
      <c r="B166" s="44"/>
      <c r="C166" s="44"/>
      <c r="D166" s="44"/>
      <c r="E166" s="44"/>
      <c r="F166" s="1093"/>
      <c r="G166" s="1093"/>
      <c r="H166" s="1093"/>
      <c r="I166" s="1093"/>
      <c r="J166" s="1093"/>
      <c r="K166" s="1093"/>
      <c r="L166" s="1093"/>
      <c r="M166" s="1093"/>
      <c r="N166" s="1093"/>
      <c r="O166" s="1093"/>
      <c r="P166" s="1093"/>
      <c r="Q166" s="1093"/>
      <c r="R166" s="1093"/>
      <c r="S166" s="1093"/>
      <c r="T166" s="1093"/>
      <c r="U166" s="1093"/>
      <c r="V166" s="1093"/>
      <c r="W166" s="1093"/>
      <c r="X166" s="1093"/>
    </row>
    <row r="167" spans="1:24">
      <c r="A167" s="44"/>
      <c r="B167" s="44"/>
      <c r="C167" s="44"/>
      <c r="D167" s="44"/>
      <c r="E167" s="44"/>
      <c r="F167" s="1093"/>
      <c r="G167" s="1093"/>
      <c r="H167" s="1093"/>
      <c r="I167" s="1093"/>
      <c r="J167" s="1093"/>
      <c r="K167" s="1093"/>
      <c r="L167" s="1093"/>
      <c r="M167" s="1093"/>
      <c r="N167" s="1093"/>
      <c r="O167" s="1093"/>
      <c r="P167" s="1093"/>
      <c r="Q167" s="1093"/>
      <c r="R167" s="1093"/>
      <c r="S167" s="1093"/>
      <c r="T167" s="1093"/>
      <c r="U167" s="1093"/>
      <c r="V167" s="1093"/>
      <c r="W167" s="1093"/>
      <c r="X167" s="1093"/>
    </row>
    <row r="168" spans="1:24">
      <c r="A168" s="44"/>
      <c r="B168" s="44"/>
      <c r="C168" s="44"/>
      <c r="D168" s="44"/>
      <c r="E168" s="44"/>
      <c r="F168" s="1093"/>
      <c r="G168" s="1093"/>
      <c r="H168" s="1093"/>
      <c r="I168" s="1093"/>
      <c r="J168" s="1093"/>
      <c r="K168" s="1093"/>
      <c r="L168" s="1093"/>
      <c r="M168" s="1093"/>
      <c r="N168" s="1093"/>
      <c r="O168" s="1093"/>
      <c r="P168" s="1093"/>
      <c r="Q168" s="1093"/>
      <c r="R168" s="1093"/>
      <c r="S168" s="1093"/>
      <c r="T168" s="1093"/>
      <c r="U168" s="1093"/>
      <c r="V168" s="1093"/>
      <c r="W168" s="1093"/>
      <c r="X168" s="1093"/>
    </row>
    <row r="169" spans="1:24">
      <c r="A169" s="44"/>
      <c r="B169" s="44"/>
      <c r="C169" s="44"/>
      <c r="D169" s="44"/>
      <c r="E169" s="44"/>
      <c r="F169" s="1093"/>
      <c r="G169" s="1093"/>
      <c r="H169" s="1093"/>
      <c r="I169" s="1093"/>
      <c r="J169" s="1093"/>
      <c r="K169" s="1093"/>
      <c r="L169" s="1093"/>
      <c r="M169" s="1093"/>
      <c r="N169" s="1093"/>
      <c r="O169" s="1093"/>
      <c r="P169" s="1093"/>
      <c r="Q169" s="1093"/>
      <c r="R169" s="1093"/>
      <c r="S169" s="1093"/>
      <c r="T169" s="1093"/>
      <c r="U169" s="1093"/>
      <c r="V169" s="1093"/>
      <c r="W169" s="1093"/>
      <c r="X169" s="1093"/>
    </row>
    <row r="170" spans="1:24">
      <c r="A170" s="44"/>
      <c r="B170" s="44"/>
      <c r="C170" s="44"/>
      <c r="D170" s="44"/>
      <c r="E170" s="44"/>
      <c r="F170" s="1093"/>
      <c r="G170" s="1093"/>
      <c r="H170" s="1093"/>
      <c r="I170" s="1093"/>
      <c r="J170" s="1093"/>
      <c r="K170" s="1093"/>
      <c r="L170" s="1093"/>
      <c r="M170" s="1093"/>
      <c r="N170" s="1093"/>
      <c r="O170" s="1093"/>
      <c r="P170" s="1093"/>
      <c r="Q170" s="1093"/>
      <c r="R170" s="1093"/>
      <c r="S170" s="1093"/>
      <c r="T170" s="1093"/>
      <c r="U170" s="1093"/>
      <c r="V170" s="1093"/>
      <c r="W170" s="1093"/>
      <c r="X170" s="1093"/>
    </row>
    <row r="171" spans="1:24">
      <c r="A171" s="44"/>
      <c r="B171" s="44"/>
      <c r="C171" s="44"/>
      <c r="D171" s="44"/>
      <c r="E171" s="44"/>
      <c r="F171" s="1093"/>
      <c r="G171" s="1093"/>
      <c r="H171" s="1093"/>
      <c r="I171" s="1093"/>
      <c r="J171" s="1093"/>
      <c r="K171" s="1093"/>
      <c r="L171" s="1093"/>
      <c r="M171" s="1093"/>
      <c r="N171" s="1093"/>
      <c r="O171" s="1093"/>
      <c r="P171" s="1093"/>
      <c r="Q171" s="1093"/>
      <c r="R171" s="1093"/>
      <c r="S171" s="1093"/>
      <c r="T171" s="1093"/>
      <c r="U171" s="1093"/>
      <c r="V171" s="1093"/>
      <c r="W171" s="1093"/>
      <c r="X171" s="1093"/>
    </row>
    <row r="172" spans="1:24">
      <c r="A172" s="44"/>
      <c r="B172" s="44"/>
      <c r="C172" s="44"/>
      <c r="D172" s="44"/>
      <c r="E172" s="44"/>
      <c r="F172" s="1093"/>
      <c r="G172" s="1093"/>
      <c r="H172" s="1093"/>
      <c r="I172" s="1093"/>
      <c r="J172" s="1093"/>
      <c r="K172" s="1093"/>
      <c r="L172" s="1093"/>
      <c r="M172" s="1093"/>
      <c r="N172" s="1093"/>
      <c r="O172" s="1093"/>
      <c r="P172" s="1093"/>
      <c r="Q172" s="1093"/>
      <c r="R172" s="1093"/>
      <c r="S172" s="1093"/>
      <c r="T172" s="1093"/>
      <c r="U172" s="1093"/>
      <c r="V172" s="1093"/>
      <c r="W172" s="1093"/>
      <c r="X172" s="1093"/>
    </row>
    <row r="173" spans="1:24">
      <c r="A173" s="44"/>
      <c r="B173" s="44"/>
      <c r="C173" s="44"/>
      <c r="D173" s="44"/>
      <c r="E173" s="44"/>
      <c r="F173" s="1093"/>
      <c r="G173" s="1093"/>
      <c r="H173" s="1093"/>
      <c r="I173" s="1093"/>
      <c r="J173" s="1093"/>
      <c r="K173" s="1093"/>
      <c r="L173" s="1093"/>
      <c r="M173" s="1093"/>
      <c r="N173" s="1093"/>
      <c r="O173" s="1093"/>
      <c r="P173" s="1093"/>
      <c r="Q173" s="1093"/>
      <c r="R173" s="1093"/>
      <c r="S173" s="1093"/>
      <c r="T173" s="1093"/>
      <c r="U173" s="1093"/>
      <c r="V173" s="1093"/>
      <c r="W173" s="1093"/>
      <c r="X173" s="1093"/>
    </row>
    <row r="174" spans="1:24">
      <c r="A174" s="44"/>
      <c r="B174" s="44"/>
      <c r="C174" s="44"/>
      <c r="D174" s="44"/>
      <c r="E174" s="44"/>
      <c r="F174" s="1093"/>
      <c r="G174" s="1093"/>
      <c r="H174" s="1093"/>
      <c r="I174" s="1093"/>
      <c r="J174" s="1093"/>
      <c r="K174" s="1093"/>
      <c r="L174" s="1093"/>
      <c r="M174" s="1093"/>
      <c r="N174" s="1093"/>
      <c r="O174" s="1093"/>
      <c r="P174" s="1093"/>
      <c r="Q174" s="1093"/>
      <c r="R174" s="1093"/>
      <c r="S174" s="1093"/>
      <c r="T174" s="1093"/>
      <c r="U174" s="1093"/>
      <c r="V174" s="1093"/>
      <c r="W174" s="1093"/>
      <c r="X174" s="1093"/>
    </row>
    <row r="175" spans="1:24">
      <c r="A175" s="44"/>
      <c r="B175" s="44"/>
      <c r="C175" s="44"/>
      <c r="D175" s="44"/>
      <c r="E175" s="44"/>
      <c r="F175" s="1093"/>
      <c r="G175" s="1093"/>
      <c r="H175" s="1093"/>
      <c r="I175" s="1093"/>
      <c r="J175" s="1093"/>
      <c r="K175" s="1093"/>
      <c r="L175" s="1093"/>
      <c r="M175" s="1093"/>
      <c r="N175" s="1093"/>
      <c r="O175" s="1093"/>
      <c r="P175" s="1093"/>
      <c r="Q175" s="1093"/>
      <c r="R175" s="1093"/>
      <c r="S175" s="1093"/>
      <c r="T175" s="1093"/>
      <c r="U175" s="1093"/>
      <c r="V175" s="1093"/>
      <c r="W175" s="1093"/>
      <c r="X175" s="1093"/>
    </row>
    <row r="176" spans="1:24">
      <c r="A176" s="44"/>
      <c r="B176" s="44"/>
      <c r="C176" s="44"/>
      <c r="D176" s="44"/>
      <c r="E176" s="44"/>
      <c r="F176" s="1093"/>
      <c r="G176" s="1093"/>
      <c r="H176" s="1093"/>
      <c r="I176" s="1093"/>
      <c r="J176" s="1093"/>
      <c r="K176" s="1093"/>
      <c r="L176" s="1093"/>
      <c r="M176" s="1093"/>
      <c r="N176" s="1093"/>
      <c r="O176" s="1093"/>
      <c r="P176" s="1093"/>
      <c r="Q176" s="1093"/>
      <c r="R176" s="1093"/>
      <c r="S176" s="1093"/>
      <c r="T176" s="1093"/>
      <c r="U176" s="1093"/>
      <c r="V176" s="1093"/>
      <c r="W176" s="1093"/>
      <c r="X176" s="1093"/>
    </row>
    <row r="177" spans="1:24">
      <c r="A177" s="44"/>
      <c r="B177" s="44"/>
      <c r="C177" s="44"/>
      <c r="D177" s="44"/>
      <c r="E177" s="44"/>
      <c r="F177" s="1093"/>
      <c r="G177" s="1093"/>
      <c r="H177" s="1093"/>
      <c r="I177" s="1093"/>
      <c r="J177" s="1093"/>
      <c r="K177" s="1093"/>
      <c r="L177" s="1093"/>
      <c r="M177" s="1093"/>
      <c r="N177" s="1093"/>
      <c r="O177" s="1093"/>
      <c r="P177" s="1093"/>
      <c r="Q177" s="1093"/>
      <c r="R177" s="1093"/>
      <c r="S177" s="1093"/>
      <c r="T177" s="1093"/>
      <c r="U177" s="1093"/>
      <c r="V177" s="1093"/>
      <c r="W177" s="1093"/>
      <c r="X177" s="1093"/>
    </row>
    <row r="178" spans="1:24">
      <c r="A178" s="44"/>
      <c r="B178" s="44"/>
      <c r="C178" s="44"/>
      <c r="D178" s="44"/>
      <c r="E178" s="44"/>
      <c r="F178" s="1093"/>
      <c r="G178" s="1093"/>
      <c r="H178" s="1093"/>
      <c r="I178" s="1093"/>
      <c r="J178" s="1093"/>
      <c r="K178" s="1093"/>
      <c r="L178" s="1093"/>
      <c r="M178" s="1093"/>
      <c r="N178" s="1093"/>
      <c r="O178" s="1093"/>
      <c r="P178" s="1093"/>
      <c r="Q178" s="1093"/>
      <c r="R178" s="1093"/>
      <c r="S178" s="1093"/>
      <c r="T178" s="1093"/>
      <c r="U178" s="1093"/>
      <c r="V178" s="1093"/>
      <c r="W178" s="1093"/>
      <c r="X178" s="1093"/>
    </row>
    <row r="179" spans="1:24">
      <c r="A179" s="44"/>
      <c r="B179" s="44"/>
      <c r="C179" s="44"/>
      <c r="D179" s="44"/>
      <c r="E179" s="44"/>
      <c r="F179" s="1093"/>
      <c r="G179" s="1093"/>
      <c r="H179" s="1093"/>
      <c r="I179" s="1093"/>
      <c r="J179" s="1093"/>
      <c r="K179" s="1093"/>
      <c r="L179" s="1093"/>
      <c r="M179" s="1093"/>
      <c r="N179" s="1093"/>
      <c r="O179" s="1093"/>
      <c r="P179" s="1093"/>
      <c r="Q179" s="1093"/>
      <c r="R179" s="1093"/>
      <c r="S179" s="1093"/>
      <c r="T179" s="1093"/>
      <c r="U179" s="1093"/>
      <c r="V179" s="1093"/>
      <c r="W179" s="1093"/>
      <c r="X179" s="1093"/>
    </row>
    <row r="180" spans="1:24">
      <c r="A180" s="44"/>
      <c r="B180" s="44"/>
      <c r="C180" s="44"/>
      <c r="D180" s="44"/>
      <c r="E180" s="44"/>
      <c r="F180" s="1093"/>
      <c r="G180" s="1093"/>
      <c r="H180" s="1093"/>
      <c r="I180" s="1093"/>
      <c r="J180" s="1093"/>
      <c r="K180" s="1093"/>
      <c r="L180" s="1093"/>
      <c r="M180" s="1093"/>
      <c r="N180" s="1093"/>
      <c r="O180" s="1093"/>
      <c r="P180" s="1093"/>
      <c r="Q180" s="1093"/>
      <c r="R180" s="1093"/>
      <c r="S180" s="1093"/>
      <c r="T180" s="1093"/>
      <c r="U180" s="1093"/>
      <c r="V180" s="1093"/>
      <c r="W180" s="1093"/>
      <c r="X180" s="1093"/>
    </row>
    <row r="181" spans="1:24">
      <c r="A181" s="44"/>
      <c r="B181" s="44"/>
      <c r="C181" s="44"/>
      <c r="D181" s="44"/>
      <c r="E181" s="44"/>
      <c r="F181" s="1093"/>
      <c r="G181" s="1093"/>
      <c r="H181" s="1093"/>
      <c r="I181" s="1093"/>
      <c r="J181" s="1093"/>
      <c r="K181" s="1093"/>
      <c r="L181" s="1093"/>
      <c r="M181" s="1093"/>
      <c r="N181" s="1093"/>
      <c r="O181" s="1093"/>
      <c r="P181" s="1093"/>
      <c r="Q181" s="1093"/>
      <c r="R181" s="1093"/>
      <c r="S181" s="1093"/>
      <c r="T181" s="1093"/>
      <c r="U181" s="1093"/>
      <c r="V181" s="1093"/>
      <c r="W181" s="1093"/>
      <c r="X181" s="1093"/>
    </row>
    <row r="182" spans="1:24">
      <c r="A182" s="44"/>
      <c r="B182" s="44"/>
      <c r="C182" s="44"/>
      <c r="D182" s="44"/>
      <c r="E182" s="44"/>
      <c r="F182" s="1093"/>
      <c r="G182" s="1093"/>
      <c r="H182" s="1093"/>
      <c r="I182" s="1093"/>
      <c r="J182" s="1093"/>
      <c r="K182" s="1093"/>
      <c r="L182" s="1093"/>
      <c r="M182" s="1093"/>
      <c r="N182" s="1093"/>
      <c r="O182" s="1093"/>
      <c r="P182" s="1093"/>
      <c r="Q182" s="1093"/>
      <c r="R182" s="1093"/>
      <c r="S182" s="1093"/>
      <c r="T182" s="1093"/>
      <c r="U182" s="1093"/>
      <c r="V182" s="1093"/>
      <c r="W182" s="1093"/>
      <c r="X182" s="1093"/>
    </row>
    <row r="183" spans="1:24">
      <c r="A183" s="44"/>
      <c r="B183" s="44"/>
      <c r="C183" s="44"/>
      <c r="D183" s="44"/>
      <c r="E183" s="44"/>
      <c r="F183" s="1093"/>
      <c r="G183" s="1093"/>
      <c r="H183" s="1093"/>
      <c r="I183" s="1093"/>
      <c r="J183" s="1093"/>
      <c r="K183" s="1093"/>
      <c r="L183" s="1093"/>
      <c r="M183" s="1093"/>
      <c r="N183" s="1093"/>
      <c r="O183" s="1093"/>
      <c r="P183" s="1093"/>
      <c r="Q183" s="1093"/>
      <c r="R183" s="1093"/>
      <c r="S183" s="1093"/>
      <c r="T183" s="1093"/>
      <c r="U183" s="1093"/>
      <c r="V183" s="1093"/>
      <c r="W183" s="1093"/>
      <c r="X183" s="1093"/>
    </row>
    <row r="184" spans="1:24">
      <c r="A184" s="44"/>
      <c r="B184" s="44"/>
      <c r="C184" s="44"/>
      <c r="D184" s="44"/>
      <c r="E184" s="44"/>
      <c r="F184" s="1093"/>
      <c r="G184" s="1093"/>
      <c r="H184" s="1093"/>
      <c r="I184" s="1093"/>
      <c r="J184" s="1093"/>
      <c r="K184" s="1093"/>
      <c r="L184" s="1093"/>
      <c r="M184" s="1093"/>
      <c r="N184" s="1093"/>
      <c r="O184" s="1093"/>
      <c r="P184" s="1093"/>
      <c r="Q184" s="1093"/>
      <c r="R184" s="1093"/>
      <c r="S184" s="1093"/>
      <c r="T184" s="1093"/>
      <c r="U184" s="1093"/>
      <c r="V184" s="1093"/>
      <c r="W184" s="1093"/>
      <c r="X184" s="1093"/>
    </row>
    <row r="185" spans="1:24">
      <c r="A185" s="44"/>
      <c r="B185" s="44"/>
      <c r="C185" s="44"/>
      <c r="D185" s="44"/>
      <c r="E185" s="44"/>
      <c r="F185" s="1093"/>
      <c r="G185" s="1093"/>
      <c r="H185" s="1093"/>
      <c r="I185" s="1093"/>
      <c r="J185" s="1093"/>
      <c r="K185" s="1093"/>
      <c r="L185" s="1093"/>
      <c r="M185" s="1093"/>
      <c r="N185" s="1093"/>
      <c r="O185" s="1093"/>
      <c r="P185" s="1093"/>
      <c r="Q185" s="1093"/>
      <c r="R185" s="1093"/>
      <c r="S185" s="1093"/>
      <c r="T185" s="1093"/>
      <c r="U185" s="1093"/>
      <c r="V185" s="1093"/>
      <c r="W185" s="1093"/>
      <c r="X185" s="1093"/>
    </row>
    <row r="186" spans="1:24">
      <c r="A186" s="44"/>
      <c r="B186" s="44"/>
      <c r="C186" s="44"/>
      <c r="D186" s="44"/>
      <c r="E186" s="44"/>
      <c r="F186" s="1093"/>
      <c r="G186" s="1093"/>
      <c r="H186" s="1093"/>
      <c r="I186" s="1093"/>
      <c r="J186" s="1093"/>
      <c r="K186" s="1093"/>
      <c r="L186" s="1093"/>
      <c r="M186" s="1093"/>
      <c r="N186" s="1093"/>
      <c r="O186" s="1093"/>
      <c r="P186" s="1093"/>
      <c r="Q186" s="1093"/>
      <c r="R186" s="1093"/>
      <c r="S186" s="1093"/>
      <c r="T186" s="1093"/>
      <c r="U186" s="1093"/>
      <c r="V186" s="1093"/>
      <c r="W186" s="1093"/>
      <c r="X186" s="1093"/>
    </row>
    <row r="187" spans="1:24">
      <c r="A187" s="44"/>
      <c r="B187" s="44"/>
      <c r="C187" s="44"/>
      <c r="D187" s="44"/>
      <c r="E187" s="44"/>
      <c r="F187" s="1093"/>
      <c r="G187" s="1093"/>
      <c r="H187" s="1093"/>
      <c r="I187" s="1093"/>
      <c r="J187" s="1093"/>
      <c r="K187" s="1093"/>
      <c r="L187" s="1093"/>
      <c r="M187" s="1093"/>
      <c r="N187" s="1093"/>
      <c r="O187" s="1093"/>
      <c r="P187" s="1093"/>
      <c r="Q187" s="1093"/>
      <c r="R187" s="1093"/>
      <c r="S187" s="1093"/>
      <c r="T187" s="1093"/>
      <c r="U187" s="1093"/>
      <c r="V187" s="1093"/>
      <c r="W187" s="1093"/>
      <c r="X187" s="1093"/>
    </row>
    <row r="188" spans="1:24">
      <c r="A188" s="44"/>
      <c r="B188" s="44"/>
      <c r="C188" s="44"/>
      <c r="D188" s="44"/>
      <c r="E188" s="44"/>
      <c r="F188" s="1093"/>
      <c r="G188" s="1093"/>
      <c r="H188" s="1093"/>
      <c r="I188" s="1093"/>
      <c r="J188" s="1093"/>
      <c r="K188" s="1093"/>
      <c r="L188" s="1093"/>
      <c r="M188" s="1093"/>
      <c r="N188" s="1093"/>
      <c r="O188" s="1093"/>
      <c r="P188" s="1093"/>
      <c r="Q188" s="1093"/>
      <c r="R188" s="1093"/>
      <c r="S188" s="1093"/>
      <c r="T188" s="1093"/>
      <c r="U188" s="1093"/>
      <c r="V188" s="1093"/>
      <c r="W188" s="1093"/>
      <c r="X188" s="1093"/>
    </row>
    <row r="189" spans="1:24">
      <c r="A189" s="44"/>
      <c r="B189" s="44"/>
      <c r="C189" s="44"/>
      <c r="D189" s="44"/>
      <c r="E189" s="44"/>
      <c r="F189" s="1093"/>
      <c r="G189" s="1093"/>
      <c r="H189" s="1093"/>
      <c r="I189" s="1093"/>
      <c r="J189" s="1093"/>
      <c r="K189" s="1093"/>
      <c r="L189" s="1093"/>
      <c r="M189" s="1093"/>
      <c r="N189" s="1093"/>
      <c r="O189" s="1093"/>
      <c r="P189" s="1093"/>
      <c r="Q189" s="1093"/>
      <c r="R189" s="1093"/>
      <c r="S189" s="1093"/>
      <c r="T189" s="1093"/>
      <c r="U189" s="1093"/>
      <c r="V189" s="1093"/>
      <c r="W189" s="1093"/>
      <c r="X189" s="1093"/>
    </row>
    <row r="190" spans="1:24">
      <c r="A190" s="44"/>
      <c r="B190" s="44"/>
      <c r="C190" s="44"/>
      <c r="D190" s="44"/>
      <c r="E190" s="44"/>
      <c r="F190" s="1093"/>
      <c r="G190" s="1093"/>
      <c r="H190" s="1093"/>
      <c r="I190" s="1093"/>
      <c r="J190" s="1093"/>
      <c r="K190" s="1093"/>
      <c r="L190" s="1093"/>
      <c r="M190" s="1093"/>
      <c r="N190" s="1093"/>
      <c r="O190" s="1093"/>
      <c r="P190" s="1093"/>
      <c r="Q190" s="1093"/>
      <c r="R190" s="1093"/>
      <c r="S190" s="1093"/>
      <c r="T190" s="1093"/>
      <c r="U190" s="1093"/>
      <c r="V190" s="1093"/>
      <c r="W190" s="1093"/>
      <c r="X190" s="1093"/>
    </row>
    <row r="191" spans="1:24">
      <c r="A191" s="44"/>
      <c r="B191" s="44"/>
      <c r="C191" s="44"/>
      <c r="D191" s="44"/>
      <c r="E191" s="44"/>
      <c r="F191" s="1093"/>
      <c r="G191" s="1093"/>
      <c r="H191" s="1093"/>
      <c r="I191" s="1093"/>
      <c r="J191" s="1093"/>
      <c r="K191" s="1093"/>
      <c r="L191" s="1093"/>
      <c r="M191" s="1093"/>
      <c r="N191" s="1093"/>
      <c r="O191" s="1093"/>
      <c r="P191" s="1093"/>
      <c r="Q191" s="1093"/>
      <c r="R191" s="1093"/>
      <c r="S191" s="1093"/>
      <c r="T191" s="1093"/>
      <c r="U191" s="1093"/>
      <c r="V191" s="1093"/>
      <c r="W191" s="1093"/>
      <c r="X191" s="1093"/>
    </row>
    <row r="192" spans="1:24">
      <c r="A192" s="44"/>
      <c r="B192" s="44"/>
      <c r="C192" s="44"/>
      <c r="D192" s="44"/>
      <c r="E192" s="44"/>
      <c r="F192" s="1093"/>
      <c r="G192" s="1093"/>
      <c r="H192" s="1093"/>
      <c r="I192" s="1093"/>
      <c r="J192" s="1093"/>
      <c r="K192" s="1093"/>
      <c r="L192" s="1093"/>
      <c r="M192" s="1093"/>
      <c r="N192" s="1093"/>
      <c r="O192" s="1093"/>
      <c r="P192" s="1093"/>
      <c r="Q192" s="1093"/>
      <c r="R192" s="1093"/>
      <c r="S192" s="1093"/>
      <c r="T192" s="1093"/>
      <c r="U192" s="1093"/>
      <c r="V192" s="1093"/>
      <c r="W192" s="1093"/>
      <c r="X192" s="1093"/>
    </row>
    <row r="193" spans="1:24">
      <c r="A193" s="44"/>
      <c r="B193" s="44"/>
      <c r="C193" s="44"/>
      <c r="D193" s="44"/>
      <c r="E193" s="44"/>
      <c r="F193" s="1093"/>
      <c r="G193" s="1093"/>
      <c r="H193" s="1093"/>
      <c r="I193" s="1093"/>
      <c r="J193" s="1093"/>
      <c r="K193" s="1093"/>
      <c r="L193" s="1093"/>
      <c r="M193" s="1093"/>
      <c r="N193" s="1093"/>
      <c r="O193" s="1093"/>
      <c r="P193" s="1093"/>
      <c r="Q193" s="1093"/>
      <c r="R193" s="1093"/>
      <c r="S193" s="1093"/>
      <c r="T193" s="1093"/>
      <c r="U193" s="1093"/>
      <c r="V193" s="1093"/>
      <c r="W193" s="1093"/>
      <c r="X193" s="1093"/>
    </row>
    <row r="194" spans="1:24">
      <c r="A194" s="44"/>
      <c r="B194" s="44"/>
      <c r="C194" s="44"/>
      <c r="D194" s="44"/>
      <c r="E194" s="44"/>
      <c r="F194" s="1093"/>
      <c r="G194" s="1093"/>
      <c r="H194" s="1093"/>
      <c r="I194" s="1093"/>
      <c r="J194" s="1093"/>
      <c r="K194" s="1093"/>
      <c r="L194" s="1093"/>
      <c r="M194" s="1093"/>
      <c r="N194" s="1093"/>
      <c r="O194" s="1093"/>
      <c r="P194" s="1093"/>
      <c r="Q194" s="1093"/>
      <c r="R194" s="1093"/>
      <c r="S194" s="1093"/>
      <c r="T194" s="1093"/>
      <c r="U194" s="1093"/>
      <c r="V194" s="1093"/>
      <c r="W194" s="1093"/>
      <c r="X194" s="1093"/>
    </row>
    <row r="195" spans="1:24">
      <c r="A195" s="44"/>
      <c r="B195" s="44"/>
      <c r="C195" s="44"/>
      <c r="D195" s="44"/>
      <c r="E195" s="44"/>
      <c r="F195" s="1093"/>
      <c r="G195" s="1093"/>
      <c r="H195" s="1093"/>
      <c r="I195" s="1093"/>
      <c r="J195" s="1093"/>
      <c r="K195" s="1093"/>
      <c r="L195" s="1093"/>
      <c r="M195" s="1093"/>
      <c r="N195" s="1093"/>
      <c r="O195" s="1093"/>
      <c r="P195" s="1093"/>
      <c r="Q195" s="1093"/>
      <c r="R195" s="1093"/>
      <c r="S195" s="1093"/>
      <c r="T195" s="1093"/>
      <c r="U195" s="1093"/>
      <c r="V195" s="1093"/>
      <c r="W195" s="1093"/>
      <c r="X195" s="1093"/>
    </row>
    <row r="196" spans="1:24">
      <c r="A196" s="44"/>
      <c r="B196" s="44"/>
      <c r="C196" s="44"/>
      <c r="D196" s="44"/>
      <c r="E196" s="44"/>
      <c r="F196" s="1093"/>
      <c r="G196" s="1093"/>
      <c r="H196" s="1093"/>
      <c r="I196" s="1093"/>
      <c r="J196" s="1093"/>
      <c r="K196" s="1093"/>
      <c r="L196" s="1093"/>
      <c r="M196" s="1093"/>
      <c r="N196" s="1093"/>
      <c r="O196" s="1093"/>
      <c r="P196" s="1093"/>
      <c r="Q196" s="1093"/>
      <c r="R196" s="1093"/>
      <c r="S196" s="1093"/>
      <c r="T196" s="1093"/>
      <c r="U196" s="1093"/>
      <c r="V196" s="1093"/>
      <c r="W196" s="1093"/>
      <c r="X196" s="1093"/>
    </row>
    <row r="197" spans="1:24">
      <c r="A197" s="44"/>
      <c r="B197" s="44"/>
      <c r="C197" s="44"/>
      <c r="D197" s="44"/>
      <c r="E197" s="44"/>
      <c r="F197" s="1093"/>
      <c r="G197" s="1093"/>
      <c r="H197" s="1093"/>
      <c r="I197" s="1093"/>
      <c r="J197" s="1093"/>
      <c r="K197" s="1093"/>
      <c r="L197" s="1093"/>
      <c r="M197" s="1093"/>
      <c r="N197" s="1093"/>
      <c r="O197" s="1093"/>
      <c r="P197" s="1093"/>
      <c r="Q197" s="1093"/>
      <c r="R197" s="1093"/>
      <c r="S197" s="1093"/>
      <c r="T197" s="1093"/>
      <c r="U197" s="1093"/>
      <c r="V197" s="1093"/>
      <c r="W197" s="1093"/>
      <c r="X197" s="1093"/>
    </row>
    <row r="198" spans="1:24">
      <c r="A198" s="44"/>
      <c r="B198" s="44"/>
      <c r="C198" s="44"/>
      <c r="D198" s="44"/>
      <c r="E198" s="44"/>
      <c r="F198" s="1093"/>
      <c r="G198" s="1093"/>
      <c r="H198" s="1093"/>
      <c r="I198" s="1093"/>
      <c r="J198" s="1093"/>
      <c r="K198" s="1093"/>
      <c r="L198" s="1093"/>
      <c r="M198" s="1093"/>
      <c r="N198" s="1093"/>
      <c r="O198" s="1093"/>
      <c r="P198" s="1093"/>
      <c r="Q198" s="1093"/>
      <c r="R198" s="1093"/>
      <c r="S198" s="1093"/>
      <c r="T198" s="1093"/>
      <c r="U198" s="1093"/>
      <c r="V198" s="1093"/>
      <c r="W198" s="1093"/>
      <c r="X198" s="1093"/>
    </row>
    <row r="199" spans="1:24">
      <c r="A199" s="44"/>
      <c r="B199" s="44"/>
      <c r="C199" s="44"/>
      <c r="D199" s="44"/>
      <c r="E199" s="44"/>
      <c r="F199" s="1093"/>
      <c r="G199" s="1093"/>
      <c r="H199" s="1093"/>
      <c r="I199" s="1093"/>
      <c r="J199" s="1093"/>
      <c r="K199" s="1093"/>
      <c r="L199" s="1093"/>
      <c r="M199" s="1093"/>
      <c r="N199" s="1093"/>
      <c r="O199" s="1093"/>
      <c r="P199" s="1093"/>
      <c r="Q199" s="1093"/>
      <c r="R199" s="1093"/>
      <c r="S199" s="1093"/>
      <c r="T199" s="1093"/>
      <c r="U199" s="1093"/>
      <c r="V199" s="1093"/>
      <c r="W199" s="1093"/>
      <c r="X199" s="1093"/>
    </row>
    <row r="200" spans="1:24">
      <c r="A200" s="44"/>
      <c r="B200" s="44"/>
      <c r="C200" s="44"/>
      <c r="D200" s="44"/>
      <c r="E200" s="44"/>
      <c r="F200" s="1093"/>
      <c r="G200" s="1093"/>
      <c r="H200" s="1093"/>
      <c r="I200" s="1093"/>
      <c r="J200" s="1093"/>
      <c r="K200" s="1093"/>
      <c r="L200" s="1093"/>
      <c r="M200" s="1093"/>
      <c r="N200" s="1093"/>
      <c r="O200" s="1093"/>
      <c r="P200" s="1093"/>
      <c r="Q200" s="1093"/>
      <c r="R200" s="1093"/>
      <c r="S200" s="1093"/>
      <c r="T200" s="1093"/>
      <c r="U200" s="1093"/>
      <c r="V200" s="1093"/>
      <c r="W200" s="1093"/>
      <c r="X200" s="1093"/>
    </row>
    <row r="201" spans="1:24">
      <c r="A201" s="44"/>
      <c r="B201" s="44"/>
      <c r="C201" s="44"/>
      <c r="D201" s="44"/>
      <c r="E201" s="44"/>
      <c r="F201" s="1093"/>
      <c r="G201" s="1093"/>
      <c r="H201" s="1093"/>
      <c r="I201" s="1093"/>
      <c r="J201" s="1093"/>
      <c r="K201" s="1093"/>
      <c r="L201" s="1093"/>
      <c r="M201" s="1093"/>
      <c r="N201" s="1093"/>
      <c r="O201" s="1093"/>
      <c r="P201" s="1093"/>
      <c r="Q201" s="1093"/>
      <c r="R201" s="1093"/>
      <c r="S201" s="1093"/>
      <c r="T201" s="1093"/>
      <c r="U201" s="1093"/>
      <c r="V201" s="1093"/>
      <c r="W201" s="1093"/>
      <c r="X201" s="1093"/>
    </row>
    <row r="202" spans="1:24">
      <c r="A202" s="44"/>
      <c r="B202" s="44"/>
      <c r="C202" s="44"/>
      <c r="D202" s="44"/>
      <c r="E202" s="44"/>
      <c r="F202" s="1093"/>
      <c r="G202" s="1093"/>
      <c r="H202" s="1093"/>
      <c r="I202" s="1093"/>
      <c r="J202" s="1093"/>
      <c r="K202" s="1093"/>
      <c r="L202" s="1093"/>
      <c r="M202" s="1093"/>
      <c r="N202" s="1093"/>
      <c r="O202" s="1093"/>
      <c r="P202" s="1093"/>
      <c r="Q202" s="1093"/>
      <c r="R202" s="1093"/>
      <c r="S202" s="1093"/>
      <c r="T202" s="1093"/>
      <c r="U202" s="1093"/>
      <c r="V202" s="1093"/>
      <c r="W202" s="1093"/>
      <c r="X202" s="1093"/>
    </row>
    <row r="203" spans="1:24">
      <c r="A203" s="44"/>
      <c r="B203" s="44"/>
      <c r="C203" s="44"/>
      <c r="D203" s="44"/>
      <c r="E203" s="44"/>
      <c r="F203" s="1093"/>
      <c r="G203" s="1093"/>
      <c r="H203" s="1093"/>
      <c r="I203" s="1093"/>
      <c r="J203" s="1093"/>
      <c r="K203" s="1093"/>
      <c r="L203" s="1093"/>
      <c r="M203" s="1093"/>
      <c r="N203" s="1093"/>
      <c r="O203" s="1093"/>
      <c r="P203" s="1093"/>
      <c r="Q203" s="1093"/>
      <c r="R203" s="1093"/>
      <c r="S203" s="1093"/>
      <c r="T203" s="1093"/>
      <c r="U203" s="1093"/>
      <c r="V203" s="1093"/>
      <c r="W203" s="1093"/>
      <c r="X203" s="1093"/>
    </row>
    <row r="204" spans="1:24">
      <c r="A204" s="44"/>
      <c r="B204" s="44"/>
      <c r="C204" s="44"/>
      <c r="D204" s="44"/>
      <c r="E204" s="44"/>
      <c r="F204" s="1093"/>
      <c r="G204" s="1093"/>
      <c r="H204" s="1093"/>
      <c r="I204" s="1093"/>
      <c r="J204" s="1093"/>
      <c r="K204" s="1093"/>
      <c r="L204" s="1093"/>
      <c r="M204" s="1093"/>
      <c r="N204" s="1093"/>
      <c r="O204" s="1093"/>
      <c r="P204" s="1093"/>
      <c r="Q204" s="1093"/>
      <c r="R204" s="1093"/>
      <c r="S204" s="1093"/>
      <c r="T204" s="1093"/>
      <c r="U204" s="1093"/>
      <c r="V204" s="1093"/>
      <c r="W204" s="1093"/>
      <c r="X204" s="1093"/>
    </row>
    <row r="205" spans="1:24">
      <c r="A205" s="44"/>
      <c r="B205" s="44"/>
      <c r="C205" s="44"/>
      <c r="D205" s="44"/>
      <c r="E205" s="44"/>
      <c r="F205" s="1093"/>
      <c r="G205" s="1093"/>
      <c r="H205" s="1093"/>
      <c r="I205" s="1093"/>
      <c r="J205" s="1093"/>
      <c r="K205" s="1093"/>
      <c r="L205" s="1093"/>
      <c r="M205" s="1093"/>
      <c r="N205" s="1093"/>
      <c r="O205" s="1093"/>
      <c r="P205" s="1093"/>
      <c r="Q205" s="1093"/>
      <c r="R205" s="1093"/>
      <c r="S205" s="1093"/>
      <c r="T205" s="1093"/>
      <c r="U205" s="1093"/>
      <c r="V205" s="1093"/>
      <c r="W205" s="1093"/>
      <c r="X205" s="1093"/>
    </row>
    <row r="206" spans="1:24">
      <c r="A206" s="44"/>
      <c r="B206" s="44"/>
      <c r="C206" s="44"/>
      <c r="D206" s="44"/>
      <c r="E206" s="44"/>
      <c r="F206" s="1093"/>
      <c r="G206" s="1093"/>
      <c r="H206" s="1093"/>
      <c r="I206" s="1093"/>
      <c r="J206" s="1093"/>
      <c r="K206" s="1093"/>
      <c r="L206" s="1093"/>
      <c r="M206" s="1093"/>
      <c r="N206" s="1093"/>
      <c r="O206" s="1093"/>
      <c r="P206" s="1093"/>
      <c r="Q206" s="1093"/>
      <c r="R206" s="1093"/>
      <c r="S206" s="1093"/>
      <c r="T206" s="1093"/>
      <c r="U206" s="1093"/>
      <c r="V206" s="1093"/>
      <c r="W206" s="1093"/>
      <c r="X206" s="1093"/>
    </row>
    <row r="207" spans="1:24">
      <c r="A207" s="44"/>
      <c r="B207" s="44"/>
      <c r="C207" s="44"/>
      <c r="D207" s="44"/>
      <c r="E207" s="44"/>
      <c r="F207" s="1093"/>
      <c r="G207" s="1093"/>
      <c r="H207" s="1093"/>
      <c r="I207" s="1093"/>
      <c r="J207" s="1093"/>
      <c r="K207" s="1093"/>
      <c r="L207" s="1093"/>
      <c r="M207" s="1093"/>
      <c r="N207" s="1093"/>
      <c r="O207" s="1093"/>
      <c r="P207" s="1093"/>
      <c r="Q207" s="1093"/>
      <c r="R207" s="1093"/>
      <c r="S207" s="1093"/>
      <c r="T207" s="1093"/>
      <c r="U207" s="1093"/>
      <c r="V207" s="1093"/>
      <c r="W207" s="1093"/>
      <c r="X207" s="1093"/>
    </row>
    <row r="208" spans="1:24">
      <c r="A208" s="44"/>
      <c r="B208" s="44"/>
      <c r="C208" s="44"/>
      <c r="D208" s="44"/>
      <c r="E208" s="44"/>
      <c r="F208" s="1093"/>
      <c r="G208" s="1093"/>
      <c r="H208" s="1093"/>
      <c r="I208" s="1093"/>
      <c r="J208" s="1093"/>
      <c r="K208" s="1093"/>
      <c r="L208" s="1093"/>
      <c r="M208" s="1093"/>
      <c r="N208" s="1093"/>
      <c r="O208" s="1093"/>
      <c r="P208" s="1093"/>
      <c r="Q208" s="1093"/>
      <c r="R208" s="1093"/>
      <c r="S208" s="1093"/>
      <c r="T208" s="1093"/>
      <c r="U208" s="1093"/>
      <c r="V208" s="1093"/>
      <c r="W208" s="1093"/>
      <c r="X208" s="1093"/>
    </row>
    <row r="209" spans="1:24">
      <c r="A209" s="44"/>
      <c r="B209" s="44"/>
      <c r="C209" s="44"/>
      <c r="D209" s="44"/>
      <c r="E209" s="44"/>
      <c r="F209" s="1093"/>
      <c r="G209" s="1093"/>
      <c r="H209" s="1093"/>
      <c r="I209" s="1093"/>
      <c r="J209" s="1093"/>
      <c r="K209" s="1093"/>
      <c r="L209" s="1093"/>
      <c r="M209" s="1093"/>
      <c r="N209" s="1093"/>
      <c r="O209" s="1093"/>
      <c r="P209" s="1093"/>
      <c r="Q209" s="1093"/>
      <c r="R209" s="1093"/>
      <c r="S209" s="1093"/>
      <c r="T209" s="1093"/>
      <c r="U209" s="1093"/>
      <c r="V209" s="1093"/>
      <c r="W209" s="1093"/>
      <c r="X209" s="1093"/>
    </row>
    <row r="210" spans="1:24">
      <c r="A210" s="44"/>
      <c r="B210" s="44"/>
      <c r="C210" s="44"/>
      <c r="D210" s="44"/>
      <c r="E210" s="44"/>
      <c r="F210" s="1093"/>
      <c r="G210" s="1093"/>
      <c r="H210" s="1093"/>
      <c r="I210" s="1093"/>
      <c r="J210" s="1093"/>
      <c r="K210" s="1093"/>
      <c r="L210" s="1093"/>
      <c r="M210" s="1093"/>
      <c r="N210" s="1093"/>
      <c r="O210" s="1093"/>
      <c r="P210" s="1093"/>
      <c r="Q210" s="1093"/>
      <c r="R210" s="1093"/>
      <c r="S210" s="1093"/>
      <c r="T210" s="1093"/>
      <c r="U210" s="1093"/>
      <c r="V210" s="1093"/>
      <c r="W210" s="1093"/>
      <c r="X210" s="1093"/>
    </row>
    <row r="211" spans="1:24">
      <c r="A211" s="44"/>
      <c r="B211" s="44"/>
      <c r="C211" s="44"/>
      <c r="D211" s="44"/>
      <c r="E211" s="44"/>
      <c r="F211" s="1093"/>
      <c r="G211" s="1093"/>
      <c r="H211" s="1093"/>
      <c r="I211" s="1093"/>
      <c r="J211" s="1093"/>
      <c r="K211" s="1093"/>
      <c r="L211" s="1093"/>
      <c r="M211" s="1093"/>
      <c r="N211" s="1093"/>
      <c r="O211" s="1093"/>
      <c r="P211" s="1093"/>
      <c r="Q211" s="1093"/>
      <c r="R211" s="1093"/>
      <c r="S211" s="1093"/>
      <c r="T211" s="1093"/>
      <c r="U211" s="1093"/>
      <c r="V211" s="1093"/>
      <c r="W211" s="1093"/>
      <c r="X211" s="1093"/>
    </row>
    <row r="212" spans="1:24">
      <c r="A212" s="44"/>
      <c r="B212" s="44"/>
      <c r="C212" s="44"/>
      <c r="D212" s="44"/>
      <c r="E212" s="44"/>
      <c r="F212" s="1093"/>
      <c r="G212" s="1093"/>
      <c r="H212" s="1093"/>
      <c r="I212" s="1093"/>
      <c r="J212" s="1093"/>
      <c r="K212" s="1093"/>
      <c r="L212" s="1093"/>
      <c r="M212" s="1093"/>
      <c r="N212" s="1093"/>
      <c r="O212" s="1093"/>
      <c r="P212" s="1093"/>
      <c r="Q212" s="1093"/>
      <c r="R212" s="1093"/>
      <c r="S212" s="1093"/>
      <c r="T212" s="1093"/>
      <c r="U212" s="1093"/>
      <c r="V212" s="1093"/>
      <c r="W212" s="1093"/>
      <c r="X212" s="1093"/>
    </row>
    <row r="213" spans="1:24">
      <c r="A213" s="44"/>
      <c r="B213" s="44"/>
      <c r="C213" s="44"/>
      <c r="D213" s="44"/>
      <c r="E213" s="44"/>
      <c r="F213" s="1093"/>
      <c r="G213" s="1093"/>
      <c r="H213" s="1093"/>
      <c r="I213" s="1093"/>
      <c r="J213" s="1093"/>
      <c r="K213" s="1093"/>
      <c r="L213" s="1093"/>
      <c r="M213" s="1093"/>
      <c r="N213" s="1093"/>
      <c r="O213" s="1093"/>
      <c r="P213" s="1093"/>
      <c r="Q213" s="1093"/>
      <c r="R213" s="1093"/>
      <c r="S213" s="1093"/>
      <c r="T213" s="1093"/>
      <c r="U213" s="1093"/>
      <c r="V213" s="1093"/>
      <c r="W213" s="1093"/>
      <c r="X213" s="1093"/>
    </row>
    <row r="214" spans="1:24">
      <c r="A214" s="44"/>
      <c r="B214" s="44"/>
      <c r="C214" s="44"/>
      <c r="D214" s="44"/>
      <c r="E214" s="44"/>
      <c r="F214" s="1093"/>
      <c r="G214" s="1093"/>
      <c r="H214" s="1093"/>
      <c r="I214" s="1093"/>
      <c r="J214" s="1093"/>
      <c r="K214" s="1093"/>
      <c r="L214" s="1093"/>
      <c r="M214" s="1093"/>
      <c r="N214" s="1093"/>
      <c r="O214" s="1093"/>
      <c r="P214" s="1093"/>
      <c r="Q214" s="1093"/>
      <c r="R214" s="1093"/>
      <c r="S214" s="1093"/>
      <c r="T214" s="1093"/>
      <c r="U214" s="1093"/>
      <c r="V214" s="1093"/>
      <c r="W214" s="1093"/>
      <c r="X214" s="1093"/>
    </row>
    <row r="215" spans="1:24">
      <c r="A215" s="44"/>
      <c r="B215" s="44"/>
      <c r="C215" s="44"/>
      <c r="D215" s="44"/>
      <c r="E215" s="44"/>
      <c r="F215" s="1093"/>
      <c r="G215" s="1093"/>
      <c r="H215" s="1093"/>
      <c r="I215" s="1093"/>
      <c r="J215" s="1093"/>
      <c r="K215" s="1093"/>
      <c r="L215" s="1093"/>
      <c r="M215" s="1093"/>
      <c r="N215" s="1093"/>
      <c r="O215" s="1093"/>
      <c r="P215" s="1093"/>
      <c r="Q215" s="1093"/>
      <c r="R215" s="1093"/>
      <c r="S215" s="1093"/>
      <c r="T215" s="1093"/>
      <c r="U215" s="1093"/>
      <c r="V215" s="1093"/>
      <c r="W215" s="1093"/>
      <c r="X215" s="1093"/>
    </row>
    <row r="216" spans="1:24">
      <c r="A216" s="44"/>
      <c r="B216" s="44"/>
      <c r="C216" s="44"/>
      <c r="D216" s="44"/>
      <c r="E216" s="44"/>
      <c r="F216" s="1093"/>
      <c r="G216" s="1093"/>
      <c r="H216" s="1093"/>
      <c r="I216" s="1093"/>
      <c r="J216" s="1093"/>
      <c r="K216" s="1093"/>
      <c r="L216" s="1093"/>
      <c r="M216" s="1093"/>
      <c r="N216" s="1093"/>
      <c r="O216" s="1093"/>
      <c r="P216" s="1093"/>
      <c r="Q216" s="1093"/>
      <c r="R216" s="1093"/>
      <c r="S216" s="1093"/>
      <c r="T216" s="1093"/>
      <c r="U216" s="1093"/>
      <c r="V216" s="1093"/>
      <c r="W216" s="1093"/>
      <c r="X216" s="1093"/>
    </row>
    <row r="217" spans="1:24">
      <c r="A217" s="44"/>
      <c r="B217" s="44"/>
      <c r="C217" s="44"/>
      <c r="D217" s="44"/>
      <c r="E217" s="44"/>
      <c r="F217" s="1093"/>
      <c r="G217" s="1093"/>
      <c r="H217" s="1093"/>
      <c r="I217" s="1093"/>
      <c r="J217" s="1093"/>
      <c r="K217" s="1093"/>
      <c r="L217" s="1093"/>
      <c r="M217" s="1093"/>
      <c r="N217" s="1093"/>
      <c r="O217" s="1093"/>
      <c r="P217" s="1093"/>
      <c r="Q217" s="1093"/>
      <c r="R217" s="1093"/>
      <c r="S217" s="1093"/>
      <c r="T217" s="1093"/>
      <c r="U217" s="1093"/>
      <c r="V217" s="1093"/>
      <c r="W217" s="1093"/>
      <c r="X217" s="1093"/>
    </row>
    <row r="218" spans="1:24">
      <c r="A218" s="44"/>
      <c r="B218" s="44"/>
      <c r="C218" s="44"/>
      <c r="D218" s="44"/>
      <c r="E218" s="44"/>
      <c r="F218" s="1093"/>
      <c r="G218" s="1093"/>
      <c r="H218" s="1093"/>
      <c r="I218" s="1093"/>
      <c r="J218" s="1093"/>
      <c r="K218" s="1093"/>
      <c r="L218" s="1093"/>
      <c r="M218" s="1093"/>
      <c r="N218" s="1093"/>
      <c r="O218" s="1093"/>
      <c r="P218" s="1093"/>
      <c r="Q218" s="1093"/>
      <c r="R218" s="1093"/>
      <c r="S218" s="1093"/>
      <c r="T218" s="1093"/>
      <c r="U218" s="1093"/>
      <c r="V218" s="1093"/>
      <c r="W218" s="1093"/>
      <c r="X218" s="1093"/>
    </row>
    <row r="219" spans="1:24">
      <c r="A219" s="44"/>
      <c r="B219" s="44"/>
      <c r="C219" s="44"/>
      <c r="D219" s="44"/>
      <c r="E219" s="44"/>
      <c r="F219" s="1093"/>
      <c r="G219" s="1093"/>
      <c r="H219" s="1093"/>
      <c r="I219" s="1093"/>
      <c r="J219" s="1093"/>
      <c r="K219" s="1093"/>
      <c r="L219" s="1093"/>
      <c r="M219" s="1093"/>
      <c r="N219" s="1093"/>
      <c r="O219" s="1093"/>
      <c r="P219" s="1093"/>
      <c r="Q219" s="1093"/>
      <c r="R219" s="1093"/>
      <c r="S219" s="1093"/>
      <c r="T219" s="1093"/>
      <c r="U219" s="1093"/>
      <c r="V219" s="1093"/>
      <c r="W219" s="1093"/>
      <c r="X219" s="1093"/>
    </row>
    <row r="220" spans="1:24">
      <c r="A220" s="44"/>
      <c r="B220" s="44"/>
      <c r="C220" s="44"/>
      <c r="D220" s="44"/>
      <c r="E220" s="44"/>
      <c r="F220" s="1093"/>
      <c r="G220" s="1093"/>
      <c r="H220" s="1093"/>
      <c r="I220" s="1093"/>
      <c r="J220" s="1093"/>
      <c r="K220" s="1093"/>
      <c r="L220" s="1093"/>
      <c r="M220" s="1093"/>
      <c r="N220" s="1093"/>
      <c r="O220" s="1093"/>
      <c r="P220" s="1093"/>
      <c r="Q220" s="1093"/>
      <c r="R220" s="1093"/>
      <c r="S220" s="1093"/>
      <c r="T220" s="1093"/>
      <c r="U220" s="1093"/>
      <c r="V220" s="1093"/>
      <c r="W220" s="1093"/>
      <c r="X220" s="1093"/>
    </row>
    <row r="221" spans="1:24">
      <c r="A221" s="44"/>
      <c r="B221" s="44"/>
      <c r="C221" s="44"/>
      <c r="D221" s="44"/>
      <c r="E221" s="44"/>
      <c r="F221" s="1093"/>
      <c r="G221" s="1093"/>
      <c r="H221" s="1093"/>
      <c r="I221" s="1093"/>
      <c r="J221" s="1093"/>
      <c r="K221" s="1093"/>
      <c r="L221" s="1093"/>
      <c r="M221" s="1093"/>
      <c r="N221" s="1093"/>
      <c r="O221" s="1093"/>
      <c r="P221" s="1093"/>
      <c r="Q221" s="1093"/>
      <c r="R221" s="1093"/>
      <c r="S221" s="1093"/>
      <c r="T221" s="1093"/>
      <c r="U221" s="1093"/>
      <c r="V221" s="1093"/>
      <c r="W221" s="1093"/>
      <c r="X221" s="1093"/>
    </row>
    <row r="222" spans="1:24">
      <c r="A222" s="44"/>
      <c r="B222" s="44"/>
      <c r="C222" s="44"/>
      <c r="D222" s="44"/>
      <c r="E222" s="44"/>
      <c r="F222" s="1093"/>
      <c r="G222" s="1093"/>
      <c r="H222" s="1093"/>
      <c r="I222" s="1093"/>
      <c r="J222" s="1093"/>
      <c r="K222" s="1093"/>
      <c r="L222" s="1093"/>
      <c r="M222" s="1093"/>
      <c r="N222" s="1093"/>
      <c r="O222" s="1093"/>
      <c r="P222" s="1093"/>
      <c r="Q222" s="1093"/>
      <c r="R222" s="1093"/>
      <c r="S222" s="1093"/>
      <c r="T222" s="1093"/>
      <c r="U222" s="1093"/>
      <c r="V222" s="1093"/>
      <c r="W222" s="1093"/>
      <c r="X222" s="1093"/>
    </row>
    <row r="223" spans="1:24">
      <c r="A223" s="44"/>
      <c r="B223" s="44"/>
      <c r="C223" s="44"/>
      <c r="D223" s="44"/>
      <c r="E223" s="44"/>
      <c r="F223" s="1093"/>
      <c r="G223" s="1093"/>
      <c r="H223" s="1093"/>
      <c r="I223" s="1093"/>
      <c r="J223" s="1093"/>
      <c r="K223" s="1093"/>
      <c r="L223" s="1093"/>
      <c r="M223" s="1093"/>
      <c r="N223" s="1093"/>
      <c r="O223" s="1093"/>
      <c r="P223" s="1093"/>
      <c r="Q223" s="1093"/>
      <c r="R223" s="1093"/>
      <c r="S223" s="1093"/>
      <c r="T223" s="1093"/>
      <c r="U223" s="1093"/>
      <c r="V223" s="1093"/>
      <c r="W223" s="1093"/>
      <c r="X223" s="1093"/>
    </row>
    <row r="224" spans="1:24">
      <c r="A224" s="44"/>
      <c r="B224" s="44"/>
      <c r="C224" s="44"/>
      <c r="D224" s="44"/>
      <c r="E224" s="44"/>
      <c r="F224" s="1093"/>
      <c r="G224" s="1093"/>
      <c r="H224" s="1093"/>
      <c r="I224" s="1093"/>
      <c r="J224" s="1093"/>
      <c r="K224" s="1093"/>
      <c r="L224" s="1093"/>
      <c r="M224" s="1093"/>
      <c r="N224" s="1093"/>
      <c r="O224" s="1093"/>
      <c r="P224" s="1093"/>
      <c r="Q224" s="1093"/>
      <c r="R224" s="1093"/>
      <c r="S224" s="1093"/>
      <c r="T224" s="1093"/>
      <c r="U224" s="1093"/>
      <c r="V224" s="1093"/>
      <c r="W224" s="1093"/>
      <c r="X224" s="1093"/>
    </row>
    <row r="225" spans="1:24">
      <c r="A225" s="44"/>
      <c r="B225" s="44"/>
      <c r="C225" s="44"/>
      <c r="D225" s="44"/>
      <c r="E225" s="44"/>
      <c r="F225" s="1093"/>
      <c r="G225" s="1093"/>
      <c r="H225" s="1093"/>
      <c r="I225" s="1093"/>
      <c r="J225" s="1093"/>
      <c r="K225" s="1093"/>
      <c r="L225" s="1093"/>
      <c r="M225" s="1093"/>
      <c r="N225" s="1093"/>
      <c r="O225" s="1093"/>
      <c r="P225" s="1093"/>
      <c r="Q225" s="1093"/>
      <c r="R225" s="1093"/>
      <c r="S225" s="1093"/>
      <c r="T225" s="1093"/>
      <c r="U225" s="1093"/>
      <c r="V225" s="1093"/>
      <c r="W225" s="1093"/>
      <c r="X225" s="1093"/>
    </row>
    <row r="226" spans="1:24">
      <c r="A226" s="44"/>
      <c r="B226" s="44"/>
      <c r="C226" s="44"/>
      <c r="D226" s="44"/>
      <c r="E226" s="44"/>
      <c r="F226" s="1093"/>
      <c r="G226" s="1093"/>
      <c r="H226" s="1093"/>
      <c r="I226" s="1093"/>
      <c r="J226" s="1093"/>
      <c r="K226" s="1093"/>
      <c r="L226" s="1093"/>
      <c r="M226" s="1093"/>
      <c r="N226" s="1093"/>
      <c r="O226" s="1093"/>
      <c r="P226" s="1093"/>
      <c r="Q226" s="1093"/>
      <c r="R226" s="1093"/>
      <c r="S226" s="1093"/>
      <c r="T226" s="1093"/>
      <c r="U226" s="1093"/>
      <c r="V226" s="1093"/>
      <c r="W226" s="1093"/>
      <c r="X226" s="1093"/>
    </row>
    <row r="227" spans="1:24">
      <c r="A227" s="44"/>
      <c r="B227" s="44"/>
      <c r="C227" s="44"/>
      <c r="D227" s="44"/>
      <c r="E227" s="44"/>
      <c r="F227" s="1093"/>
      <c r="G227" s="1093"/>
      <c r="H227" s="1093"/>
      <c r="I227" s="1093"/>
      <c r="J227" s="1093"/>
      <c r="K227" s="1093"/>
      <c r="L227" s="1093"/>
      <c r="M227" s="1093"/>
      <c r="N227" s="1093"/>
      <c r="O227" s="1093"/>
      <c r="P227" s="1093"/>
      <c r="Q227" s="1093"/>
      <c r="R227" s="1093"/>
      <c r="S227" s="1093"/>
      <c r="T227" s="1093"/>
      <c r="U227" s="1093"/>
      <c r="V227" s="1093"/>
      <c r="W227" s="1093"/>
      <c r="X227" s="1093"/>
    </row>
    <row r="228" spans="1:24">
      <c r="A228" s="44"/>
      <c r="B228" s="44"/>
      <c r="C228" s="44"/>
      <c r="D228" s="44"/>
      <c r="E228" s="44"/>
      <c r="F228" s="1093"/>
      <c r="G228" s="1093"/>
      <c r="H228" s="1093"/>
      <c r="I228" s="1093"/>
      <c r="J228" s="1093"/>
      <c r="K228" s="1093"/>
      <c r="L228" s="1093"/>
      <c r="M228" s="1093"/>
      <c r="N228" s="1093"/>
      <c r="O228" s="1093"/>
      <c r="P228" s="1093"/>
      <c r="Q228" s="1093"/>
      <c r="R228" s="1093"/>
      <c r="S228" s="1093"/>
      <c r="T228" s="1093"/>
      <c r="U228" s="1093"/>
      <c r="V228" s="1093"/>
      <c r="W228" s="1093"/>
      <c r="X228" s="1093"/>
    </row>
    <row r="229" spans="1:24">
      <c r="A229" s="44"/>
      <c r="B229" s="44"/>
      <c r="C229" s="44"/>
      <c r="D229" s="44"/>
      <c r="E229" s="44"/>
      <c r="F229" s="1093"/>
      <c r="G229" s="1093"/>
      <c r="H229" s="1093"/>
      <c r="I229" s="1093"/>
      <c r="J229" s="1093"/>
      <c r="K229" s="1093"/>
      <c r="L229" s="1093"/>
      <c r="M229" s="1093"/>
      <c r="N229" s="1093"/>
      <c r="O229" s="1093"/>
      <c r="P229" s="1093"/>
      <c r="Q229" s="1093"/>
      <c r="R229" s="1093"/>
      <c r="S229" s="1093"/>
      <c r="T229" s="1093"/>
      <c r="U229" s="1093"/>
      <c r="V229" s="1093"/>
      <c r="W229" s="1093"/>
      <c r="X229" s="1093"/>
    </row>
    <row r="230" spans="1:24">
      <c r="A230" s="44"/>
      <c r="B230" s="44"/>
      <c r="C230" s="44"/>
      <c r="D230" s="44"/>
      <c r="E230" s="44"/>
      <c r="F230" s="1093"/>
      <c r="G230" s="1093"/>
      <c r="H230" s="1093"/>
      <c r="I230" s="1093"/>
      <c r="J230" s="1093"/>
      <c r="K230" s="1093"/>
      <c r="L230" s="1093"/>
      <c r="M230" s="1093"/>
      <c r="N230" s="1093"/>
      <c r="O230" s="1093"/>
      <c r="P230" s="1093"/>
      <c r="Q230" s="1093"/>
      <c r="R230" s="1093"/>
      <c r="S230" s="1093"/>
      <c r="T230" s="1093"/>
      <c r="U230" s="1093"/>
      <c r="V230" s="1093"/>
      <c r="W230" s="1093"/>
      <c r="X230" s="1093"/>
    </row>
    <row r="231" spans="1:24">
      <c r="A231" s="44"/>
      <c r="B231" s="44"/>
      <c r="C231" s="44"/>
      <c r="D231" s="44"/>
      <c r="E231" s="44"/>
      <c r="F231" s="1093"/>
      <c r="G231" s="1093"/>
      <c r="H231" s="1093"/>
      <c r="I231" s="1093"/>
      <c r="J231" s="1093"/>
      <c r="K231" s="1093"/>
      <c r="L231" s="1093"/>
      <c r="M231" s="1093"/>
      <c r="N231" s="1093"/>
      <c r="O231" s="1093"/>
      <c r="P231" s="1093"/>
      <c r="Q231" s="1093"/>
      <c r="R231" s="1093"/>
      <c r="S231" s="1093"/>
      <c r="T231" s="1093"/>
      <c r="U231" s="1093"/>
      <c r="V231" s="1093"/>
      <c r="W231" s="1093"/>
      <c r="X231" s="1093"/>
    </row>
    <row r="232" spans="1:24">
      <c r="A232" s="44"/>
      <c r="B232" s="44"/>
      <c r="C232" s="44"/>
      <c r="D232" s="44"/>
      <c r="E232" s="44"/>
      <c r="F232" s="1093"/>
      <c r="G232" s="1093"/>
      <c r="H232" s="1093"/>
      <c r="I232" s="1093"/>
      <c r="J232" s="1093"/>
      <c r="K232" s="1093"/>
      <c r="L232" s="1093"/>
      <c r="M232" s="1093"/>
      <c r="N232" s="1093"/>
      <c r="O232" s="1093"/>
      <c r="P232" s="1093"/>
      <c r="Q232" s="1093"/>
      <c r="R232" s="1093"/>
      <c r="S232" s="1093"/>
      <c r="T232" s="1093"/>
      <c r="U232" s="1093"/>
      <c r="V232" s="1093"/>
      <c r="W232" s="1093"/>
      <c r="X232" s="1093"/>
    </row>
    <row r="233" spans="1:24">
      <c r="A233" s="44"/>
      <c r="B233" s="44"/>
      <c r="C233" s="44"/>
      <c r="D233" s="44"/>
      <c r="E233" s="44"/>
      <c r="F233" s="1093"/>
      <c r="G233" s="1093"/>
      <c r="H233" s="1093"/>
      <c r="I233" s="1093"/>
      <c r="J233" s="1093"/>
      <c r="K233" s="1093"/>
      <c r="L233" s="1093"/>
      <c r="M233" s="1093"/>
      <c r="N233" s="1093"/>
      <c r="O233" s="1093"/>
      <c r="P233" s="1093"/>
      <c r="Q233" s="1093"/>
      <c r="R233" s="1093"/>
      <c r="S233" s="1093"/>
      <c r="T233" s="1093"/>
      <c r="U233" s="1093"/>
      <c r="V233" s="1093"/>
      <c r="W233" s="1093"/>
      <c r="X233" s="1093"/>
    </row>
    <row r="234" spans="1:24">
      <c r="A234" s="44"/>
      <c r="B234" s="44"/>
      <c r="C234" s="44"/>
      <c r="D234" s="44"/>
      <c r="E234" s="44"/>
      <c r="F234" s="1093"/>
      <c r="G234" s="1093"/>
      <c r="H234" s="1093"/>
      <c r="I234" s="1093"/>
      <c r="J234" s="1093"/>
      <c r="K234" s="1093"/>
      <c r="L234" s="1093"/>
      <c r="M234" s="1093"/>
      <c r="N234" s="1093"/>
      <c r="O234" s="1093"/>
      <c r="P234" s="1093"/>
      <c r="Q234" s="1093"/>
      <c r="R234" s="1093"/>
      <c r="S234" s="1093"/>
      <c r="T234" s="1093"/>
      <c r="U234" s="1093"/>
      <c r="V234" s="1093"/>
      <c r="W234" s="1093"/>
      <c r="X234" s="1093"/>
    </row>
    <row r="235" spans="1:24">
      <c r="A235" s="44"/>
      <c r="B235" s="44"/>
      <c r="C235" s="44"/>
      <c r="D235" s="44"/>
      <c r="E235" s="44"/>
      <c r="F235" s="1093"/>
      <c r="G235" s="1093"/>
      <c r="H235" s="1093"/>
      <c r="I235" s="1093"/>
      <c r="J235" s="1093"/>
      <c r="K235" s="1093"/>
      <c r="L235" s="1093"/>
      <c r="M235" s="1093"/>
      <c r="N235" s="1093"/>
      <c r="O235" s="1093"/>
      <c r="P235" s="1093"/>
      <c r="Q235" s="1093"/>
      <c r="R235" s="1093"/>
      <c r="S235" s="1093"/>
      <c r="T235" s="1093"/>
      <c r="U235" s="1093"/>
      <c r="V235" s="1093"/>
      <c r="W235" s="1093"/>
      <c r="X235" s="1093"/>
    </row>
    <row r="236" spans="1:24">
      <c r="A236" s="44"/>
      <c r="B236" s="44"/>
      <c r="C236" s="44"/>
      <c r="D236" s="44"/>
      <c r="E236" s="44"/>
      <c r="F236" s="1093"/>
      <c r="G236" s="1093"/>
      <c r="H236" s="1093"/>
      <c r="I236" s="1093"/>
      <c r="J236" s="1093"/>
      <c r="K236" s="1093"/>
      <c r="L236" s="1093"/>
      <c r="M236" s="1093"/>
      <c r="N236" s="1093"/>
      <c r="O236" s="1093"/>
      <c r="P236" s="1093"/>
      <c r="Q236" s="1093"/>
      <c r="R236" s="1093"/>
      <c r="S236" s="1093"/>
      <c r="T236" s="1093"/>
      <c r="U236" s="1093"/>
      <c r="V236" s="1093"/>
      <c r="W236" s="1093"/>
      <c r="X236" s="1093"/>
    </row>
    <row r="237" spans="1:24">
      <c r="A237" s="44"/>
      <c r="B237" s="44"/>
      <c r="C237" s="44"/>
      <c r="D237" s="44"/>
      <c r="E237" s="44"/>
      <c r="F237" s="1093"/>
      <c r="G237" s="1093"/>
      <c r="H237" s="1093"/>
      <c r="I237" s="1093"/>
      <c r="J237" s="1093"/>
      <c r="K237" s="1093"/>
      <c r="L237" s="1093"/>
      <c r="M237" s="1093"/>
      <c r="N237" s="1093"/>
      <c r="O237" s="1093"/>
      <c r="P237" s="1093"/>
      <c r="Q237" s="1093"/>
      <c r="R237" s="1093"/>
      <c r="S237" s="1093"/>
      <c r="T237" s="1093"/>
      <c r="U237" s="1093"/>
      <c r="V237" s="1093"/>
      <c r="W237" s="1093"/>
      <c r="X237" s="1093"/>
    </row>
    <row r="238" spans="1:24">
      <c r="A238" s="44"/>
      <c r="B238" s="44"/>
      <c r="C238" s="44"/>
      <c r="D238" s="44"/>
      <c r="E238" s="44"/>
      <c r="F238" s="1093"/>
      <c r="G238" s="1093"/>
      <c r="H238" s="1093"/>
      <c r="I238" s="1093"/>
      <c r="J238" s="1093"/>
      <c r="K238" s="1093"/>
      <c r="L238" s="1093"/>
      <c r="M238" s="1093"/>
      <c r="N238" s="1093"/>
      <c r="O238" s="1093"/>
      <c r="P238" s="1093"/>
      <c r="Q238" s="1093"/>
      <c r="R238" s="1093"/>
      <c r="S238" s="1093"/>
      <c r="T238" s="1093"/>
      <c r="U238" s="1093"/>
      <c r="V238" s="1093"/>
      <c r="W238" s="1093"/>
      <c r="X238" s="1093"/>
    </row>
    <row r="239" spans="1:24">
      <c r="A239" s="44"/>
      <c r="B239" s="44"/>
      <c r="C239" s="44"/>
      <c r="D239" s="44"/>
      <c r="E239" s="44"/>
      <c r="F239" s="1093"/>
      <c r="G239" s="1093"/>
      <c r="H239" s="1093"/>
      <c r="I239" s="1093"/>
      <c r="J239" s="1093"/>
      <c r="K239" s="1093"/>
      <c r="L239" s="1093"/>
      <c r="M239" s="1093"/>
      <c r="N239" s="1093"/>
      <c r="O239" s="1093"/>
      <c r="P239" s="1093"/>
      <c r="Q239" s="1093"/>
      <c r="R239" s="1093"/>
      <c r="S239" s="1093"/>
      <c r="T239" s="1093"/>
      <c r="U239" s="1093"/>
      <c r="V239" s="1093"/>
      <c r="W239" s="1093"/>
      <c r="X239" s="1093"/>
    </row>
    <row r="240" spans="1:24">
      <c r="A240" s="44"/>
      <c r="B240" s="44"/>
      <c r="C240" s="44"/>
      <c r="D240" s="44"/>
      <c r="E240" s="44"/>
      <c r="F240" s="1093"/>
      <c r="G240" s="1093"/>
      <c r="H240" s="1093"/>
      <c r="I240" s="1093"/>
      <c r="J240" s="1093"/>
      <c r="K240" s="1093"/>
      <c r="L240" s="1093"/>
      <c r="M240" s="1093"/>
      <c r="N240" s="1093"/>
      <c r="O240" s="1093"/>
      <c r="P240" s="1093"/>
      <c r="Q240" s="1093"/>
      <c r="R240" s="1093"/>
      <c r="S240" s="1093"/>
      <c r="T240" s="1093"/>
      <c r="U240" s="1093"/>
      <c r="V240" s="1093"/>
      <c r="W240" s="1093"/>
      <c r="X240" s="1093"/>
    </row>
    <row r="241" spans="1:24">
      <c r="A241" s="44"/>
      <c r="B241" s="44"/>
      <c r="C241" s="44"/>
      <c r="D241" s="44"/>
      <c r="E241" s="44"/>
      <c r="F241" s="1093"/>
      <c r="G241" s="1093"/>
      <c r="H241" s="1093"/>
      <c r="I241" s="1093"/>
      <c r="J241" s="1093"/>
      <c r="K241" s="1093"/>
      <c r="L241" s="1093"/>
      <c r="M241" s="1093"/>
      <c r="N241" s="1093"/>
      <c r="O241" s="1093"/>
      <c r="P241" s="1093"/>
      <c r="Q241" s="1093"/>
      <c r="R241" s="1093"/>
      <c r="S241" s="1093"/>
      <c r="T241" s="1093"/>
      <c r="U241" s="1093"/>
      <c r="V241" s="1093"/>
      <c r="W241" s="1093"/>
      <c r="X241" s="1093"/>
    </row>
    <row r="242" spans="1:24">
      <c r="A242" s="44"/>
      <c r="B242" s="44"/>
      <c r="C242" s="44"/>
      <c r="D242" s="44"/>
      <c r="E242" s="44"/>
      <c r="F242" s="1093"/>
      <c r="G242" s="1093"/>
      <c r="H242" s="1093"/>
      <c r="I242" s="1093"/>
      <c r="J242" s="1093"/>
      <c r="K242" s="1093"/>
      <c r="L242" s="1093"/>
      <c r="M242" s="1093"/>
      <c r="N242" s="1093"/>
      <c r="O242" s="1093"/>
      <c r="P242" s="1093"/>
      <c r="Q242" s="1093"/>
      <c r="R242" s="1093"/>
      <c r="S242" s="1093"/>
      <c r="T242" s="1093"/>
      <c r="U242" s="1093"/>
      <c r="V242" s="1093"/>
      <c r="W242" s="1093"/>
      <c r="X242" s="1093"/>
    </row>
    <row r="243" spans="1:24">
      <c r="A243" s="44"/>
      <c r="B243" s="44"/>
      <c r="C243" s="44"/>
      <c r="D243" s="44"/>
      <c r="E243" s="44"/>
      <c r="F243" s="1093"/>
      <c r="G243" s="1093"/>
      <c r="H243" s="1093"/>
      <c r="I243" s="1093"/>
      <c r="J243" s="1093"/>
      <c r="K243" s="1093"/>
      <c r="L243" s="1093"/>
      <c r="M243" s="1093"/>
      <c r="N243" s="1093"/>
      <c r="O243" s="1093"/>
      <c r="P243" s="1093"/>
      <c r="Q243" s="1093"/>
      <c r="R243" s="1093"/>
      <c r="S243" s="1093"/>
      <c r="T243" s="1093"/>
      <c r="U243" s="1093"/>
      <c r="V243" s="1093"/>
      <c r="W243" s="1093"/>
      <c r="X243" s="1093"/>
    </row>
    <row r="244" spans="1:24">
      <c r="A244" s="44"/>
      <c r="B244" s="44"/>
      <c r="C244" s="44"/>
      <c r="D244" s="44"/>
      <c r="E244" s="44"/>
      <c r="F244" s="1093"/>
      <c r="G244" s="1093"/>
      <c r="H244" s="1093"/>
      <c r="I244" s="1093"/>
      <c r="J244" s="1093"/>
      <c r="K244" s="1093"/>
      <c r="L244" s="1093"/>
      <c r="M244" s="1093"/>
      <c r="N244" s="1093"/>
      <c r="O244" s="1093"/>
      <c r="P244" s="1093"/>
      <c r="Q244" s="1093"/>
      <c r="R244" s="1093"/>
      <c r="S244" s="1093"/>
      <c r="T244" s="1093"/>
      <c r="U244" s="1093"/>
      <c r="V244" s="1093"/>
      <c r="W244" s="1093"/>
      <c r="X244" s="1093"/>
    </row>
    <row r="245" spans="1:24">
      <c r="A245" s="44"/>
      <c r="B245" s="44"/>
      <c r="C245" s="44"/>
      <c r="D245" s="44"/>
      <c r="E245" s="44"/>
      <c r="F245" s="1093"/>
      <c r="G245" s="1093"/>
      <c r="H245" s="1093"/>
      <c r="I245" s="1093"/>
      <c r="J245" s="1093"/>
      <c r="K245" s="1093"/>
      <c r="L245" s="1093"/>
      <c r="M245" s="1093"/>
      <c r="N245" s="1093"/>
      <c r="O245" s="1093"/>
      <c r="P245" s="1093"/>
      <c r="Q245" s="1093"/>
      <c r="R245" s="1093"/>
      <c r="S245" s="1093"/>
      <c r="T245" s="1093"/>
      <c r="U245" s="1093"/>
      <c r="V245" s="1093"/>
      <c r="W245" s="1093"/>
      <c r="X245" s="1093"/>
    </row>
    <row r="246" spans="1:24">
      <c r="A246" s="44"/>
      <c r="B246" s="44"/>
      <c r="C246" s="44"/>
      <c r="D246" s="44"/>
      <c r="E246" s="44"/>
      <c r="F246" s="1093"/>
      <c r="G246" s="1093"/>
      <c r="H246" s="1093"/>
      <c r="I246" s="1093"/>
      <c r="J246" s="1093"/>
      <c r="K246" s="1093"/>
      <c r="L246" s="1093"/>
      <c r="M246" s="1093"/>
      <c r="N246" s="1093"/>
      <c r="O246" s="1093"/>
      <c r="P246" s="1093"/>
      <c r="Q246" s="1093"/>
      <c r="R246" s="1093"/>
      <c r="S246" s="1093"/>
      <c r="T246" s="1093"/>
      <c r="U246" s="1093"/>
      <c r="V246" s="1093"/>
      <c r="W246" s="1093"/>
      <c r="X246" s="1093"/>
    </row>
    <row r="247" spans="1:24">
      <c r="A247" s="44"/>
      <c r="B247" s="44"/>
      <c r="C247" s="44"/>
      <c r="D247" s="44"/>
      <c r="E247" s="44"/>
      <c r="F247" s="1093"/>
      <c r="G247" s="1093"/>
      <c r="H247" s="1093"/>
      <c r="I247" s="1093"/>
      <c r="J247" s="1093"/>
      <c r="K247" s="1093"/>
      <c r="L247" s="1093"/>
      <c r="M247" s="1093"/>
      <c r="N247" s="1093"/>
      <c r="O247" s="1093"/>
      <c r="P247" s="1093"/>
      <c r="Q247" s="1093"/>
      <c r="R247" s="1093"/>
      <c r="S247" s="1093"/>
      <c r="T247" s="1093"/>
      <c r="U247" s="1093"/>
      <c r="V247" s="1093"/>
      <c r="W247" s="1093"/>
      <c r="X247" s="1093"/>
    </row>
    <row r="248" spans="1:24">
      <c r="A248" s="44"/>
      <c r="B248" s="44"/>
      <c r="C248" s="44"/>
      <c r="D248" s="44"/>
      <c r="E248" s="44"/>
      <c r="F248" s="1093"/>
      <c r="G248" s="1093"/>
      <c r="H248" s="1093"/>
      <c r="I248" s="1093"/>
      <c r="J248" s="1093"/>
      <c r="K248" s="1093"/>
      <c r="L248" s="1093"/>
      <c r="M248" s="1093"/>
      <c r="N248" s="1093"/>
      <c r="O248" s="1093"/>
      <c r="P248" s="1093"/>
      <c r="Q248" s="1093"/>
      <c r="R248" s="1093"/>
      <c r="S248" s="1093"/>
      <c r="T248" s="1093"/>
      <c r="U248" s="1093"/>
      <c r="V248" s="1093"/>
      <c r="W248" s="1093"/>
      <c r="X248" s="1093"/>
    </row>
    <row r="249" spans="1:24">
      <c r="A249" s="44"/>
      <c r="B249" s="44"/>
      <c r="C249" s="44"/>
      <c r="D249" s="44"/>
      <c r="E249" s="44"/>
      <c r="F249" s="1093"/>
      <c r="G249" s="1093"/>
      <c r="H249" s="1093"/>
      <c r="I249" s="1093"/>
      <c r="J249" s="1093"/>
      <c r="K249" s="1093"/>
      <c r="L249" s="1093"/>
      <c r="M249" s="1093"/>
      <c r="N249" s="1093"/>
      <c r="O249" s="1093"/>
      <c r="P249" s="1093"/>
      <c r="Q249" s="1093"/>
      <c r="R249" s="1093"/>
      <c r="S249" s="1093"/>
      <c r="T249" s="1093"/>
      <c r="U249" s="1093"/>
      <c r="V249" s="1093"/>
      <c r="W249" s="1093"/>
      <c r="X249" s="1093"/>
    </row>
    <row r="250" spans="1:24">
      <c r="A250" s="44"/>
      <c r="B250" s="44"/>
      <c r="C250" s="44"/>
      <c r="D250" s="44"/>
      <c r="E250" s="44"/>
      <c r="F250" s="1093"/>
      <c r="G250" s="1093"/>
      <c r="H250" s="1093"/>
      <c r="I250" s="1093"/>
      <c r="J250" s="1093"/>
      <c r="K250" s="1093"/>
      <c r="L250" s="1093"/>
      <c r="M250" s="1093"/>
      <c r="N250" s="1093"/>
      <c r="O250" s="1093"/>
      <c r="P250" s="1093"/>
      <c r="Q250" s="1093"/>
      <c r="R250" s="1093"/>
      <c r="S250" s="1093"/>
      <c r="T250" s="1093"/>
      <c r="U250" s="1093"/>
      <c r="V250" s="1093"/>
      <c r="W250" s="1093"/>
      <c r="X250" s="1093"/>
    </row>
    <row r="251" spans="1:24">
      <c r="A251" s="44"/>
      <c r="B251" s="44"/>
      <c r="C251" s="44"/>
      <c r="D251" s="44"/>
      <c r="E251" s="44"/>
      <c r="F251" s="1093"/>
      <c r="G251" s="1093"/>
      <c r="H251" s="1093"/>
      <c r="I251" s="1093"/>
      <c r="J251" s="1093"/>
      <c r="K251" s="1093"/>
      <c r="L251" s="1093"/>
      <c r="M251" s="1093"/>
      <c r="N251" s="1093"/>
      <c r="O251" s="1093"/>
      <c r="P251" s="1093"/>
      <c r="Q251" s="1093"/>
      <c r="R251" s="1093"/>
      <c r="S251" s="1093"/>
      <c r="T251" s="1093"/>
      <c r="U251" s="1093"/>
      <c r="V251" s="1093"/>
      <c r="W251" s="1093"/>
      <c r="X251" s="1093"/>
    </row>
    <row r="252" spans="1:24">
      <c r="A252" s="44"/>
      <c r="B252" s="44"/>
      <c r="C252" s="44"/>
      <c r="D252" s="44"/>
      <c r="E252" s="44"/>
      <c r="F252" s="1093"/>
      <c r="G252" s="1093"/>
      <c r="H252" s="1093"/>
      <c r="I252" s="1093"/>
      <c r="J252" s="1093"/>
      <c r="K252" s="1093"/>
      <c r="L252" s="1093"/>
      <c r="M252" s="1093"/>
      <c r="N252" s="1093"/>
      <c r="O252" s="1093"/>
      <c r="P252" s="1093"/>
      <c r="Q252" s="1093"/>
      <c r="R252" s="1093"/>
      <c r="S252" s="1093"/>
      <c r="T252" s="1093"/>
      <c r="U252" s="1093"/>
      <c r="V252" s="1093"/>
      <c r="W252" s="1093"/>
      <c r="X252" s="1093"/>
    </row>
    <row r="253" spans="1:24">
      <c r="A253" s="44"/>
      <c r="B253" s="44"/>
      <c r="C253" s="44"/>
      <c r="D253" s="44"/>
      <c r="E253" s="44"/>
      <c r="F253" s="1093"/>
      <c r="G253" s="1093"/>
      <c r="H253" s="1093"/>
      <c r="I253" s="1093"/>
      <c r="J253" s="1093"/>
      <c r="K253" s="1093"/>
      <c r="L253" s="1093"/>
      <c r="M253" s="1093"/>
      <c r="N253" s="1093"/>
      <c r="O253" s="1093"/>
      <c r="P253" s="1093"/>
      <c r="Q253" s="1093"/>
      <c r="R253" s="1093"/>
      <c r="S253" s="1093"/>
      <c r="T253" s="1093"/>
      <c r="U253" s="1093"/>
      <c r="V253" s="1093"/>
      <c r="W253" s="1093"/>
      <c r="X253" s="1093"/>
    </row>
    <row r="254" spans="1:24">
      <c r="A254" s="44"/>
      <c r="B254" s="44"/>
      <c r="C254" s="44"/>
      <c r="D254" s="44"/>
      <c r="E254" s="44"/>
      <c r="F254" s="1093"/>
      <c r="G254" s="1093"/>
      <c r="H254" s="1093"/>
      <c r="I254" s="1093"/>
      <c r="J254" s="1093"/>
      <c r="K254" s="1093"/>
      <c r="L254" s="1093"/>
      <c r="M254" s="1093"/>
      <c r="N254" s="1093"/>
      <c r="O254" s="1093"/>
      <c r="P254" s="1093"/>
      <c r="Q254" s="1093"/>
      <c r="R254" s="1093"/>
      <c r="S254" s="1093"/>
      <c r="T254" s="1093"/>
      <c r="U254" s="1093"/>
      <c r="V254" s="1093"/>
      <c r="W254" s="1093"/>
      <c r="X254" s="1093"/>
    </row>
    <row r="255" spans="1:24">
      <c r="A255" s="44"/>
      <c r="B255" s="44"/>
      <c r="C255" s="44"/>
      <c r="D255" s="44"/>
      <c r="E255" s="44"/>
      <c r="F255" s="1093"/>
      <c r="G255" s="1093"/>
      <c r="H255" s="1093"/>
      <c r="I255" s="1093"/>
      <c r="J255" s="1093"/>
      <c r="K255" s="1093"/>
      <c r="L255" s="1093"/>
      <c r="M255" s="1093"/>
      <c r="N255" s="1093"/>
      <c r="O255" s="1093"/>
      <c r="P255" s="1093"/>
      <c r="Q255" s="1093"/>
      <c r="R255" s="1093"/>
      <c r="S255" s="1093"/>
      <c r="T255" s="1093"/>
      <c r="U255" s="1093"/>
      <c r="V255" s="1093"/>
      <c r="W255" s="1093"/>
      <c r="X255" s="1093"/>
    </row>
    <row r="256" spans="1:24">
      <c r="A256" s="44"/>
      <c r="B256" s="44"/>
      <c r="C256" s="44"/>
      <c r="D256" s="44"/>
      <c r="E256" s="44"/>
      <c r="F256" s="1093"/>
      <c r="G256" s="1093"/>
      <c r="H256" s="1093"/>
      <c r="I256" s="1093"/>
      <c r="J256" s="1093"/>
      <c r="K256" s="1093"/>
      <c r="L256" s="1093"/>
      <c r="M256" s="1093"/>
      <c r="N256" s="1093"/>
      <c r="O256" s="1093"/>
      <c r="P256" s="1093"/>
      <c r="Q256" s="1093"/>
      <c r="R256" s="1093"/>
      <c r="S256" s="1093"/>
      <c r="T256" s="1093"/>
      <c r="U256" s="1093"/>
      <c r="V256" s="1093"/>
      <c r="W256" s="1093"/>
      <c r="X256" s="1093"/>
    </row>
    <row r="257" spans="1:24">
      <c r="A257" s="44"/>
      <c r="B257" s="44"/>
      <c r="C257" s="44"/>
      <c r="D257" s="44"/>
      <c r="E257" s="44"/>
      <c r="F257" s="1093"/>
      <c r="G257" s="1093"/>
      <c r="H257" s="1093"/>
      <c r="I257" s="1093"/>
      <c r="J257" s="1093"/>
      <c r="K257" s="1093"/>
      <c r="L257" s="1093"/>
      <c r="M257" s="1093"/>
      <c r="N257" s="1093"/>
      <c r="O257" s="1093"/>
      <c r="P257" s="1093"/>
      <c r="Q257" s="1093"/>
      <c r="R257" s="1093"/>
      <c r="S257" s="1093"/>
      <c r="T257" s="1093"/>
      <c r="U257" s="1093"/>
      <c r="V257" s="1093"/>
      <c r="W257" s="1093"/>
      <c r="X257" s="1093"/>
    </row>
    <row r="258" spans="1:24">
      <c r="A258" s="44"/>
      <c r="B258" s="44"/>
      <c r="C258" s="44"/>
      <c r="D258" s="44"/>
      <c r="E258" s="44"/>
      <c r="F258" s="1093"/>
      <c r="G258" s="1093"/>
      <c r="H258" s="1093"/>
      <c r="I258" s="1093"/>
      <c r="J258" s="1093"/>
      <c r="K258" s="1093"/>
      <c r="L258" s="1093"/>
      <c r="M258" s="1093"/>
      <c r="N258" s="1093"/>
      <c r="O258" s="1093"/>
      <c r="P258" s="1093"/>
      <c r="Q258" s="1093"/>
      <c r="R258" s="1093"/>
      <c r="S258" s="1093"/>
      <c r="T258" s="1093"/>
      <c r="U258" s="1093"/>
      <c r="V258" s="1093"/>
      <c r="W258" s="1093"/>
      <c r="X258" s="1093"/>
    </row>
    <row r="259" spans="1:24">
      <c r="A259" s="44"/>
      <c r="B259" s="44"/>
      <c r="C259" s="44"/>
      <c r="D259" s="44"/>
      <c r="E259" s="44"/>
      <c r="F259" s="1093"/>
      <c r="G259" s="1093"/>
      <c r="H259" s="1093"/>
      <c r="I259" s="1093"/>
      <c r="J259" s="1093"/>
      <c r="K259" s="1093"/>
      <c r="L259" s="1093"/>
      <c r="M259" s="1093"/>
      <c r="N259" s="1093"/>
      <c r="O259" s="1093"/>
      <c r="P259" s="1093"/>
      <c r="Q259" s="1093"/>
      <c r="R259" s="1093"/>
      <c r="S259" s="1093"/>
      <c r="T259" s="1093"/>
      <c r="U259" s="1093"/>
      <c r="V259" s="1093"/>
      <c r="W259" s="1093"/>
      <c r="X259" s="1093"/>
    </row>
    <row r="260" spans="1:24">
      <c r="A260" s="44"/>
      <c r="B260" s="44"/>
      <c r="C260" s="44"/>
      <c r="D260" s="44"/>
      <c r="E260" s="44"/>
      <c r="F260" s="1093"/>
      <c r="G260" s="1093"/>
      <c r="H260" s="1093"/>
      <c r="I260" s="1093"/>
      <c r="J260" s="1093"/>
      <c r="K260" s="1093"/>
      <c r="L260" s="1093"/>
      <c r="M260" s="1093"/>
      <c r="N260" s="1093"/>
      <c r="O260" s="1093"/>
      <c r="P260" s="1093"/>
      <c r="Q260" s="1093"/>
      <c r="R260" s="1093"/>
      <c r="S260" s="1093"/>
      <c r="T260" s="1093"/>
      <c r="U260" s="1093"/>
      <c r="V260" s="1093"/>
      <c r="W260" s="1093"/>
      <c r="X260" s="1093"/>
    </row>
    <row r="261" spans="1:24">
      <c r="A261" s="44"/>
      <c r="B261" s="44"/>
      <c r="C261" s="44"/>
      <c r="D261" s="44"/>
      <c r="E261" s="44"/>
      <c r="F261" s="1093"/>
      <c r="G261" s="1093"/>
      <c r="H261" s="1093"/>
      <c r="I261" s="1093"/>
      <c r="J261" s="1093"/>
      <c r="K261" s="1093"/>
      <c r="L261" s="1093"/>
      <c r="M261" s="1093"/>
      <c r="N261" s="1093"/>
      <c r="O261" s="1093"/>
      <c r="P261" s="1093"/>
      <c r="Q261" s="1093"/>
      <c r="R261" s="1093"/>
      <c r="S261" s="1093"/>
      <c r="T261" s="1093"/>
      <c r="U261" s="1093"/>
      <c r="V261" s="1093"/>
      <c r="W261" s="1093"/>
      <c r="X261" s="1093"/>
    </row>
    <row r="262" spans="1:24">
      <c r="A262" s="44"/>
      <c r="B262" s="44"/>
      <c r="C262" s="44"/>
      <c r="D262" s="44"/>
      <c r="E262" s="44"/>
      <c r="F262" s="1093"/>
      <c r="G262" s="1093"/>
      <c r="H262" s="1093"/>
      <c r="I262" s="1093"/>
      <c r="J262" s="1093"/>
      <c r="K262" s="1093"/>
      <c r="L262" s="1093"/>
      <c r="M262" s="1093"/>
      <c r="N262" s="1093"/>
      <c r="O262" s="1093"/>
      <c r="P262" s="1093"/>
      <c r="Q262" s="1093"/>
      <c r="R262" s="1093"/>
      <c r="S262" s="1093"/>
      <c r="T262" s="1093"/>
      <c r="U262" s="1093"/>
      <c r="V262" s="1093"/>
      <c r="W262" s="1093"/>
      <c r="X262" s="1093"/>
    </row>
    <row r="263" spans="1:24">
      <c r="A263" s="44"/>
      <c r="B263" s="44"/>
      <c r="C263" s="44"/>
      <c r="D263" s="44"/>
      <c r="E263" s="44"/>
      <c r="F263" s="1093"/>
      <c r="G263" s="1093"/>
      <c r="H263" s="1093"/>
      <c r="I263" s="1093"/>
      <c r="J263" s="1093"/>
      <c r="K263" s="1093"/>
      <c r="L263" s="1093"/>
      <c r="M263" s="1093"/>
      <c r="N263" s="1093"/>
      <c r="O263" s="1093"/>
      <c r="P263" s="1093"/>
      <c r="Q263" s="1093"/>
      <c r="R263" s="1093"/>
      <c r="S263" s="1093"/>
      <c r="T263" s="1093"/>
      <c r="U263" s="1093"/>
      <c r="V263" s="1093"/>
      <c r="W263" s="1093"/>
      <c r="X263" s="1093"/>
    </row>
    <row r="264" spans="1:24">
      <c r="A264" s="44"/>
      <c r="B264" s="44"/>
      <c r="C264" s="44"/>
      <c r="D264" s="44"/>
      <c r="E264" s="44"/>
      <c r="F264" s="1093"/>
      <c r="G264" s="1093"/>
      <c r="H264" s="1093"/>
      <c r="I264" s="1093"/>
      <c r="J264" s="1093"/>
      <c r="K264" s="1093"/>
      <c r="L264" s="1093"/>
      <c r="M264" s="1093"/>
      <c r="N264" s="1093"/>
      <c r="O264" s="1093"/>
      <c r="P264" s="1093"/>
      <c r="Q264" s="1093"/>
      <c r="R264" s="1093"/>
      <c r="S264" s="1093"/>
      <c r="T264" s="1093"/>
      <c r="U264" s="1093"/>
      <c r="V264" s="1093"/>
      <c r="W264" s="1093"/>
      <c r="X264" s="1093"/>
    </row>
    <row r="265" spans="1:24">
      <c r="A265" s="44"/>
      <c r="B265" s="44"/>
      <c r="C265" s="44"/>
      <c r="D265" s="44"/>
      <c r="E265" s="44"/>
      <c r="F265" s="1093"/>
      <c r="G265" s="1093"/>
      <c r="H265" s="1093"/>
      <c r="I265" s="1093"/>
      <c r="J265" s="1093"/>
      <c r="K265" s="1093"/>
      <c r="L265" s="1093"/>
      <c r="M265" s="1093"/>
      <c r="N265" s="1093"/>
      <c r="O265" s="1093"/>
      <c r="P265" s="1093"/>
      <c r="Q265" s="1093"/>
      <c r="R265" s="1093"/>
      <c r="S265" s="1093"/>
      <c r="T265" s="1093"/>
      <c r="U265" s="1093"/>
      <c r="V265" s="1093"/>
      <c r="W265" s="1093"/>
      <c r="X265" s="1093"/>
    </row>
    <row r="266" spans="1:24">
      <c r="A266" s="44"/>
      <c r="B266" s="44"/>
      <c r="C266" s="44"/>
      <c r="D266" s="44"/>
      <c r="E266" s="44"/>
      <c r="F266" s="1093"/>
      <c r="G266" s="1093"/>
      <c r="H266" s="1093"/>
      <c r="I266" s="1093"/>
      <c r="J266" s="1093"/>
      <c r="K266" s="1093"/>
      <c r="L266" s="1093"/>
      <c r="M266" s="1093"/>
      <c r="N266" s="1093"/>
      <c r="O266" s="1093"/>
      <c r="P266" s="1093"/>
      <c r="Q266" s="1093"/>
      <c r="R266" s="1093"/>
      <c r="S266" s="1093"/>
      <c r="T266" s="1093"/>
      <c r="U266" s="1093"/>
      <c r="V266" s="1093"/>
      <c r="W266" s="1093"/>
      <c r="X266" s="1093"/>
    </row>
    <row r="267" spans="1:24">
      <c r="A267" s="44"/>
      <c r="B267" s="44"/>
      <c r="C267" s="44"/>
      <c r="D267" s="44"/>
      <c r="E267" s="44"/>
      <c r="F267" s="1093"/>
      <c r="G267" s="1093"/>
      <c r="H267" s="1093"/>
      <c r="I267" s="1093"/>
      <c r="J267" s="1093"/>
      <c r="K267" s="1093"/>
      <c r="L267" s="1093"/>
      <c r="M267" s="1093"/>
      <c r="N267" s="1093"/>
      <c r="O267" s="1093"/>
      <c r="P267" s="1093"/>
      <c r="Q267" s="1093"/>
      <c r="R267" s="1093"/>
      <c r="S267" s="1093"/>
      <c r="T267" s="1093"/>
      <c r="U267" s="1093"/>
      <c r="V267" s="1093"/>
      <c r="W267" s="1093"/>
      <c r="X267" s="1093"/>
    </row>
    <row r="268" spans="1:24">
      <c r="A268" s="44"/>
      <c r="B268" s="44"/>
      <c r="C268" s="44"/>
      <c r="D268" s="44"/>
      <c r="E268" s="44"/>
      <c r="F268" s="1093"/>
      <c r="G268" s="1093"/>
      <c r="H268" s="1093"/>
      <c r="I268" s="1093"/>
      <c r="J268" s="1093"/>
      <c r="K268" s="1093"/>
      <c r="L268" s="1093"/>
      <c r="M268" s="1093"/>
      <c r="N268" s="1093"/>
      <c r="O268" s="1093"/>
      <c r="P268" s="1093"/>
      <c r="Q268" s="1093"/>
      <c r="R268" s="1093"/>
      <c r="S268" s="1093"/>
      <c r="T268" s="1093"/>
      <c r="U268" s="1093"/>
      <c r="V268" s="1093"/>
      <c r="W268" s="1093"/>
      <c r="X268" s="1093"/>
    </row>
    <row r="269" spans="1:24">
      <c r="A269" s="44"/>
      <c r="B269" s="44"/>
      <c r="C269" s="44"/>
      <c r="D269" s="44"/>
      <c r="E269" s="44"/>
      <c r="F269" s="1093"/>
      <c r="G269" s="1093"/>
      <c r="H269" s="1093"/>
      <c r="I269" s="1093"/>
      <c r="J269" s="1093"/>
      <c r="K269" s="1093"/>
      <c r="L269" s="1093"/>
      <c r="M269" s="1093"/>
      <c r="N269" s="1093"/>
      <c r="O269" s="1093"/>
      <c r="P269" s="1093"/>
      <c r="Q269" s="1093"/>
      <c r="R269" s="1093"/>
      <c r="S269" s="1093"/>
      <c r="T269" s="1093"/>
      <c r="U269" s="1093"/>
      <c r="V269" s="1093"/>
      <c r="W269" s="1093"/>
      <c r="X269" s="1093"/>
    </row>
    <row r="270" spans="1:24">
      <c r="A270" s="44"/>
      <c r="B270" s="44"/>
      <c r="C270" s="44"/>
      <c r="D270" s="44"/>
      <c r="E270" s="44"/>
      <c r="F270" s="1093"/>
      <c r="G270" s="1093"/>
      <c r="H270" s="1093"/>
      <c r="I270" s="1093"/>
      <c r="J270" s="1093"/>
      <c r="K270" s="1093"/>
      <c r="L270" s="1093"/>
      <c r="M270" s="1093"/>
      <c r="N270" s="1093"/>
      <c r="O270" s="1093"/>
      <c r="P270" s="1093"/>
      <c r="Q270" s="1093"/>
      <c r="R270" s="1093"/>
      <c r="S270" s="1093"/>
      <c r="T270" s="1093"/>
      <c r="U270" s="1093"/>
      <c r="V270" s="1093"/>
      <c r="W270" s="1093"/>
      <c r="X270" s="1093"/>
    </row>
    <row r="271" spans="1:24">
      <c r="A271" s="44"/>
      <c r="B271" s="44"/>
      <c r="C271" s="44"/>
      <c r="D271" s="44"/>
      <c r="E271" s="44"/>
      <c r="F271" s="1093"/>
      <c r="G271" s="1093"/>
      <c r="H271" s="1093"/>
      <c r="I271" s="1093"/>
      <c r="J271" s="1093"/>
      <c r="K271" s="1093"/>
      <c r="L271" s="1093"/>
      <c r="M271" s="1093"/>
      <c r="N271" s="1093"/>
      <c r="O271" s="1093"/>
      <c r="P271" s="1093"/>
      <c r="Q271" s="1093"/>
      <c r="R271" s="1093"/>
      <c r="S271" s="1093"/>
      <c r="T271" s="1093"/>
      <c r="U271" s="1093"/>
      <c r="V271" s="1093"/>
      <c r="W271" s="1093"/>
      <c r="X271" s="1093"/>
    </row>
    <row r="272" spans="1:24">
      <c r="A272" s="44"/>
      <c r="B272" s="44"/>
      <c r="C272" s="44"/>
      <c r="D272" s="44"/>
      <c r="E272" s="44"/>
      <c r="F272" s="1093"/>
      <c r="G272" s="1093"/>
      <c r="H272" s="1093"/>
      <c r="I272" s="1093"/>
      <c r="J272" s="1093"/>
      <c r="K272" s="1093"/>
      <c r="L272" s="1093"/>
      <c r="M272" s="1093"/>
      <c r="N272" s="1093"/>
      <c r="O272" s="1093"/>
      <c r="P272" s="1093"/>
      <c r="Q272" s="1093"/>
      <c r="R272" s="1093"/>
      <c r="S272" s="1093"/>
      <c r="T272" s="1093"/>
      <c r="U272" s="1093"/>
      <c r="V272" s="1093"/>
      <c r="W272" s="1093"/>
      <c r="X272" s="1093"/>
    </row>
    <row r="273" spans="1:24">
      <c r="A273" s="44"/>
      <c r="B273" s="44"/>
      <c r="C273" s="44"/>
      <c r="D273" s="44"/>
      <c r="E273" s="44"/>
      <c r="F273" s="1093"/>
      <c r="G273" s="1093"/>
      <c r="H273" s="1093"/>
      <c r="I273" s="1093"/>
      <c r="J273" s="1093"/>
      <c r="K273" s="1093"/>
      <c r="L273" s="1093"/>
      <c r="M273" s="1093"/>
      <c r="N273" s="1093"/>
      <c r="O273" s="1093"/>
      <c r="P273" s="1093"/>
      <c r="Q273" s="1093"/>
      <c r="R273" s="1093"/>
      <c r="S273" s="1093"/>
      <c r="T273" s="1093"/>
      <c r="U273" s="1093"/>
      <c r="V273" s="1093"/>
      <c r="W273" s="1093"/>
      <c r="X273" s="1093"/>
    </row>
    <row r="274" spans="1:24">
      <c r="A274" s="44"/>
      <c r="B274" s="44"/>
      <c r="C274" s="44"/>
      <c r="D274" s="44"/>
      <c r="E274" s="44"/>
      <c r="F274" s="1093"/>
      <c r="G274" s="1093"/>
      <c r="H274" s="1093"/>
      <c r="I274" s="1093"/>
      <c r="J274" s="1093"/>
      <c r="K274" s="1093"/>
      <c r="L274" s="1093"/>
      <c r="M274" s="1093"/>
      <c r="N274" s="1093"/>
      <c r="O274" s="1093"/>
      <c r="P274" s="1093"/>
      <c r="Q274" s="1093"/>
      <c r="R274" s="1093"/>
      <c r="S274" s="1093"/>
      <c r="T274" s="1093"/>
      <c r="U274" s="1093"/>
      <c r="V274" s="1093"/>
      <c r="W274" s="1093"/>
      <c r="X274" s="1093"/>
    </row>
    <row r="275" spans="1:24">
      <c r="A275" s="44"/>
      <c r="B275" s="44"/>
      <c r="C275" s="44"/>
      <c r="D275" s="44"/>
      <c r="E275" s="44"/>
      <c r="F275" s="1093"/>
      <c r="G275" s="1093"/>
      <c r="H275" s="1093"/>
      <c r="I275" s="1093"/>
      <c r="J275" s="1093"/>
      <c r="K275" s="1093"/>
      <c r="L275" s="1093"/>
      <c r="M275" s="1093"/>
      <c r="N275" s="1093"/>
      <c r="O275" s="1093"/>
      <c r="P275" s="1093"/>
      <c r="Q275" s="1093"/>
      <c r="R275" s="1093"/>
      <c r="S275" s="1093"/>
      <c r="T275" s="1093"/>
      <c r="U275" s="1093"/>
      <c r="V275" s="1093"/>
      <c r="W275" s="1093"/>
      <c r="X275" s="1093"/>
    </row>
    <row r="276" spans="1:24">
      <c r="A276" s="44"/>
      <c r="B276" s="44"/>
      <c r="C276" s="44"/>
      <c r="D276" s="44"/>
      <c r="E276" s="44"/>
      <c r="F276" s="1093"/>
      <c r="G276" s="1093"/>
      <c r="H276" s="1093"/>
      <c r="I276" s="1093"/>
      <c r="J276" s="1093"/>
      <c r="K276" s="1093"/>
      <c r="L276" s="1093"/>
      <c r="M276" s="1093"/>
      <c r="N276" s="1093"/>
      <c r="O276" s="1093"/>
      <c r="P276" s="1093"/>
      <c r="Q276" s="1093"/>
      <c r="R276" s="1093"/>
      <c r="S276" s="1093"/>
      <c r="T276" s="1093"/>
      <c r="U276" s="1093"/>
      <c r="V276" s="1093"/>
      <c r="W276" s="1093"/>
      <c r="X276" s="1093"/>
    </row>
    <row r="277" spans="1:24">
      <c r="A277" s="44"/>
      <c r="B277" s="44"/>
      <c r="C277" s="44"/>
      <c r="D277" s="44"/>
      <c r="E277" s="44"/>
      <c r="F277" s="1093"/>
      <c r="G277" s="1093"/>
      <c r="H277" s="1093"/>
      <c r="I277" s="1093"/>
      <c r="J277" s="1093"/>
      <c r="K277" s="1093"/>
      <c r="L277" s="1093"/>
      <c r="M277" s="1093"/>
      <c r="N277" s="1093"/>
      <c r="O277" s="1093"/>
      <c r="P277" s="1093"/>
      <c r="Q277" s="1093"/>
      <c r="R277" s="1093"/>
      <c r="S277" s="1093"/>
      <c r="T277" s="1093"/>
      <c r="U277" s="1093"/>
      <c r="V277" s="1093"/>
      <c r="W277" s="1093"/>
      <c r="X277" s="1093"/>
    </row>
    <row r="278" spans="1:24">
      <c r="A278" s="44"/>
      <c r="B278" s="44"/>
      <c r="C278" s="44"/>
      <c r="D278" s="44"/>
      <c r="E278" s="44"/>
      <c r="F278" s="1093"/>
      <c r="G278" s="1093"/>
      <c r="H278" s="1093"/>
      <c r="I278" s="1093"/>
      <c r="J278" s="1093"/>
      <c r="K278" s="1093"/>
      <c r="L278" s="1093"/>
      <c r="M278" s="1093"/>
      <c r="N278" s="1093"/>
      <c r="O278" s="1093"/>
      <c r="P278" s="1093"/>
      <c r="Q278" s="1093"/>
      <c r="R278" s="1093"/>
      <c r="S278" s="1093"/>
      <c r="T278" s="1093"/>
      <c r="U278" s="1093"/>
      <c r="V278" s="1093"/>
      <c r="W278" s="1093"/>
      <c r="X278" s="1093"/>
    </row>
    <row r="279" spans="1:24">
      <c r="A279" s="44"/>
      <c r="B279" s="44"/>
      <c r="C279" s="44"/>
      <c r="D279" s="44"/>
      <c r="E279" s="44"/>
      <c r="F279" s="1093"/>
      <c r="G279" s="1093"/>
      <c r="H279" s="1093"/>
      <c r="I279" s="1093"/>
      <c r="J279" s="1093"/>
      <c r="K279" s="1093"/>
      <c r="L279" s="1093"/>
      <c r="M279" s="1093"/>
      <c r="N279" s="1093"/>
      <c r="O279" s="1093"/>
      <c r="P279" s="1093"/>
      <c r="Q279" s="1093"/>
      <c r="R279" s="1093"/>
      <c r="S279" s="1093"/>
      <c r="T279" s="1093"/>
      <c r="U279" s="1093"/>
      <c r="V279" s="1093"/>
      <c r="W279" s="1093"/>
      <c r="X279" s="1093"/>
    </row>
    <row r="280" spans="1:24">
      <c r="A280" s="44"/>
      <c r="B280" s="44"/>
      <c r="C280" s="44"/>
      <c r="D280" s="44"/>
      <c r="E280" s="44"/>
      <c r="F280" s="1093"/>
      <c r="G280" s="1093"/>
      <c r="H280" s="1093"/>
      <c r="I280" s="1093"/>
      <c r="J280" s="1093"/>
      <c r="K280" s="1093"/>
      <c r="L280" s="1093"/>
      <c r="M280" s="1093"/>
      <c r="N280" s="1093"/>
      <c r="O280" s="1093"/>
      <c r="P280" s="1093"/>
      <c r="Q280" s="1093"/>
      <c r="R280" s="1093"/>
      <c r="S280" s="1093"/>
      <c r="T280" s="1093"/>
      <c r="U280" s="1093"/>
      <c r="V280" s="1093"/>
      <c r="W280" s="1093"/>
      <c r="X280" s="1093"/>
    </row>
    <row r="281" spans="1:24">
      <c r="A281" s="44"/>
      <c r="B281" s="44"/>
      <c r="C281" s="44"/>
      <c r="D281" s="44"/>
      <c r="E281" s="44"/>
      <c r="F281" s="1093"/>
      <c r="G281" s="1093"/>
      <c r="H281" s="1093"/>
      <c r="I281" s="1093"/>
      <c r="J281" s="1093"/>
      <c r="K281" s="1093"/>
      <c r="L281" s="1093"/>
      <c r="M281" s="1093"/>
      <c r="N281" s="1093"/>
      <c r="O281" s="1093"/>
      <c r="P281" s="1093"/>
      <c r="Q281" s="1093"/>
      <c r="R281" s="1093"/>
      <c r="S281" s="1093"/>
      <c r="T281" s="1093"/>
      <c r="U281" s="1093"/>
      <c r="V281" s="1093"/>
      <c r="W281" s="1093"/>
      <c r="X281" s="1093"/>
    </row>
    <row r="282" spans="1:24">
      <c r="A282" s="44"/>
      <c r="B282" s="44"/>
      <c r="C282" s="44"/>
      <c r="D282" s="44"/>
      <c r="E282" s="44"/>
      <c r="F282" s="1093"/>
      <c r="G282" s="1093"/>
      <c r="H282" s="1093"/>
      <c r="I282" s="1093"/>
      <c r="J282" s="1093"/>
      <c r="K282" s="1093"/>
      <c r="L282" s="1093"/>
      <c r="M282" s="1093"/>
      <c r="N282" s="1093"/>
      <c r="O282" s="1093"/>
      <c r="P282" s="1093"/>
      <c r="Q282" s="1093"/>
      <c r="R282" s="1093"/>
      <c r="S282" s="1093"/>
      <c r="T282" s="1093"/>
      <c r="U282" s="1093"/>
      <c r="V282" s="1093"/>
      <c r="W282" s="1093"/>
      <c r="X282" s="1093"/>
    </row>
    <row r="283" spans="1:24">
      <c r="A283" s="44"/>
      <c r="B283" s="44"/>
      <c r="C283" s="44"/>
      <c r="D283" s="44"/>
      <c r="E283" s="44"/>
      <c r="F283" s="1093"/>
      <c r="G283" s="1093"/>
      <c r="H283" s="1093"/>
      <c r="I283" s="1093"/>
      <c r="J283" s="1093"/>
      <c r="K283" s="1093"/>
      <c r="L283" s="1093"/>
      <c r="M283" s="1093"/>
      <c r="N283" s="1093"/>
      <c r="O283" s="1093"/>
      <c r="P283" s="1093"/>
      <c r="Q283" s="1093"/>
      <c r="R283" s="1093"/>
      <c r="S283" s="1093"/>
      <c r="T283" s="1093"/>
      <c r="U283" s="1093"/>
      <c r="V283" s="1093"/>
      <c r="W283" s="1093"/>
      <c r="X283" s="1093"/>
    </row>
    <row r="284" spans="1:24">
      <c r="A284" s="44"/>
      <c r="B284" s="44"/>
      <c r="C284" s="44"/>
      <c r="D284" s="44"/>
      <c r="E284" s="44"/>
      <c r="F284" s="1093"/>
      <c r="G284" s="1093"/>
      <c r="H284" s="1093"/>
      <c r="I284" s="1093"/>
      <c r="J284" s="1093"/>
      <c r="K284" s="1093"/>
      <c r="L284" s="1093"/>
      <c r="M284" s="1093"/>
      <c r="N284" s="1093"/>
      <c r="O284" s="1093"/>
      <c r="P284" s="1093"/>
      <c r="Q284" s="1093"/>
      <c r="R284" s="1093"/>
      <c r="S284" s="1093"/>
      <c r="T284" s="1093"/>
      <c r="U284" s="1093"/>
      <c r="V284" s="1093"/>
      <c r="W284" s="1093"/>
      <c r="X284" s="1093"/>
    </row>
    <row r="285" spans="1:24">
      <c r="A285" s="44"/>
      <c r="B285" s="44"/>
      <c r="C285" s="44"/>
      <c r="D285" s="44"/>
      <c r="E285" s="44"/>
      <c r="F285" s="1093"/>
      <c r="G285" s="1093"/>
      <c r="H285" s="1093"/>
      <c r="I285" s="1093"/>
      <c r="J285" s="1093"/>
      <c r="K285" s="1093"/>
      <c r="L285" s="1093"/>
      <c r="M285" s="1093"/>
      <c r="N285" s="1093"/>
      <c r="O285" s="1093"/>
      <c r="P285" s="1093"/>
      <c r="Q285" s="1093"/>
      <c r="R285" s="1093"/>
      <c r="S285" s="1093"/>
      <c r="T285" s="1093"/>
      <c r="U285" s="1093"/>
      <c r="V285" s="1093"/>
      <c r="W285" s="1093"/>
      <c r="X285" s="1093"/>
    </row>
    <row r="286" spans="1:24">
      <c r="A286" s="44"/>
      <c r="B286" s="44"/>
      <c r="C286" s="44"/>
      <c r="D286" s="44"/>
      <c r="E286" s="44"/>
      <c r="F286" s="1093"/>
      <c r="G286" s="1093"/>
      <c r="H286" s="1093"/>
      <c r="I286" s="1093"/>
      <c r="J286" s="1093"/>
      <c r="K286" s="1093"/>
      <c r="L286" s="1093"/>
      <c r="M286" s="1093"/>
      <c r="N286" s="1093"/>
      <c r="O286" s="1093"/>
      <c r="P286" s="1093"/>
      <c r="Q286" s="1093"/>
      <c r="R286" s="1093"/>
      <c r="S286" s="1093"/>
      <c r="T286" s="1093"/>
      <c r="U286" s="1093"/>
      <c r="V286" s="1093"/>
      <c r="W286" s="1093"/>
      <c r="X286" s="1093"/>
    </row>
    <row r="287" spans="1:24">
      <c r="A287" s="44"/>
      <c r="B287" s="44"/>
      <c r="C287" s="44"/>
      <c r="D287" s="44"/>
      <c r="E287" s="44"/>
      <c r="F287" s="1093"/>
      <c r="G287" s="1093"/>
      <c r="H287" s="1093"/>
      <c r="I287" s="1093"/>
      <c r="J287" s="1093"/>
      <c r="K287" s="1093"/>
      <c r="L287" s="1093"/>
      <c r="M287" s="1093"/>
      <c r="N287" s="1093"/>
      <c r="O287" s="1093"/>
      <c r="P287" s="1093"/>
      <c r="Q287" s="1093"/>
      <c r="R287" s="1093"/>
      <c r="S287" s="1093"/>
      <c r="T287" s="1093"/>
      <c r="U287" s="1093"/>
      <c r="V287" s="1093"/>
      <c r="W287" s="1093"/>
      <c r="X287" s="1093"/>
    </row>
    <row r="288" spans="1:24">
      <c r="A288" s="44"/>
      <c r="B288" s="44"/>
      <c r="C288" s="44"/>
      <c r="D288" s="44"/>
      <c r="E288" s="44"/>
      <c r="F288" s="1093"/>
      <c r="G288" s="1093"/>
      <c r="H288" s="1093"/>
      <c r="I288" s="1093"/>
      <c r="J288" s="1093"/>
      <c r="K288" s="1093"/>
      <c r="L288" s="1093"/>
      <c r="M288" s="1093"/>
      <c r="N288" s="1093"/>
      <c r="O288" s="1093"/>
      <c r="P288" s="1093"/>
      <c r="Q288" s="1093"/>
      <c r="R288" s="1093"/>
      <c r="S288" s="1093"/>
      <c r="T288" s="1093"/>
      <c r="U288" s="1093"/>
      <c r="V288" s="1093"/>
      <c r="W288" s="1093"/>
      <c r="X288" s="1093"/>
    </row>
    <row r="289" spans="1:24">
      <c r="A289" s="44"/>
      <c r="B289" s="44"/>
      <c r="C289" s="44"/>
      <c r="D289" s="44"/>
      <c r="E289" s="44"/>
      <c r="F289" s="1093"/>
      <c r="G289" s="1093"/>
      <c r="H289" s="1093"/>
      <c r="I289" s="1093"/>
      <c r="J289" s="1093"/>
      <c r="K289" s="1093"/>
      <c r="L289" s="1093"/>
      <c r="M289" s="1093"/>
      <c r="N289" s="1093"/>
      <c r="O289" s="1093"/>
      <c r="P289" s="1093"/>
      <c r="Q289" s="1093"/>
      <c r="R289" s="1093"/>
      <c r="S289" s="1093"/>
      <c r="T289" s="1093"/>
      <c r="U289" s="1093"/>
      <c r="V289" s="1093"/>
      <c r="W289" s="1093"/>
      <c r="X289" s="1093"/>
    </row>
    <row r="290" spans="1:24">
      <c r="A290" s="44"/>
      <c r="B290" s="44"/>
      <c r="C290" s="44"/>
      <c r="D290" s="44"/>
      <c r="E290" s="44"/>
      <c r="F290" s="1093"/>
      <c r="G290" s="1093"/>
      <c r="H290" s="1093"/>
      <c r="I290" s="1093"/>
      <c r="J290" s="1093"/>
      <c r="K290" s="1093"/>
      <c r="L290" s="1093"/>
      <c r="M290" s="1093"/>
      <c r="N290" s="1093"/>
      <c r="O290" s="1093"/>
      <c r="P290" s="1093"/>
      <c r="Q290" s="1093"/>
      <c r="R290" s="1093"/>
      <c r="S290" s="1093"/>
      <c r="T290" s="1093"/>
      <c r="U290" s="1093"/>
      <c r="V290" s="1093"/>
      <c r="W290" s="1093"/>
      <c r="X290" s="1093"/>
    </row>
    <row r="291" spans="1:24">
      <c r="A291" s="44"/>
      <c r="B291" s="44"/>
      <c r="C291" s="44"/>
      <c r="D291" s="44"/>
      <c r="E291" s="44"/>
      <c r="F291" s="1093"/>
      <c r="G291" s="1093"/>
      <c r="H291" s="1093"/>
      <c r="I291" s="1093"/>
      <c r="J291" s="1093"/>
      <c r="K291" s="1093"/>
      <c r="L291" s="1093"/>
      <c r="M291" s="1093"/>
      <c r="N291" s="1093"/>
      <c r="O291" s="1093"/>
      <c r="P291" s="1093"/>
      <c r="Q291" s="1093"/>
      <c r="R291" s="1093"/>
      <c r="S291" s="1093"/>
      <c r="T291" s="1093"/>
      <c r="U291" s="1093"/>
      <c r="V291" s="1093"/>
      <c r="W291" s="1093"/>
      <c r="X291" s="1093"/>
    </row>
    <row r="292" spans="1:24">
      <c r="A292" s="44"/>
      <c r="B292" s="44"/>
      <c r="C292" s="44"/>
      <c r="D292" s="44"/>
      <c r="E292" s="44"/>
      <c r="F292" s="1093"/>
      <c r="G292" s="1093"/>
      <c r="H292" s="1093"/>
      <c r="I292" s="1093"/>
      <c r="J292" s="1093"/>
      <c r="K292" s="1093"/>
      <c r="L292" s="1093"/>
      <c r="M292" s="1093"/>
      <c r="N292" s="1093"/>
      <c r="O292" s="1093"/>
      <c r="P292" s="1093"/>
      <c r="Q292" s="1093"/>
      <c r="R292" s="1093"/>
      <c r="S292" s="1093"/>
      <c r="T292" s="1093"/>
      <c r="U292" s="1093"/>
      <c r="V292" s="1093"/>
      <c r="W292" s="1093"/>
      <c r="X292" s="1093"/>
    </row>
    <row r="293" spans="1:24">
      <c r="A293" s="44"/>
      <c r="B293" s="44"/>
      <c r="C293" s="44"/>
      <c r="D293" s="44"/>
      <c r="E293" s="44"/>
      <c r="F293" s="1093"/>
      <c r="G293" s="1093"/>
      <c r="H293" s="1093"/>
      <c r="I293" s="1093"/>
      <c r="J293" s="1093"/>
      <c r="K293" s="1093"/>
      <c r="L293" s="1093"/>
      <c r="M293" s="1093"/>
      <c r="N293" s="1093"/>
      <c r="O293" s="1093"/>
      <c r="P293" s="1093"/>
      <c r="Q293" s="1093"/>
      <c r="R293" s="1093"/>
      <c r="S293" s="1093"/>
      <c r="T293" s="1093"/>
      <c r="U293" s="1093"/>
      <c r="V293" s="1093"/>
      <c r="W293" s="1093"/>
      <c r="X293" s="1093"/>
    </row>
    <row r="294" spans="1:24">
      <c r="A294" s="44"/>
      <c r="B294" s="44"/>
      <c r="C294" s="44"/>
      <c r="D294" s="44"/>
      <c r="E294" s="44"/>
      <c r="F294" s="1093"/>
      <c r="G294" s="1093"/>
      <c r="H294" s="1093"/>
      <c r="I294" s="1093"/>
      <c r="J294" s="1093"/>
      <c r="K294" s="1093"/>
      <c r="L294" s="1093"/>
      <c r="M294" s="1093"/>
      <c r="N294" s="1093"/>
      <c r="O294" s="1093"/>
      <c r="P294" s="1093"/>
      <c r="Q294" s="1093"/>
      <c r="R294" s="1093"/>
      <c r="S294" s="1093"/>
      <c r="T294" s="1093"/>
      <c r="U294" s="1093"/>
      <c r="V294" s="1093"/>
      <c r="W294" s="1093"/>
      <c r="X294" s="1093"/>
    </row>
    <row r="295" spans="1:24">
      <c r="A295" s="44"/>
      <c r="B295" s="44"/>
      <c r="C295" s="44"/>
      <c r="D295" s="44"/>
      <c r="E295" s="44"/>
      <c r="F295" s="1093"/>
      <c r="G295" s="1093"/>
      <c r="H295" s="1093"/>
      <c r="I295" s="1093"/>
      <c r="J295" s="1093"/>
      <c r="K295" s="1093"/>
      <c r="L295" s="1093"/>
      <c r="M295" s="1093"/>
      <c r="N295" s="1093"/>
      <c r="O295" s="1093"/>
      <c r="P295" s="1093"/>
      <c r="Q295" s="1093"/>
      <c r="R295" s="1093"/>
      <c r="S295" s="1093"/>
      <c r="T295" s="1093"/>
      <c r="U295" s="1093"/>
      <c r="V295" s="1093"/>
      <c r="W295" s="1093"/>
      <c r="X295" s="1093"/>
    </row>
    <row r="296" spans="1:24">
      <c r="A296" s="44"/>
      <c r="B296" s="44"/>
      <c r="C296" s="44"/>
      <c r="D296" s="44"/>
      <c r="E296" s="44"/>
      <c r="F296" s="1093"/>
      <c r="G296" s="1093"/>
      <c r="H296" s="1093"/>
      <c r="I296" s="1093"/>
      <c r="J296" s="1093"/>
      <c r="K296" s="1093"/>
      <c r="L296" s="1093"/>
      <c r="M296" s="1093"/>
      <c r="N296" s="1093"/>
      <c r="O296" s="1093"/>
      <c r="P296" s="1093"/>
      <c r="Q296" s="1093"/>
      <c r="R296" s="1093"/>
      <c r="S296" s="1093"/>
      <c r="T296" s="1093"/>
      <c r="U296" s="1093"/>
      <c r="V296" s="1093"/>
      <c r="W296" s="1093"/>
      <c r="X296" s="1093"/>
    </row>
    <row r="297" spans="1:24">
      <c r="A297" s="44"/>
      <c r="B297" s="44"/>
      <c r="C297" s="44"/>
      <c r="D297" s="44"/>
      <c r="E297" s="44"/>
      <c r="F297" s="1093"/>
      <c r="G297" s="1093"/>
      <c r="H297" s="1093"/>
      <c r="I297" s="1093"/>
      <c r="J297" s="1093"/>
      <c r="K297" s="1093"/>
      <c r="L297" s="1093"/>
      <c r="M297" s="1093"/>
      <c r="N297" s="1093"/>
      <c r="O297" s="1093"/>
      <c r="P297" s="1093"/>
      <c r="Q297" s="1093"/>
      <c r="R297" s="1093"/>
      <c r="S297" s="1093"/>
      <c r="T297" s="1093"/>
      <c r="U297" s="1093"/>
      <c r="V297" s="1093"/>
      <c r="W297" s="1093"/>
      <c r="X297" s="1093"/>
    </row>
    <row r="298" spans="1:24">
      <c r="A298" s="44"/>
      <c r="B298" s="44"/>
      <c r="C298" s="44"/>
      <c r="D298" s="44"/>
      <c r="E298" s="44"/>
      <c r="F298" s="1093"/>
      <c r="G298" s="1093"/>
      <c r="H298" s="1093"/>
      <c r="I298" s="1093"/>
      <c r="J298" s="1093"/>
      <c r="K298" s="1093"/>
      <c r="L298" s="1093"/>
      <c r="M298" s="1093"/>
      <c r="N298" s="1093"/>
      <c r="O298" s="1093"/>
      <c r="P298" s="1093"/>
      <c r="Q298" s="1093"/>
      <c r="R298" s="1093"/>
      <c r="S298" s="1093"/>
      <c r="T298" s="1093"/>
      <c r="U298" s="1093"/>
      <c r="V298" s="1093"/>
      <c r="W298" s="1093"/>
      <c r="X298" s="1093"/>
    </row>
    <row r="299" spans="1:24">
      <c r="A299" s="44"/>
      <c r="B299" s="44"/>
      <c r="C299" s="44"/>
      <c r="D299" s="44"/>
      <c r="E299" s="44"/>
      <c r="F299" s="1093"/>
      <c r="G299" s="1093"/>
      <c r="H299" s="1093"/>
      <c r="I299" s="1093"/>
      <c r="J299" s="1093"/>
      <c r="K299" s="1093"/>
      <c r="L299" s="1093"/>
      <c r="M299" s="1093"/>
      <c r="N299" s="1093"/>
      <c r="O299" s="1093"/>
      <c r="P299" s="1093"/>
      <c r="Q299" s="1093"/>
      <c r="R299" s="1093"/>
      <c r="S299" s="1093"/>
      <c r="T299" s="1093"/>
      <c r="U299" s="1093"/>
      <c r="V299" s="1093"/>
      <c r="W299" s="1093"/>
      <c r="X299" s="1093"/>
    </row>
    <row r="300" spans="1:24">
      <c r="A300" s="44"/>
      <c r="B300" s="44"/>
      <c r="C300" s="44"/>
      <c r="D300" s="44"/>
      <c r="E300" s="44"/>
      <c r="F300" s="1093"/>
      <c r="G300" s="1093"/>
      <c r="H300" s="1093"/>
      <c r="I300" s="1093"/>
      <c r="J300" s="1093"/>
      <c r="K300" s="1093"/>
      <c r="L300" s="1093"/>
      <c r="M300" s="1093"/>
      <c r="N300" s="1093"/>
      <c r="O300" s="1093"/>
      <c r="P300" s="1093"/>
      <c r="Q300" s="1093"/>
      <c r="R300" s="1093"/>
      <c r="S300" s="1093"/>
      <c r="T300" s="1093"/>
      <c r="U300" s="1093"/>
      <c r="V300" s="1093"/>
      <c r="W300" s="1093"/>
      <c r="X300" s="1093"/>
    </row>
    <row r="301" spans="1:24">
      <c r="A301" s="44"/>
      <c r="B301" s="44"/>
      <c r="C301" s="44"/>
      <c r="D301" s="44"/>
      <c r="E301" s="44"/>
      <c r="F301" s="1093"/>
      <c r="G301" s="1093"/>
      <c r="H301" s="1093"/>
      <c r="I301" s="1093"/>
      <c r="J301" s="1093"/>
      <c r="K301" s="1093"/>
      <c r="L301" s="1093"/>
      <c r="M301" s="1093"/>
      <c r="N301" s="1093"/>
      <c r="O301" s="1093"/>
      <c r="P301" s="1093"/>
      <c r="Q301" s="1093"/>
      <c r="R301" s="1093"/>
      <c r="S301" s="1093"/>
      <c r="T301" s="1093"/>
      <c r="U301" s="1093"/>
      <c r="V301" s="1093"/>
      <c r="W301" s="1093"/>
      <c r="X301" s="1093"/>
    </row>
    <row r="302" spans="1:24">
      <c r="A302" s="44"/>
      <c r="B302" s="44"/>
      <c r="C302" s="44"/>
      <c r="D302" s="44"/>
      <c r="E302" s="44"/>
      <c r="F302" s="1093"/>
      <c r="G302" s="1093"/>
      <c r="H302" s="1093"/>
      <c r="I302" s="1093"/>
      <c r="J302" s="1093"/>
      <c r="K302" s="1093"/>
      <c r="L302" s="1093"/>
      <c r="M302" s="1093"/>
      <c r="N302" s="1093"/>
      <c r="O302" s="1093"/>
      <c r="P302" s="1093"/>
      <c r="Q302" s="1093"/>
      <c r="R302" s="1093"/>
      <c r="S302" s="1093"/>
      <c r="T302" s="1093"/>
      <c r="U302" s="1093"/>
      <c r="V302" s="1093"/>
      <c r="W302" s="1093"/>
      <c r="X302" s="1093"/>
    </row>
    <row r="303" spans="1:24">
      <c r="A303" s="44"/>
      <c r="B303" s="44"/>
      <c r="C303" s="44"/>
      <c r="D303" s="44"/>
      <c r="E303" s="44"/>
      <c r="F303" s="1093"/>
      <c r="G303" s="1093"/>
      <c r="H303" s="1093"/>
      <c r="I303" s="1093"/>
      <c r="J303" s="1093"/>
      <c r="K303" s="1093"/>
      <c r="L303" s="1093"/>
      <c r="M303" s="1093"/>
      <c r="N303" s="1093"/>
      <c r="O303" s="1093"/>
      <c r="P303" s="1093"/>
      <c r="Q303" s="1093"/>
      <c r="R303" s="1093"/>
      <c r="S303" s="1093"/>
      <c r="T303" s="1093"/>
      <c r="U303" s="1093"/>
      <c r="V303" s="1093"/>
      <c r="W303" s="1093"/>
      <c r="X303" s="1093"/>
    </row>
    <row r="304" spans="1:24">
      <c r="A304" s="44"/>
      <c r="B304" s="44"/>
      <c r="C304" s="44"/>
      <c r="D304" s="44"/>
      <c r="E304" s="44"/>
      <c r="F304" s="1093"/>
      <c r="G304" s="1093"/>
      <c r="H304" s="1093"/>
      <c r="I304" s="1093"/>
      <c r="J304" s="1093"/>
      <c r="K304" s="1093"/>
      <c r="L304" s="1093"/>
      <c r="M304" s="1093"/>
      <c r="N304" s="1093"/>
      <c r="O304" s="1093"/>
      <c r="P304" s="1093"/>
      <c r="Q304" s="1093"/>
      <c r="R304" s="1093"/>
      <c r="S304" s="1093"/>
      <c r="T304" s="1093"/>
      <c r="U304" s="1093"/>
      <c r="V304" s="1093"/>
      <c r="W304" s="1093"/>
      <c r="X304" s="1093"/>
    </row>
    <row r="305" spans="1:24">
      <c r="A305" s="44"/>
      <c r="B305" s="44"/>
      <c r="C305" s="44"/>
      <c r="D305" s="44"/>
      <c r="E305" s="44"/>
      <c r="F305" s="1093"/>
      <c r="G305" s="1093"/>
      <c r="H305" s="1093"/>
      <c r="I305" s="1093"/>
      <c r="J305" s="1093"/>
      <c r="K305" s="1093"/>
      <c r="L305" s="1093"/>
      <c r="M305" s="1093"/>
      <c r="N305" s="1093"/>
      <c r="O305" s="1093"/>
      <c r="P305" s="1093"/>
      <c r="Q305" s="1093"/>
      <c r="R305" s="1093"/>
      <c r="S305" s="1093"/>
      <c r="T305" s="1093"/>
      <c r="U305" s="1093"/>
      <c r="V305" s="1093"/>
      <c r="W305" s="1093"/>
      <c r="X305" s="1093"/>
    </row>
    <row r="306" spans="1:24">
      <c r="A306" s="44"/>
      <c r="B306" s="44"/>
      <c r="C306" s="44"/>
      <c r="D306" s="44"/>
      <c r="E306" s="44"/>
      <c r="F306" s="1093"/>
      <c r="G306" s="1093"/>
      <c r="H306" s="1093"/>
      <c r="I306" s="1093"/>
      <c r="J306" s="1093"/>
      <c r="K306" s="1093"/>
      <c r="L306" s="1093"/>
      <c r="M306" s="1093"/>
      <c r="N306" s="1093"/>
      <c r="O306" s="1093"/>
      <c r="P306" s="1093"/>
      <c r="Q306" s="1093"/>
      <c r="R306" s="1093"/>
      <c r="S306" s="1093"/>
      <c r="T306" s="1093"/>
      <c r="U306" s="1093"/>
      <c r="V306" s="1093"/>
      <c r="W306" s="1093"/>
      <c r="X306" s="1093"/>
    </row>
    <row r="307" spans="1:24">
      <c r="A307" s="44"/>
      <c r="B307" s="44"/>
      <c r="C307" s="44"/>
      <c r="D307" s="44"/>
      <c r="E307" s="44"/>
      <c r="F307" s="1093"/>
      <c r="G307" s="1093"/>
      <c r="H307" s="1093"/>
      <c r="I307" s="1093"/>
      <c r="J307" s="1093"/>
      <c r="K307" s="1093"/>
      <c r="L307" s="1093"/>
      <c r="M307" s="1093"/>
      <c r="N307" s="1093"/>
      <c r="O307" s="1093"/>
      <c r="P307" s="1093"/>
      <c r="Q307" s="1093"/>
      <c r="R307" s="1093"/>
      <c r="S307" s="1093"/>
      <c r="T307" s="1093"/>
      <c r="U307" s="1093"/>
      <c r="V307" s="1093"/>
      <c r="W307" s="1093"/>
      <c r="X307" s="1093"/>
    </row>
    <row r="308" spans="1:24">
      <c r="A308" s="44"/>
      <c r="B308" s="44"/>
      <c r="C308" s="44"/>
      <c r="D308" s="44"/>
      <c r="E308" s="44"/>
      <c r="F308" s="1093"/>
      <c r="G308" s="1093"/>
      <c r="H308" s="1093"/>
      <c r="I308" s="1093"/>
      <c r="J308" s="1093"/>
      <c r="K308" s="1093"/>
      <c r="L308" s="1093"/>
      <c r="M308" s="1093"/>
      <c r="N308" s="1093"/>
      <c r="O308" s="1093"/>
      <c r="P308" s="1093"/>
      <c r="Q308" s="1093"/>
      <c r="R308" s="1093"/>
      <c r="S308" s="1093"/>
      <c r="T308" s="1093"/>
      <c r="U308" s="1093"/>
      <c r="V308" s="1093"/>
      <c r="W308" s="1093"/>
      <c r="X308" s="1093"/>
    </row>
    <row r="309" spans="1:24">
      <c r="A309" s="44"/>
      <c r="B309" s="44"/>
      <c r="C309" s="44"/>
      <c r="D309" s="44"/>
      <c r="E309" s="44"/>
      <c r="F309" s="1093"/>
      <c r="G309" s="1093"/>
      <c r="H309" s="1093"/>
      <c r="I309" s="1093"/>
      <c r="J309" s="1093"/>
      <c r="K309" s="1093"/>
      <c r="L309" s="1093"/>
      <c r="M309" s="1093"/>
      <c r="N309" s="1093"/>
      <c r="O309" s="1093"/>
      <c r="P309" s="1093"/>
      <c r="Q309" s="1093"/>
      <c r="R309" s="1093"/>
      <c r="S309" s="1093"/>
      <c r="T309" s="1093"/>
      <c r="U309" s="1093"/>
      <c r="V309" s="1093"/>
      <c r="W309" s="1093"/>
      <c r="X309" s="1093"/>
    </row>
    <row r="310" spans="1:24">
      <c r="A310" s="44"/>
      <c r="B310" s="44"/>
      <c r="C310" s="44"/>
      <c r="D310" s="44"/>
      <c r="E310" s="44"/>
      <c r="F310" s="1093"/>
      <c r="G310" s="1093"/>
      <c r="H310" s="1093"/>
      <c r="I310" s="1093"/>
      <c r="J310" s="1093"/>
      <c r="K310" s="1093"/>
      <c r="L310" s="1093"/>
      <c r="M310" s="1093"/>
      <c r="N310" s="1093"/>
      <c r="O310" s="1093"/>
      <c r="P310" s="1093"/>
      <c r="Q310" s="1093"/>
      <c r="R310" s="1093"/>
      <c r="S310" s="1093"/>
      <c r="T310" s="1093"/>
      <c r="U310" s="1093"/>
      <c r="V310" s="1093"/>
      <c r="W310" s="1093"/>
      <c r="X310" s="1093"/>
    </row>
    <row r="311" spans="1:24">
      <c r="A311" s="44"/>
      <c r="B311" s="44"/>
      <c r="C311" s="44"/>
      <c r="D311" s="44"/>
      <c r="E311" s="44"/>
      <c r="F311" s="1093"/>
      <c r="G311" s="1093"/>
      <c r="H311" s="1093"/>
      <c r="I311" s="1093"/>
      <c r="J311" s="1093"/>
      <c r="K311" s="1093"/>
      <c r="L311" s="1093"/>
      <c r="M311" s="1093"/>
      <c r="N311" s="1093"/>
      <c r="O311" s="1093"/>
      <c r="P311" s="1093"/>
      <c r="Q311" s="1093"/>
      <c r="R311" s="1093"/>
      <c r="S311" s="1093"/>
      <c r="T311" s="1093"/>
      <c r="U311" s="1093"/>
      <c r="V311" s="1093"/>
      <c r="W311" s="1093"/>
      <c r="X311" s="1093"/>
    </row>
    <row r="312" spans="1:24">
      <c r="A312" s="44"/>
      <c r="B312" s="44"/>
      <c r="C312" s="44"/>
      <c r="D312" s="44"/>
      <c r="E312" s="44"/>
      <c r="F312" s="1093"/>
      <c r="G312" s="1093"/>
      <c r="H312" s="1093"/>
      <c r="I312" s="1093"/>
      <c r="J312" s="1093"/>
      <c r="K312" s="1093"/>
      <c r="L312" s="1093"/>
      <c r="M312" s="1093"/>
      <c r="N312" s="1093"/>
      <c r="O312" s="1093"/>
      <c r="P312" s="1093"/>
      <c r="Q312" s="1093"/>
      <c r="R312" s="1093"/>
      <c r="S312" s="1093"/>
      <c r="T312" s="1093"/>
      <c r="U312" s="1093"/>
      <c r="V312" s="1093"/>
      <c r="W312" s="1093"/>
      <c r="X312" s="1093"/>
    </row>
    <row r="313" spans="1:24">
      <c r="A313" s="44"/>
      <c r="B313" s="44"/>
      <c r="C313" s="44"/>
      <c r="D313" s="44"/>
      <c r="E313" s="44"/>
      <c r="F313" s="1093"/>
      <c r="G313" s="1093"/>
      <c r="H313" s="1093"/>
      <c r="I313" s="1093"/>
      <c r="J313" s="1093"/>
      <c r="K313" s="1093"/>
      <c r="L313" s="1093"/>
      <c r="M313" s="1093"/>
      <c r="N313" s="1093"/>
      <c r="O313" s="1093"/>
      <c r="P313" s="1093"/>
      <c r="Q313" s="1093"/>
      <c r="R313" s="1093"/>
      <c r="S313" s="1093"/>
      <c r="T313" s="1093"/>
      <c r="U313" s="1093"/>
      <c r="V313" s="1093"/>
      <c r="W313" s="1093"/>
      <c r="X313" s="1093"/>
    </row>
    <row r="314" spans="1:24">
      <c r="A314" s="44"/>
      <c r="B314" s="44"/>
      <c r="C314" s="44"/>
      <c r="D314" s="44"/>
      <c r="E314" s="44"/>
      <c r="F314" s="1093"/>
      <c r="G314" s="1093"/>
      <c r="H314" s="1093"/>
      <c r="I314" s="1093"/>
      <c r="J314" s="1093"/>
      <c r="K314" s="1093"/>
      <c r="L314" s="1093"/>
      <c r="M314" s="1093"/>
      <c r="N314" s="1093"/>
      <c r="O314" s="1093"/>
      <c r="P314" s="1093"/>
      <c r="Q314" s="1093"/>
      <c r="R314" s="1093"/>
      <c r="S314" s="1093"/>
      <c r="T314" s="1093"/>
      <c r="U314" s="1093"/>
      <c r="V314" s="1093"/>
      <c r="W314" s="1093"/>
      <c r="X314" s="1093"/>
    </row>
    <row r="315" spans="1:24">
      <c r="A315" s="44"/>
      <c r="B315" s="44"/>
      <c r="C315" s="44"/>
      <c r="D315" s="44"/>
      <c r="E315" s="44"/>
      <c r="F315" s="1093"/>
      <c r="G315" s="1093"/>
      <c r="H315" s="1093"/>
      <c r="I315" s="1093"/>
      <c r="J315" s="1093"/>
      <c r="K315" s="1093"/>
      <c r="L315" s="1093"/>
      <c r="M315" s="1093"/>
      <c r="N315" s="1093"/>
      <c r="O315" s="1093"/>
      <c r="P315" s="1093"/>
      <c r="Q315" s="1093"/>
      <c r="R315" s="1093"/>
      <c r="S315" s="1093"/>
      <c r="T315" s="1093"/>
      <c r="U315" s="1093"/>
      <c r="V315" s="1093"/>
      <c r="W315" s="1093"/>
      <c r="X315" s="1093"/>
    </row>
    <row r="316" spans="1:24">
      <c r="A316" s="44"/>
      <c r="B316" s="44"/>
      <c r="C316" s="44"/>
      <c r="D316" s="44"/>
      <c r="E316" s="44"/>
      <c r="F316" s="1093"/>
      <c r="G316" s="1093"/>
      <c r="H316" s="1093"/>
      <c r="I316" s="1093"/>
      <c r="J316" s="1093"/>
      <c r="K316" s="1093"/>
      <c r="L316" s="1093"/>
      <c r="M316" s="1093"/>
      <c r="N316" s="1093"/>
      <c r="O316" s="1093"/>
      <c r="P316" s="1093"/>
      <c r="Q316" s="1093"/>
      <c r="R316" s="1093"/>
      <c r="S316" s="1093"/>
      <c r="T316" s="1093"/>
      <c r="U316" s="1093"/>
      <c r="V316" s="1093"/>
      <c r="W316" s="1093"/>
      <c r="X316" s="1093"/>
    </row>
    <row r="317" spans="1:24">
      <c r="A317" s="44"/>
      <c r="B317" s="44"/>
      <c r="C317" s="44"/>
      <c r="D317" s="44"/>
      <c r="E317" s="44"/>
      <c r="F317" s="1093"/>
      <c r="G317" s="1093"/>
      <c r="H317" s="1093"/>
      <c r="I317" s="1093"/>
      <c r="J317" s="1093"/>
      <c r="K317" s="1093"/>
      <c r="L317" s="1093"/>
      <c r="M317" s="1093"/>
      <c r="N317" s="1093"/>
      <c r="O317" s="1093"/>
      <c r="P317" s="1093"/>
      <c r="Q317" s="1093"/>
      <c r="R317" s="1093"/>
      <c r="S317" s="1093"/>
      <c r="T317" s="1093"/>
      <c r="U317" s="1093"/>
      <c r="V317" s="1093"/>
      <c r="W317" s="1093"/>
      <c r="X317" s="1093"/>
    </row>
    <row r="318" spans="1:24">
      <c r="A318" s="44"/>
      <c r="B318" s="44"/>
      <c r="C318" s="44"/>
      <c r="D318" s="44"/>
      <c r="E318" s="44"/>
      <c r="F318" s="1093"/>
      <c r="G318" s="1093"/>
      <c r="H318" s="1093"/>
      <c r="I318" s="1093"/>
      <c r="J318" s="1093"/>
      <c r="K318" s="1093"/>
      <c r="L318" s="1093"/>
      <c r="M318" s="1093"/>
      <c r="N318" s="1093"/>
      <c r="O318" s="1093"/>
      <c r="P318" s="1093"/>
      <c r="Q318" s="1093"/>
      <c r="R318" s="1093"/>
      <c r="S318" s="1093"/>
      <c r="T318" s="1093"/>
      <c r="U318" s="1093"/>
      <c r="V318" s="1093"/>
      <c r="W318" s="1093"/>
      <c r="X318" s="1093"/>
    </row>
    <row r="319" spans="1:24">
      <c r="A319" s="44"/>
      <c r="B319" s="44"/>
      <c r="C319" s="44"/>
      <c r="D319" s="44"/>
      <c r="E319" s="44"/>
      <c r="F319" s="1093"/>
      <c r="G319" s="1093"/>
      <c r="H319" s="1093"/>
      <c r="I319" s="1093"/>
      <c r="J319" s="1093"/>
      <c r="K319" s="1093"/>
      <c r="L319" s="1093"/>
      <c r="M319" s="1093"/>
      <c r="N319" s="1093"/>
      <c r="O319" s="1093"/>
      <c r="P319" s="1093"/>
      <c r="Q319" s="1093"/>
      <c r="R319" s="1093"/>
      <c r="S319" s="1093"/>
      <c r="T319" s="1093"/>
      <c r="U319" s="1093"/>
      <c r="V319" s="1093"/>
      <c r="W319" s="1093"/>
      <c r="X319" s="1093"/>
    </row>
    <row r="320" spans="1:24">
      <c r="A320" s="44"/>
      <c r="B320" s="44"/>
      <c r="C320" s="44"/>
      <c r="D320" s="44"/>
      <c r="E320" s="44"/>
      <c r="F320" s="1093"/>
      <c r="G320" s="1093"/>
      <c r="H320" s="1093"/>
      <c r="I320" s="1093"/>
      <c r="J320" s="1093"/>
      <c r="K320" s="1093"/>
      <c r="L320" s="1093"/>
      <c r="M320" s="1093"/>
      <c r="N320" s="1093"/>
      <c r="O320" s="1093"/>
      <c r="P320" s="1093"/>
      <c r="Q320" s="1093"/>
      <c r="R320" s="1093"/>
      <c r="S320" s="1093"/>
      <c r="T320" s="1093"/>
      <c r="U320" s="1093"/>
      <c r="V320" s="1093"/>
      <c r="W320" s="1093"/>
      <c r="X320" s="1093"/>
    </row>
    <row r="321" spans="1:24">
      <c r="A321" s="44"/>
      <c r="B321" s="44"/>
      <c r="C321" s="44"/>
      <c r="D321" s="44"/>
      <c r="E321" s="44"/>
      <c r="F321" s="1093"/>
      <c r="G321" s="1093"/>
      <c r="H321" s="1093"/>
      <c r="I321" s="1093"/>
      <c r="J321" s="1093"/>
      <c r="K321" s="1093"/>
      <c r="L321" s="1093"/>
      <c r="M321" s="1093"/>
      <c r="N321" s="1093"/>
      <c r="O321" s="1093"/>
      <c r="P321" s="1093"/>
      <c r="Q321" s="1093"/>
      <c r="R321" s="1093"/>
      <c r="S321" s="1093"/>
      <c r="T321" s="1093"/>
      <c r="U321" s="1093"/>
      <c r="V321" s="1093"/>
      <c r="W321" s="1093"/>
      <c r="X321" s="1093"/>
    </row>
    <row r="322" spans="1:24">
      <c r="A322" s="44"/>
      <c r="B322" s="44"/>
      <c r="C322" s="44"/>
      <c r="D322" s="44"/>
      <c r="E322" s="44"/>
      <c r="F322" s="1093"/>
      <c r="G322" s="1093"/>
      <c r="H322" s="1093"/>
      <c r="I322" s="1093"/>
      <c r="J322" s="1093"/>
      <c r="K322" s="1093"/>
      <c r="L322" s="1093"/>
      <c r="M322" s="1093"/>
      <c r="N322" s="1093"/>
      <c r="O322" s="1093"/>
      <c r="P322" s="1093"/>
      <c r="Q322" s="1093"/>
      <c r="R322" s="1093"/>
      <c r="S322" s="1093"/>
      <c r="T322" s="1093"/>
      <c r="U322" s="1093"/>
      <c r="V322" s="1093"/>
      <c r="W322" s="1093"/>
      <c r="X322" s="1093"/>
    </row>
    <row r="323" spans="1:24">
      <c r="A323" s="44"/>
      <c r="B323" s="44"/>
      <c r="C323" s="44"/>
      <c r="D323" s="44"/>
      <c r="E323" s="44"/>
      <c r="F323" s="1093"/>
      <c r="G323" s="1093"/>
      <c r="H323" s="1093"/>
      <c r="I323" s="1093"/>
      <c r="J323" s="1093"/>
      <c r="K323" s="1093"/>
      <c r="L323" s="1093"/>
      <c r="M323" s="1093"/>
      <c r="N323" s="1093"/>
      <c r="O323" s="1093"/>
      <c r="P323" s="1093"/>
      <c r="Q323" s="1093"/>
      <c r="R323" s="1093"/>
      <c r="S323" s="1093"/>
      <c r="T323" s="1093"/>
      <c r="U323" s="1093"/>
      <c r="V323" s="1093"/>
      <c r="W323" s="1093"/>
      <c r="X323" s="1093"/>
    </row>
    <row r="324" spans="1:24">
      <c r="A324" s="44"/>
      <c r="B324" s="44"/>
      <c r="C324" s="44"/>
      <c r="D324" s="44"/>
      <c r="E324" s="44"/>
      <c r="F324" s="1093"/>
      <c r="G324" s="1093"/>
      <c r="H324" s="1093"/>
      <c r="I324" s="1093"/>
      <c r="J324" s="1093"/>
      <c r="K324" s="1093"/>
      <c r="L324" s="1093"/>
      <c r="M324" s="1093"/>
      <c r="N324" s="1093"/>
      <c r="O324" s="1093"/>
      <c r="P324" s="1093"/>
      <c r="Q324" s="1093"/>
      <c r="R324" s="1093"/>
      <c r="S324" s="1093"/>
      <c r="T324" s="1093"/>
      <c r="U324" s="1093"/>
      <c r="V324" s="1093"/>
      <c r="W324" s="1093"/>
      <c r="X324" s="1093"/>
    </row>
    <row r="325" spans="1:24">
      <c r="A325" s="44"/>
      <c r="B325" s="44"/>
      <c r="C325" s="44"/>
      <c r="D325" s="44"/>
      <c r="E325" s="44"/>
      <c r="F325" s="1093"/>
      <c r="G325" s="1093"/>
      <c r="H325" s="1093"/>
      <c r="I325" s="1093"/>
      <c r="J325" s="1093"/>
      <c r="K325" s="1093"/>
      <c r="L325" s="1093"/>
      <c r="M325" s="1093"/>
      <c r="N325" s="1093"/>
      <c r="O325" s="1093"/>
      <c r="P325" s="1093"/>
      <c r="Q325" s="1093"/>
      <c r="R325" s="1093"/>
      <c r="S325" s="1093"/>
      <c r="T325" s="1093"/>
      <c r="U325" s="1093"/>
      <c r="V325" s="1093"/>
      <c r="W325" s="1093"/>
      <c r="X325" s="1093"/>
    </row>
    <row r="326" spans="1:24">
      <c r="A326" s="44"/>
      <c r="B326" s="44"/>
      <c r="C326" s="44"/>
      <c r="D326" s="44"/>
      <c r="E326" s="44"/>
      <c r="F326" s="1093"/>
      <c r="G326" s="1093"/>
      <c r="H326" s="1093"/>
      <c r="I326" s="1093"/>
      <c r="J326" s="1093"/>
      <c r="K326" s="1093"/>
      <c r="L326" s="1093"/>
      <c r="M326" s="1093"/>
      <c r="N326" s="1093"/>
      <c r="O326" s="1093"/>
      <c r="P326" s="1093"/>
      <c r="Q326" s="1093"/>
      <c r="R326" s="1093"/>
      <c r="S326" s="1093"/>
      <c r="T326" s="1093"/>
      <c r="U326" s="1093"/>
      <c r="V326" s="1093"/>
      <c r="W326" s="1093"/>
      <c r="X326" s="1093"/>
    </row>
    <row r="327" spans="1:24">
      <c r="A327" s="44"/>
      <c r="B327" s="44"/>
      <c r="C327" s="44"/>
      <c r="D327" s="44"/>
      <c r="E327" s="44"/>
      <c r="F327" s="1093"/>
      <c r="G327" s="1093"/>
      <c r="H327" s="1093"/>
      <c r="I327" s="1093"/>
      <c r="J327" s="1093"/>
      <c r="K327" s="1093"/>
      <c r="L327" s="1093"/>
      <c r="M327" s="1093"/>
      <c r="N327" s="1093"/>
      <c r="O327" s="1093"/>
      <c r="P327" s="1093"/>
      <c r="Q327" s="1093"/>
      <c r="R327" s="1093"/>
      <c r="S327" s="1093"/>
      <c r="T327" s="1093"/>
      <c r="U327" s="1093"/>
      <c r="V327" s="1093"/>
      <c r="W327" s="1093"/>
      <c r="X327" s="1093"/>
    </row>
    <row r="328" spans="1:24">
      <c r="A328" s="44"/>
      <c r="B328" s="44"/>
      <c r="C328" s="44"/>
      <c r="D328" s="44"/>
      <c r="E328" s="44"/>
      <c r="F328" s="1093"/>
      <c r="G328" s="1093"/>
      <c r="H328" s="1093"/>
      <c r="I328" s="1093"/>
      <c r="J328" s="1093"/>
      <c r="K328" s="1093"/>
      <c r="L328" s="1093"/>
      <c r="M328" s="1093"/>
      <c r="N328" s="1093"/>
      <c r="O328" s="1093"/>
      <c r="P328" s="1093"/>
      <c r="Q328" s="1093"/>
      <c r="R328" s="1093"/>
      <c r="S328" s="1093"/>
      <c r="T328" s="1093"/>
      <c r="U328" s="1093"/>
      <c r="V328" s="1093"/>
      <c r="W328" s="1093"/>
      <c r="X328" s="1093"/>
    </row>
    <row r="329" spans="1:24">
      <c r="A329" s="44"/>
      <c r="B329" s="44"/>
      <c r="C329" s="44"/>
      <c r="D329" s="44"/>
      <c r="E329" s="44"/>
      <c r="F329" s="1093"/>
      <c r="G329" s="1093"/>
      <c r="H329" s="1093"/>
      <c r="I329" s="1093"/>
      <c r="J329" s="1093"/>
      <c r="K329" s="1093"/>
      <c r="L329" s="1093"/>
      <c r="M329" s="1093"/>
      <c r="N329" s="1093"/>
      <c r="O329" s="1093"/>
      <c r="P329" s="1093"/>
      <c r="Q329" s="1093"/>
      <c r="R329" s="1093"/>
      <c r="S329" s="1093"/>
      <c r="T329" s="1093"/>
      <c r="U329" s="1093"/>
      <c r="V329" s="1093"/>
      <c r="W329" s="1093"/>
      <c r="X329" s="1093"/>
    </row>
    <row r="330" spans="1:24">
      <c r="A330" s="44"/>
      <c r="B330" s="44"/>
      <c r="C330" s="44"/>
      <c r="D330" s="44"/>
      <c r="E330" s="44"/>
      <c r="F330" s="1093"/>
      <c r="G330" s="1093"/>
      <c r="H330" s="1093"/>
      <c r="I330" s="1093"/>
      <c r="J330" s="1093"/>
      <c r="K330" s="1093"/>
      <c r="L330" s="1093"/>
      <c r="M330" s="1093"/>
      <c r="N330" s="1093"/>
      <c r="O330" s="1093"/>
      <c r="P330" s="1093"/>
      <c r="Q330" s="1093"/>
      <c r="R330" s="1093"/>
      <c r="S330" s="1093"/>
      <c r="T330" s="1093"/>
      <c r="U330" s="1093"/>
      <c r="V330" s="1093"/>
      <c r="W330" s="1093"/>
      <c r="X330" s="1093"/>
    </row>
    <row r="331" spans="1:24">
      <c r="A331" s="44"/>
      <c r="B331" s="44"/>
      <c r="C331" s="44"/>
      <c r="D331" s="44"/>
      <c r="E331" s="44"/>
      <c r="F331" s="1093"/>
      <c r="G331" s="1093"/>
      <c r="H331" s="1093"/>
      <c r="I331" s="1093"/>
      <c r="J331" s="1093"/>
      <c r="K331" s="1093"/>
      <c r="L331" s="1093"/>
      <c r="M331" s="1093"/>
      <c r="N331" s="1093"/>
      <c r="O331" s="1093"/>
      <c r="P331" s="1093"/>
      <c r="Q331" s="1093"/>
      <c r="R331" s="1093"/>
      <c r="S331" s="1093"/>
      <c r="T331" s="1093"/>
      <c r="U331" s="1093"/>
      <c r="V331" s="1093"/>
      <c r="W331" s="1093"/>
      <c r="X331" s="1093"/>
    </row>
    <row r="332" spans="1:24">
      <c r="A332" s="44"/>
      <c r="B332" s="44"/>
      <c r="C332" s="44"/>
      <c r="D332" s="44"/>
      <c r="E332" s="44"/>
      <c r="F332" s="1093"/>
      <c r="G332" s="1093"/>
      <c r="H332" s="1093"/>
      <c r="I332" s="1093"/>
      <c r="J332" s="1093"/>
      <c r="K332" s="1093"/>
      <c r="L332" s="1093"/>
      <c r="M332" s="1093"/>
      <c r="N332" s="1093"/>
      <c r="O332" s="1093"/>
      <c r="P332" s="1093"/>
      <c r="Q332" s="1093"/>
      <c r="R332" s="1093"/>
      <c r="S332" s="1093"/>
      <c r="T332" s="1093"/>
      <c r="U332" s="1093"/>
      <c r="V332" s="1093"/>
      <c r="W332" s="1093"/>
      <c r="X332" s="1093"/>
    </row>
    <row r="333" spans="1:24">
      <c r="A333" s="44"/>
      <c r="B333" s="44"/>
      <c r="C333" s="44"/>
      <c r="D333" s="44"/>
      <c r="E333" s="44"/>
      <c r="F333" s="1093"/>
      <c r="G333" s="1093"/>
      <c r="H333" s="1093"/>
      <c r="I333" s="1093"/>
      <c r="J333" s="1093"/>
      <c r="K333" s="1093"/>
      <c r="L333" s="1093"/>
      <c r="M333" s="1093"/>
      <c r="N333" s="1093"/>
      <c r="O333" s="1093"/>
      <c r="P333" s="1093"/>
      <c r="Q333" s="1093"/>
      <c r="R333" s="1093"/>
      <c r="S333" s="1093"/>
      <c r="T333" s="1093"/>
      <c r="U333" s="1093"/>
      <c r="V333" s="1093"/>
      <c r="W333" s="1093"/>
      <c r="X333" s="1093"/>
    </row>
    <row r="334" spans="1:24">
      <c r="A334" s="44"/>
      <c r="B334" s="44"/>
      <c r="C334" s="44"/>
      <c r="D334" s="44"/>
      <c r="E334" s="44"/>
      <c r="F334" s="1093"/>
      <c r="G334" s="1093"/>
      <c r="H334" s="1093"/>
      <c r="I334" s="1093"/>
      <c r="J334" s="1093"/>
      <c r="K334" s="1093"/>
      <c r="L334" s="1093"/>
      <c r="M334" s="1093"/>
      <c r="N334" s="1093"/>
      <c r="O334" s="1093"/>
      <c r="P334" s="1093"/>
      <c r="Q334" s="1093"/>
      <c r="R334" s="1093"/>
      <c r="S334" s="1093"/>
      <c r="T334" s="1093"/>
      <c r="U334" s="1093"/>
      <c r="V334" s="1093"/>
      <c r="W334" s="1093"/>
      <c r="X334" s="1093"/>
    </row>
    <row r="335" spans="1:24">
      <c r="A335" s="44"/>
      <c r="B335" s="44"/>
      <c r="C335" s="44"/>
      <c r="D335" s="44"/>
      <c r="E335" s="44"/>
      <c r="F335" s="1093"/>
      <c r="G335" s="1093"/>
      <c r="H335" s="1093"/>
      <c r="I335" s="1093"/>
      <c r="J335" s="1093"/>
      <c r="K335" s="1093"/>
      <c r="L335" s="1093"/>
      <c r="M335" s="1093"/>
      <c r="N335" s="1093"/>
      <c r="O335" s="1093"/>
      <c r="P335" s="1093"/>
      <c r="Q335" s="1093"/>
      <c r="R335" s="1093"/>
      <c r="S335" s="1093"/>
      <c r="T335" s="1093"/>
      <c r="U335" s="1093"/>
      <c r="V335" s="1093"/>
      <c r="W335" s="1093"/>
      <c r="X335" s="1093"/>
    </row>
    <row r="336" spans="1:24">
      <c r="A336" s="44"/>
      <c r="B336" s="44"/>
      <c r="C336" s="44"/>
      <c r="D336" s="44"/>
      <c r="E336" s="44"/>
      <c r="F336" s="1093"/>
      <c r="G336" s="1093"/>
      <c r="H336" s="1093"/>
      <c r="I336" s="1093"/>
      <c r="J336" s="1093"/>
      <c r="K336" s="1093"/>
      <c r="L336" s="1093"/>
      <c r="M336" s="1093"/>
      <c r="N336" s="1093"/>
      <c r="O336" s="1093"/>
      <c r="P336" s="1093"/>
      <c r="Q336" s="1093"/>
      <c r="R336" s="1093"/>
      <c r="S336" s="1093"/>
      <c r="T336" s="1093"/>
      <c r="U336" s="1093"/>
      <c r="V336" s="1093"/>
      <c r="W336" s="1093"/>
      <c r="X336" s="1093"/>
    </row>
    <row r="337" spans="1:24">
      <c r="A337" s="44"/>
      <c r="B337" s="44"/>
      <c r="C337" s="44"/>
      <c r="D337" s="44"/>
      <c r="E337" s="44"/>
      <c r="F337" s="1093"/>
      <c r="G337" s="1093"/>
      <c r="H337" s="1093"/>
      <c r="I337" s="1093"/>
      <c r="J337" s="1093"/>
      <c r="K337" s="1093"/>
      <c r="L337" s="1093"/>
      <c r="M337" s="1093"/>
      <c r="N337" s="1093"/>
      <c r="O337" s="1093"/>
      <c r="P337" s="1093"/>
      <c r="Q337" s="1093"/>
      <c r="R337" s="1093"/>
      <c r="S337" s="1093"/>
      <c r="T337" s="1093"/>
      <c r="U337" s="1093"/>
      <c r="V337" s="1093"/>
      <c r="W337" s="1093"/>
      <c r="X337" s="1093"/>
    </row>
    <row r="338" spans="1:24">
      <c r="A338" s="44"/>
      <c r="B338" s="44"/>
      <c r="C338" s="44"/>
      <c r="D338" s="44"/>
      <c r="E338" s="44"/>
      <c r="F338" s="1093"/>
      <c r="G338" s="1093"/>
      <c r="H338" s="1093"/>
      <c r="I338" s="1093"/>
      <c r="J338" s="1093"/>
      <c r="K338" s="1093"/>
      <c r="L338" s="1093"/>
      <c r="M338" s="1093"/>
      <c r="N338" s="1093"/>
      <c r="O338" s="1093"/>
      <c r="P338" s="1093"/>
      <c r="Q338" s="1093"/>
      <c r="R338" s="1093"/>
      <c r="S338" s="1093"/>
      <c r="T338" s="1093"/>
      <c r="U338" s="1093"/>
      <c r="V338" s="1093"/>
      <c r="W338" s="1093"/>
      <c r="X338" s="1093"/>
    </row>
    <row r="339" spans="1:24">
      <c r="A339" s="44"/>
      <c r="B339" s="44"/>
      <c r="C339" s="44"/>
      <c r="D339" s="44"/>
      <c r="E339" s="44"/>
      <c r="F339" s="1093"/>
      <c r="G339" s="1093"/>
      <c r="H339" s="1093"/>
      <c r="I339" s="1093"/>
      <c r="J339" s="1093"/>
      <c r="K339" s="1093"/>
      <c r="L339" s="1093"/>
      <c r="M339" s="1093"/>
      <c r="N339" s="1093"/>
      <c r="O339" s="1093"/>
      <c r="P339" s="1093"/>
      <c r="Q339" s="1093"/>
      <c r="R339" s="1093"/>
      <c r="S339" s="1093"/>
      <c r="T339" s="1093"/>
      <c r="U339" s="1093"/>
      <c r="V339" s="1093"/>
      <c r="W339" s="1093"/>
      <c r="X339" s="1093"/>
    </row>
    <row r="340" spans="1:24">
      <c r="A340" s="44"/>
      <c r="B340" s="44"/>
      <c r="C340" s="44"/>
      <c r="D340" s="44"/>
      <c r="E340" s="44"/>
      <c r="F340" s="1093"/>
      <c r="G340" s="1093"/>
      <c r="H340" s="1093"/>
      <c r="I340" s="1093"/>
      <c r="J340" s="1093"/>
      <c r="K340" s="1093"/>
      <c r="L340" s="1093"/>
      <c r="M340" s="1093"/>
      <c r="N340" s="1093"/>
      <c r="O340" s="1093"/>
      <c r="P340" s="1093"/>
      <c r="Q340" s="1093"/>
      <c r="R340" s="1093"/>
      <c r="S340" s="1093"/>
      <c r="T340" s="1093"/>
      <c r="U340" s="1093"/>
      <c r="V340" s="1093"/>
      <c r="W340" s="1093"/>
      <c r="X340" s="1093"/>
    </row>
    <row r="341" spans="1:24">
      <c r="A341" s="44"/>
      <c r="B341" s="44"/>
      <c r="C341" s="44"/>
      <c r="D341" s="44"/>
      <c r="E341" s="44"/>
      <c r="F341" s="1093"/>
      <c r="G341" s="1093"/>
      <c r="H341" s="1093"/>
      <c r="I341" s="1093"/>
      <c r="J341" s="1093"/>
      <c r="K341" s="1093"/>
      <c r="L341" s="1093"/>
      <c r="M341" s="1093"/>
      <c r="N341" s="1093"/>
      <c r="O341" s="1093"/>
      <c r="P341" s="1093"/>
      <c r="Q341" s="1093"/>
      <c r="R341" s="1093"/>
      <c r="S341" s="1093"/>
      <c r="T341" s="1093"/>
      <c r="U341" s="1093"/>
      <c r="V341" s="1093"/>
      <c r="W341" s="1093"/>
      <c r="X341" s="1093"/>
    </row>
    <row r="342" spans="1:24">
      <c r="A342" s="44"/>
      <c r="B342" s="44"/>
      <c r="C342" s="44"/>
      <c r="D342" s="44"/>
      <c r="E342" s="44"/>
      <c r="F342" s="1093"/>
      <c r="G342" s="1093"/>
      <c r="H342" s="1093"/>
      <c r="I342" s="1093"/>
      <c r="J342" s="1093"/>
      <c r="K342" s="1093"/>
      <c r="L342" s="1093"/>
      <c r="M342" s="1093"/>
      <c r="N342" s="1093"/>
      <c r="O342" s="1093"/>
      <c r="P342" s="1093"/>
      <c r="Q342" s="1093"/>
      <c r="R342" s="1093"/>
      <c r="S342" s="1093"/>
      <c r="T342" s="1093"/>
      <c r="U342" s="1093"/>
      <c r="V342" s="1093"/>
      <c r="W342" s="1093"/>
      <c r="X342" s="1093"/>
    </row>
    <row r="343" spans="1:24">
      <c r="A343" s="44"/>
      <c r="B343" s="44"/>
      <c r="C343" s="44"/>
      <c r="D343" s="44"/>
      <c r="E343" s="44"/>
      <c r="F343" s="1093"/>
      <c r="G343" s="1093"/>
      <c r="H343" s="1093"/>
      <c r="I343" s="1093"/>
      <c r="J343" s="1093"/>
      <c r="K343" s="1093"/>
      <c r="L343" s="1093"/>
      <c r="M343" s="1093"/>
      <c r="N343" s="1093"/>
      <c r="O343" s="1093"/>
      <c r="P343" s="1093"/>
      <c r="Q343" s="1093"/>
      <c r="R343" s="1093"/>
      <c r="S343" s="1093"/>
      <c r="T343" s="1093"/>
      <c r="U343" s="1093"/>
      <c r="V343" s="1093"/>
      <c r="W343" s="1093"/>
      <c r="X343" s="1093"/>
    </row>
    <row r="344" spans="1:24">
      <c r="A344" s="44"/>
      <c r="B344" s="44"/>
      <c r="C344" s="44"/>
      <c r="D344" s="44"/>
      <c r="E344" s="44"/>
      <c r="F344" s="1093"/>
      <c r="G344" s="1093"/>
      <c r="H344" s="1093"/>
      <c r="I344" s="1093"/>
      <c r="J344" s="1093"/>
      <c r="K344" s="1093"/>
      <c r="L344" s="1093"/>
      <c r="M344" s="1093"/>
      <c r="N344" s="1093"/>
      <c r="O344" s="1093"/>
      <c r="P344" s="1093"/>
      <c r="Q344" s="1093"/>
      <c r="R344" s="1093"/>
      <c r="S344" s="1093"/>
      <c r="T344" s="1093"/>
      <c r="U344" s="1093"/>
      <c r="V344" s="1093"/>
      <c r="W344" s="1093"/>
      <c r="X344" s="1093"/>
    </row>
    <row r="345" spans="1:24">
      <c r="A345" s="44"/>
      <c r="B345" s="44"/>
      <c r="C345" s="44"/>
      <c r="D345" s="44"/>
      <c r="E345" s="44"/>
      <c r="F345" s="1093"/>
      <c r="G345" s="1093"/>
      <c r="H345" s="1093"/>
      <c r="I345" s="1093"/>
      <c r="J345" s="1093"/>
      <c r="K345" s="1093"/>
      <c r="L345" s="1093"/>
      <c r="M345" s="1093"/>
      <c r="N345" s="1093"/>
      <c r="O345" s="1093"/>
      <c r="P345" s="1093"/>
      <c r="Q345" s="1093"/>
      <c r="R345" s="1093"/>
      <c r="S345" s="1093"/>
      <c r="T345" s="1093"/>
      <c r="U345" s="1093"/>
      <c r="V345" s="1093"/>
      <c r="W345" s="1093"/>
      <c r="X345" s="1093"/>
    </row>
    <row r="346" spans="1:24">
      <c r="A346" s="44"/>
      <c r="B346" s="44"/>
      <c r="C346" s="44"/>
      <c r="D346" s="44"/>
      <c r="E346" s="44"/>
      <c r="F346" s="1093"/>
      <c r="G346" s="1093"/>
      <c r="H346" s="1093"/>
      <c r="I346" s="1093"/>
      <c r="J346" s="1093"/>
      <c r="K346" s="1093"/>
      <c r="L346" s="1093"/>
      <c r="M346" s="1093"/>
      <c r="N346" s="1093"/>
      <c r="O346" s="1093"/>
      <c r="P346" s="1093"/>
      <c r="Q346" s="1093"/>
      <c r="R346" s="1093"/>
      <c r="S346" s="1093"/>
      <c r="T346" s="1093"/>
      <c r="U346" s="1093"/>
      <c r="V346" s="1093"/>
      <c r="W346" s="1093"/>
      <c r="X346" s="1093"/>
    </row>
    <row r="347" spans="1:24">
      <c r="A347" s="44"/>
      <c r="B347" s="44"/>
      <c r="C347" s="44"/>
      <c r="D347" s="44"/>
      <c r="E347" s="44"/>
      <c r="F347" s="1093"/>
      <c r="G347" s="1093"/>
      <c r="H347" s="1093"/>
      <c r="I347" s="1093"/>
      <c r="J347" s="1093"/>
      <c r="K347" s="1093"/>
      <c r="L347" s="1093"/>
      <c r="M347" s="1093"/>
      <c r="N347" s="1093"/>
      <c r="O347" s="1093"/>
      <c r="P347" s="1093"/>
      <c r="Q347" s="1093"/>
      <c r="R347" s="1093"/>
      <c r="S347" s="1093"/>
      <c r="T347" s="1093"/>
      <c r="U347" s="1093"/>
      <c r="V347" s="1093"/>
      <c r="W347" s="1093"/>
      <c r="X347" s="1093"/>
    </row>
    <row r="348" spans="1:24">
      <c r="A348" s="44"/>
      <c r="B348" s="44"/>
      <c r="C348" s="44"/>
      <c r="D348" s="44"/>
      <c r="E348" s="44"/>
      <c r="F348" s="1093"/>
      <c r="G348" s="1093"/>
      <c r="H348" s="1093"/>
      <c r="I348" s="1093"/>
      <c r="J348" s="1093"/>
      <c r="K348" s="1093"/>
      <c r="L348" s="1093"/>
      <c r="M348" s="1093"/>
      <c r="N348" s="1093"/>
      <c r="O348" s="1093"/>
      <c r="P348" s="1093"/>
      <c r="Q348" s="1093"/>
      <c r="R348" s="1093"/>
      <c r="S348" s="1093"/>
      <c r="T348" s="1093"/>
      <c r="U348" s="1093"/>
      <c r="V348" s="1093"/>
      <c r="W348" s="1093"/>
      <c r="X348" s="1093"/>
    </row>
    <row r="349" spans="1:24">
      <c r="A349" s="44"/>
      <c r="B349" s="44"/>
      <c r="C349" s="44"/>
      <c r="D349" s="44"/>
      <c r="E349" s="44"/>
      <c r="F349" s="1093"/>
      <c r="G349" s="1093"/>
      <c r="H349" s="1093"/>
      <c r="I349" s="1093"/>
      <c r="J349" s="1093"/>
      <c r="K349" s="1093"/>
      <c r="L349" s="1093"/>
      <c r="M349" s="1093"/>
      <c r="N349" s="1093"/>
      <c r="O349" s="1093"/>
      <c r="P349" s="1093"/>
      <c r="Q349" s="1093"/>
      <c r="R349" s="1093"/>
      <c r="S349" s="1093"/>
      <c r="T349" s="1093"/>
      <c r="U349" s="1093"/>
      <c r="V349" s="1093"/>
      <c r="W349" s="1093"/>
      <c r="X349" s="1093"/>
    </row>
    <row r="350" spans="1:24">
      <c r="A350" s="44"/>
      <c r="B350" s="44"/>
      <c r="C350" s="44"/>
      <c r="D350" s="44"/>
      <c r="E350" s="44"/>
      <c r="F350" s="1093"/>
      <c r="G350" s="1093"/>
      <c r="H350" s="1093"/>
      <c r="I350" s="1093"/>
      <c r="J350" s="1093"/>
      <c r="K350" s="1093"/>
      <c r="L350" s="1093"/>
      <c r="M350" s="1093"/>
      <c r="N350" s="1093"/>
      <c r="O350" s="1093"/>
      <c r="P350" s="1093"/>
      <c r="Q350" s="1093"/>
      <c r="R350" s="1093"/>
      <c r="S350" s="1093"/>
      <c r="T350" s="1093"/>
      <c r="U350" s="1093"/>
      <c r="V350" s="1093"/>
      <c r="W350" s="1093"/>
      <c r="X350" s="1093"/>
    </row>
    <row r="351" spans="1:24">
      <c r="A351" s="44"/>
      <c r="B351" s="44"/>
      <c r="C351" s="44"/>
      <c r="D351" s="44"/>
      <c r="E351" s="44"/>
      <c r="F351" s="1093"/>
      <c r="G351" s="1093"/>
      <c r="H351" s="1093"/>
      <c r="I351" s="1093"/>
      <c r="J351" s="1093"/>
      <c r="K351" s="1093"/>
      <c r="L351" s="1093"/>
      <c r="M351" s="1093"/>
      <c r="N351" s="1093"/>
      <c r="O351" s="1093"/>
      <c r="P351" s="1093"/>
      <c r="Q351" s="1093"/>
      <c r="R351" s="1093"/>
      <c r="S351" s="1093"/>
      <c r="T351" s="1093"/>
      <c r="U351" s="1093"/>
      <c r="V351" s="1093"/>
      <c r="W351" s="1093"/>
      <c r="X351" s="1093"/>
    </row>
    <row r="352" spans="1:24">
      <c r="A352" s="44"/>
      <c r="B352" s="44"/>
      <c r="C352" s="44"/>
      <c r="D352" s="44"/>
      <c r="E352" s="44"/>
      <c r="F352" s="1093"/>
      <c r="G352" s="1093"/>
      <c r="H352" s="1093"/>
      <c r="I352" s="1093"/>
      <c r="J352" s="1093"/>
      <c r="K352" s="1093"/>
      <c r="L352" s="1093"/>
      <c r="M352" s="1093"/>
      <c r="N352" s="1093"/>
      <c r="O352" s="1093"/>
      <c r="P352" s="1093"/>
      <c r="Q352" s="1093"/>
      <c r="R352" s="1093"/>
      <c r="S352" s="1093"/>
      <c r="T352" s="1093"/>
      <c r="U352" s="1093"/>
      <c r="V352" s="1093"/>
      <c r="W352" s="1093"/>
      <c r="X352" s="1093"/>
    </row>
    <row r="353" spans="1:24">
      <c r="A353" s="44"/>
      <c r="B353" s="44"/>
      <c r="C353" s="44"/>
      <c r="D353" s="44"/>
      <c r="E353" s="44"/>
      <c r="F353" s="1093"/>
      <c r="G353" s="1093"/>
      <c r="H353" s="1093"/>
      <c r="I353" s="1093"/>
      <c r="J353" s="1093"/>
      <c r="K353" s="1093"/>
      <c r="L353" s="1093"/>
      <c r="M353" s="1093"/>
      <c r="N353" s="1093"/>
      <c r="O353" s="1093"/>
      <c r="P353" s="1093"/>
      <c r="Q353" s="1093"/>
      <c r="R353" s="1093"/>
      <c r="S353" s="1093"/>
      <c r="T353" s="1093"/>
      <c r="U353" s="1093"/>
      <c r="V353" s="1093"/>
      <c r="W353" s="1093"/>
      <c r="X353" s="1093"/>
    </row>
    <row r="354" spans="1:24">
      <c r="A354" s="44"/>
      <c r="B354" s="44"/>
      <c r="C354" s="44"/>
      <c r="D354" s="44"/>
      <c r="E354" s="44"/>
      <c r="F354" s="1093"/>
      <c r="G354" s="1093"/>
      <c r="H354" s="1093"/>
      <c r="I354" s="1093"/>
      <c r="J354" s="1093"/>
      <c r="K354" s="1093"/>
      <c r="L354" s="1093"/>
      <c r="M354" s="1093"/>
      <c r="N354" s="1093"/>
      <c r="O354" s="1093"/>
      <c r="P354" s="1093"/>
      <c r="Q354" s="1093"/>
      <c r="R354" s="1093"/>
      <c r="S354" s="1093"/>
      <c r="T354" s="1093"/>
      <c r="U354" s="1093"/>
      <c r="V354" s="1093"/>
      <c r="W354" s="1093"/>
      <c r="X354" s="1093"/>
    </row>
    <row r="355" spans="1:24">
      <c r="A355" s="44"/>
      <c r="B355" s="44"/>
      <c r="C355" s="44"/>
      <c r="D355" s="44"/>
      <c r="E355" s="44"/>
      <c r="F355" s="1093"/>
      <c r="G355" s="1093"/>
      <c r="H355" s="1093"/>
      <c r="I355" s="1093"/>
      <c r="J355" s="1093"/>
      <c r="K355" s="1093"/>
      <c r="L355" s="1093"/>
      <c r="M355" s="1093"/>
      <c r="N355" s="1093"/>
      <c r="O355" s="1093"/>
      <c r="P355" s="1093"/>
      <c r="Q355" s="1093"/>
      <c r="R355" s="1093"/>
      <c r="S355" s="1093"/>
      <c r="T355" s="1093"/>
      <c r="U355" s="1093"/>
      <c r="V355" s="1093"/>
      <c r="W355" s="1093"/>
      <c r="X355" s="1093"/>
    </row>
    <row r="356" spans="1:24">
      <c r="A356" s="44"/>
      <c r="B356" s="44"/>
      <c r="C356" s="44"/>
      <c r="D356" s="44"/>
      <c r="E356" s="44"/>
      <c r="F356" s="1093"/>
      <c r="G356" s="1093"/>
      <c r="H356" s="1093"/>
      <c r="I356" s="1093"/>
      <c r="J356" s="1093"/>
      <c r="K356" s="1093"/>
      <c r="L356" s="1093"/>
      <c r="M356" s="1093"/>
      <c r="N356" s="1093"/>
      <c r="O356" s="1093"/>
      <c r="P356" s="1093"/>
      <c r="Q356" s="1093"/>
      <c r="R356" s="1093"/>
      <c r="S356" s="1093"/>
      <c r="T356" s="1093"/>
      <c r="U356" s="1093"/>
      <c r="V356" s="1093"/>
      <c r="W356" s="1093"/>
      <c r="X356" s="1093"/>
    </row>
    <row r="357" spans="1:24">
      <c r="A357" s="44"/>
      <c r="B357" s="44"/>
      <c r="C357" s="44"/>
      <c r="D357" s="44"/>
      <c r="E357" s="44"/>
      <c r="F357" s="1093"/>
      <c r="G357" s="1093"/>
      <c r="H357" s="1093"/>
      <c r="I357" s="1093"/>
      <c r="J357" s="1093"/>
      <c r="K357" s="1093"/>
      <c r="L357" s="1093"/>
      <c r="M357" s="1093"/>
      <c r="N357" s="1093"/>
      <c r="O357" s="1093"/>
      <c r="P357" s="1093"/>
      <c r="Q357" s="1093"/>
      <c r="R357" s="1093"/>
      <c r="S357" s="1093"/>
      <c r="T357" s="1093"/>
      <c r="U357" s="1093"/>
      <c r="V357" s="1093"/>
      <c r="W357" s="1093"/>
      <c r="X357" s="1093"/>
    </row>
    <row r="358" spans="1:24">
      <c r="A358" s="44"/>
      <c r="B358" s="44"/>
      <c r="C358" s="44"/>
      <c r="D358" s="44"/>
      <c r="E358" s="44"/>
      <c r="F358" s="1093"/>
      <c r="G358" s="1093"/>
      <c r="H358" s="1093"/>
      <c r="I358" s="1093"/>
      <c r="J358" s="1093"/>
      <c r="K358" s="1093"/>
      <c r="L358" s="1093"/>
      <c r="M358" s="1093"/>
      <c r="N358" s="1093"/>
      <c r="O358" s="1093"/>
      <c r="P358" s="1093"/>
      <c r="Q358" s="1093"/>
      <c r="R358" s="1093"/>
      <c r="S358" s="1093"/>
      <c r="T358" s="1093"/>
      <c r="U358" s="1093"/>
      <c r="V358" s="1093"/>
      <c r="W358" s="1093"/>
      <c r="X358" s="1093"/>
    </row>
    <row r="359" spans="1:24">
      <c r="A359" s="44"/>
      <c r="B359" s="44"/>
      <c r="C359" s="44"/>
      <c r="D359" s="44"/>
      <c r="E359" s="44"/>
      <c r="F359" s="1093"/>
      <c r="G359" s="1093"/>
      <c r="H359" s="1093"/>
      <c r="I359" s="1093"/>
      <c r="J359" s="1093"/>
      <c r="K359" s="1093"/>
      <c r="L359" s="1093"/>
      <c r="M359" s="1093"/>
      <c r="N359" s="1093"/>
      <c r="O359" s="1093"/>
      <c r="P359" s="1093"/>
      <c r="Q359" s="1093"/>
      <c r="R359" s="1093"/>
      <c r="S359" s="1093"/>
      <c r="T359" s="1093"/>
      <c r="U359" s="1093"/>
      <c r="V359" s="1093"/>
      <c r="W359" s="1093"/>
      <c r="X359" s="1093"/>
    </row>
    <row r="360" spans="1:24">
      <c r="A360" s="44"/>
      <c r="B360" s="44"/>
      <c r="C360" s="44"/>
      <c r="D360" s="44"/>
      <c r="E360" s="44"/>
      <c r="F360" s="1093"/>
      <c r="G360" s="1093"/>
      <c r="H360" s="1093"/>
      <c r="I360" s="1093"/>
      <c r="J360" s="1093"/>
      <c r="K360" s="1093"/>
      <c r="L360" s="1093"/>
      <c r="M360" s="1093"/>
      <c r="N360" s="1093"/>
      <c r="O360" s="1093"/>
      <c r="P360" s="1093"/>
      <c r="Q360" s="1093"/>
      <c r="R360" s="1093"/>
      <c r="S360" s="1093"/>
      <c r="T360" s="1093"/>
      <c r="U360" s="1093"/>
      <c r="V360" s="1093"/>
      <c r="W360" s="1093"/>
      <c r="X360" s="1093"/>
    </row>
    <row r="361" spans="1:24">
      <c r="A361" s="44"/>
      <c r="B361" s="44"/>
      <c r="C361" s="44"/>
      <c r="D361" s="44"/>
      <c r="E361" s="44"/>
      <c r="F361" s="1093"/>
      <c r="G361" s="1093"/>
      <c r="H361" s="1093"/>
      <c r="I361" s="1093"/>
      <c r="J361" s="1093"/>
      <c r="K361" s="1093"/>
      <c r="L361" s="1093"/>
      <c r="M361" s="1093"/>
      <c r="N361" s="1093"/>
      <c r="O361" s="1093"/>
      <c r="P361" s="1093"/>
      <c r="Q361" s="1093"/>
      <c r="R361" s="1093"/>
      <c r="S361" s="1093"/>
      <c r="T361" s="1093"/>
      <c r="U361" s="1093"/>
      <c r="V361" s="1093"/>
      <c r="W361" s="1093"/>
      <c r="X361" s="1093"/>
    </row>
    <row r="362" spans="1:24">
      <c r="A362" s="44"/>
      <c r="B362" s="44"/>
      <c r="C362" s="44"/>
      <c r="D362" s="44"/>
      <c r="E362" s="44"/>
      <c r="F362" s="1093"/>
      <c r="G362" s="1093"/>
      <c r="H362" s="1093"/>
      <c r="I362" s="1093"/>
      <c r="J362" s="1093"/>
      <c r="K362" s="1093"/>
      <c r="L362" s="1093"/>
      <c r="M362" s="1093"/>
      <c r="N362" s="1093"/>
      <c r="O362" s="1093"/>
      <c r="P362" s="1093"/>
      <c r="Q362" s="1093"/>
      <c r="R362" s="1093"/>
      <c r="S362" s="1093"/>
      <c r="T362" s="1093"/>
      <c r="U362" s="1093"/>
      <c r="V362" s="1093"/>
      <c r="W362" s="1093"/>
      <c r="X362" s="1093"/>
    </row>
    <row r="363" spans="1:24">
      <c r="A363" s="44"/>
      <c r="B363" s="44"/>
      <c r="C363" s="44"/>
      <c r="D363" s="44"/>
      <c r="E363" s="44"/>
      <c r="F363" s="1093"/>
      <c r="G363" s="1093"/>
      <c r="H363" s="1093"/>
      <c r="I363" s="1093"/>
      <c r="J363" s="1093"/>
      <c r="K363" s="1093"/>
      <c r="L363" s="1093"/>
      <c r="M363" s="1093"/>
      <c r="N363" s="1093"/>
      <c r="O363" s="1093"/>
      <c r="P363" s="1093"/>
      <c r="Q363" s="1093"/>
      <c r="R363" s="1093"/>
      <c r="S363" s="1093"/>
      <c r="T363" s="1093"/>
      <c r="U363" s="1093"/>
      <c r="V363" s="1093"/>
      <c r="W363" s="1093"/>
      <c r="X363" s="1093"/>
    </row>
    <row r="364" spans="1:24">
      <c r="A364" s="44"/>
      <c r="B364" s="44"/>
      <c r="C364" s="44"/>
      <c r="D364" s="44"/>
      <c r="E364" s="44"/>
      <c r="F364" s="1093"/>
      <c r="G364" s="1093"/>
      <c r="H364" s="1093"/>
      <c r="I364" s="1093"/>
      <c r="J364" s="1093"/>
      <c r="K364" s="1093"/>
      <c r="L364" s="1093"/>
      <c r="M364" s="1093"/>
      <c r="N364" s="1093"/>
      <c r="O364" s="1093"/>
      <c r="P364" s="1093"/>
      <c r="Q364" s="1093"/>
      <c r="R364" s="1093"/>
      <c r="S364" s="1093"/>
      <c r="T364" s="1093"/>
      <c r="U364" s="1093"/>
      <c r="V364" s="1093"/>
      <c r="W364" s="1093"/>
      <c r="X364" s="1093"/>
    </row>
    <row r="365" spans="1:24">
      <c r="A365" s="44"/>
      <c r="B365" s="44"/>
      <c r="C365" s="44"/>
      <c r="D365" s="44"/>
      <c r="E365" s="44"/>
      <c r="F365" s="1093"/>
      <c r="G365" s="1093"/>
      <c r="H365" s="1093"/>
      <c r="I365" s="1093"/>
      <c r="J365" s="1093"/>
      <c r="K365" s="1093"/>
      <c r="L365" s="1093"/>
      <c r="M365" s="1093"/>
      <c r="N365" s="1093"/>
      <c r="O365" s="1093"/>
      <c r="P365" s="1093"/>
      <c r="Q365" s="1093"/>
      <c r="R365" s="1093"/>
      <c r="S365" s="1093"/>
      <c r="T365" s="1093"/>
      <c r="U365" s="1093"/>
      <c r="V365" s="1093"/>
      <c r="W365" s="1093"/>
      <c r="X365" s="1093"/>
    </row>
    <row r="366" spans="1:24">
      <c r="A366" s="44"/>
      <c r="B366" s="44"/>
      <c r="C366" s="44"/>
      <c r="D366" s="44"/>
      <c r="E366" s="44"/>
      <c r="F366" s="1093"/>
      <c r="G366" s="1093"/>
      <c r="H366" s="1093"/>
      <c r="I366" s="1093"/>
      <c r="J366" s="1093"/>
      <c r="K366" s="1093"/>
      <c r="L366" s="1093"/>
      <c r="M366" s="1093"/>
      <c r="N366" s="1093"/>
      <c r="O366" s="1093"/>
      <c r="P366" s="1093"/>
      <c r="Q366" s="1093"/>
      <c r="R366" s="1093"/>
      <c r="S366" s="1093"/>
      <c r="T366" s="1093"/>
      <c r="U366" s="1093"/>
      <c r="V366" s="1093"/>
      <c r="W366" s="1093"/>
      <c r="X366" s="1093"/>
    </row>
    <row r="367" spans="1:24">
      <c r="A367" s="44"/>
      <c r="B367" s="44"/>
      <c r="C367" s="44"/>
      <c r="D367" s="44"/>
      <c r="E367" s="44"/>
      <c r="F367" s="1093"/>
      <c r="G367" s="1093"/>
      <c r="H367" s="1093"/>
      <c r="I367" s="1093"/>
      <c r="J367" s="1093"/>
      <c r="K367" s="1093"/>
      <c r="L367" s="1093"/>
      <c r="M367" s="1093"/>
      <c r="N367" s="1093"/>
      <c r="O367" s="1093"/>
      <c r="P367" s="1093"/>
      <c r="Q367" s="1093"/>
      <c r="R367" s="1093"/>
      <c r="S367" s="1093"/>
      <c r="T367" s="1093"/>
      <c r="U367" s="1093"/>
      <c r="V367" s="1093"/>
      <c r="W367" s="1093"/>
      <c r="X367" s="1093"/>
    </row>
    <row r="368" spans="1:24">
      <c r="A368" s="44"/>
      <c r="B368" s="44"/>
      <c r="C368" s="44"/>
      <c r="D368" s="44"/>
      <c r="E368" s="44"/>
      <c r="F368" s="1093"/>
      <c r="G368" s="1093"/>
      <c r="H368" s="1093"/>
      <c r="I368" s="1093"/>
      <c r="J368" s="1093"/>
      <c r="K368" s="1093"/>
      <c r="L368" s="1093"/>
      <c r="M368" s="1093"/>
      <c r="N368" s="1093"/>
      <c r="O368" s="1093"/>
      <c r="P368" s="1093"/>
      <c r="Q368" s="1093"/>
      <c r="R368" s="1093"/>
      <c r="S368" s="1093"/>
      <c r="T368" s="1093"/>
      <c r="U368" s="1093"/>
      <c r="V368" s="1093"/>
      <c r="W368" s="1093"/>
      <c r="X368" s="1093"/>
    </row>
    <row r="369" spans="1:24">
      <c r="A369" s="44"/>
      <c r="B369" s="44"/>
      <c r="C369" s="44"/>
      <c r="D369" s="44"/>
      <c r="E369" s="44"/>
      <c r="F369" s="1093"/>
      <c r="G369" s="1093"/>
      <c r="H369" s="1093"/>
      <c r="I369" s="1093"/>
      <c r="J369" s="1093"/>
      <c r="K369" s="1093"/>
      <c r="L369" s="1093"/>
      <c r="M369" s="1093"/>
      <c r="N369" s="1093"/>
      <c r="O369" s="1093"/>
      <c r="P369" s="1093"/>
      <c r="Q369" s="1093"/>
      <c r="R369" s="1093"/>
      <c r="S369" s="1093"/>
      <c r="T369" s="1093"/>
      <c r="U369" s="1093"/>
      <c r="V369" s="1093"/>
      <c r="W369" s="1093"/>
      <c r="X369" s="1093"/>
    </row>
    <row r="370" spans="1:24">
      <c r="A370" s="44"/>
      <c r="B370" s="44"/>
      <c r="C370" s="44"/>
      <c r="D370" s="44"/>
      <c r="E370" s="44"/>
      <c r="F370" s="1093"/>
      <c r="G370" s="1093"/>
      <c r="H370" s="1093"/>
      <c r="I370" s="1093"/>
      <c r="J370" s="1093"/>
      <c r="K370" s="1093"/>
      <c r="L370" s="1093"/>
      <c r="M370" s="1093"/>
      <c r="N370" s="1093"/>
      <c r="O370" s="1093"/>
      <c r="P370" s="1093"/>
      <c r="Q370" s="1093"/>
      <c r="R370" s="1093"/>
      <c r="S370" s="1093"/>
      <c r="T370" s="1093"/>
      <c r="U370" s="1093"/>
      <c r="V370" s="1093"/>
      <c r="W370" s="1093"/>
      <c r="X370" s="1093"/>
    </row>
    <row r="371" spans="1:24">
      <c r="A371" s="44"/>
      <c r="B371" s="44"/>
      <c r="C371" s="44"/>
      <c r="D371" s="44"/>
      <c r="E371" s="44"/>
      <c r="F371" s="1093"/>
      <c r="G371" s="1093"/>
      <c r="H371" s="1093"/>
      <c r="I371" s="1093"/>
      <c r="J371" s="1093"/>
      <c r="K371" s="1093"/>
      <c r="L371" s="1093"/>
      <c r="M371" s="1093"/>
      <c r="N371" s="1093"/>
      <c r="O371" s="1093"/>
      <c r="P371" s="1093"/>
      <c r="Q371" s="1093"/>
      <c r="R371" s="1093"/>
      <c r="S371" s="1093"/>
      <c r="T371" s="1093"/>
      <c r="U371" s="1093"/>
      <c r="V371" s="1093"/>
      <c r="W371" s="1093"/>
      <c r="X371" s="1093"/>
    </row>
    <row r="372" spans="1:24">
      <c r="A372" s="44"/>
      <c r="B372" s="44"/>
      <c r="C372" s="44"/>
      <c r="D372" s="44"/>
      <c r="E372" s="44"/>
      <c r="F372" s="1093"/>
      <c r="G372" s="1093"/>
      <c r="H372" s="1093"/>
      <c r="I372" s="1093"/>
      <c r="J372" s="1093"/>
      <c r="K372" s="1093"/>
      <c r="L372" s="1093"/>
      <c r="M372" s="1093"/>
      <c r="N372" s="1093"/>
      <c r="O372" s="1093"/>
      <c r="P372" s="1093"/>
      <c r="Q372" s="1093"/>
      <c r="R372" s="1093"/>
      <c r="S372" s="1093"/>
      <c r="T372" s="1093"/>
      <c r="U372" s="1093"/>
      <c r="V372" s="1093"/>
      <c r="W372" s="1093"/>
      <c r="X372" s="1093"/>
    </row>
    <row r="373" spans="1:24">
      <c r="A373" s="44"/>
      <c r="B373" s="44"/>
      <c r="C373" s="44"/>
      <c r="D373" s="44"/>
      <c r="E373" s="44"/>
      <c r="F373" s="1093"/>
      <c r="G373" s="1093"/>
      <c r="H373" s="1093"/>
      <c r="I373" s="1093"/>
      <c r="J373" s="1093"/>
      <c r="K373" s="1093"/>
      <c r="L373" s="1093"/>
      <c r="M373" s="1093"/>
      <c r="N373" s="1093"/>
      <c r="O373" s="1093"/>
      <c r="P373" s="1093"/>
      <c r="Q373" s="1093"/>
      <c r="R373" s="1093"/>
      <c r="S373" s="1093"/>
      <c r="T373" s="1093"/>
      <c r="U373" s="1093"/>
      <c r="V373" s="1093"/>
      <c r="W373" s="1093"/>
      <c r="X373" s="1093"/>
    </row>
    <row r="374" spans="1:24">
      <c r="A374" s="44"/>
      <c r="B374" s="44"/>
      <c r="C374" s="44"/>
      <c r="D374" s="44"/>
      <c r="E374" s="44"/>
      <c r="F374" s="1093"/>
      <c r="G374" s="1093"/>
      <c r="H374" s="1093"/>
      <c r="I374" s="1093"/>
      <c r="J374" s="1093"/>
      <c r="K374" s="1093"/>
      <c r="L374" s="1093"/>
      <c r="M374" s="1093"/>
      <c r="N374" s="1093"/>
      <c r="O374" s="1093"/>
      <c r="P374" s="1093"/>
      <c r="Q374" s="1093"/>
      <c r="R374" s="1093"/>
      <c r="S374" s="1093"/>
      <c r="T374" s="1093"/>
      <c r="U374" s="1093"/>
      <c r="V374" s="1093"/>
      <c r="W374" s="1093"/>
      <c r="X374" s="1093"/>
    </row>
    <row r="375" spans="1:24">
      <c r="A375" s="44"/>
      <c r="B375" s="44"/>
      <c r="C375" s="44"/>
      <c r="D375" s="44"/>
      <c r="E375" s="44"/>
      <c r="F375" s="1093"/>
      <c r="G375" s="1093"/>
      <c r="H375" s="1093"/>
      <c r="I375" s="1093"/>
      <c r="J375" s="1093"/>
      <c r="K375" s="1093"/>
      <c r="L375" s="1093"/>
      <c r="M375" s="1093"/>
      <c r="N375" s="1093"/>
      <c r="O375" s="1093"/>
      <c r="P375" s="1093"/>
      <c r="Q375" s="1093"/>
      <c r="R375" s="1093"/>
      <c r="S375" s="1093"/>
      <c r="T375" s="1093"/>
      <c r="U375" s="1093"/>
      <c r="V375" s="1093"/>
      <c r="W375" s="1093"/>
      <c r="X375" s="1093"/>
    </row>
    <row r="376" spans="1:24">
      <c r="A376" s="44"/>
      <c r="B376" s="44"/>
      <c r="C376" s="44"/>
      <c r="D376" s="44"/>
      <c r="E376" s="44"/>
      <c r="F376" s="1093"/>
      <c r="G376" s="1093"/>
      <c r="H376" s="1093"/>
      <c r="I376" s="1093"/>
      <c r="J376" s="1093"/>
      <c r="K376" s="1093"/>
      <c r="L376" s="1093"/>
      <c r="M376" s="1093"/>
      <c r="N376" s="1093"/>
      <c r="O376" s="1093"/>
      <c r="P376" s="1093"/>
      <c r="Q376" s="1093"/>
      <c r="R376" s="1093"/>
      <c r="S376" s="1093"/>
      <c r="T376" s="1093"/>
      <c r="U376" s="1093"/>
      <c r="V376" s="1093"/>
      <c r="W376" s="1093"/>
      <c r="X376" s="1093"/>
    </row>
    <row r="377" spans="1:24">
      <c r="A377" s="44"/>
      <c r="B377" s="44"/>
      <c r="C377" s="44"/>
      <c r="D377" s="44"/>
      <c r="E377" s="44"/>
      <c r="F377" s="1093"/>
      <c r="G377" s="1093"/>
      <c r="H377" s="1093"/>
      <c r="I377" s="1093"/>
      <c r="J377" s="1093"/>
      <c r="K377" s="1093"/>
      <c r="L377" s="1093"/>
      <c r="M377" s="1093"/>
      <c r="N377" s="1093"/>
      <c r="O377" s="1093"/>
      <c r="P377" s="1093"/>
      <c r="Q377" s="1093"/>
      <c r="R377" s="1093"/>
      <c r="S377" s="1093"/>
      <c r="T377" s="1093"/>
      <c r="U377" s="1093"/>
      <c r="V377" s="1093"/>
      <c r="W377" s="1093"/>
      <c r="X377" s="1093"/>
    </row>
    <row r="378" spans="1:24">
      <c r="A378" s="44"/>
      <c r="B378" s="44"/>
      <c r="C378" s="44"/>
      <c r="D378" s="44"/>
      <c r="E378" s="44"/>
      <c r="F378" s="1093"/>
      <c r="G378" s="1093"/>
      <c r="H378" s="1093"/>
      <c r="I378" s="1093"/>
      <c r="J378" s="1093"/>
      <c r="K378" s="1093"/>
      <c r="L378" s="1093"/>
      <c r="M378" s="1093"/>
      <c r="N378" s="1093"/>
      <c r="O378" s="1093"/>
      <c r="P378" s="1093"/>
      <c r="Q378" s="1093"/>
      <c r="R378" s="1093"/>
      <c r="S378" s="1093"/>
      <c r="T378" s="1093"/>
      <c r="U378" s="1093"/>
      <c r="V378" s="1093"/>
      <c r="W378" s="1093"/>
      <c r="X378" s="1093"/>
    </row>
    <row r="379" spans="1:24">
      <c r="A379" s="44"/>
      <c r="B379" s="44"/>
      <c r="C379" s="44"/>
      <c r="D379" s="44"/>
      <c r="E379" s="44"/>
      <c r="F379" s="1093"/>
      <c r="G379" s="1093"/>
      <c r="H379" s="1093"/>
      <c r="I379" s="1093"/>
      <c r="J379" s="1093"/>
      <c r="K379" s="1093"/>
      <c r="L379" s="1093"/>
      <c r="M379" s="1093"/>
      <c r="N379" s="1093"/>
      <c r="O379" s="1093"/>
      <c r="P379" s="1093"/>
      <c r="Q379" s="1093"/>
      <c r="R379" s="1093"/>
      <c r="S379" s="1093"/>
      <c r="T379" s="1093"/>
      <c r="U379" s="1093"/>
      <c r="V379" s="1093"/>
      <c r="W379" s="1093"/>
      <c r="X379" s="1093"/>
    </row>
    <row r="380" spans="1:24">
      <c r="A380" s="44"/>
      <c r="B380" s="44"/>
      <c r="C380" s="44"/>
      <c r="D380" s="44"/>
      <c r="E380" s="44"/>
      <c r="F380" s="1093"/>
      <c r="G380" s="1093"/>
      <c r="H380" s="1093"/>
      <c r="I380" s="1093"/>
      <c r="J380" s="1093"/>
      <c r="K380" s="1093"/>
      <c r="L380" s="1093"/>
      <c r="M380" s="1093"/>
      <c r="N380" s="1093"/>
      <c r="O380" s="1093"/>
      <c r="P380" s="1093"/>
      <c r="Q380" s="1093"/>
      <c r="R380" s="1093"/>
      <c r="S380" s="1093"/>
      <c r="T380" s="1093"/>
      <c r="U380" s="1093"/>
      <c r="V380" s="1093"/>
      <c r="W380" s="1093"/>
      <c r="X380" s="1093"/>
    </row>
    <row r="381" spans="1:24">
      <c r="A381" s="44"/>
      <c r="B381" s="44"/>
      <c r="C381" s="44"/>
      <c r="D381" s="44"/>
      <c r="E381" s="44"/>
      <c r="F381" s="1093"/>
      <c r="G381" s="1093"/>
      <c r="H381" s="1093"/>
      <c r="I381" s="1093"/>
      <c r="J381" s="1093"/>
      <c r="K381" s="1093"/>
      <c r="L381" s="1093"/>
      <c r="M381" s="1093"/>
      <c r="N381" s="1093"/>
      <c r="O381" s="1093"/>
      <c r="P381" s="1093"/>
      <c r="Q381" s="1093"/>
      <c r="R381" s="1093"/>
      <c r="S381" s="1093"/>
      <c r="T381" s="1093"/>
      <c r="U381" s="1093"/>
      <c r="V381" s="1093"/>
      <c r="W381" s="1093"/>
      <c r="X381" s="1093"/>
    </row>
    <row r="382" spans="1:24">
      <c r="A382" s="44"/>
      <c r="B382" s="44"/>
      <c r="C382" s="44"/>
      <c r="D382" s="44"/>
      <c r="E382" s="44"/>
      <c r="F382" s="1093"/>
      <c r="G382" s="1093"/>
      <c r="H382" s="1093"/>
      <c r="I382" s="1093"/>
      <c r="J382" s="1093"/>
      <c r="K382" s="1093"/>
      <c r="L382" s="1093"/>
      <c r="M382" s="1093"/>
      <c r="N382" s="1093"/>
      <c r="O382" s="1093"/>
      <c r="P382" s="1093"/>
      <c r="Q382" s="1093"/>
      <c r="R382" s="1093"/>
      <c r="S382" s="1093"/>
      <c r="T382" s="1093"/>
      <c r="U382" s="1093"/>
      <c r="V382" s="1093"/>
      <c r="W382" s="1093"/>
      <c r="X382" s="1093"/>
    </row>
    <row r="383" spans="1:24">
      <c r="A383" s="44"/>
      <c r="B383" s="44"/>
      <c r="C383" s="44"/>
      <c r="D383" s="44"/>
      <c r="E383" s="44"/>
      <c r="F383" s="1093"/>
      <c r="G383" s="1093"/>
      <c r="H383" s="1093"/>
      <c r="I383" s="1093"/>
      <c r="J383" s="1093"/>
      <c r="K383" s="1093"/>
      <c r="L383" s="1093"/>
      <c r="M383" s="1093"/>
      <c r="N383" s="1093"/>
      <c r="O383" s="1093"/>
      <c r="P383" s="1093"/>
      <c r="Q383" s="1093"/>
      <c r="R383" s="1093"/>
      <c r="S383" s="1093"/>
      <c r="T383" s="1093"/>
      <c r="U383" s="1093"/>
      <c r="V383" s="1093"/>
      <c r="W383" s="1093"/>
      <c r="X383" s="1093"/>
    </row>
    <row r="384" spans="1:24">
      <c r="A384" s="44"/>
      <c r="B384" s="44"/>
      <c r="C384" s="44"/>
      <c r="D384" s="44"/>
      <c r="E384" s="44"/>
      <c r="F384" s="1093"/>
      <c r="G384" s="1093"/>
      <c r="H384" s="1093"/>
      <c r="I384" s="1093"/>
      <c r="J384" s="1093"/>
      <c r="K384" s="1093"/>
      <c r="L384" s="1093"/>
      <c r="M384" s="1093"/>
      <c r="N384" s="1093"/>
      <c r="O384" s="1093"/>
      <c r="P384" s="1093"/>
      <c r="Q384" s="1093"/>
      <c r="R384" s="1093"/>
      <c r="S384" s="1093"/>
      <c r="T384" s="1093"/>
      <c r="U384" s="1093"/>
      <c r="V384" s="1093"/>
      <c r="W384" s="1093"/>
      <c r="X384" s="1093"/>
    </row>
    <row r="385" spans="1:24">
      <c r="A385" s="44"/>
      <c r="B385" s="44"/>
      <c r="C385" s="44"/>
      <c r="D385" s="44"/>
      <c r="E385" s="44"/>
      <c r="F385" s="1093"/>
      <c r="G385" s="1093"/>
      <c r="H385" s="1093"/>
      <c r="I385" s="1093"/>
      <c r="J385" s="1093"/>
      <c r="K385" s="1093"/>
      <c r="L385" s="1093"/>
      <c r="M385" s="1093"/>
      <c r="N385" s="1093"/>
      <c r="O385" s="1093"/>
      <c r="P385" s="1093"/>
      <c r="Q385" s="1093"/>
      <c r="R385" s="1093"/>
      <c r="S385" s="1093"/>
      <c r="T385" s="1093"/>
      <c r="U385" s="1093"/>
      <c r="V385" s="1093"/>
      <c r="W385" s="1093"/>
      <c r="X385" s="1093"/>
    </row>
    <row r="386" spans="1:24">
      <c r="A386" s="44"/>
      <c r="B386" s="44"/>
      <c r="C386" s="44"/>
      <c r="D386" s="44"/>
      <c r="E386" s="44"/>
      <c r="F386" s="1093"/>
      <c r="G386" s="1093"/>
      <c r="H386" s="1093"/>
      <c r="I386" s="1093"/>
      <c r="J386" s="1093"/>
      <c r="K386" s="1093"/>
      <c r="L386" s="1093"/>
      <c r="M386" s="1093"/>
      <c r="N386" s="1093"/>
      <c r="O386" s="1093"/>
      <c r="P386" s="1093"/>
      <c r="Q386" s="1093"/>
      <c r="R386" s="1093"/>
      <c r="S386" s="1093"/>
      <c r="T386" s="1093"/>
      <c r="U386" s="1093"/>
      <c r="V386" s="1093"/>
      <c r="W386" s="1093"/>
      <c r="X386" s="1093"/>
    </row>
    <row r="387" spans="1:24">
      <c r="A387" s="44"/>
      <c r="B387" s="44"/>
      <c r="C387" s="44"/>
      <c r="D387" s="44"/>
      <c r="E387" s="44"/>
      <c r="F387" s="1093"/>
      <c r="G387" s="1093"/>
      <c r="H387" s="1093"/>
      <c r="I387" s="1093"/>
      <c r="J387" s="1093"/>
      <c r="K387" s="1093"/>
      <c r="L387" s="1093"/>
      <c r="M387" s="1093"/>
      <c r="N387" s="1093"/>
      <c r="O387" s="1093"/>
      <c r="P387" s="1093"/>
      <c r="Q387" s="1093"/>
      <c r="R387" s="1093"/>
      <c r="S387" s="1093"/>
      <c r="T387" s="1093"/>
      <c r="U387" s="1093"/>
      <c r="V387" s="1093"/>
      <c r="W387" s="1093"/>
      <c r="X387" s="1093"/>
    </row>
    <row r="388" spans="1:24">
      <c r="A388" s="44"/>
      <c r="B388" s="44"/>
      <c r="C388" s="44"/>
      <c r="D388" s="44"/>
      <c r="E388" s="44"/>
      <c r="F388" s="1093"/>
      <c r="G388" s="1093"/>
      <c r="H388" s="1093"/>
      <c r="I388" s="1093"/>
      <c r="J388" s="1093"/>
      <c r="K388" s="1093"/>
      <c r="L388" s="1093"/>
      <c r="M388" s="1093"/>
      <c r="N388" s="1093"/>
      <c r="O388" s="1093"/>
      <c r="P388" s="1093"/>
      <c r="Q388" s="1093"/>
      <c r="R388" s="1093"/>
      <c r="S388" s="1093"/>
      <c r="T388" s="1093"/>
      <c r="U388" s="1093"/>
      <c r="V388" s="1093"/>
      <c r="W388" s="1093"/>
      <c r="X388" s="1093"/>
    </row>
    <row r="389" spans="1:24">
      <c r="A389" s="44"/>
      <c r="B389" s="44"/>
      <c r="C389" s="44"/>
      <c r="D389" s="44"/>
      <c r="E389" s="44"/>
      <c r="F389" s="1093"/>
      <c r="G389" s="1093"/>
      <c r="H389" s="1093"/>
      <c r="I389" s="1093"/>
      <c r="J389" s="1093"/>
      <c r="K389" s="1093"/>
      <c r="L389" s="1093"/>
      <c r="M389" s="1093"/>
      <c r="N389" s="1093"/>
      <c r="O389" s="1093"/>
      <c r="P389" s="1093"/>
      <c r="Q389" s="1093"/>
      <c r="R389" s="1093"/>
      <c r="S389" s="1093"/>
      <c r="T389" s="1093"/>
      <c r="U389" s="1093"/>
      <c r="V389" s="1093"/>
      <c r="W389" s="1093"/>
      <c r="X389" s="1093"/>
    </row>
    <row r="390" spans="1:24">
      <c r="A390" s="44"/>
      <c r="B390" s="44"/>
      <c r="C390" s="44"/>
      <c r="D390" s="44"/>
      <c r="E390" s="44"/>
      <c r="F390" s="1093"/>
      <c r="G390" s="1093"/>
      <c r="H390" s="1093"/>
      <c r="I390" s="1093"/>
      <c r="J390" s="1093"/>
      <c r="K390" s="1093"/>
      <c r="L390" s="1093"/>
      <c r="M390" s="1093"/>
      <c r="N390" s="1093"/>
      <c r="O390" s="1093"/>
      <c r="P390" s="1093"/>
      <c r="Q390" s="1093"/>
      <c r="R390" s="1093"/>
      <c r="S390" s="1093"/>
      <c r="T390" s="1093"/>
      <c r="U390" s="1093"/>
      <c r="V390" s="1093"/>
      <c r="W390" s="1093"/>
      <c r="X390" s="1093"/>
    </row>
    <row r="391" spans="1:24">
      <c r="A391" s="44"/>
      <c r="B391" s="44"/>
      <c r="C391" s="44"/>
      <c r="D391" s="44"/>
      <c r="E391" s="44"/>
      <c r="F391" s="1093"/>
      <c r="G391" s="1093"/>
      <c r="H391" s="1093"/>
      <c r="I391" s="1093"/>
      <c r="J391" s="1093"/>
      <c r="K391" s="1093"/>
      <c r="L391" s="1093"/>
      <c r="M391" s="1093"/>
      <c r="N391" s="1093"/>
      <c r="O391" s="1093"/>
      <c r="P391" s="1093"/>
      <c r="Q391" s="1093"/>
      <c r="R391" s="1093"/>
      <c r="S391" s="1093"/>
      <c r="T391" s="1093"/>
      <c r="U391" s="1093"/>
      <c r="V391" s="1093"/>
      <c r="W391" s="1093"/>
      <c r="X391" s="1093"/>
    </row>
    <row r="392" spans="1:24">
      <c r="A392" s="44"/>
      <c r="B392" s="44"/>
      <c r="C392" s="44"/>
      <c r="D392" s="44"/>
      <c r="E392" s="44"/>
      <c r="F392" s="1093"/>
      <c r="G392" s="1093"/>
      <c r="H392" s="1093"/>
      <c r="I392" s="1093"/>
      <c r="J392" s="1093"/>
      <c r="K392" s="1093"/>
      <c r="L392" s="1093"/>
      <c r="M392" s="1093"/>
      <c r="N392" s="1093"/>
      <c r="O392" s="1093"/>
      <c r="P392" s="1093"/>
      <c r="Q392" s="1093"/>
      <c r="R392" s="1093"/>
      <c r="S392" s="1093"/>
      <c r="T392" s="1093"/>
      <c r="U392" s="1093"/>
      <c r="V392" s="1093"/>
      <c r="W392" s="1093"/>
      <c r="X392" s="1093"/>
    </row>
  </sheetData>
  <mergeCells count="8">
    <mergeCell ref="P3:R3"/>
    <mergeCell ref="T3:V3"/>
    <mergeCell ref="A1:V2"/>
    <mergeCell ref="B3:B4"/>
    <mergeCell ref="D3:F3"/>
    <mergeCell ref="H3:J3"/>
    <mergeCell ref="L3:N3"/>
    <mergeCell ref="A3:A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R1244"/>
  <sheetViews>
    <sheetView workbookViewId="0">
      <selection sqref="A1:N2"/>
    </sheetView>
  </sheetViews>
  <sheetFormatPr defaultRowHeight="12"/>
  <cols>
    <col min="1" max="1" width="19.28515625" style="12" customWidth="1"/>
    <col min="2" max="2" width="15.140625" style="12" customWidth="1"/>
    <col min="3" max="3" width="4.5703125" style="12" customWidth="1"/>
    <col min="4" max="6" width="9.140625" style="12"/>
    <col min="7" max="7" width="2.5703125" style="12" customWidth="1"/>
    <col min="8" max="10" width="9.140625" style="12"/>
    <col min="11" max="11" width="2.5703125" style="12" customWidth="1"/>
    <col min="12" max="14" width="9.140625" style="12"/>
    <col min="15" max="70" width="9.140625" style="44"/>
    <col min="71" max="16384" width="9.140625" style="12"/>
  </cols>
  <sheetData>
    <row r="1" spans="1:70" ht="12" customHeight="1">
      <c r="A1" s="821" t="s">
        <v>565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1191"/>
      <c r="P1" s="1191"/>
      <c r="Q1" s="1191"/>
    </row>
    <row r="2" spans="1:70" ht="15.75" customHeight="1" thickBot="1">
      <c r="A2" s="822"/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1191"/>
      <c r="P2" s="1191"/>
      <c r="Q2" s="1191"/>
    </row>
    <row r="3" spans="1:70" ht="15.75" customHeight="1">
      <c r="A3" s="827" t="s">
        <v>553</v>
      </c>
      <c r="B3" s="1142" t="s">
        <v>518</v>
      </c>
      <c r="C3" s="434"/>
      <c r="D3" s="809" t="s">
        <v>61</v>
      </c>
      <c r="E3" s="809"/>
      <c r="F3" s="809"/>
      <c r="G3" s="412"/>
      <c r="H3" s="810" t="s">
        <v>62</v>
      </c>
      <c r="I3" s="810"/>
      <c r="J3" s="810"/>
      <c r="K3" s="434"/>
      <c r="L3" s="810" t="s">
        <v>63</v>
      </c>
      <c r="M3" s="810"/>
      <c r="N3" s="810"/>
      <c r="O3" s="1192"/>
    </row>
    <row r="4" spans="1:70" s="17" customFormat="1" ht="15" customHeight="1">
      <c r="A4" s="828"/>
      <c r="B4" s="1142"/>
      <c r="C4" s="491"/>
      <c r="D4" s="482" t="s">
        <v>0</v>
      </c>
      <c r="E4" s="482" t="s">
        <v>1</v>
      </c>
      <c r="F4" s="482" t="s">
        <v>2</v>
      </c>
      <c r="G4" s="482"/>
      <c r="H4" s="482" t="s">
        <v>0</v>
      </c>
      <c r="I4" s="482" t="s">
        <v>1</v>
      </c>
      <c r="J4" s="482" t="s">
        <v>2</v>
      </c>
      <c r="K4" s="482"/>
      <c r="L4" s="482" t="s">
        <v>0</v>
      </c>
      <c r="M4" s="482" t="s">
        <v>1</v>
      </c>
      <c r="N4" s="482" t="s">
        <v>2</v>
      </c>
      <c r="O4" s="1193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1"/>
      <c r="BL4" s="151"/>
      <c r="BM4" s="151"/>
      <c r="BN4" s="151"/>
      <c r="BO4" s="151"/>
      <c r="BP4" s="151"/>
      <c r="BQ4" s="151"/>
      <c r="BR4" s="151"/>
    </row>
    <row r="5" spans="1:70" ht="18.75" customHeight="1">
      <c r="A5" s="490" t="s">
        <v>353</v>
      </c>
      <c r="B5" s="489">
        <v>52167.744076586445</v>
      </c>
      <c r="C5" s="489"/>
      <c r="D5" s="489">
        <v>41533.059127434921</v>
      </c>
      <c r="E5" s="489">
        <v>21234.869703807024</v>
      </c>
      <c r="F5" s="489">
        <v>20298.189423614116</v>
      </c>
      <c r="G5" s="489"/>
      <c r="H5" s="489">
        <v>5492.4309615694283</v>
      </c>
      <c r="I5" s="489">
        <v>2863.5161420241934</v>
      </c>
      <c r="J5" s="489">
        <v>2628.9148195451239</v>
      </c>
      <c r="K5" s="489"/>
      <c r="L5" s="489">
        <v>5142.2539875748425</v>
      </c>
      <c r="M5" s="637">
        <v>2722.0653446471074</v>
      </c>
      <c r="N5" s="489">
        <v>2420.1886429277165</v>
      </c>
      <c r="O5" s="1192"/>
    </row>
    <row r="6" spans="1:70" ht="16.5" customHeight="1">
      <c r="A6" s="485"/>
      <c r="B6" s="488"/>
      <c r="C6" s="488"/>
      <c r="D6" s="488"/>
      <c r="E6" s="488"/>
      <c r="F6" s="488"/>
      <c r="G6" s="488"/>
      <c r="H6" s="488"/>
      <c r="I6" s="488"/>
      <c r="J6" s="488"/>
      <c r="K6" s="488"/>
      <c r="L6" s="488"/>
      <c r="M6" s="488"/>
      <c r="N6" s="488"/>
      <c r="O6" s="1192"/>
    </row>
    <row r="7" spans="1:70" ht="18.75" customHeight="1">
      <c r="A7" s="490" t="s">
        <v>563</v>
      </c>
      <c r="B7" s="489"/>
      <c r="C7" s="489"/>
      <c r="D7" s="489"/>
      <c r="E7" s="489"/>
      <c r="F7" s="489"/>
      <c r="G7" s="489"/>
      <c r="H7" s="489"/>
      <c r="I7" s="489"/>
      <c r="J7" s="489"/>
      <c r="K7" s="489"/>
      <c r="L7" s="489"/>
      <c r="M7" s="489"/>
      <c r="N7" s="489"/>
      <c r="O7" s="1192"/>
    </row>
    <row r="8" spans="1:70" ht="16.5" customHeight="1">
      <c r="A8" s="485" t="s">
        <v>4</v>
      </c>
      <c r="B8" s="488">
        <v>28635.161420248231</v>
      </c>
      <c r="C8" s="488"/>
      <c r="D8" s="488">
        <v>23763.733959355464</v>
      </c>
      <c r="E8" s="488">
        <v>11700.740958644003</v>
      </c>
      <c r="F8" s="488">
        <v>12062.993000707176</v>
      </c>
      <c r="G8" s="488"/>
      <c r="H8" s="488">
        <v>2815.2158697490909</v>
      </c>
      <c r="I8" s="488">
        <v>1454.1831974255874</v>
      </c>
      <c r="J8" s="488">
        <v>1361.0326723235917</v>
      </c>
      <c r="K8" s="488"/>
      <c r="L8" s="488">
        <v>2056.2115911403366</v>
      </c>
      <c r="M8" s="488">
        <v>1021.2057566737184</v>
      </c>
      <c r="N8" s="488">
        <v>1035.0058344666065</v>
      </c>
      <c r="O8" s="1192"/>
    </row>
    <row r="9" spans="1:70" ht="16.5" customHeight="1">
      <c r="A9" s="485" t="s">
        <v>5</v>
      </c>
      <c r="B9" s="488">
        <v>23532.582656324434</v>
      </c>
      <c r="C9" s="488"/>
      <c r="D9" s="488">
        <v>17769.325168065676</v>
      </c>
      <c r="E9" s="488">
        <v>9534.1287451614025</v>
      </c>
      <c r="F9" s="488">
        <v>8235.1964229063087</v>
      </c>
      <c r="G9" s="488"/>
      <c r="H9" s="488">
        <v>2677.2150918202265</v>
      </c>
      <c r="I9" s="488">
        <v>1409.3329445987006</v>
      </c>
      <c r="J9" s="488">
        <v>1267.8821472215959</v>
      </c>
      <c r="K9" s="488"/>
      <c r="L9" s="488">
        <v>3086.0423964344873</v>
      </c>
      <c r="M9" s="488">
        <v>1700.8595879734651</v>
      </c>
      <c r="N9" s="488">
        <v>1385.1828084611461</v>
      </c>
      <c r="O9" s="1192"/>
    </row>
    <row r="10" spans="1:70" ht="18.75" customHeight="1">
      <c r="A10" s="490" t="s">
        <v>564</v>
      </c>
      <c r="B10" s="489"/>
      <c r="C10" s="489"/>
      <c r="D10" s="489"/>
      <c r="E10" s="489"/>
      <c r="F10" s="489"/>
      <c r="G10" s="489"/>
      <c r="H10" s="489"/>
      <c r="I10" s="489"/>
      <c r="J10" s="489"/>
      <c r="K10" s="489"/>
      <c r="L10" s="489"/>
      <c r="M10" s="489"/>
      <c r="N10" s="489"/>
      <c r="O10" s="1192"/>
    </row>
    <row r="11" spans="1:70" s="15" customFormat="1" ht="16.5" customHeight="1">
      <c r="A11" s="487" t="s">
        <v>352</v>
      </c>
      <c r="B11" s="486">
        <v>10669.185143626013</v>
      </c>
      <c r="C11" s="486"/>
      <c r="D11" s="486">
        <v>8901.050176412904</v>
      </c>
      <c r="E11" s="486">
        <v>4367.7246214488869</v>
      </c>
      <c r="F11" s="486">
        <v>4533.3255549635678</v>
      </c>
      <c r="G11" s="486"/>
      <c r="H11" s="486">
        <v>902.18008571005714</v>
      </c>
      <c r="I11" s="486">
        <v>474.37767413052228</v>
      </c>
      <c r="J11" s="486">
        <v>427.80241157952594</v>
      </c>
      <c r="K11" s="486"/>
      <c r="L11" s="486">
        <v>865.95488150372546</v>
      </c>
      <c r="M11" s="486">
        <v>391.57720737319545</v>
      </c>
      <c r="N11" s="486">
        <v>474.37767413052228</v>
      </c>
      <c r="O11" s="1194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</row>
    <row r="12" spans="1:70" ht="16.5" customHeight="1">
      <c r="A12" s="638" t="s">
        <v>351</v>
      </c>
      <c r="B12" s="488">
        <v>8971.7755751014283</v>
      </c>
      <c r="C12" s="488"/>
      <c r="D12" s="488">
        <v>7660.7681847772819</v>
      </c>
      <c r="E12" s="488">
        <v>3708.7709068384879</v>
      </c>
      <c r="F12" s="488">
        <v>3951.9972779381114</v>
      </c>
      <c r="G12" s="488"/>
      <c r="H12" s="488">
        <v>708.9789966096215</v>
      </c>
      <c r="I12" s="488">
        <v>367.42707123564179</v>
      </c>
      <c r="J12" s="488">
        <v>341.55192537397716</v>
      </c>
      <c r="K12" s="488"/>
      <c r="L12" s="488">
        <v>602.02839371473749</v>
      </c>
      <c r="M12" s="488">
        <v>274.27654613364911</v>
      </c>
      <c r="N12" s="488">
        <v>327.75184758108935</v>
      </c>
      <c r="O12" s="1192"/>
    </row>
    <row r="13" spans="1:70" ht="16.5" customHeight="1">
      <c r="A13" s="638" t="s">
        <v>350</v>
      </c>
      <c r="B13" s="488">
        <v>1055.7059511559389</v>
      </c>
      <c r="C13" s="488"/>
      <c r="D13" s="488">
        <v>750.37922998828628</v>
      </c>
      <c r="E13" s="488">
        <v>408.82730461430521</v>
      </c>
      <c r="F13" s="488">
        <v>341.55192537397716</v>
      </c>
      <c r="G13" s="488"/>
      <c r="H13" s="488">
        <v>141.45079737710208</v>
      </c>
      <c r="I13" s="488">
        <v>79.350447309105931</v>
      </c>
      <c r="J13" s="488">
        <v>62.100350067995898</v>
      </c>
      <c r="K13" s="488"/>
      <c r="L13" s="488">
        <v>163.87592379054513</v>
      </c>
      <c r="M13" s="488">
        <v>70.725398688550911</v>
      </c>
      <c r="N13" s="488">
        <v>93.150525101993964</v>
      </c>
      <c r="O13" s="1192"/>
    </row>
    <row r="14" spans="1:70" ht="16.5" customHeight="1">
      <c r="A14" s="638" t="s">
        <v>349</v>
      </c>
      <c r="B14" s="488">
        <v>641.70361736929124</v>
      </c>
      <c r="C14" s="488"/>
      <c r="D14" s="488">
        <v>489.90276164752106</v>
      </c>
      <c r="E14" s="488">
        <v>250.12640999609533</v>
      </c>
      <c r="F14" s="488">
        <v>239.77635165142931</v>
      </c>
      <c r="G14" s="488"/>
      <c r="H14" s="488">
        <v>51.750291723329916</v>
      </c>
      <c r="I14" s="488">
        <v>27.600155585775955</v>
      </c>
      <c r="J14" s="488">
        <v>24.150136137553961</v>
      </c>
      <c r="K14" s="488"/>
      <c r="L14" s="488">
        <v>100.05056399843798</v>
      </c>
      <c r="M14" s="488">
        <v>46.575262550996925</v>
      </c>
      <c r="N14" s="488">
        <v>53.475301447440913</v>
      </c>
      <c r="O14" s="1192"/>
    </row>
    <row r="15" spans="1:70" s="15" customFormat="1" ht="16.5" customHeight="1">
      <c r="A15" s="487" t="s">
        <v>348</v>
      </c>
      <c r="B15" s="486">
        <v>3229.2182035356841</v>
      </c>
      <c r="C15" s="486"/>
      <c r="D15" s="486">
        <v>2559.9144305806917</v>
      </c>
      <c r="E15" s="486">
        <v>1359.3076625994806</v>
      </c>
      <c r="F15" s="486">
        <v>1200.6067679812656</v>
      </c>
      <c r="G15" s="486"/>
      <c r="H15" s="486">
        <v>260.4764683407613</v>
      </c>
      <c r="I15" s="486">
        <v>131.10073903243605</v>
      </c>
      <c r="J15" s="486">
        <v>129.37572930832505</v>
      </c>
      <c r="K15" s="486"/>
      <c r="L15" s="486">
        <v>408.82730461430521</v>
      </c>
      <c r="M15" s="486">
        <v>210.45118634154224</v>
      </c>
      <c r="N15" s="486">
        <v>198.37611827276521</v>
      </c>
      <c r="O15" s="1194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</row>
    <row r="16" spans="1:70" ht="16.5" customHeight="1">
      <c r="A16" s="638" t="s">
        <v>348</v>
      </c>
      <c r="B16" s="488">
        <v>2406.3885651348301</v>
      </c>
      <c r="C16" s="488"/>
      <c r="D16" s="488">
        <v>1814.7102297647932</v>
      </c>
      <c r="E16" s="488">
        <v>952.20536770927708</v>
      </c>
      <c r="F16" s="488">
        <v>862.50486205550339</v>
      </c>
      <c r="G16" s="488"/>
      <c r="H16" s="488">
        <v>213.90120578976425</v>
      </c>
      <c r="I16" s="488">
        <v>112.12563206721501</v>
      </c>
      <c r="J16" s="488">
        <v>101.77557372254898</v>
      </c>
      <c r="K16" s="488"/>
      <c r="L16" s="488">
        <v>377.77712958030764</v>
      </c>
      <c r="M16" s="488">
        <v>188.02605992809919</v>
      </c>
      <c r="N16" s="488">
        <v>189.75106965221019</v>
      </c>
      <c r="O16" s="1192"/>
    </row>
    <row r="17" spans="1:70" ht="16.5" customHeight="1">
      <c r="A17" s="638" t="s">
        <v>347</v>
      </c>
      <c r="B17" s="488">
        <v>370.87709068386374</v>
      </c>
      <c r="C17" s="488"/>
      <c r="D17" s="488">
        <v>350.17697399453203</v>
      </c>
      <c r="E17" s="488">
        <v>201.82613772098722</v>
      </c>
      <c r="F17" s="488">
        <v>148.35083627354609</v>
      </c>
      <c r="G17" s="488"/>
      <c r="H17" s="488">
        <v>15.525087516998974</v>
      </c>
      <c r="I17" s="488">
        <v>3.4500194482219944</v>
      </c>
      <c r="J17" s="488">
        <v>12.07506806877698</v>
      </c>
      <c r="K17" s="488"/>
      <c r="L17" s="488">
        <v>5.1750291723329918</v>
      </c>
      <c r="M17" s="488">
        <v>5.1750291723329918</v>
      </c>
      <c r="N17" s="488">
        <v>0</v>
      </c>
      <c r="O17" s="1192"/>
    </row>
    <row r="18" spans="1:70" ht="16.5" customHeight="1">
      <c r="A18" s="638" t="s">
        <v>346</v>
      </c>
      <c r="B18" s="488">
        <v>451.9525477170796</v>
      </c>
      <c r="C18" s="488"/>
      <c r="D18" s="488">
        <v>395.0272268214174</v>
      </c>
      <c r="E18" s="488">
        <v>205.27615716920923</v>
      </c>
      <c r="F18" s="488">
        <v>189.75106965221019</v>
      </c>
      <c r="G18" s="488"/>
      <c r="H18" s="488">
        <v>31.050175033997949</v>
      </c>
      <c r="I18" s="488">
        <v>15.525087516998974</v>
      </c>
      <c r="J18" s="488">
        <v>15.525087516998974</v>
      </c>
      <c r="K18" s="488"/>
      <c r="L18" s="488">
        <v>25.875145861664958</v>
      </c>
      <c r="M18" s="488">
        <v>17.250097241109973</v>
      </c>
      <c r="N18" s="488">
        <v>8.6250486205549866</v>
      </c>
      <c r="O18" s="1192"/>
    </row>
    <row r="19" spans="1:70" s="15" customFormat="1" ht="16.5" customHeight="1">
      <c r="A19" s="487" t="s">
        <v>345</v>
      </c>
      <c r="B19" s="486">
        <v>3455.1944773941996</v>
      </c>
      <c r="C19" s="486"/>
      <c r="D19" s="486">
        <v>2547.8393625119161</v>
      </c>
      <c r="E19" s="486">
        <v>1364.4826917718137</v>
      </c>
      <c r="F19" s="486">
        <v>1183.3566707401553</v>
      </c>
      <c r="G19" s="486"/>
      <c r="H19" s="486">
        <v>434.70245047596984</v>
      </c>
      <c r="I19" s="486">
        <v>227.70128358265228</v>
      </c>
      <c r="J19" s="486">
        <v>207.00116689332023</v>
      </c>
      <c r="K19" s="486"/>
      <c r="L19" s="486">
        <v>472.6526644064113</v>
      </c>
      <c r="M19" s="486">
        <v>289.80163365064789</v>
      </c>
      <c r="N19" s="486">
        <v>182.85103075576617</v>
      </c>
      <c r="O19" s="1194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</row>
    <row r="20" spans="1:70" ht="16.5" customHeight="1">
      <c r="A20" s="638" t="s">
        <v>345</v>
      </c>
      <c r="B20" s="488">
        <v>1390.3578376334792</v>
      </c>
      <c r="C20" s="488"/>
      <c r="D20" s="488">
        <v>1219.581874946487</v>
      </c>
      <c r="E20" s="488">
        <v>669.30377295506776</v>
      </c>
      <c r="F20" s="488">
        <v>550.27810199140652</v>
      </c>
      <c r="G20" s="488"/>
      <c r="H20" s="488">
        <v>89.700505653771955</v>
      </c>
      <c r="I20" s="488">
        <v>48.300272275107922</v>
      </c>
      <c r="J20" s="488">
        <v>41.400233378663934</v>
      </c>
      <c r="K20" s="488"/>
      <c r="L20" s="488">
        <v>81.075457033216935</v>
      </c>
      <c r="M20" s="488">
        <v>46.575262550996925</v>
      </c>
      <c r="N20" s="488">
        <v>34.500194482219946</v>
      </c>
      <c r="O20" s="1192"/>
    </row>
    <row r="21" spans="1:70" ht="16.5" customHeight="1">
      <c r="A21" s="638" t="s">
        <v>344</v>
      </c>
      <c r="B21" s="488">
        <v>1328.2574875654821</v>
      </c>
      <c r="C21" s="488"/>
      <c r="D21" s="488">
        <v>947.03033853694399</v>
      </c>
      <c r="E21" s="488">
        <v>500.25281999218691</v>
      </c>
      <c r="F21" s="488">
        <v>446.77751854474667</v>
      </c>
      <c r="G21" s="488"/>
      <c r="H21" s="488">
        <v>232.87631275498529</v>
      </c>
      <c r="I21" s="488">
        <v>100.05056399843798</v>
      </c>
      <c r="J21" s="488">
        <v>132.82574875654706</v>
      </c>
      <c r="K21" s="488"/>
      <c r="L21" s="488">
        <v>148.35083627354609</v>
      </c>
      <c r="M21" s="488">
        <v>86.250486205549947</v>
      </c>
      <c r="N21" s="488">
        <v>62.100350067995898</v>
      </c>
      <c r="O21" s="1192"/>
    </row>
    <row r="22" spans="1:70" ht="16.5" customHeight="1">
      <c r="A22" s="638" t="s">
        <v>343</v>
      </c>
      <c r="B22" s="488">
        <v>736.57915219539802</v>
      </c>
      <c r="C22" s="488"/>
      <c r="D22" s="488">
        <v>381.2271490285296</v>
      </c>
      <c r="E22" s="488">
        <v>194.9260988245432</v>
      </c>
      <c r="F22" s="488">
        <v>186.30105020398818</v>
      </c>
      <c r="G22" s="488"/>
      <c r="H22" s="488">
        <v>112.12563206721501</v>
      </c>
      <c r="I22" s="488">
        <v>79.350447309105931</v>
      </c>
      <c r="J22" s="488">
        <v>32.775184758108949</v>
      </c>
      <c r="K22" s="488"/>
      <c r="L22" s="488">
        <v>243.22637109965132</v>
      </c>
      <c r="M22" s="488">
        <v>156.97588489410111</v>
      </c>
      <c r="N22" s="488">
        <v>86.250486205549947</v>
      </c>
      <c r="O22" s="1192"/>
    </row>
    <row r="23" spans="1:70" s="15" customFormat="1" ht="16.5" customHeight="1">
      <c r="A23" s="487" t="s">
        <v>342</v>
      </c>
      <c r="B23" s="486">
        <v>2813.4908600249801</v>
      </c>
      <c r="C23" s="486"/>
      <c r="D23" s="486">
        <v>2409.8385845830517</v>
      </c>
      <c r="E23" s="486">
        <v>1311.0073903243717</v>
      </c>
      <c r="F23" s="486">
        <v>1098.8311942587147</v>
      </c>
      <c r="G23" s="486"/>
      <c r="H23" s="486">
        <v>177.67600158343316</v>
      </c>
      <c r="I23" s="486">
        <v>98.325554274326976</v>
      </c>
      <c r="J23" s="486">
        <v>79.350447309105931</v>
      </c>
      <c r="K23" s="486"/>
      <c r="L23" s="486">
        <v>225.97627385854128</v>
      </c>
      <c r="M23" s="486">
        <v>136.27576820476907</v>
      </c>
      <c r="N23" s="486">
        <v>89.700505653771955</v>
      </c>
      <c r="O23" s="1194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</row>
    <row r="24" spans="1:70" ht="16.5" customHeight="1">
      <c r="A24" s="638" t="s">
        <v>341</v>
      </c>
      <c r="B24" s="488">
        <v>2313.2380400328466</v>
      </c>
      <c r="C24" s="488"/>
      <c r="D24" s="488">
        <v>1945.8109687972317</v>
      </c>
      <c r="E24" s="488">
        <v>1050.5309219836058</v>
      </c>
      <c r="F24" s="488">
        <v>895.28004681361301</v>
      </c>
      <c r="G24" s="488"/>
      <c r="H24" s="488">
        <v>150.0758459976571</v>
      </c>
      <c r="I24" s="488">
        <v>79.350447309105931</v>
      </c>
      <c r="J24" s="488">
        <v>70.725398688550911</v>
      </c>
      <c r="K24" s="488"/>
      <c r="L24" s="488">
        <v>217.35122523798626</v>
      </c>
      <c r="M24" s="488">
        <v>134.55075848065806</v>
      </c>
      <c r="N24" s="488">
        <v>82.800466757327939</v>
      </c>
      <c r="O24" s="1192"/>
    </row>
    <row r="25" spans="1:70" ht="16.5" customHeight="1">
      <c r="A25" s="638" t="s">
        <v>340</v>
      </c>
      <c r="B25" s="488">
        <v>500.25281999218691</v>
      </c>
      <c r="C25" s="488"/>
      <c r="D25" s="488">
        <v>464.02761578585643</v>
      </c>
      <c r="E25" s="488">
        <v>260.4764683407613</v>
      </c>
      <c r="F25" s="488">
        <v>203.55114744509822</v>
      </c>
      <c r="G25" s="488"/>
      <c r="H25" s="488">
        <v>27.600155585775955</v>
      </c>
      <c r="I25" s="488">
        <v>18.97510696522097</v>
      </c>
      <c r="J25" s="488">
        <v>8.6250486205549866</v>
      </c>
      <c r="K25" s="488"/>
      <c r="L25" s="488">
        <v>8.6250486205549866</v>
      </c>
      <c r="M25" s="488">
        <v>1.7250097241109972</v>
      </c>
      <c r="N25" s="488">
        <v>6.9000388964439887</v>
      </c>
      <c r="O25" s="1192"/>
    </row>
    <row r="26" spans="1:70" s="15" customFormat="1" ht="16.5" customHeight="1">
      <c r="A26" s="487" t="s">
        <v>339</v>
      </c>
      <c r="B26" s="486">
        <v>3741.5460915965932</v>
      </c>
      <c r="C26" s="486"/>
      <c r="D26" s="486">
        <v>2768.6406071980991</v>
      </c>
      <c r="E26" s="486">
        <v>1449.0081682532543</v>
      </c>
      <c r="F26" s="486">
        <v>1319.6324389449269</v>
      </c>
      <c r="G26" s="486"/>
      <c r="H26" s="486">
        <v>503.70283944040887</v>
      </c>
      <c r="I26" s="486">
        <v>293.25165309886984</v>
      </c>
      <c r="J26" s="486">
        <v>210.45118634154224</v>
      </c>
      <c r="K26" s="486"/>
      <c r="L26" s="486">
        <v>469.20264495818935</v>
      </c>
      <c r="M26" s="486">
        <v>262.20147806487228</v>
      </c>
      <c r="N26" s="486">
        <v>207.00116689332023</v>
      </c>
      <c r="O26" s="1194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</row>
    <row r="27" spans="1:70" ht="16.5" customHeight="1">
      <c r="A27" s="638" t="s">
        <v>339</v>
      </c>
      <c r="B27" s="488">
        <v>2266.6627774818548</v>
      </c>
      <c r="C27" s="488"/>
      <c r="D27" s="488">
        <v>1799.1851422477939</v>
      </c>
      <c r="E27" s="488">
        <v>936.68028019227779</v>
      </c>
      <c r="F27" s="488">
        <v>862.50486205550339</v>
      </c>
      <c r="G27" s="488"/>
      <c r="H27" s="488">
        <v>238.0513419273183</v>
      </c>
      <c r="I27" s="488">
        <v>139.72578765299107</v>
      </c>
      <c r="J27" s="488">
        <v>98.325554274326976</v>
      </c>
      <c r="K27" s="488"/>
      <c r="L27" s="488">
        <v>229.42629330676328</v>
      </c>
      <c r="M27" s="488">
        <v>120.75068068777003</v>
      </c>
      <c r="N27" s="488">
        <v>108.675612618993</v>
      </c>
      <c r="O27" s="1192"/>
    </row>
    <row r="28" spans="1:70" ht="16.5" customHeight="1">
      <c r="A28" s="638" t="s">
        <v>338</v>
      </c>
      <c r="B28" s="488">
        <v>674.47880212740085</v>
      </c>
      <c r="C28" s="488"/>
      <c r="D28" s="488">
        <v>379.50213930441862</v>
      </c>
      <c r="E28" s="488">
        <v>193.2010891004322</v>
      </c>
      <c r="F28" s="488">
        <v>186.30105020398818</v>
      </c>
      <c r="G28" s="488"/>
      <c r="H28" s="488">
        <v>134.55075848065806</v>
      </c>
      <c r="I28" s="488">
        <v>72.450408412661915</v>
      </c>
      <c r="J28" s="488">
        <v>62.100350067995898</v>
      </c>
      <c r="K28" s="488"/>
      <c r="L28" s="488">
        <v>160.42590434232312</v>
      </c>
      <c r="M28" s="488">
        <v>93.150525101993964</v>
      </c>
      <c r="N28" s="488">
        <v>67.275379240328903</v>
      </c>
      <c r="O28" s="1192"/>
    </row>
    <row r="29" spans="1:70" ht="16.5" customHeight="1">
      <c r="A29" s="638" t="s">
        <v>337</v>
      </c>
      <c r="B29" s="488">
        <v>800.40451198750623</v>
      </c>
      <c r="C29" s="488"/>
      <c r="D29" s="488">
        <v>589.95332564596026</v>
      </c>
      <c r="E29" s="488">
        <v>319.12679896053447</v>
      </c>
      <c r="F29" s="488">
        <v>270.82652668542715</v>
      </c>
      <c r="G29" s="488"/>
      <c r="H29" s="488">
        <v>131.10073903243605</v>
      </c>
      <c r="I29" s="488">
        <v>81.075457033216935</v>
      </c>
      <c r="J29" s="488">
        <v>50.025281999218919</v>
      </c>
      <c r="K29" s="488"/>
      <c r="L29" s="488">
        <v>79.350447309105931</v>
      </c>
      <c r="M29" s="488">
        <v>48.300272275107922</v>
      </c>
      <c r="N29" s="488">
        <v>31.050175033997949</v>
      </c>
      <c r="O29" s="1192"/>
    </row>
    <row r="30" spans="1:70" s="15" customFormat="1" ht="16.5" customHeight="1">
      <c r="A30" s="487" t="s">
        <v>336</v>
      </c>
      <c r="B30" s="486">
        <v>1464.5332557702536</v>
      </c>
      <c r="C30" s="486"/>
      <c r="D30" s="486">
        <v>1292.0322833591504</v>
      </c>
      <c r="E30" s="486">
        <v>688.27887992028911</v>
      </c>
      <c r="F30" s="486">
        <v>603.75340343884852</v>
      </c>
      <c r="G30" s="486"/>
      <c r="H30" s="486">
        <v>100.05056399843798</v>
      </c>
      <c r="I30" s="486">
        <v>41.400233378663934</v>
      </c>
      <c r="J30" s="486">
        <v>58.650330619773904</v>
      </c>
      <c r="K30" s="486"/>
      <c r="L30" s="486">
        <v>72.450408412661915</v>
      </c>
      <c r="M30" s="486">
        <v>39.675223654552937</v>
      </c>
      <c r="N30" s="486">
        <v>32.775184758108949</v>
      </c>
      <c r="O30" s="1194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</row>
    <row r="31" spans="1:70" ht="16.5" customHeight="1">
      <c r="A31" s="638" t="s">
        <v>336</v>
      </c>
      <c r="B31" s="488">
        <v>1304.1073514279276</v>
      </c>
      <c r="C31" s="488"/>
      <c r="D31" s="488">
        <v>1150.5814859820457</v>
      </c>
      <c r="E31" s="488">
        <v>615.82847150762575</v>
      </c>
      <c r="F31" s="488">
        <v>534.75301447440722</v>
      </c>
      <c r="G31" s="488"/>
      <c r="H31" s="488">
        <v>96.600544550215972</v>
      </c>
      <c r="I31" s="488">
        <v>39.675223654552937</v>
      </c>
      <c r="J31" s="488">
        <v>56.925320895662907</v>
      </c>
      <c r="K31" s="488"/>
      <c r="L31" s="488">
        <v>56.925320895662907</v>
      </c>
      <c r="M31" s="488">
        <v>36.225204206330943</v>
      </c>
      <c r="N31" s="488">
        <v>20.700116689331967</v>
      </c>
      <c r="O31" s="1192"/>
    </row>
    <row r="32" spans="1:70" ht="16.5" customHeight="1">
      <c r="A32" s="638" t="s">
        <v>335</v>
      </c>
      <c r="B32" s="488">
        <v>160.42590434232312</v>
      </c>
      <c r="C32" s="488"/>
      <c r="D32" s="488">
        <v>141.45079737710208</v>
      </c>
      <c r="E32" s="488">
        <v>72.450408412661915</v>
      </c>
      <c r="F32" s="488">
        <v>69.000388964439907</v>
      </c>
      <c r="G32" s="488"/>
      <c r="H32" s="488">
        <v>3.4500194482219944</v>
      </c>
      <c r="I32" s="488">
        <v>1.7250097241109972</v>
      </c>
      <c r="J32" s="488">
        <v>1.7250097241109972</v>
      </c>
      <c r="K32" s="488"/>
      <c r="L32" s="488">
        <v>15.525087516998974</v>
      </c>
      <c r="M32" s="488">
        <v>3.4500194482219944</v>
      </c>
      <c r="N32" s="488">
        <v>12.07506806877698</v>
      </c>
      <c r="O32" s="1192"/>
    </row>
    <row r="33" spans="1:70" s="15" customFormat="1" ht="16.5" customHeight="1">
      <c r="A33" s="487" t="s">
        <v>334</v>
      </c>
      <c r="B33" s="486">
        <v>1067.7810192247161</v>
      </c>
      <c r="C33" s="486"/>
      <c r="D33" s="486">
        <v>915.9801635029454</v>
      </c>
      <c r="E33" s="486">
        <v>498.52781026807594</v>
      </c>
      <c r="F33" s="486">
        <v>417.45235323486008</v>
      </c>
      <c r="G33" s="486"/>
      <c r="H33" s="486">
        <v>94.875534826104968</v>
      </c>
      <c r="I33" s="486">
        <v>53.475301447440913</v>
      </c>
      <c r="J33" s="486">
        <v>41.400233378663934</v>
      </c>
      <c r="K33" s="486"/>
      <c r="L33" s="486">
        <v>56.925320895662907</v>
      </c>
      <c r="M33" s="486">
        <v>34.500194482219946</v>
      </c>
      <c r="N33" s="486">
        <v>22.425126413442964</v>
      </c>
      <c r="O33" s="1194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</row>
    <row r="34" spans="1:70" ht="16.5" customHeight="1">
      <c r="A34" s="638" t="s">
        <v>334</v>
      </c>
      <c r="B34" s="488">
        <v>1067.7810192247161</v>
      </c>
      <c r="C34" s="488"/>
      <c r="D34" s="488">
        <v>915.9801635029454</v>
      </c>
      <c r="E34" s="488">
        <v>498.52781026807594</v>
      </c>
      <c r="F34" s="488">
        <v>417.45235323486008</v>
      </c>
      <c r="G34" s="488"/>
      <c r="H34" s="488">
        <v>94.875534826104968</v>
      </c>
      <c r="I34" s="488">
        <v>53.475301447440913</v>
      </c>
      <c r="J34" s="488">
        <v>41.400233378663934</v>
      </c>
      <c r="K34" s="488"/>
      <c r="L34" s="488">
        <v>56.925320895662907</v>
      </c>
      <c r="M34" s="488">
        <v>34.500194482219946</v>
      </c>
      <c r="N34" s="488">
        <v>22.425126413442964</v>
      </c>
      <c r="O34" s="1192"/>
    </row>
    <row r="35" spans="1:70" s="15" customFormat="1" ht="16.5" customHeight="1">
      <c r="A35" s="487" t="s">
        <v>333</v>
      </c>
      <c r="B35" s="486">
        <v>3970.9723849033303</v>
      </c>
      <c r="C35" s="486"/>
      <c r="D35" s="486">
        <v>3099.8424742273737</v>
      </c>
      <c r="E35" s="486">
        <v>1716.3846754904644</v>
      </c>
      <c r="F35" s="486">
        <v>1383.4577987370351</v>
      </c>
      <c r="G35" s="486"/>
      <c r="H35" s="486">
        <v>427.80241157952594</v>
      </c>
      <c r="I35" s="486">
        <v>234.6013224790963</v>
      </c>
      <c r="J35" s="486">
        <v>193.2010891004322</v>
      </c>
      <c r="K35" s="486"/>
      <c r="L35" s="486">
        <v>443.32749909652472</v>
      </c>
      <c r="M35" s="486">
        <v>236.3263322032073</v>
      </c>
      <c r="N35" s="486">
        <v>207.00116689332023</v>
      </c>
      <c r="O35" s="1194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</row>
    <row r="36" spans="1:70" ht="16.5" customHeight="1">
      <c r="A36" s="638" t="s">
        <v>333</v>
      </c>
      <c r="B36" s="488">
        <v>1609.4340725955803</v>
      </c>
      <c r="C36" s="488"/>
      <c r="D36" s="488">
        <v>1254.0820694287077</v>
      </c>
      <c r="E36" s="488">
        <v>686.55387019617808</v>
      </c>
      <c r="F36" s="488">
        <v>567.52819923251684</v>
      </c>
      <c r="G36" s="488"/>
      <c r="H36" s="488">
        <v>165.60093351465613</v>
      </c>
      <c r="I36" s="488">
        <v>91.425515377882959</v>
      </c>
      <c r="J36" s="488">
        <v>74.175418136772919</v>
      </c>
      <c r="K36" s="488"/>
      <c r="L36" s="488">
        <v>189.75106965221019</v>
      </c>
      <c r="M36" s="488">
        <v>98.325554274326976</v>
      </c>
      <c r="N36" s="488">
        <v>91.425515377882959</v>
      </c>
      <c r="O36" s="1192"/>
    </row>
    <row r="37" spans="1:70" ht="16.5" customHeight="1">
      <c r="A37" s="638" t="s">
        <v>332</v>
      </c>
      <c r="B37" s="488">
        <v>1273.057176393929</v>
      </c>
      <c r="C37" s="488"/>
      <c r="D37" s="488">
        <v>1007.4056788808301</v>
      </c>
      <c r="E37" s="488">
        <v>574.42823812896097</v>
      </c>
      <c r="F37" s="488">
        <v>432.97744075185886</v>
      </c>
      <c r="G37" s="488"/>
      <c r="H37" s="488">
        <v>146.62582654943509</v>
      </c>
      <c r="I37" s="488">
        <v>79.350447309105931</v>
      </c>
      <c r="J37" s="488">
        <v>67.275379240328903</v>
      </c>
      <c r="K37" s="488"/>
      <c r="L37" s="488">
        <v>119.02567096365902</v>
      </c>
      <c r="M37" s="488">
        <v>67.275379240328903</v>
      </c>
      <c r="N37" s="488">
        <v>51.750291723329916</v>
      </c>
      <c r="O37" s="1192"/>
    </row>
    <row r="38" spans="1:70" ht="16.5" customHeight="1">
      <c r="A38" s="638" t="s">
        <v>331</v>
      </c>
      <c r="B38" s="488">
        <v>1088.4811359140485</v>
      </c>
      <c r="C38" s="488"/>
      <c r="D38" s="488">
        <v>838.35472591794894</v>
      </c>
      <c r="E38" s="488">
        <v>455.40256716530155</v>
      </c>
      <c r="F38" s="488">
        <v>382.95215875264057</v>
      </c>
      <c r="G38" s="488"/>
      <c r="H38" s="488">
        <v>115.57565151543702</v>
      </c>
      <c r="I38" s="488">
        <v>63.825359792106894</v>
      </c>
      <c r="J38" s="488">
        <v>51.750291723329916</v>
      </c>
      <c r="K38" s="488"/>
      <c r="L38" s="488">
        <v>134.55075848065806</v>
      </c>
      <c r="M38" s="488">
        <v>70.725398688550911</v>
      </c>
      <c r="N38" s="488">
        <v>63.825359792106894</v>
      </c>
      <c r="O38" s="1192"/>
    </row>
    <row r="39" spans="1:70" s="15" customFormat="1" ht="16.5" customHeight="1">
      <c r="A39" s="487" t="s">
        <v>330</v>
      </c>
      <c r="B39" s="486">
        <v>2164.8872037593173</v>
      </c>
      <c r="C39" s="486"/>
      <c r="D39" s="486">
        <v>1285.1322444627062</v>
      </c>
      <c r="E39" s="486">
        <v>714.1540257819546</v>
      </c>
      <c r="F39" s="486">
        <v>570.97821868073891</v>
      </c>
      <c r="G39" s="486"/>
      <c r="H39" s="486">
        <v>358.80202261508691</v>
      </c>
      <c r="I39" s="486">
        <v>184.57604047987718</v>
      </c>
      <c r="J39" s="486">
        <v>174.22598213521115</v>
      </c>
      <c r="K39" s="486"/>
      <c r="L39" s="486">
        <v>520.95293668151896</v>
      </c>
      <c r="M39" s="486">
        <v>288.07662392653691</v>
      </c>
      <c r="N39" s="486">
        <v>232.87631275498529</v>
      </c>
      <c r="O39" s="1194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</row>
    <row r="40" spans="1:70" ht="16.5" customHeight="1">
      <c r="A40" s="638" t="s">
        <v>330</v>
      </c>
      <c r="B40" s="488">
        <v>2164.8872037593173</v>
      </c>
      <c r="C40" s="488"/>
      <c r="D40" s="488">
        <v>1285.1322444627062</v>
      </c>
      <c r="E40" s="488">
        <v>714.1540257819546</v>
      </c>
      <c r="F40" s="488">
        <v>570.97821868073891</v>
      </c>
      <c r="G40" s="488"/>
      <c r="H40" s="488">
        <v>358.80202261508691</v>
      </c>
      <c r="I40" s="488">
        <v>184.57604047987718</v>
      </c>
      <c r="J40" s="488">
        <v>174.22598213521115</v>
      </c>
      <c r="K40" s="488"/>
      <c r="L40" s="488">
        <v>520.95293668151896</v>
      </c>
      <c r="M40" s="488">
        <v>288.07662392653691</v>
      </c>
      <c r="N40" s="488">
        <v>232.87631275498529</v>
      </c>
      <c r="O40" s="1192"/>
    </row>
    <row r="41" spans="1:70" s="15" customFormat="1" ht="16.5" customHeight="1">
      <c r="A41" s="487" t="s">
        <v>329</v>
      </c>
      <c r="B41" s="486">
        <v>1850.9354339711249</v>
      </c>
      <c r="C41" s="486"/>
      <c r="D41" s="486">
        <v>1264.4321277733738</v>
      </c>
      <c r="E41" s="486">
        <v>626.17852985229194</v>
      </c>
      <c r="F41" s="486">
        <v>638.25359792106917</v>
      </c>
      <c r="G41" s="486"/>
      <c r="H41" s="486">
        <v>248.40140027198433</v>
      </c>
      <c r="I41" s="486">
        <v>139.72578765299107</v>
      </c>
      <c r="J41" s="486">
        <v>108.675612618993</v>
      </c>
      <c r="K41" s="486"/>
      <c r="L41" s="486">
        <v>338.1019059257552</v>
      </c>
      <c r="M41" s="486">
        <v>172.50097241110015</v>
      </c>
      <c r="N41" s="486">
        <v>165.60093351465613</v>
      </c>
      <c r="O41" s="1194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</row>
    <row r="42" spans="1:70" ht="16.5" customHeight="1">
      <c r="A42" s="638" t="s">
        <v>329</v>
      </c>
      <c r="B42" s="488">
        <v>1850.9354339711249</v>
      </c>
      <c r="C42" s="488"/>
      <c r="D42" s="488">
        <v>1264.4321277733738</v>
      </c>
      <c r="E42" s="488">
        <v>626.17852985229194</v>
      </c>
      <c r="F42" s="488">
        <v>638.25359792106917</v>
      </c>
      <c r="G42" s="488"/>
      <c r="H42" s="488">
        <v>248.40140027198433</v>
      </c>
      <c r="I42" s="488">
        <v>139.72578765299107</v>
      </c>
      <c r="J42" s="488">
        <v>108.675612618993</v>
      </c>
      <c r="K42" s="488"/>
      <c r="L42" s="488">
        <v>338.1019059257552</v>
      </c>
      <c r="M42" s="488">
        <v>172.50097241110015</v>
      </c>
      <c r="N42" s="488">
        <v>165.60093351465613</v>
      </c>
      <c r="O42" s="1192"/>
    </row>
    <row r="43" spans="1:70" s="15" customFormat="1" ht="16.5" customHeight="1">
      <c r="A43" s="487" t="s">
        <v>328</v>
      </c>
      <c r="B43" s="486">
        <v>12012.967718707976</v>
      </c>
      <c r="C43" s="486"/>
      <c r="D43" s="486">
        <v>9918.8059136380107</v>
      </c>
      <c r="E43" s="486">
        <v>4788.6269941320343</v>
      </c>
      <c r="F43" s="486">
        <v>5130.1789195060637</v>
      </c>
      <c r="G43" s="486"/>
      <c r="H43" s="486">
        <v>1378.282769564702</v>
      </c>
      <c r="I43" s="486">
        <v>657.22870488629053</v>
      </c>
      <c r="J43" s="486">
        <v>721.05406467839873</v>
      </c>
      <c r="K43" s="486"/>
      <c r="L43" s="486">
        <v>715.87903550606563</v>
      </c>
      <c r="M43" s="486">
        <v>393.30221709730642</v>
      </c>
      <c r="N43" s="486">
        <v>322.57681840875642</v>
      </c>
      <c r="O43" s="1194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</row>
    <row r="44" spans="1:70" ht="16.5" customHeight="1">
      <c r="A44" s="638" t="s">
        <v>328</v>
      </c>
      <c r="B44" s="488">
        <v>12012.967718707976</v>
      </c>
      <c r="C44" s="488"/>
      <c r="D44" s="488">
        <v>9918.8059136380107</v>
      </c>
      <c r="E44" s="488">
        <v>4788.6269941320343</v>
      </c>
      <c r="F44" s="488">
        <v>5130.1789195060637</v>
      </c>
      <c r="G44" s="488"/>
      <c r="H44" s="488">
        <v>1378.282769564702</v>
      </c>
      <c r="I44" s="488">
        <v>657.22870488629053</v>
      </c>
      <c r="J44" s="488">
        <v>721.05406467839873</v>
      </c>
      <c r="K44" s="488"/>
      <c r="L44" s="488">
        <v>715.87903550606563</v>
      </c>
      <c r="M44" s="488">
        <v>393.30221709730642</v>
      </c>
      <c r="N44" s="488">
        <v>322.57681840875642</v>
      </c>
      <c r="O44" s="1192"/>
    </row>
    <row r="45" spans="1:70" s="15" customFormat="1" ht="16.5" customHeight="1">
      <c r="A45" s="487" t="s">
        <v>327</v>
      </c>
      <c r="B45" s="486">
        <v>5727.0322840485596</v>
      </c>
      <c r="C45" s="486"/>
      <c r="D45" s="486">
        <v>4569.5507591699043</v>
      </c>
      <c r="E45" s="486">
        <v>2351.1882539632843</v>
      </c>
      <c r="F45" s="486">
        <v>2218.3625052067523</v>
      </c>
      <c r="G45" s="486"/>
      <c r="H45" s="486">
        <v>605.47841316295955</v>
      </c>
      <c r="I45" s="486">
        <v>327.75184758108935</v>
      </c>
      <c r="J45" s="486">
        <v>277.72656558187106</v>
      </c>
      <c r="K45" s="486"/>
      <c r="L45" s="486">
        <v>552.00311171551755</v>
      </c>
      <c r="M45" s="486">
        <v>267.3765072372052</v>
      </c>
      <c r="N45" s="486">
        <v>284.62660447831496</v>
      </c>
      <c r="O45" s="1194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</row>
    <row r="46" spans="1:70" ht="16.5" customHeight="1">
      <c r="A46" s="1195" t="s">
        <v>327</v>
      </c>
      <c r="B46" s="1196">
        <v>5727.0322840485596</v>
      </c>
      <c r="C46" s="1196"/>
      <c r="D46" s="1196">
        <v>4569.5507591699043</v>
      </c>
      <c r="E46" s="1196">
        <v>2351.1882539632843</v>
      </c>
      <c r="F46" s="1196">
        <v>2218.3625052067523</v>
      </c>
      <c r="G46" s="1196"/>
      <c r="H46" s="1196">
        <v>605.47841316295955</v>
      </c>
      <c r="I46" s="1196">
        <v>327.75184758108935</v>
      </c>
      <c r="J46" s="1196">
        <v>277.72656558187106</v>
      </c>
      <c r="K46" s="1196"/>
      <c r="L46" s="1196">
        <v>552.00311171551755</v>
      </c>
      <c r="M46" s="1196">
        <v>267.3765072372052</v>
      </c>
      <c r="N46" s="1196">
        <v>284.62660447831496</v>
      </c>
      <c r="O46" s="1192"/>
    </row>
    <row r="47" spans="1:70" ht="16.5" customHeight="1">
      <c r="A47" s="1197"/>
      <c r="B47" s="1197"/>
      <c r="C47" s="1197"/>
      <c r="D47" s="1197"/>
      <c r="E47" s="1197"/>
      <c r="F47" s="1197"/>
      <c r="G47" s="1197"/>
      <c r="H47" s="1197"/>
      <c r="I47" s="1197"/>
      <c r="J47" s="1197"/>
      <c r="K47" s="1197"/>
      <c r="L47" s="1197"/>
      <c r="M47" s="1197"/>
      <c r="N47" s="1197"/>
      <c r="O47" s="1192"/>
    </row>
    <row r="48" spans="1:70">
      <c r="A48" s="1093"/>
      <c r="B48" s="1093"/>
      <c r="C48" s="1093"/>
      <c r="D48" s="1093"/>
      <c r="E48" s="1093"/>
      <c r="F48" s="1093"/>
      <c r="G48" s="1093"/>
      <c r="H48" s="1093"/>
      <c r="I48" s="1093"/>
      <c r="J48" s="1093"/>
      <c r="K48" s="1093"/>
      <c r="L48" s="1093"/>
      <c r="M48" s="1093"/>
      <c r="N48" s="1093"/>
    </row>
    <row r="49" spans="1:14">
      <c r="A49" s="1093"/>
      <c r="B49" s="1093"/>
      <c r="C49" s="1093"/>
      <c r="D49" s="1093"/>
      <c r="E49" s="1093"/>
      <c r="F49" s="1093"/>
      <c r="G49" s="1093"/>
      <c r="H49" s="1093"/>
      <c r="I49" s="1093"/>
      <c r="J49" s="1093"/>
      <c r="K49" s="1093"/>
      <c r="L49" s="1093"/>
      <c r="M49" s="1093"/>
      <c r="N49" s="1093"/>
    </row>
    <row r="50" spans="1:14">
      <c r="A50" s="1093"/>
      <c r="B50" s="1093"/>
      <c r="C50" s="1093"/>
      <c r="D50" s="1093"/>
      <c r="E50" s="1093"/>
      <c r="F50" s="1093"/>
      <c r="G50" s="1093"/>
      <c r="H50" s="1093"/>
      <c r="I50" s="1093"/>
      <c r="J50" s="1093"/>
      <c r="K50" s="1093"/>
      <c r="L50" s="1093"/>
      <c r="M50" s="1093"/>
      <c r="N50" s="1093"/>
    </row>
    <row r="51" spans="1:14">
      <c r="A51" s="1093"/>
      <c r="B51" s="1093"/>
      <c r="C51" s="1093"/>
      <c r="D51" s="1093"/>
      <c r="E51" s="1093"/>
      <c r="F51" s="1093"/>
      <c r="G51" s="1093"/>
      <c r="H51" s="1093"/>
      <c r="I51" s="1093"/>
      <c r="J51" s="1093"/>
      <c r="K51" s="1093"/>
      <c r="L51" s="1093"/>
      <c r="M51" s="1093"/>
      <c r="N51" s="1093"/>
    </row>
    <row r="52" spans="1:14">
      <c r="A52" s="1093"/>
      <c r="B52" s="1093"/>
      <c r="C52" s="1093"/>
      <c r="D52" s="1093"/>
      <c r="E52" s="1093"/>
      <c r="F52" s="1093"/>
      <c r="G52" s="1093"/>
      <c r="H52" s="1093"/>
      <c r="I52" s="1093"/>
      <c r="J52" s="1093"/>
      <c r="K52" s="1093"/>
      <c r="L52" s="1093"/>
      <c r="M52" s="1093"/>
      <c r="N52" s="1093"/>
    </row>
    <row r="53" spans="1:14">
      <c r="A53" s="1093"/>
      <c r="B53" s="1093"/>
      <c r="C53" s="1093"/>
      <c r="D53" s="1093"/>
      <c r="E53" s="1093"/>
      <c r="F53" s="1093"/>
      <c r="G53" s="1093"/>
      <c r="H53" s="1093"/>
      <c r="I53" s="1093"/>
      <c r="J53" s="1093"/>
      <c r="K53" s="1093"/>
      <c r="L53" s="1093"/>
      <c r="M53" s="1093"/>
      <c r="N53" s="1093"/>
    </row>
    <row r="54" spans="1:14">
      <c r="A54" s="1093"/>
      <c r="B54" s="1093"/>
      <c r="C54" s="1093"/>
      <c r="D54" s="1093"/>
      <c r="E54" s="1093"/>
      <c r="F54" s="1093"/>
      <c r="G54" s="1093"/>
      <c r="H54" s="1093"/>
      <c r="I54" s="1093"/>
      <c r="J54" s="1093"/>
      <c r="K54" s="1093"/>
      <c r="L54" s="1093"/>
      <c r="M54" s="1093"/>
      <c r="N54" s="1093"/>
    </row>
    <row r="55" spans="1:14">
      <c r="A55" s="1093"/>
      <c r="B55" s="1093"/>
      <c r="C55" s="1093"/>
      <c r="D55" s="1093"/>
      <c r="E55" s="1093"/>
      <c r="F55" s="1093"/>
      <c r="G55" s="1093"/>
      <c r="H55" s="1093"/>
      <c r="I55" s="1093"/>
      <c r="J55" s="1093"/>
      <c r="K55" s="1093"/>
      <c r="L55" s="1093"/>
      <c r="M55" s="1093"/>
      <c r="N55" s="1093"/>
    </row>
    <row r="56" spans="1:14">
      <c r="A56" s="1093"/>
      <c r="B56" s="1093"/>
      <c r="C56" s="1093"/>
      <c r="D56" s="1093"/>
      <c r="E56" s="1093"/>
      <c r="F56" s="1093"/>
      <c r="G56" s="1093"/>
      <c r="H56" s="1093"/>
      <c r="I56" s="1093"/>
      <c r="J56" s="1093"/>
      <c r="K56" s="1093"/>
      <c r="L56" s="1093"/>
      <c r="M56" s="1093"/>
      <c r="N56" s="1093"/>
    </row>
    <row r="57" spans="1:14">
      <c r="A57" s="1093"/>
      <c r="B57" s="1093"/>
      <c r="C57" s="1093"/>
      <c r="D57" s="1093"/>
      <c r="E57" s="1093"/>
      <c r="F57" s="1093"/>
      <c r="G57" s="1093"/>
      <c r="H57" s="1093"/>
      <c r="I57" s="1093"/>
      <c r="J57" s="1093"/>
      <c r="K57" s="1093"/>
      <c r="L57" s="1093"/>
      <c r="M57" s="1093"/>
      <c r="N57" s="1093"/>
    </row>
    <row r="58" spans="1:14">
      <c r="A58" s="1093"/>
      <c r="B58" s="1093"/>
      <c r="C58" s="1093"/>
      <c r="D58" s="1093"/>
      <c r="E58" s="1093"/>
      <c r="F58" s="1093"/>
      <c r="G58" s="1093"/>
      <c r="H58" s="1093"/>
      <c r="I58" s="1093"/>
      <c r="J58" s="1093"/>
      <c r="K58" s="1093"/>
      <c r="L58" s="1093"/>
      <c r="M58" s="1093"/>
      <c r="N58" s="1093"/>
    </row>
    <row r="59" spans="1:14">
      <c r="A59" s="1093"/>
      <c r="B59" s="1093"/>
      <c r="C59" s="1093"/>
      <c r="D59" s="1093"/>
      <c r="E59" s="1093"/>
      <c r="F59" s="1093"/>
      <c r="G59" s="1093"/>
      <c r="H59" s="1093"/>
      <c r="I59" s="1093"/>
      <c r="J59" s="1093"/>
      <c r="K59" s="1093"/>
      <c r="L59" s="1093"/>
      <c r="M59" s="1093"/>
      <c r="N59" s="1093"/>
    </row>
    <row r="60" spans="1:14">
      <c r="A60" s="1093"/>
      <c r="B60" s="1093"/>
      <c r="C60" s="1093"/>
      <c r="D60" s="1093"/>
      <c r="E60" s="1093"/>
      <c r="F60" s="1093"/>
      <c r="G60" s="1093"/>
      <c r="H60" s="1093"/>
      <c r="I60" s="1093"/>
      <c r="J60" s="1093"/>
      <c r="K60" s="1093"/>
      <c r="L60" s="1093"/>
      <c r="M60" s="1093"/>
      <c r="N60" s="1093"/>
    </row>
    <row r="61" spans="1:14">
      <c r="A61" s="1093"/>
      <c r="B61" s="1093"/>
      <c r="C61" s="1093"/>
      <c r="D61" s="1093"/>
      <c r="E61" s="1093"/>
      <c r="F61" s="1093"/>
      <c r="G61" s="1093"/>
      <c r="H61" s="1093"/>
      <c r="I61" s="1093"/>
      <c r="J61" s="1093"/>
      <c r="K61" s="1093"/>
      <c r="L61" s="1093"/>
      <c r="M61" s="1093"/>
      <c r="N61" s="1093"/>
    </row>
    <row r="62" spans="1:14">
      <c r="A62" s="1093"/>
      <c r="B62" s="1093"/>
      <c r="C62" s="1093"/>
      <c r="D62" s="1093"/>
      <c r="E62" s="1093"/>
      <c r="F62" s="1093"/>
      <c r="G62" s="1093"/>
      <c r="H62" s="1093"/>
      <c r="I62" s="1093"/>
      <c r="J62" s="1093"/>
      <c r="K62" s="1093"/>
      <c r="L62" s="1093"/>
      <c r="M62" s="1093"/>
      <c r="N62" s="1093"/>
    </row>
    <row r="63" spans="1:14">
      <c r="A63" s="1093"/>
      <c r="B63" s="1093"/>
      <c r="C63" s="1093"/>
      <c r="D63" s="1093"/>
      <c r="E63" s="1093"/>
      <c r="F63" s="1093"/>
      <c r="G63" s="1093"/>
      <c r="H63" s="1093"/>
      <c r="I63" s="1093"/>
      <c r="J63" s="1093"/>
      <c r="K63" s="1093"/>
      <c r="L63" s="1093"/>
      <c r="M63" s="1093"/>
      <c r="N63" s="1093"/>
    </row>
    <row r="64" spans="1:14">
      <c r="A64" s="1093"/>
      <c r="B64" s="1093"/>
      <c r="C64" s="1093"/>
      <c r="D64" s="1093"/>
      <c r="E64" s="1093"/>
      <c r="F64" s="1093"/>
      <c r="G64" s="1093"/>
      <c r="H64" s="1093"/>
      <c r="I64" s="1093"/>
      <c r="J64" s="1093"/>
      <c r="K64" s="1093"/>
      <c r="L64" s="1093"/>
      <c r="M64" s="1093"/>
      <c r="N64" s="1093"/>
    </row>
    <row r="65" spans="1:14">
      <c r="A65" s="1093"/>
      <c r="B65" s="1093"/>
      <c r="C65" s="1093"/>
      <c r="D65" s="1093"/>
      <c r="E65" s="1093"/>
      <c r="F65" s="1093"/>
      <c r="G65" s="1093"/>
      <c r="H65" s="1093"/>
      <c r="I65" s="1093"/>
      <c r="J65" s="1093"/>
      <c r="K65" s="1093"/>
      <c r="L65" s="1093"/>
      <c r="M65" s="1093"/>
      <c r="N65" s="1093"/>
    </row>
    <row r="66" spans="1:14">
      <c r="A66" s="1093"/>
      <c r="B66" s="1093"/>
      <c r="C66" s="1093"/>
      <c r="D66" s="1093"/>
      <c r="E66" s="1093"/>
      <c r="F66" s="1093"/>
      <c r="G66" s="1093"/>
      <c r="H66" s="1093"/>
      <c r="I66" s="1093"/>
      <c r="J66" s="1093"/>
      <c r="K66" s="1093"/>
      <c r="L66" s="1093"/>
      <c r="M66" s="1093"/>
      <c r="N66" s="1093"/>
    </row>
    <row r="67" spans="1:14">
      <c r="A67" s="1093"/>
      <c r="B67" s="1093"/>
      <c r="C67" s="1093"/>
      <c r="D67" s="1093"/>
      <c r="E67" s="1093"/>
      <c r="F67" s="1093"/>
      <c r="G67" s="1093"/>
      <c r="H67" s="1093"/>
      <c r="I67" s="1093"/>
      <c r="J67" s="1093"/>
      <c r="K67" s="1093"/>
      <c r="L67" s="1093"/>
      <c r="M67" s="1093"/>
      <c r="N67" s="1093"/>
    </row>
    <row r="68" spans="1:14">
      <c r="A68" s="1093"/>
      <c r="B68" s="1093"/>
      <c r="C68" s="1093"/>
      <c r="D68" s="1093"/>
      <c r="E68" s="1093"/>
      <c r="F68" s="1093"/>
      <c r="G68" s="1093"/>
      <c r="H68" s="1093"/>
      <c r="I68" s="1093"/>
      <c r="J68" s="1093"/>
      <c r="K68" s="1093"/>
      <c r="L68" s="1093"/>
      <c r="M68" s="1093"/>
      <c r="N68" s="1093"/>
    </row>
    <row r="69" spans="1:14">
      <c r="A69" s="1093"/>
      <c r="B69" s="1093"/>
      <c r="C69" s="1093"/>
      <c r="D69" s="1093"/>
      <c r="E69" s="1093"/>
      <c r="F69" s="1093"/>
      <c r="G69" s="1093"/>
      <c r="H69" s="1093"/>
      <c r="I69" s="1093"/>
      <c r="J69" s="1093"/>
      <c r="K69" s="1093"/>
      <c r="L69" s="1093"/>
      <c r="M69" s="1093"/>
      <c r="N69" s="1093"/>
    </row>
    <row r="70" spans="1:14">
      <c r="A70" s="1093"/>
      <c r="B70" s="1093"/>
      <c r="C70" s="1093"/>
      <c r="D70" s="1093"/>
      <c r="E70" s="1093"/>
      <c r="F70" s="1093"/>
      <c r="G70" s="1093"/>
      <c r="H70" s="1093"/>
      <c r="I70" s="1093"/>
      <c r="J70" s="1093"/>
      <c r="K70" s="1093"/>
      <c r="L70" s="1093"/>
      <c r="M70" s="1093"/>
      <c r="N70" s="1093"/>
    </row>
    <row r="71" spans="1:14">
      <c r="A71" s="1093"/>
      <c r="B71" s="1093"/>
      <c r="C71" s="1093"/>
      <c r="D71" s="1093"/>
      <c r="E71" s="1093"/>
      <c r="F71" s="1093"/>
      <c r="G71" s="1093"/>
      <c r="H71" s="1093"/>
      <c r="I71" s="1093"/>
      <c r="J71" s="1093"/>
      <c r="K71" s="1093"/>
      <c r="L71" s="1093"/>
      <c r="M71" s="1093"/>
      <c r="N71" s="1093"/>
    </row>
    <row r="72" spans="1:14">
      <c r="A72" s="1093"/>
      <c r="B72" s="1093"/>
      <c r="C72" s="1093"/>
      <c r="D72" s="1093"/>
      <c r="E72" s="1093"/>
      <c r="F72" s="1093"/>
      <c r="G72" s="1093"/>
      <c r="H72" s="1093"/>
      <c r="I72" s="1093"/>
      <c r="J72" s="1093"/>
      <c r="K72" s="1093"/>
      <c r="L72" s="1093"/>
      <c r="M72" s="1093"/>
      <c r="N72" s="1093"/>
    </row>
    <row r="73" spans="1:14">
      <c r="A73" s="1093"/>
      <c r="B73" s="1093"/>
      <c r="C73" s="1093"/>
      <c r="D73" s="1093"/>
      <c r="E73" s="1093"/>
      <c r="F73" s="1093"/>
      <c r="G73" s="1093"/>
      <c r="H73" s="1093"/>
      <c r="I73" s="1093"/>
      <c r="J73" s="1093"/>
      <c r="K73" s="1093"/>
      <c r="L73" s="1093"/>
      <c r="M73" s="1093"/>
      <c r="N73" s="1093"/>
    </row>
    <row r="74" spans="1:14">
      <c r="A74" s="1093"/>
      <c r="B74" s="1093"/>
      <c r="C74" s="1093"/>
      <c r="D74" s="1093"/>
      <c r="E74" s="1093"/>
      <c r="F74" s="1093"/>
      <c r="G74" s="1093"/>
      <c r="H74" s="1093"/>
      <c r="I74" s="1093"/>
      <c r="J74" s="1093"/>
      <c r="K74" s="1093"/>
      <c r="L74" s="1093"/>
      <c r="M74" s="1093"/>
      <c r="N74" s="1093"/>
    </row>
    <row r="75" spans="1:14">
      <c r="A75" s="1093"/>
      <c r="B75" s="1093"/>
      <c r="C75" s="1093"/>
      <c r="D75" s="1093"/>
      <c r="E75" s="1093"/>
      <c r="F75" s="1093"/>
      <c r="G75" s="1093"/>
      <c r="H75" s="1093"/>
      <c r="I75" s="1093"/>
      <c r="J75" s="1093"/>
      <c r="K75" s="1093"/>
      <c r="L75" s="1093"/>
      <c r="M75" s="1093"/>
      <c r="N75" s="1093"/>
    </row>
    <row r="76" spans="1:14">
      <c r="A76" s="1093"/>
      <c r="B76" s="1093"/>
      <c r="C76" s="1093"/>
      <c r="D76" s="1093"/>
      <c r="E76" s="1093"/>
      <c r="F76" s="1093"/>
      <c r="G76" s="1093"/>
      <c r="H76" s="1093"/>
      <c r="I76" s="1093"/>
      <c r="J76" s="1093"/>
      <c r="K76" s="1093"/>
      <c r="L76" s="1093"/>
      <c r="M76" s="1093"/>
      <c r="N76" s="1093"/>
    </row>
    <row r="77" spans="1:14">
      <c r="A77" s="1093"/>
      <c r="B77" s="1093"/>
      <c r="C77" s="1093"/>
      <c r="D77" s="1093"/>
      <c r="E77" s="1093"/>
      <c r="F77" s="1093"/>
      <c r="G77" s="1093"/>
      <c r="H77" s="1093"/>
      <c r="I77" s="1093"/>
      <c r="J77" s="1093"/>
      <c r="K77" s="1093"/>
      <c r="L77" s="1093"/>
      <c r="M77" s="1093"/>
      <c r="N77" s="1093"/>
    </row>
    <row r="78" spans="1:14">
      <c r="A78" s="1093"/>
      <c r="B78" s="1093"/>
      <c r="C78" s="1093"/>
      <c r="D78" s="1093"/>
      <c r="E78" s="1093"/>
      <c r="F78" s="1093"/>
      <c r="G78" s="1093"/>
      <c r="H78" s="1093"/>
      <c r="I78" s="1093"/>
      <c r="J78" s="1093"/>
      <c r="K78" s="1093"/>
      <c r="L78" s="1093"/>
      <c r="M78" s="1093"/>
      <c r="N78" s="1093"/>
    </row>
    <row r="79" spans="1:14">
      <c r="A79" s="1093"/>
      <c r="B79" s="1093"/>
      <c r="C79" s="1093"/>
      <c r="D79" s="1093"/>
      <c r="E79" s="1093"/>
      <c r="F79" s="1093"/>
      <c r="G79" s="1093"/>
      <c r="H79" s="1093"/>
      <c r="I79" s="1093"/>
      <c r="J79" s="1093"/>
      <c r="K79" s="1093"/>
      <c r="L79" s="1093"/>
      <c r="M79" s="1093"/>
      <c r="N79" s="1093"/>
    </row>
    <row r="80" spans="1:14">
      <c r="A80" s="1093"/>
      <c r="B80" s="1093"/>
      <c r="C80" s="1093"/>
      <c r="D80" s="1093"/>
      <c r="E80" s="1093"/>
      <c r="F80" s="1093"/>
      <c r="G80" s="1093"/>
      <c r="H80" s="1093"/>
      <c r="I80" s="1093"/>
      <c r="J80" s="1093"/>
      <c r="K80" s="1093"/>
      <c r="L80" s="1093"/>
      <c r="M80" s="1093"/>
      <c r="N80" s="1093"/>
    </row>
    <row r="81" spans="1:14">
      <c r="A81" s="1093"/>
      <c r="B81" s="1093"/>
      <c r="C81" s="1093"/>
      <c r="D81" s="1093"/>
      <c r="E81" s="1093"/>
      <c r="F81" s="1093"/>
      <c r="G81" s="1093"/>
      <c r="H81" s="1093"/>
      <c r="I81" s="1093"/>
      <c r="J81" s="1093"/>
      <c r="K81" s="1093"/>
      <c r="L81" s="1093"/>
      <c r="M81" s="1093"/>
      <c r="N81" s="1093"/>
    </row>
    <row r="82" spans="1:14">
      <c r="A82" s="1093"/>
      <c r="B82" s="1093"/>
      <c r="C82" s="1093"/>
      <c r="D82" s="1093"/>
      <c r="E82" s="1093"/>
      <c r="F82" s="1093"/>
      <c r="G82" s="1093"/>
      <c r="H82" s="1093"/>
      <c r="I82" s="1093"/>
      <c r="J82" s="1093"/>
      <c r="K82" s="1093"/>
      <c r="L82" s="1093"/>
      <c r="M82" s="1093"/>
      <c r="N82" s="1093"/>
    </row>
    <row r="83" spans="1:14">
      <c r="A83" s="1093"/>
      <c r="B83" s="1093"/>
      <c r="C83" s="1093"/>
      <c r="D83" s="1093"/>
      <c r="E83" s="1093"/>
      <c r="F83" s="1093"/>
      <c r="G83" s="1093"/>
      <c r="H83" s="1093"/>
      <c r="I83" s="1093"/>
      <c r="J83" s="1093"/>
      <c r="K83" s="1093"/>
      <c r="L83" s="1093"/>
      <c r="M83" s="1093"/>
      <c r="N83" s="1093"/>
    </row>
    <row r="84" spans="1:14">
      <c r="A84" s="1093"/>
      <c r="B84" s="1093"/>
      <c r="C84" s="1093"/>
      <c r="D84" s="1093"/>
      <c r="E84" s="1093"/>
      <c r="F84" s="1093"/>
      <c r="G84" s="1093"/>
      <c r="H84" s="1093"/>
      <c r="I84" s="1093"/>
      <c r="J84" s="1093"/>
      <c r="K84" s="1093"/>
      <c r="L84" s="1093"/>
      <c r="M84" s="1093"/>
      <c r="N84" s="1093"/>
    </row>
    <row r="85" spans="1:14">
      <c r="A85" s="1093"/>
      <c r="B85" s="1093"/>
      <c r="C85" s="1093"/>
      <c r="D85" s="1093"/>
      <c r="E85" s="1093"/>
      <c r="F85" s="1093"/>
      <c r="G85" s="1093"/>
      <c r="H85" s="1093"/>
      <c r="I85" s="1093"/>
      <c r="J85" s="1093"/>
      <c r="K85" s="1093"/>
      <c r="L85" s="1093"/>
      <c r="M85" s="1093"/>
      <c r="N85" s="1093"/>
    </row>
    <row r="86" spans="1:14">
      <c r="A86" s="1093"/>
      <c r="B86" s="1093"/>
      <c r="C86" s="1093"/>
      <c r="D86" s="1093"/>
      <c r="E86" s="1093"/>
      <c r="F86" s="1093"/>
      <c r="G86" s="1093"/>
      <c r="H86" s="1093"/>
      <c r="I86" s="1093"/>
      <c r="J86" s="1093"/>
      <c r="K86" s="1093"/>
      <c r="L86" s="1093"/>
      <c r="M86" s="1093"/>
      <c r="N86" s="1093"/>
    </row>
    <row r="87" spans="1:14">
      <c r="A87" s="1093"/>
      <c r="B87" s="1093"/>
      <c r="C87" s="1093"/>
      <c r="D87" s="1093"/>
      <c r="E87" s="1093"/>
      <c r="F87" s="1093"/>
      <c r="G87" s="1093"/>
      <c r="H87" s="1093"/>
      <c r="I87" s="1093"/>
      <c r="J87" s="1093"/>
      <c r="K87" s="1093"/>
      <c r="L87" s="1093"/>
      <c r="M87" s="1093"/>
      <c r="N87" s="1093"/>
    </row>
    <row r="88" spans="1:14">
      <c r="A88" s="1093"/>
      <c r="B88" s="1093"/>
      <c r="C88" s="1093"/>
      <c r="D88" s="1093"/>
      <c r="E88" s="1093"/>
      <c r="F88" s="1093"/>
      <c r="G88" s="1093"/>
      <c r="H88" s="1093"/>
      <c r="I88" s="1093"/>
      <c r="J88" s="1093"/>
      <c r="K88" s="1093"/>
      <c r="L88" s="1093"/>
      <c r="M88" s="1093"/>
      <c r="N88" s="1093"/>
    </row>
    <row r="89" spans="1:14">
      <c r="A89" s="1093"/>
      <c r="B89" s="1093"/>
      <c r="C89" s="1093"/>
      <c r="D89" s="1093"/>
      <c r="E89" s="1093"/>
      <c r="F89" s="1093"/>
      <c r="G89" s="1093"/>
      <c r="H89" s="1093"/>
      <c r="I89" s="1093"/>
      <c r="J89" s="1093"/>
      <c r="K89" s="1093"/>
      <c r="L89" s="1093"/>
      <c r="M89" s="1093"/>
      <c r="N89" s="1093"/>
    </row>
    <row r="90" spans="1:14">
      <c r="A90" s="1093"/>
      <c r="B90" s="1093"/>
      <c r="C90" s="1093"/>
      <c r="D90" s="1093"/>
      <c r="E90" s="1093"/>
      <c r="F90" s="1093"/>
      <c r="G90" s="1093"/>
      <c r="H90" s="1093"/>
      <c r="I90" s="1093"/>
      <c r="J90" s="1093"/>
      <c r="K90" s="1093"/>
      <c r="L90" s="1093"/>
      <c r="M90" s="1093"/>
      <c r="N90" s="1093"/>
    </row>
    <row r="91" spans="1:14">
      <c r="A91" s="1093"/>
      <c r="B91" s="1093"/>
      <c r="C91" s="1093"/>
      <c r="D91" s="1093"/>
      <c r="E91" s="1093"/>
      <c r="F91" s="1093"/>
      <c r="G91" s="1093"/>
      <c r="H91" s="1093"/>
      <c r="I91" s="1093"/>
      <c r="J91" s="1093"/>
      <c r="K91" s="1093"/>
      <c r="L91" s="1093"/>
      <c r="M91" s="1093"/>
      <c r="N91" s="1093"/>
    </row>
    <row r="92" spans="1:14">
      <c r="A92" s="1093"/>
      <c r="B92" s="1093"/>
      <c r="C92" s="1093"/>
      <c r="D92" s="1093"/>
      <c r="E92" s="1093"/>
      <c r="F92" s="1093"/>
      <c r="G92" s="1093"/>
      <c r="H92" s="1093"/>
      <c r="I92" s="1093"/>
      <c r="J92" s="1093"/>
      <c r="K92" s="1093"/>
      <c r="L92" s="1093"/>
      <c r="M92" s="1093"/>
      <c r="N92" s="1093"/>
    </row>
    <row r="93" spans="1:14">
      <c r="A93" s="1093"/>
      <c r="B93" s="1093"/>
      <c r="C93" s="1093"/>
      <c r="D93" s="1093"/>
      <c r="E93" s="1093"/>
      <c r="F93" s="1093"/>
      <c r="G93" s="1093"/>
      <c r="H93" s="1093"/>
      <c r="I93" s="1093"/>
      <c r="J93" s="1093"/>
      <c r="K93" s="1093"/>
      <c r="L93" s="1093"/>
      <c r="M93" s="1093"/>
      <c r="N93" s="1093"/>
    </row>
    <row r="94" spans="1:14">
      <c r="A94" s="1093"/>
      <c r="B94" s="1093"/>
      <c r="C94" s="1093"/>
      <c r="D94" s="1093"/>
      <c r="E94" s="1093"/>
      <c r="F94" s="1093"/>
      <c r="G94" s="1093"/>
      <c r="H94" s="1093"/>
      <c r="I94" s="1093"/>
      <c r="J94" s="1093"/>
      <c r="K94" s="1093"/>
      <c r="L94" s="1093"/>
      <c r="M94" s="1093"/>
      <c r="N94" s="1093"/>
    </row>
    <row r="95" spans="1:14">
      <c r="A95" s="1093"/>
      <c r="B95" s="1093"/>
      <c r="C95" s="1093"/>
      <c r="D95" s="1093"/>
      <c r="E95" s="1093"/>
      <c r="F95" s="1093"/>
      <c r="G95" s="1093"/>
      <c r="H95" s="1093"/>
      <c r="I95" s="1093"/>
      <c r="J95" s="1093"/>
      <c r="K95" s="1093"/>
      <c r="L95" s="1093"/>
      <c r="M95" s="1093"/>
      <c r="N95" s="1093"/>
    </row>
    <row r="96" spans="1:14">
      <c r="A96" s="1093"/>
      <c r="B96" s="1093"/>
      <c r="C96" s="1093"/>
      <c r="D96" s="1093"/>
      <c r="E96" s="1093"/>
      <c r="F96" s="1093"/>
      <c r="G96" s="1093"/>
      <c r="H96" s="1093"/>
      <c r="I96" s="1093"/>
      <c r="J96" s="1093"/>
      <c r="K96" s="1093"/>
      <c r="L96" s="1093"/>
      <c r="M96" s="1093"/>
      <c r="N96" s="1093"/>
    </row>
    <row r="97" spans="1:14">
      <c r="A97" s="1093"/>
      <c r="B97" s="1093"/>
      <c r="C97" s="1093"/>
      <c r="D97" s="1093"/>
      <c r="E97" s="1093"/>
      <c r="F97" s="1093"/>
      <c r="G97" s="1093"/>
      <c r="H97" s="1093"/>
      <c r="I97" s="1093"/>
      <c r="J97" s="1093"/>
      <c r="K97" s="1093"/>
      <c r="L97" s="1093"/>
      <c r="M97" s="1093"/>
      <c r="N97" s="1093"/>
    </row>
    <row r="98" spans="1:14">
      <c r="A98" s="1093"/>
      <c r="B98" s="1093"/>
      <c r="C98" s="1093"/>
      <c r="D98" s="1093"/>
      <c r="E98" s="1093"/>
      <c r="F98" s="1093"/>
      <c r="G98" s="1093"/>
      <c r="H98" s="1093"/>
      <c r="I98" s="1093"/>
      <c r="J98" s="1093"/>
      <c r="K98" s="1093"/>
      <c r="L98" s="1093"/>
      <c r="M98" s="1093"/>
      <c r="N98" s="1093"/>
    </row>
    <row r="99" spans="1:14">
      <c r="A99" s="1093"/>
      <c r="B99" s="1093"/>
      <c r="C99" s="1093"/>
      <c r="D99" s="1093"/>
      <c r="E99" s="1093"/>
      <c r="F99" s="1093"/>
      <c r="G99" s="1093"/>
      <c r="H99" s="1093"/>
      <c r="I99" s="1093"/>
      <c r="J99" s="1093"/>
      <c r="K99" s="1093"/>
      <c r="L99" s="1093"/>
      <c r="M99" s="1093"/>
      <c r="N99" s="1093"/>
    </row>
    <row r="100" spans="1:14">
      <c r="A100" s="1093"/>
      <c r="B100" s="1093"/>
      <c r="C100" s="1093"/>
      <c r="D100" s="1093"/>
      <c r="E100" s="1093"/>
      <c r="F100" s="1093"/>
      <c r="G100" s="1093"/>
      <c r="H100" s="1093"/>
      <c r="I100" s="1093"/>
      <c r="J100" s="1093"/>
      <c r="K100" s="1093"/>
      <c r="L100" s="1093"/>
      <c r="M100" s="1093"/>
      <c r="N100" s="1093"/>
    </row>
    <row r="101" spans="1:14">
      <c r="A101" s="1093"/>
      <c r="B101" s="1093"/>
      <c r="C101" s="1093"/>
      <c r="D101" s="1093"/>
      <c r="E101" s="1093"/>
      <c r="F101" s="1093"/>
      <c r="G101" s="1093"/>
      <c r="H101" s="1093"/>
      <c r="I101" s="1093"/>
      <c r="J101" s="1093"/>
      <c r="K101" s="1093"/>
      <c r="L101" s="1093"/>
      <c r="M101" s="1093"/>
      <c r="N101" s="1093"/>
    </row>
    <row r="102" spans="1:14">
      <c r="A102" s="1093"/>
      <c r="B102" s="1093"/>
      <c r="C102" s="1093"/>
      <c r="D102" s="1093"/>
      <c r="E102" s="1093"/>
      <c r="F102" s="1093"/>
      <c r="G102" s="1093"/>
      <c r="H102" s="1093"/>
      <c r="I102" s="1093"/>
      <c r="J102" s="1093"/>
      <c r="K102" s="1093"/>
      <c r="L102" s="1093"/>
      <c r="M102" s="1093"/>
      <c r="N102" s="1093"/>
    </row>
    <row r="103" spans="1:14">
      <c r="A103" s="1093"/>
      <c r="B103" s="1093"/>
      <c r="C103" s="1093"/>
      <c r="D103" s="1093"/>
      <c r="E103" s="1093"/>
      <c r="F103" s="1093"/>
      <c r="G103" s="1093"/>
      <c r="H103" s="1093"/>
      <c r="I103" s="1093"/>
      <c r="J103" s="1093"/>
      <c r="K103" s="1093"/>
      <c r="L103" s="1093"/>
      <c r="M103" s="1093"/>
      <c r="N103" s="1093"/>
    </row>
    <row r="104" spans="1:14">
      <c r="A104" s="1093"/>
      <c r="B104" s="1093"/>
      <c r="C104" s="1093"/>
      <c r="D104" s="1093"/>
      <c r="E104" s="1093"/>
      <c r="F104" s="1093"/>
      <c r="G104" s="1093"/>
      <c r="H104" s="1093"/>
      <c r="I104" s="1093"/>
      <c r="J104" s="1093"/>
      <c r="K104" s="1093"/>
      <c r="L104" s="1093"/>
      <c r="M104" s="1093"/>
      <c r="N104" s="1093"/>
    </row>
    <row r="105" spans="1:14">
      <c r="A105" s="1093"/>
      <c r="B105" s="1093"/>
      <c r="C105" s="1093"/>
      <c r="D105" s="1093"/>
      <c r="E105" s="1093"/>
      <c r="F105" s="1093"/>
      <c r="G105" s="1093"/>
      <c r="H105" s="1093"/>
      <c r="I105" s="1093"/>
      <c r="J105" s="1093"/>
      <c r="K105" s="1093"/>
      <c r="L105" s="1093"/>
      <c r="M105" s="1093"/>
      <c r="N105" s="1093"/>
    </row>
    <row r="106" spans="1:14">
      <c r="A106" s="1093"/>
      <c r="B106" s="1093"/>
      <c r="C106" s="1093"/>
      <c r="D106" s="1093"/>
      <c r="E106" s="1093"/>
      <c r="F106" s="1093"/>
      <c r="G106" s="1093"/>
      <c r="H106" s="1093"/>
      <c r="I106" s="1093"/>
      <c r="J106" s="1093"/>
      <c r="K106" s="1093"/>
      <c r="L106" s="1093"/>
      <c r="M106" s="1093"/>
      <c r="N106" s="1093"/>
    </row>
    <row r="107" spans="1:14">
      <c r="A107" s="1093"/>
      <c r="B107" s="1093"/>
      <c r="C107" s="1093"/>
      <c r="D107" s="1093"/>
      <c r="E107" s="1093"/>
      <c r="F107" s="1093"/>
      <c r="G107" s="1093"/>
      <c r="H107" s="1093"/>
      <c r="I107" s="1093"/>
      <c r="J107" s="1093"/>
      <c r="K107" s="1093"/>
      <c r="L107" s="1093"/>
      <c r="M107" s="1093"/>
      <c r="N107" s="1093"/>
    </row>
    <row r="108" spans="1:14">
      <c r="A108" s="1093"/>
      <c r="B108" s="1093"/>
      <c r="C108" s="1093"/>
      <c r="D108" s="1093"/>
      <c r="E108" s="1093"/>
      <c r="F108" s="1093"/>
      <c r="G108" s="1093"/>
      <c r="H108" s="1093"/>
      <c r="I108" s="1093"/>
      <c r="J108" s="1093"/>
      <c r="K108" s="1093"/>
      <c r="L108" s="1093"/>
      <c r="M108" s="1093"/>
      <c r="N108" s="1093"/>
    </row>
    <row r="109" spans="1:14">
      <c r="A109" s="1093"/>
      <c r="B109" s="1093"/>
      <c r="C109" s="1093"/>
      <c r="D109" s="1093"/>
      <c r="E109" s="1093"/>
      <c r="F109" s="1093"/>
      <c r="G109" s="1093"/>
      <c r="H109" s="1093"/>
      <c r="I109" s="1093"/>
      <c r="J109" s="1093"/>
      <c r="K109" s="1093"/>
      <c r="L109" s="1093"/>
      <c r="M109" s="1093"/>
      <c r="N109" s="1093"/>
    </row>
    <row r="110" spans="1:14">
      <c r="A110" s="1093"/>
      <c r="B110" s="1093"/>
      <c r="C110" s="1093"/>
      <c r="D110" s="1093"/>
      <c r="E110" s="1093"/>
      <c r="F110" s="1093"/>
      <c r="G110" s="1093"/>
      <c r="H110" s="1093"/>
      <c r="I110" s="1093"/>
      <c r="J110" s="1093"/>
      <c r="K110" s="1093"/>
      <c r="L110" s="1093"/>
      <c r="M110" s="1093"/>
      <c r="N110" s="1093"/>
    </row>
    <row r="111" spans="1:14">
      <c r="A111" s="1093"/>
      <c r="B111" s="1093"/>
      <c r="C111" s="1093"/>
      <c r="D111" s="1093"/>
      <c r="E111" s="1093"/>
      <c r="F111" s="1093"/>
      <c r="G111" s="1093"/>
      <c r="H111" s="1093"/>
      <c r="I111" s="1093"/>
      <c r="J111" s="1093"/>
      <c r="K111" s="1093"/>
      <c r="L111" s="1093"/>
      <c r="M111" s="1093"/>
      <c r="N111" s="1093"/>
    </row>
    <row r="112" spans="1:14">
      <c r="A112" s="1093"/>
      <c r="B112" s="1093"/>
      <c r="C112" s="1093"/>
      <c r="D112" s="1093"/>
      <c r="E112" s="1093"/>
      <c r="F112" s="1093"/>
      <c r="G112" s="1093"/>
      <c r="H112" s="1093"/>
      <c r="I112" s="1093"/>
      <c r="J112" s="1093"/>
      <c r="K112" s="1093"/>
      <c r="L112" s="1093"/>
      <c r="M112" s="1093"/>
      <c r="N112" s="1093"/>
    </row>
    <row r="113" spans="1:14">
      <c r="A113" s="1093"/>
      <c r="B113" s="1093"/>
      <c r="C113" s="1093"/>
      <c r="D113" s="1093"/>
      <c r="E113" s="1093"/>
      <c r="F113" s="1093"/>
      <c r="G113" s="1093"/>
      <c r="H113" s="1093"/>
      <c r="I113" s="1093"/>
      <c r="J113" s="1093"/>
      <c r="K113" s="1093"/>
      <c r="L113" s="1093"/>
      <c r="M113" s="1093"/>
      <c r="N113" s="1093"/>
    </row>
    <row r="114" spans="1:14">
      <c r="A114" s="1093"/>
      <c r="B114" s="1093"/>
      <c r="C114" s="1093"/>
      <c r="D114" s="1093"/>
      <c r="E114" s="1093"/>
      <c r="F114" s="1093"/>
      <c r="G114" s="1093"/>
      <c r="H114" s="1093"/>
      <c r="I114" s="1093"/>
      <c r="J114" s="1093"/>
      <c r="K114" s="1093"/>
      <c r="L114" s="1093"/>
      <c r="M114" s="1093"/>
      <c r="N114" s="1093"/>
    </row>
    <row r="115" spans="1:14">
      <c r="A115" s="1093"/>
      <c r="B115" s="1093"/>
      <c r="C115" s="1093"/>
      <c r="D115" s="1093"/>
      <c r="E115" s="1093"/>
      <c r="F115" s="1093"/>
      <c r="G115" s="1093"/>
      <c r="H115" s="1093"/>
      <c r="I115" s="1093"/>
      <c r="J115" s="1093"/>
      <c r="K115" s="1093"/>
      <c r="L115" s="1093"/>
      <c r="M115" s="1093"/>
      <c r="N115" s="1093"/>
    </row>
    <row r="116" spans="1:14">
      <c r="A116" s="1093"/>
      <c r="B116" s="1093"/>
      <c r="C116" s="1093"/>
      <c r="D116" s="1093"/>
      <c r="E116" s="1093"/>
      <c r="F116" s="1093"/>
      <c r="G116" s="1093"/>
      <c r="H116" s="1093"/>
      <c r="I116" s="1093"/>
      <c r="J116" s="1093"/>
      <c r="K116" s="1093"/>
      <c r="L116" s="1093"/>
      <c r="M116" s="1093"/>
      <c r="N116" s="1093"/>
    </row>
    <row r="117" spans="1:14">
      <c r="A117" s="1093"/>
      <c r="B117" s="1093"/>
      <c r="C117" s="1093"/>
      <c r="D117" s="1093"/>
      <c r="E117" s="1093"/>
      <c r="F117" s="1093"/>
      <c r="G117" s="1093"/>
      <c r="H117" s="1093"/>
      <c r="I117" s="1093"/>
      <c r="J117" s="1093"/>
      <c r="K117" s="1093"/>
      <c r="L117" s="1093"/>
      <c r="M117" s="1093"/>
      <c r="N117" s="1093"/>
    </row>
    <row r="118" spans="1:14">
      <c r="A118" s="1093"/>
      <c r="B118" s="1093"/>
      <c r="C118" s="1093"/>
      <c r="D118" s="1093"/>
      <c r="E118" s="1093"/>
      <c r="F118" s="1093"/>
      <c r="G118" s="1093"/>
      <c r="H118" s="1093"/>
      <c r="I118" s="1093"/>
      <c r="J118" s="1093"/>
      <c r="K118" s="1093"/>
      <c r="L118" s="1093"/>
      <c r="M118" s="1093"/>
      <c r="N118" s="1093"/>
    </row>
    <row r="119" spans="1:14">
      <c r="A119" s="1093"/>
      <c r="B119" s="1093"/>
      <c r="C119" s="1093"/>
      <c r="D119" s="1093"/>
      <c r="E119" s="1093"/>
      <c r="F119" s="1093"/>
      <c r="G119" s="1093"/>
      <c r="H119" s="1093"/>
      <c r="I119" s="1093"/>
      <c r="J119" s="1093"/>
      <c r="K119" s="1093"/>
      <c r="L119" s="1093"/>
      <c r="M119" s="1093"/>
      <c r="N119" s="1093"/>
    </row>
    <row r="120" spans="1:14">
      <c r="A120" s="1093"/>
      <c r="B120" s="1093"/>
      <c r="C120" s="1093"/>
      <c r="D120" s="1093"/>
      <c r="E120" s="1093"/>
      <c r="F120" s="1093"/>
      <c r="G120" s="1093"/>
      <c r="H120" s="1093"/>
      <c r="I120" s="1093"/>
      <c r="J120" s="1093"/>
      <c r="K120" s="1093"/>
      <c r="L120" s="1093"/>
      <c r="M120" s="1093"/>
      <c r="N120" s="1093"/>
    </row>
    <row r="121" spans="1:14">
      <c r="A121" s="1093"/>
      <c r="B121" s="1093"/>
      <c r="C121" s="1093"/>
      <c r="D121" s="1093"/>
      <c r="E121" s="1093"/>
      <c r="F121" s="1093"/>
      <c r="G121" s="1093"/>
      <c r="H121" s="1093"/>
      <c r="I121" s="1093"/>
      <c r="J121" s="1093"/>
      <c r="K121" s="1093"/>
      <c r="L121" s="1093"/>
      <c r="M121" s="1093"/>
      <c r="N121" s="1093"/>
    </row>
    <row r="122" spans="1:14">
      <c r="A122" s="1093"/>
      <c r="B122" s="1093"/>
      <c r="C122" s="1093"/>
      <c r="D122" s="1093"/>
      <c r="E122" s="1093"/>
      <c r="F122" s="1093"/>
      <c r="G122" s="1093"/>
      <c r="H122" s="1093"/>
      <c r="I122" s="1093"/>
      <c r="J122" s="1093"/>
      <c r="K122" s="1093"/>
      <c r="L122" s="1093"/>
      <c r="M122" s="1093"/>
      <c r="N122" s="1093"/>
    </row>
    <row r="123" spans="1:14">
      <c r="A123" s="1093"/>
      <c r="B123" s="1093"/>
      <c r="C123" s="1093"/>
      <c r="D123" s="1093"/>
      <c r="E123" s="1093"/>
      <c r="F123" s="1093"/>
      <c r="G123" s="1093"/>
      <c r="H123" s="1093"/>
      <c r="I123" s="1093"/>
      <c r="J123" s="1093"/>
      <c r="K123" s="1093"/>
      <c r="L123" s="1093"/>
      <c r="M123" s="1093"/>
      <c r="N123" s="1093"/>
    </row>
    <row r="124" spans="1:14">
      <c r="A124" s="1093"/>
      <c r="B124" s="1093"/>
      <c r="C124" s="1093"/>
      <c r="D124" s="1093"/>
      <c r="E124" s="1093"/>
      <c r="F124" s="1093"/>
      <c r="G124" s="1093"/>
      <c r="H124" s="1093"/>
      <c r="I124" s="1093"/>
      <c r="J124" s="1093"/>
      <c r="K124" s="1093"/>
      <c r="L124" s="1093"/>
      <c r="M124" s="1093"/>
      <c r="N124" s="1093"/>
    </row>
    <row r="125" spans="1:14">
      <c r="A125" s="1093"/>
      <c r="B125" s="1093"/>
      <c r="C125" s="1093"/>
      <c r="D125" s="1093"/>
      <c r="E125" s="1093"/>
      <c r="F125" s="1093"/>
      <c r="G125" s="1093"/>
      <c r="H125" s="1093"/>
      <c r="I125" s="1093"/>
      <c r="J125" s="1093"/>
      <c r="K125" s="1093"/>
      <c r="L125" s="1093"/>
      <c r="M125" s="1093"/>
      <c r="N125" s="1093"/>
    </row>
    <row r="126" spans="1:14">
      <c r="A126" s="1093"/>
      <c r="B126" s="1093"/>
      <c r="C126" s="1093"/>
      <c r="D126" s="1093"/>
      <c r="E126" s="1093"/>
      <c r="F126" s="1093"/>
      <c r="G126" s="1093"/>
      <c r="H126" s="1093"/>
      <c r="I126" s="1093"/>
      <c r="J126" s="1093"/>
      <c r="K126" s="1093"/>
      <c r="L126" s="1093"/>
      <c r="M126" s="1093"/>
      <c r="N126" s="1093"/>
    </row>
    <row r="127" spans="1:14">
      <c r="A127" s="1093"/>
      <c r="B127" s="1093"/>
      <c r="C127" s="1093"/>
      <c r="D127" s="1093"/>
      <c r="E127" s="1093"/>
      <c r="F127" s="1093"/>
      <c r="G127" s="1093"/>
      <c r="H127" s="1093"/>
      <c r="I127" s="1093"/>
      <c r="J127" s="1093"/>
      <c r="K127" s="1093"/>
      <c r="L127" s="1093"/>
      <c r="M127" s="1093"/>
      <c r="N127" s="1093"/>
    </row>
    <row r="128" spans="1:14">
      <c r="A128" s="1093"/>
      <c r="B128" s="1093"/>
      <c r="C128" s="1093"/>
      <c r="D128" s="1093"/>
      <c r="E128" s="1093"/>
      <c r="F128" s="1093"/>
      <c r="G128" s="1093"/>
      <c r="H128" s="1093"/>
      <c r="I128" s="1093"/>
      <c r="J128" s="1093"/>
      <c r="K128" s="1093"/>
      <c r="L128" s="1093"/>
      <c r="M128" s="1093"/>
      <c r="N128" s="1093"/>
    </row>
    <row r="129" spans="1:14">
      <c r="A129" s="1093"/>
      <c r="B129" s="1093"/>
      <c r="C129" s="1093"/>
      <c r="D129" s="1093"/>
      <c r="E129" s="1093"/>
      <c r="F129" s="1093"/>
      <c r="G129" s="1093"/>
      <c r="H129" s="1093"/>
      <c r="I129" s="1093"/>
      <c r="J129" s="1093"/>
      <c r="K129" s="1093"/>
      <c r="L129" s="1093"/>
      <c r="M129" s="1093"/>
      <c r="N129" s="1093"/>
    </row>
    <row r="130" spans="1:14">
      <c r="A130" s="1093"/>
      <c r="B130" s="1093"/>
      <c r="C130" s="1093"/>
      <c r="D130" s="1093"/>
      <c r="E130" s="1093"/>
      <c r="F130" s="1093"/>
      <c r="G130" s="1093"/>
      <c r="H130" s="1093"/>
      <c r="I130" s="1093"/>
      <c r="J130" s="1093"/>
      <c r="K130" s="1093"/>
      <c r="L130" s="1093"/>
      <c r="M130" s="1093"/>
      <c r="N130" s="1093"/>
    </row>
    <row r="131" spans="1:14">
      <c r="A131" s="1093"/>
      <c r="B131" s="1093"/>
      <c r="C131" s="1093"/>
      <c r="D131" s="1093"/>
      <c r="E131" s="1093"/>
      <c r="F131" s="1093"/>
      <c r="G131" s="1093"/>
      <c r="H131" s="1093"/>
      <c r="I131" s="1093"/>
      <c r="J131" s="1093"/>
      <c r="K131" s="1093"/>
      <c r="L131" s="1093"/>
      <c r="M131" s="1093"/>
      <c r="N131" s="1093"/>
    </row>
    <row r="132" spans="1:14">
      <c r="A132" s="1093"/>
      <c r="B132" s="1093"/>
      <c r="C132" s="1093"/>
      <c r="D132" s="1093"/>
      <c r="E132" s="1093"/>
      <c r="F132" s="1093"/>
      <c r="G132" s="1093"/>
      <c r="H132" s="1093"/>
      <c r="I132" s="1093"/>
      <c r="J132" s="1093"/>
      <c r="K132" s="1093"/>
      <c r="L132" s="1093"/>
      <c r="M132" s="1093"/>
      <c r="N132" s="1093"/>
    </row>
    <row r="133" spans="1:14">
      <c r="A133" s="1093"/>
      <c r="B133" s="1093"/>
      <c r="C133" s="1093"/>
      <c r="D133" s="1093"/>
      <c r="E133" s="1093"/>
      <c r="F133" s="1093"/>
      <c r="G133" s="1093"/>
      <c r="H133" s="1093"/>
      <c r="I133" s="1093"/>
      <c r="J133" s="1093"/>
      <c r="K133" s="1093"/>
      <c r="L133" s="1093"/>
      <c r="M133" s="1093"/>
      <c r="N133" s="1093"/>
    </row>
    <row r="134" spans="1:14">
      <c r="A134" s="1093"/>
      <c r="B134" s="1093"/>
      <c r="C134" s="1093"/>
      <c r="D134" s="1093"/>
      <c r="E134" s="1093"/>
      <c r="F134" s="1093"/>
      <c r="G134" s="1093"/>
      <c r="H134" s="1093"/>
      <c r="I134" s="1093"/>
      <c r="J134" s="1093"/>
      <c r="K134" s="1093"/>
      <c r="L134" s="1093"/>
      <c r="M134" s="1093"/>
      <c r="N134" s="1093"/>
    </row>
    <row r="135" spans="1:14">
      <c r="A135" s="1093"/>
      <c r="B135" s="1093"/>
      <c r="C135" s="1093"/>
      <c r="D135" s="1093"/>
      <c r="E135" s="1093"/>
      <c r="F135" s="1093"/>
      <c r="G135" s="1093"/>
      <c r="H135" s="1093"/>
      <c r="I135" s="1093"/>
      <c r="J135" s="1093"/>
      <c r="K135" s="1093"/>
      <c r="L135" s="1093"/>
      <c r="M135" s="1093"/>
      <c r="N135" s="1093"/>
    </row>
    <row r="136" spans="1:14">
      <c r="A136" s="1093"/>
      <c r="B136" s="1093"/>
      <c r="C136" s="1093"/>
      <c r="D136" s="1093"/>
      <c r="E136" s="1093"/>
      <c r="F136" s="1093"/>
      <c r="G136" s="1093"/>
      <c r="H136" s="1093"/>
      <c r="I136" s="1093"/>
      <c r="J136" s="1093"/>
      <c r="K136" s="1093"/>
      <c r="L136" s="1093"/>
      <c r="M136" s="1093"/>
      <c r="N136" s="1093"/>
    </row>
    <row r="137" spans="1:14">
      <c r="A137" s="1093"/>
      <c r="B137" s="1093"/>
      <c r="C137" s="1093"/>
      <c r="D137" s="1093"/>
      <c r="E137" s="1093"/>
      <c r="F137" s="1093"/>
      <c r="G137" s="1093"/>
      <c r="H137" s="1093"/>
      <c r="I137" s="1093"/>
      <c r="J137" s="1093"/>
      <c r="K137" s="1093"/>
      <c r="L137" s="1093"/>
      <c r="M137" s="1093"/>
      <c r="N137" s="1093"/>
    </row>
    <row r="138" spans="1:14">
      <c r="A138" s="1093"/>
      <c r="B138" s="1093"/>
      <c r="C138" s="1093"/>
      <c r="D138" s="1093"/>
      <c r="E138" s="1093"/>
      <c r="F138" s="1093"/>
      <c r="G138" s="1093"/>
      <c r="H138" s="1093"/>
      <c r="I138" s="1093"/>
      <c r="J138" s="1093"/>
      <c r="K138" s="1093"/>
      <c r="L138" s="1093"/>
      <c r="M138" s="1093"/>
      <c r="N138" s="1093"/>
    </row>
    <row r="139" spans="1:14">
      <c r="A139" s="1093"/>
      <c r="B139" s="1093"/>
      <c r="C139" s="1093"/>
      <c r="D139" s="1093"/>
      <c r="E139" s="1093"/>
      <c r="F139" s="1093"/>
      <c r="G139" s="1093"/>
      <c r="H139" s="1093"/>
      <c r="I139" s="1093"/>
      <c r="J139" s="1093"/>
      <c r="K139" s="1093"/>
      <c r="L139" s="1093"/>
      <c r="M139" s="1093"/>
      <c r="N139" s="1093"/>
    </row>
    <row r="140" spans="1:14">
      <c r="A140" s="1093"/>
      <c r="B140" s="1093"/>
      <c r="C140" s="1093"/>
      <c r="D140" s="1093"/>
      <c r="E140" s="1093"/>
      <c r="F140" s="1093"/>
      <c r="G140" s="1093"/>
      <c r="H140" s="1093"/>
      <c r="I140" s="1093"/>
      <c r="J140" s="1093"/>
      <c r="K140" s="1093"/>
      <c r="L140" s="1093"/>
      <c r="M140" s="1093"/>
      <c r="N140" s="1093"/>
    </row>
    <row r="141" spans="1:14">
      <c r="A141" s="1093"/>
      <c r="B141" s="1093"/>
      <c r="C141" s="1093"/>
      <c r="D141" s="1093"/>
      <c r="E141" s="1093"/>
      <c r="F141" s="1093"/>
      <c r="G141" s="1093"/>
      <c r="H141" s="1093"/>
      <c r="I141" s="1093"/>
      <c r="J141" s="1093"/>
      <c r="K141" s="1093"/>
      <c r="L141" s="1093"/>
      <c r="M141" s="1093"/>
      <c r="N141" s="1093"/>
    </row>
    <row r="142" spans="1:14">
      <c r="A142" s="1093"/>
      <c r="B142" s="1093"/>
      <c r="C142" s="1093"/>
      <c r="D142" s="1093"/>
      <c r="E142" s="1093"/>
      <c r="F142" s="1093"/>
      <c r="G142" s="1093"/>
      <c r="H142" s="1093"/>
      <c r="I142" s="1093"/>
      <c r="J142" s="1093"/>
      <c r="K142" s="1093"/>
      <c r="L142" s="1093"/>
      <c r="M142" s="1093"/>
      <c r="N142" s="1093"/>
    </row>
    <row r="143" spans="1:14">
      <c r="A143" s="1093"/>
      <c r="B143" s="1093"/>
      <c r="C143" s="1093"/>
      <c r="D143" s="1093"/>
      <c r="E143" s="1093"/>
      <c r="F143" s="1093"/>
      <c r="G143" s="1093"/>
      <c r="H143" s="1093"/>
      <c r="I143" s="1093"/>
      <c r="J143" s="1093"/>
      <c r="K143" s="1093"/>
      <c r="L143" s="1093"/>
      <c r="M143" s="1093"/>
      <c r="N143" s="1093"/>
    </row>
    <row r="144" spans="1:14">
      <c r="A144" s="1093"/>
      <c r="B144" s="1093"/>
      <c r="C144" s="1093"/>
      <c r="D144" s="1093"/>
      <c r="E144" s="1093"/>
      <c r="F144" s="1093"/>
      <c r="G144" s="1093"/>
      <c r="H144" s="1093"/>
      <c r="I144" s="1093"/>
      <c r="J144" s="1093"/>
      <c r="K144" s="1093"/>
      <c r="L144" s="1093"/>
      <c r="M144" s="1093"/>
      <c r="N144" s="1093"/>
    </row>
    <row r="145" spans="1:14">
      <c r="A145" s="1093"/>
      <c r="B145" s="1093"/>
      <c r="C145" s="1093"/>
      <c r="D145" s="1093"/>
      <c r="E145" s="1093"/>
      <c r="F145" s="1093"/>
      <c r="G145" s="1093"/>
      <c r="H145" s="1093"/>
      <c r="I145" s="1093"/>
      <c r="J145" s="1093"/>
      <c r="K145" s="1093"/>
      <c r="L145" s="1093"/>
      <c r="M145" s="1093"/>
      <c r="N145" s="1093"/>
    </row>
    <row r="146" spans="1:14">
      <c r="A146" s="1093"/>
      <c r="B146" s="1093"/>
      <c r="C146" s="1093"/>
      <c r="D146" s="1093"/>
      <c r="E146" s="1093"/>
      <c r="F146" s="1093"/>
      <c r="G146" s="1093"/>
      <c r="H146" s="1093"/>
      <c r="I146" s="1093"/>
      <c r="J146" s="1093"/>
      <c r="K146" s="1093"/>
      <c r="L146" s="1093"/>
      <c r="M146" s="1093"/>
      <c r="N146" s="1093"/>
    </row>
    <row r="147" spans="1:14">
      <c r="A147" s="1093"/>
      <c r="B147" s="1093"/>
      <c r="C147" s="1093"/>
      <c r="D147" s="1093"/>
      <c r="E147" s="1093"/>
      <c r="F147" s="1093"/>
      <c r="G147" s="1093"/>
      <c r="H147" s="1093"/>
      <c r="I147" s="1093"/>
      <c r="J147" s="1093"/>
      <c r="K147" s="1093"/>
      <c r="L147" s="1093"/>
      <c r="M147" s="1093"/>
      <c r="N147" s="1093"/>
    </row>
    <row r="148" spans="1:14">
      <c r="A148" s="1093"/>
      <c r="B148" s="1093"/>
      <c r="C148" s="1093"/>
      <c r="D148" s="1093"/>
      <c r="E148" s="1093"/>
      <c r="F148" s="1093"/>
      <c r="G148" s="1093"/>
      <c r="H148" s="1093"/>
      <c r="I148" s="1093"/>
      <c r="J148" s="1093"/>
      <c r="K148" s="1093"/>
      <c r="L148" s="1093"/>
      <c r="M148" s="1093"/>
      <c r="N148" s="1093"/>
    </row>
    <row r="149" spans="1:14">
      <c r="A149" s="1093"/>
      <c r="B149" s="1093"/>
      <c r="C149" s="1093"/>
      <c r="D149" s="1093"/>
      <c r="E149" s="1093"/>
      <c r="F149" s="1093"/>
      <c r="G149" s="1093"/>
      <c r="H149" s="1093"/>
      <c r="I149" s="1093"/>
      <c r="J149" s="1093"/>
      <c r="K149" s="1093"/>
      <c r="L149" s="1093"/>
      <c r="M149" s="1093"/>
      <c r="N149" s="1093"/>
    </row>
    <row r="150" spans="1:14">
      <c r="A150" s="1093"/>
      <c r="B150" s="1093"/>
      <c r="C150" s="1093"/>
      <c r="D150" s="1093"/>
      <c r="E150" s="1093"/>
      <c r="F150" s="1093"/>
      <c r="G150" s="1093"/>
      <c r="H150" s="1093"/>
      <c r="I150" s="1093"/>
      <c r="J150" s="1093"/>
      <c r="K150" s="1093"/>
      <c r="L150" s="1093"/>
      <c r="M150" s="1093"/>
      <c r="N150" s="1093"/>
    </row>
    <row r="151" spans="1:14">
      <c r="A151" s="1093"/>
      <c r="B151" s="1093"/>
      <c r="C151" s="1093"/>
      <c r="D151" s="1093"/>
      <c r="E151" s="1093"/>
      <c r="F151" s="1093"/>
      <c r="G151" s="1093"/>
      <c r="H151" s="1093"/>
      <c r="I151" s="1093"/>
      <c r="J151" s="1093"/>
      <c r="K151" s="1093"/>
      <c r="L151" s="1093"/>
      <c r="M151" s="1093"/>
      <c r="N151" s="1093"/>
    </row>
    <row r="152" spans="1:14">
      <c r="A152" s="1093"/>
      <c r="B152" s="1093"/>
      <c r="C152" s="1093"/>
      <c r="D152" s="1093"/>
      <c r="E152" s="1093"/>
      <c r="F152" s="1093"/>
      <c r="G152" s="1093"/>
      <c r="H152" s="1093"/>
      <c r="I152" s="1093"/>
      <c r="J152" s="1093"/>
      <c r="K152" s="1093"/>
      <c r="L152" s="1093"/>
      <c r="M152" s="1093"/>
      <c r="N152" s="1093"/>
    </row>
    <row r="153" spans="1:14">
      <c r="A153" s="1093"/>
      <c r="B153" s="1093"/>
      <c r="C153" s="1093"/>
      <c r="D153" s="1093"/>
      <c r="E153" s="1093"/>
      <c r="F153" s="1093"/>
      <c r="G153" s="1093"/>
      <c r="H153" s="1093"/>
      <c r="I153" s="1093"/>
      <c r="J153" s="1093"/>
      <c r="K153" s="1093"/>
      <c r="L153" s="1093"/>
      <c r="M153" s="1093"/>
      <c r="N153" s="1093"/>
    </row>
    <row r="154" spans="1:14">
      <c r="A154" s="1093"/>
      <c r="B154" s="1093"/>
      <c r="C154" s="1093"/>
      <c r="D154" s="1093"/>
      <c r="E154" s="1093"/>
      <c r="F154" s="1093"/>
      <c r="G154" s="1093"/>
      <c r="H154" s="1093"/>
      <c r="I154" s="1093"/>
      <c r="J154" s="1093"/>
      <c r="K154" s="1093"/>
      <c r="L154" s="1093"/>
      <c r="M154" s="1093"/>
      <c r="N154" s="1093"/>
    </row>
    <row r="155" spans="1:14">
      <c r="A155" s="1093"/>
      <c r="B155" s="1093"/>
      <c r="C155" s="1093"/>
      <c r="D155" s="1093"/>
      <c r="E155" s="1093"/>
      <c r="F155" s="1093"/>
      <c r="G155" s="1093"/>
      <c r="H155" s="1093"/>
      <c r="I155" s="1093"/>
      <c r="J155" s="1093"/>
      <c r="K155" s="1093"/>
      <c r="L155" s="1093"/>
      <c r="M155" s="1093"/>
      <c r="N155" s="1093"/>
    </row>
    <row r="156" spans="1:14">
      <c r="A156" s="1093"/>
      <c r="B156" s="1093"/>
      <c r="C156" s="1093"/>
      <c r="D156" s="1093"/>
      <c r="E156" s="1093"/>
      <c r="F156" s="1093"/>
      <c r="G156" s="1093"/>
      <c r="H156" s="1093"/>
      <c r="I156" s="1093"/>
      <c r="J156" s="1093"/>
      <c r="K156" s="1093"/>
      <c r="L156" s="1093"/>
      <c r="M156" s="1093"/>
      <c r="N156" s="1093"/>
    </row>
    <row r="157" spans="1:14">
      <c r="A157" s="1093"/>
      <c r="B157" s="1093"/>
      <c r="C157" s="1093"/>
      <c r="D157" s="1093"/>
      <c r="E157" s="1093"/>
      <c r="F157" s="1093"/>
      <c r="G157" s="1093"/>
      <c r="H157" s="1093"/>
      <c r="I157" s="1093"/>
      <c r="J157" s="1093"/>
      <c r="K157" s="1093"/>
      <c r="L157" s="1093"/>
      <c r="M157" s="1093"/>
      <c r="N157" s="1093"/>
    </row>
    <row r="158" spans="1:14">
      <c r="A158" s="1093"/>
      <c r="B158" s="1093"/>
      <c r="C158" s="1093"/>
      <c r="D158" s="1093"/>
      <c r="E158" s="1093"/>
      <c r="F158" s="1093"/>
      <c r="G158" s="1093"/>
      <c r="H158" s="1093"/>
      <c r="I158" s="1093"/>
      <c r="J158" s="1093"/>
      <c r="K158" s="1093"/>
      <c r="L158" s="1093"/>
      <c r="M158" s="1093"/>
      <c r="N158" s="1093"/>
    </row>
    <row r="159" spans="1:14">
      <c r="A159" s="1093"/>
      <c r="B159" s="1093"/>
      <c r="C159" s="1093"/>
      <c r="D159" s="1093"/>
      <c r="E159" s="1093"/>
      <c r="F159" s="1093"/>
      <c r="G159" s="1093"/>
      <c r="H159" s="1093"/>
      <c r="I159" s="1093"/>
      <c r="J159" s="1093"/>
      <c r="K159" s="1093"/>
      <c r="L159" s="1093"/>
      <c r="M159" s="1093"/>
      <c r="N159" s="1093"/>
    </row>
    <row r="160" spans="1:14">
      <c r="A160" s="1093"/>
      <c r="B160" s="1093"/>
      <c r="C160" s="1093"/>
      <c r="D160" s="1093"/>
      <c r="E160" s="1093"/>
      <c r="F160" s="1093"/>
      <c r="G160" s="1093"/>
      <c r="H160" s="1093"/>
      <c r="I160" s="1093"/>
      <c r="J160" s="1093"/>
      <c r="K160" s="1093"/>
      <c r="L160" s="1093"/>
      <c r="M160" s="1093"/>
      <c r="N160" s="1093"/>
    </row>
    <row r="161" spans="1:14">
      <c r="A161" s="1093"/>
      <c r="B161" s="1093"/>
      <c r="C161" s="1093"/>
      <c r="D161" s="1093"/>
      <c r="E161" s="1093"/>
      <c r="F161" s="1093"/>
      <c r="G161" s="1093"/>
      <c r="H161" s="1093"/>
      <c r="I161" s="1093"/>
      <c r="J161" s="1093"/>
      <c r="K161" s="1093"/>
      <c r="L161" s="1093"/>
      <c r="M161" s="1093"/>
      <c r="N161" s="1093"/>
    </row>
    <row r="162" spans="1:14">
      <c r="A162" s="1093"/>
      <c r="B162" s="1093"/>
      <c r="C162" s="1093"/>
      <c r="D162" s="1093"/>
      <c r="E162" s="1093"/>
      <c r="F162" s="1093"/>
      <c r="G162" s="1093"/>
      <c r="H162" s="1093"/>
      <c r="I162" s="1093"/>
      <c r="J162" s="1093"/>
      <c r="K162" s="1093"/>
      <c r="L162" s="1093"/>
      <c r="M162" s="1093"/>
      <c r="N162" s="1093"/>
    </row>
    <row r="163" spans="1:14">
      <c r="A163" s="1093"/>
      <c r="B163" s="1093"/>
      <c r="C163" s="1093"/>
      <c r="D163" s="1093"/>
      <c r="E163" s="1093"/>
      <c r="F163" s="1093"/>
      <c r="G163" s="1093"/>
      <c r="H163" s="1093"/>
      <c r="I163" s="1093"/>
      <c r="J163" s="1093"/>
      <c r="K163" s="1093"/>
      <c r="L163" s="1093"/>
      <c r="M163" s="1093"/>
      <c r="N163" s="1093"/>
    </row>
    <row r="164" spans="1:14">
      <c r="A164" s="1093"/>
      <c r="B164" s="1093"/>
      <c r="C164" s="1093"/>
      <c r="D164" s="1093"/>
      <c r="E164" s="1093"/>
      <c r="F164" s="1093"/>
      <c r="G164" s="1093"/>
      <c r="H164" s="1093"/>
      <c r="I164" s="1093"/>
      <c r="J164" s="1093"/>
      <c r="K164" s="1093"/>
      <c r="L164" s="1093"/>
      <c r="M164" s="1093"/>
      <c r="N164" s="1093"/>
    </row>
    <row r="165" spans="1:14">
      <c r="A165" s="1093"/>
      <c r="B165" s="1093"/>
      <c r="C165" s="1093"/>
      <c r="D165" s="1093"/>
      <c r="E165" s="1093"/>
      <c r="F165" s="1093"/>
      <c r="G165" s="1093"/>
      <c r="H165" s="1093"/>
      <c r="I165" s="1093"/>
      <c r="J165" s="1093"/>
      <c r="K165" s="1093"/>
      <c r="L165" s="1093"/>
      <c r="M165" s="1093"/>
      <c r="N165" s="1093"/>
    </row>
    <row r="166" spans="1:14">
      <c r="A166" s="1093"/>
      <c r="B166" s="1093"/>
      <c r="C166" s="1093"/>
      <c r="D166" s="1093"/>
      <c r="E166" s="1093"/>
      <c r="F166" s="1093"/>
      <c r="G166" s="1093"/>
      <c r="H166" s="1093"/>
      <c r="I166" s="1093"/>
      <c r="J166" s="1093"/>
      <c r="K166" s="1093"/>
      <c r="L166" s="1093"/>
      <c r="M166" s="1093"/>
      <c r="N166" s="1093"/>
    </row>
    <row r="167" spans="1:14">
      <c r="A167" s="1093"/>
      <c r="B167" s="1093"/>
      <c r="C167" s="1093"/>
      <c r="D167" s="1093"/>
      <c r="E167" s="1093"/>
      <c r="F167" s="1093"/>
      <c r="G167" s="1093"/>
      <c r="H167" s="1093"/>
      <c r="I167" s="1093"/>
      <c r="J167" s="1093"/>
      <c r="K167" s="1093"/>
      <c r="L167" s="1093"/>
      <c r="M167" s="1093"/>
      <c r="N167" s="1093"/>
    </row>
    <row r="168" spans="1:14">
      <c r="A168" s="1093"/>
      <c r="B168" s="1093"/>
      <c r="C168" s="1093"/>
      <c r="D168" s="1093"/>
      <c r="E168" s="1093"/>
      <c r="F168" s="1093"/>
      <c r="G168" s="1093"/>
      <c r="H168" s="1093"/>
      <c r="I168" s="1093"/>
      <c r="J168" s="1093"/>
      <c r="K168" s="1093"/>
      <c r="L168" s="1093"/>
      <c r="M168" s="1093"/>
      <c r="N168" s="1093"/>
    </row>
    <row r="169" spans="1:14">
      <c r="A169" s="1093"/>
      <c r="B169" s="1093"/>
      <c r="C169" s="1093"/>
      <c r="D169" s="1093"/>
      <c r="E169" s="1093"/>
      <c r="F169" s="1093"/>
      <c r="G169" s="1093"/>
      <c r="H169" s="1093"/>
      <c r="I169" s="1093"/>
      <c r="J169" s="1093"/>
      <c r="K169" s="1093"/>
      <c r="L169" s="1093"/>
      <c r="M169" s="1093"/>
      <c r="N169" s="1093"/>
    </row>
    <row r="170" spans="1:14">
      <c r="A170" s="1093"/>
      <c r="B170" s="1093"/>
      <c r="C170" s="1093"/>
      <c r="D170" s="1093"/>
      <c r="E170" s="1093"/>
      <c r="F170" s="1093"/>
      <c r="G170" s="1093"/>
      <c r="H170" s="1093"/>
      <c r="I170" s="1093"/>
      <c r="J170" s="1093"/>
      <c r="K170" s="1093"/>
      <c r="L170" s="1093"/>
      <c r="M170" s="1093"/>
      <c r="N170" s="1093"/>
    </row>
    <row r="171" spans="1:14">
      <c r="A171" s="1093"/>
      <c r="B171" s="1093"/>
      <c r="C171" s="1093"/>
      <c r="D171" s="1093"/>
      <c r="E171" s="1093"/>
      <c r="F171" s="1093"/>
      <c r="G171" s="1093"/>
      <c r="H171" s="1093"/>
      <c r="I171" s="1093"/>
      <c r="J171" s="1093"/>
      <c r="K171" s="1093"/>
      <c r="L171" s="1093"/>
      <c r="M171" s="1093"/>
      <c r="N171" s="1093"/>
    </row>
    <row r="172" spans="1:14">
      <c r="A172" s="1093"/>
      <c r="B172" s="1093"/>
      <c r="C172" s="1093"/>
      <c r="D172" s="1093"/>
      <c r="E172" s="1093"/>
      <c r="F172" s="1093"/>
      <c r="G172" s="1093"/>
      <c r="H172" s="1093"/>
      <c r="I172" s="1093"/>
      <c r="J172" s="1093"/>
      <c r="K172" s="1093"/>
      <c r="L172" s="1093"/>
      <c r="M172" s="1093"/>
      <c r="N172" s="1093"/>
    </row>
    <row r="173" spans="1:14">
      <c r="A173" s="1093"/>
      <c r="B173" s="1093"/>
      <c r="C173" s="1093"/>
      <c r="D173" s="1093"/>
      <c r="E173" s="1093"/>
      <c r="F173" s="1093"/>
      <c r="G173" s="1093"/>
      <c r="H173" s="1093"/>
      <c r="I173" s="1093"/>
      <c r="J173" s="1093"/>
      <c r="K173" s="1093"/>
      <c r="L173" s="1093"/>
      <c r="M173" s="1093"/>
      <c r="N173" s="1093"/>
    </row>
    <row r="174" spans="1:14">
      <c r="A174" s="1093"/>
      <c r="B174" s="1093"/>
      <c r="C174" s="1093"/>
      <c r="D174" s="1093"/>
      <c r="E174" s="1093"/>
      <c r="F174" s="1093"/>
      <c r="G174" s="1093"/>
      <c r="H174" s="1093"/>
      <c r="I174" s="1093"/>
      <c r="J174" s="1093"/>
      <c r="K174" s="1093"/>
      <c r="L174" s="1093"/>
      <c r="M174" s="1093"/>
      <c r="N174" s="1093"/>
    </row>
    <row r="175" spans="1:14">
      <c r="A175" s="1093"/>
      <c r="B175" s="1093"/>
      <c r="C175" s="1093"/>
      <c r="D175" s="1093"/>
      <c r="E175" s="1093"/>
      <c r="F175" s="1093"/>
      <c r="G175" s="1093"/>
      <c r="H175" s="1093"/>
      <c r="I175" s="1093"/>
      <c r="J175" s="1093"/>
      <c r="K175" s="1093"/>
      <c r="L175" s="1093"/>
      <c r="M175" s="1093"/>
      <c r="N175" s="1093"/>
    </row>
    <row r="176" spans="1:14">
      <c r="A176" s="1093"/>
      <c r="B176" s="1093"/>
      <c r="C176" s="1093"/>
      <c r="D176" s="1093"/>
      <c r="E176" s="1093"/>
      <c r="F176" s="1093"/>
      <c r="G176" s="1093"/>
      <c r="H176" s="1093"/>
      <c r="I176" s="1093"/>
      <c r="J176" s="1093"/>
      <c r="K176" s="1093"/>
      <c r="L176" s="1093"/>
      <c r="M176" s="1093"/>
      <c r="N176" s="1093"/>
    </row>
    <row r="177" spans="1:14">
      <c r="A177" s="1093"/>
      <c r="B177" s="1093"/>
      <c r="C177" s="1093"/>
      <c r="D177" s="1093"/>
      <c r="E177" s="1093"/>
      <c r="F177" s="1093"/>
      <c r="G177" s="1093"/>
      <c r="H177" s="1093"/>
      <c r="I177" s="1093"/>
      <c r="J177" s="1093"/>
      <c r="K177" s="1093"/>
      <c r="L177" s="1093"/>
      <c r="M177" s="1093"/>
      <c r="N177" s="1093"/>
    </row>
    <row r="178" spans="1:14">
      <c r="A178" s="1093"/>
      <c r="B178" s="1093"/>
      <c r="C178" s="1093"/>
      <c r="D178" s="1093"/>
      <c r="E178" s="1093"/>
      <c r="F178" s="1093"/>
      <c r="G178" s="1093"/>
      <c r="H178" s="1093"/>
      <c r="I178" s="1093"/>
      <c r="J178" s="1093"/>
      <c r="K178" s="1093"/>
      <c r="L178" s="1093"/>
      <c r="M178" s="1093"/>
      <c r="N178" s="1093"/>
    </row>
    <row r="179" spans="1:14">
      <c r="A179" s="1093"/>
      <c r="B179" s="1093"/>
      <c r="C179" s="1093"/>
      <c r="D179" s="1093"/>
      <c r="E179" s="1093"/>
      <c r="F179" s="1093"/>
      <c r="G179" s="1093"/>
      <c r="H179" s="1093"/>
      <c r="I179" s="1093"/>
      <c r="J179" s="1093"/>
      <c r="K179" s="1093"/>
      <c r="L179" s="1093"/>
      <c r="M179" s="1093"/>
      <c r="N179" s="1093"/>
    </row>
    <row r="180" spans="1:14">
      <c r="A180" s="1093"/>
      <c r="B180" s="1093"/>
      <c r="C180" s="1093"/>
      <c r="D180" s="1093"/>
      <c r="E180" s="1093"/>
      <c r="F180" s="1093"/>
      <c r="G180" s="1093"/>
      <c r="H180" s="1093"/>
      <c r="I180" s="1093"/>
      <c r="J180" s="1093"/>
      <c r="K180" s="1093"/>
      <c r="L180" s="1093"/>
      <c r="M180" s="1093"/>
      <c r="N180" s="1093"/>
    </row>
    <row r="181" spans="1:14">
      <c r="A181" s="1093"/>
      <c r="B181" s="1093"/>
      <c r="C181" s="1093"/>
      <c r="D181" s="1093"/>
      <c r="E181" s="1093"/>
      <c r="F181" s="1093"/>
      <c r="G181" s="1093"/>
      <c r="H181" s="1093"/>
      <c r="I181" s="1093"/>
      <c r="J181" s="1093"/>
      <c r="K181" s="1093"/>
      <c r="L181" s="1093"/>
      <c r="M181" s="1093"/>
      <c r="N181" s="1093"/>
    </row>
    <row r="182" spans="1:14">
      <c r="A182" s="1093"/>
      <c r="B182" s="1093"/>
      <c r="C182" s="1093"/>
      <c r="D182" s="1093"/>
      <c r="E182" s="1093"/>
      <c r="F182" s="1093"/>
      <c r="G182" s="1093"/>
      <c r="H182" s="1093"/>
      <c r="I182" s="1093"/>
      <c r="J182" s="1093"/>
      <c r="K182" s="1093"/>
      <c r="L182" s="1093"/>
      <c r="M182" s="1093"/>
      <c r="N182" s="1093"/>
    </row>
    <row r="183" spans="1:14">
      <c r="A183" s="1093"/>
      <c r="B183" s="1093"/>
      <c r="C183" s="1093"/>
      <c r="D183" s="1093"/>
      <c r="E183" s="1093"/>
      <c r="F183" s="1093"/>
      <c r="G183" s="1093"/>
      <c r="H183" s="1093"/>
      <c r="I183" s="1093"/>
      <c r="J183" s="1093"/>
      <c r="K183" s="1093"/>
      <c r="L183" s="1093"/>
      <c r="M183" s="1093"/>
      <c r="N183" s="1093"/>
    </row>
    <row r="184" spans="1:14">
      <c r="A184" s="1093"/>
      <c r="B184" s="1093"/>
      <c r="C184" s="1093"/>
      <c r="D184" s="1093"/>
      <c r="E184" s="1093"/>
      <c r="F184" s="1093"/>
      <c r="G184" s="1093"/>
      <c r="H184" s="1093"/>
      <c r="I184" s="1093"/>
      <c r="J184" s="1093"/>
      <c r="K184" s="1093"/>
      <c r="L184" s="1093"/>
      <c r="M184" s="1093"/>
      <c r="N184" s="1093"/>
    </row>
    <row r="185" spans="1:14">
      <c r="A185" s="1093"/>
      <c r="B185" s="1093"/>
      <c r="C185" s="1093"/>
      <c r="D185" s="1093"/>
      <c r="E185" s="1093"/>
      <c r="F185" s="1093"/>
      <c r="G185" s="1093"/>
      <c r="H185" s="1093"/>
      <c r="I185" s="1093"/>
      <c r="J185" s="1093"/>
      <c r="K185" s="1093"/>
      <c r="L185" s="1093"/>
      <c r="M185" s="1093"/>
      <c r="N185" s="1093"/>
    </row>
    <row r="186" spans="1:14">
      <c r="A186" s="1093"/>
      <c r="B186" s="1093"/>
      <c r="C186" s="1093"/>
      <c r="D186" s="1093"/>
      <c r="E186" s="1093"/>
      <c r="F186" s="1093"/>
      <c r="G186" s="1093"/>
      <c r="H186" s="1093"/>
      <c r="I186" s="1093"/>
      <c r="J186" s="1093"/>
      <c r="K186" s="1093"/>
      <c r="L186" s="1093"/>
      <c r="M186" s="1093"/>
      <c r="N186" s="1093"/>
    </row>
    <row r="187" spans="1:14">
      <c r="A187" s="1093"/>
      <c r="B187" s="1093"/>
      <c r="C187" s="1093"/>
      <c r="D187" s="1093"/>
      <c r="E187" s="1093"/>
      <c r="F187" s="1093"/>
      <c r="G187" s="1093"/>
      <c r="H187" s="1093"/>
      <c r="I187" s="1093"/>
      <c r="J187" s="1093"/>
      <c r="K187" s="1093"/>
      <c r="L187" s="1093"/>
      <c r="M187" s="1093"/>
      <c r="N187" s="1093"/>
    </row>
    <row r="188" spans="1:14">
      <c r="A188" s="1093"/>
      <c r="B188" s="1093"/>
      <c r="C188" s="1093"/>
      <c r="D188" s="1093"/>
      <c r="E188" s="1093"/>
      <c r="F188" s="1093"/>
      <c r="G188" s="1093"/>
      <c r="H188" s="1093"/>
      <c r="I188" s="1093"/>
      <c r="J188" s="1093"/>
      <c r="K188" s="1093"/>
      <c r="L188" s="1093"/>
      <c r="M188" s="1093"/>
      <c r="N188" s="1093"/>
    </row>
    <row r="189" spans="1:14">
      <c r="A189" s="1093"/>
      <c r="B189" s="1093"/>
      <c r="C189" s="1093"/>
      <c r="D189" s="1093"/>
      <c r="E189" s="1093"/>
      <c r="F189" s="1093"/>
      <c r="G189" s="1093"/>
      <c r="H189" s="1093"/>
      <c r="I189" s="1093"/>
      <c r="J189" s="1093"/>
      <c r="K189" s="1093"/>
      <c r="L189" s="1093"/>
      <c r="M189" s="1093"/>
      <c r="N189" s="1093"/>
    </row>
    <row r="190" spans="1:14">
      <c r="A190" s="1093"/>
      <c r="B190" s="1093"/>
      <c r="C190" s="1093"/>
      <c r="D190" s="1093"/>
      <c r="E190" s="1093"/>
      <c r="F190" s="1093"/>
      <c r="G190" s="1093"/>
      <c r="H190" s="1093"/>
      <c r="I190" s="1093"/>
      <c r="J190" s="1093"/>
      <c r="K190" s="1093"/>
      <c r="L190" s="1093"/>
      <c r="M190" s="1093"/>
      <c r="N190" s="1093"/>
    </row>
    <row r="191" spans="1:14">
      <c r="A191" s="1093"/>
      <c r="B191" s="1093"/>
      <c r="C191" s="1093"/>
      <c r="D191" s="1093"/>
      <c r="E191" s="1093"/>
      <c r="F191" s="1093"/>
      <c r="G191" s="1093"/>
      <c r="H191" s="1093"/>
      <c r="I191" s="1093"/>
      <c r="J191" s="1093"/>
      <c r="K191" s="1093"/>
      <c r="L191" s="1093"/>
      <c r="M191" s="1093"/>
      <c r="N191" s="1093"/>
    </row>
    <row r="192" spans="1:14">
      <c r="A192" s="1093"/>
      <c r="B192" s="1093"/>
      <c r="C192" s="1093"/>
      <c r="D192" s="1093"/>
      <c r="E192" s="1093"/>
      <c r="F192" s="1093"/>
      <c r="G192" s="1093"/>
      <c r="H192" s="1093"/>
      <c r="I192" s="1093"/>
      <c r="J192" s="1093"/>
      <c r="K192" s="1093"/>
      <c r="L192" s="1093"/>
      <c r="M192" s="1093"/>
      <c r="N192" s="1093"/>
    </row>
    <row r="193" spans="1:14">
      <c r="A193" s="1093"/>
      <c r="B193" s="1093"/>
      <c r="C193" s="1093"/>
      <c r="D193" s="1093"/>
      <c r="E193" s="1093"/>
      <c r="F193" s="1093"/>
      <c r="G193" s="1093"/>
      <c r="H193" s="1093"/>
      <c r="I193" s="1093"/>
      <c r="J193" s="1093"/>
      <c r="K193" s="1093"/>
      <c r="L193" s="1093"/>
      <c r="M193" s="1093"/>
      <c r="N193" s="1093"/>
    </row>
    <row r="194" spans="1:14">
      <c r="A194" s="1093"/>
      <c r="B194" s="1093"/>
      <c r="C194" s="1093"/>
      <c r="D194" s="1093"/>
      <c r="E194" s="1093"/>
      <c r="F194" s="1093"/>
      <c r="G194" s="1093"/>
      <c r="H194" s="1093"/>
      <c r="I194" s="1093"/>
      <c r="J194" s="1093"/>
      <c r="K194" s="1093"/>
      <c r="L194" s="1093"/>
      <c r="M194" s="1093"/>
      <c r="N194" s="1093"/>
    </row>
    <row r="195" spans="1:14">
      <c r="A195" s="1093"/>
      <c r="B195" s="1093"/>
      <c r="C195" s="1093"/>
      <c r="D195" s="1093"/>
      <c r="E195" s="1093"/>
      <c r="F195" s="1093"/>
      <c r="G195" s="1093"/>
      <c r="H195" s="1093"/>
      <c r="I195" s="1093"/>
      <c r="J195" s="1093"/>
      <c r="K195" s="1093"/>
      <c r="L195" s="1093"/>
      <c r="M195" s="1093"/>
      <c r="N195" s="1093"/>
    </row>
    <row r="196" spans="1:14">
      <c r="A196" s="1093"/>
      <c r="B196" s="1093"/>
      <c r="C196" s="1093"/>
      <c r="D196" s="1093"/>
      <c r="E196" s="1093"/>
      <c r="F196" s="1093"/>
      <c r="G196" s="1093"/>
      <c r="H196" s="1093"/>
      <c r="I196" s="1093"/>
      <c r="J196" s="1093"/>
      <c r="K196" s="1093"/>
      <c r="L196" s="1093"/>
      <c r="M196" s="1093"/>
      <c r="N196" s="1093"/>
    </row>
    <row r="197" spans="1:14">
      <c r="A197" s="1093"/>
      <c r="B197" s="1093"/>
      <c r="C197" s="1093"/>
      <c r="D197" s="1093"/>
      <c r="E197" s="1093"/>
      <c r="F197" s="1093"/>
      <c r="G197" s="1093"/>
      <c r="H197" s="1093"/>
      <c r="I197" s="1093"/>
      <c r="J197" s="1093"/>
      <c r="K197" s="1093"/>
      <c r="L197" s="1093"/>
      <c r="M197" s="1093"/>
      <c r="N197" s="1093"/>
    </row>
    <row r="198" spans="1:14">
      <c r="A198" s="1093"/>
      <c r="B198" s="1093"/>
      <c r="C198" s="1093"/>
      <c r="D198" s="1093"/>
      <c r="E198" s="1093"/>
      <c r="F198" s="1093"/>
      <c r="G198" s="1093"/>
      <c r="H198" s="1093"/>
      <c r="I198" s="1093"/>
      <c r="J198" s="1093"/>
      <c r="K198" s="1093"/>
      <c r="L198" s="1093"/>
      <c r="M198" s="1093"/>
      <c r="N198" s="1093"/>
    </row>
    <row r="199" spans="1:14">
      <c r="A199" s="1093"/>
      <c r="B199" s="1093"/>
      <c r="C199" s="1093"/>
      <c r="D199" s="1093"/>
      <c r="E199" s="1093"/>
      <c r="F199" s="1093"/>
      <c r="G199" s="1093"/>
      <c r="H199" s="1093"/>
      <c r="I199" s="1093"/>
      <c r="J199" s="1093"/>
      <c r="K199" s="1093"/>
      <c r="L199" s="1093"/>
      <c r="M199" s="1093"/>
      <c r="N199" s="1093"/>
    </row>
    <row r="200" spans="1:14">
      <c r="A200" s="1093"/>
      <c r="B200" s="1093"/>
      <c r="C200" s="1093"/>
      <c r="D200" s="1093"/>
      <c r="E200" s="1093"/>
      <c r="F200" s="1093"/>
      <c r="G200" s="1093"/>
      <c r="H200" s="1093"/>
      <c r="I200" s="1093"/>
      <c r="J200" s="1093"/>
      <c r="K200" s="1093"/>
      <c r="L200" s="1093"/>
      <c r="M200" s="1093"/>
      <c r="N200" s="1093"/>
    </row>
    <row r="201" spans="1:14">
      <c r="A201" s="1093"/>
      <c r="B201" s="1093"/>
      <c r="C201" s="1093"/>
      <c r="D201" s="1093"/>
      <c r="E201" s="1093"/>
      <c r="F201" s="1093"/>
      <c r="G201" s="1093"/>
      <c r="H201" s="1093"/>
      <c r="I201" s="1093"/>
      <c r="J201" s="1093"/>
      <c r="K201" s="1093"/>
      <c r="L201" s="1093"/>
      <c r="M201" s="1093"/>
      <c r="N201" s="1093"/>
    </row>
    <row r="202" spans="1:14">
      <c r="A202" s="1093"/>
      <c r="B202" s="1093"/>
      <c r="C202" s="1093"/>
      <c r="D202" s="1093"/>
      <c r="E202" s="1093"/>
      <c r="F202" s="1093"/>
      <c r="G202" s="1093"/>
      <c r="H202" s="1093"/>
      <c r="I202" s="1093"/>
      <c r="J202" s="1093"/>
      <c r="K202" s="1093"/>
      <c r="L202" s="1093"/>
      <c r="M202" s="1093"/>
      <c r="N202" s="1093"/>
    </row>
    <row r="203" spans="1:14">
      <c r="A203" s="1093"/>
      <c r="B203" s="1093"/>
      <c r="C203" s="1093"/>
      <c r="D203" s="1093"/>
      <c r="E203" s="1093"/>
      <c r="F203" s="1093"/>
      <c r="G203" s="1093"/>
      <c r="H203" s="1093"/>
      <c r="I203" s="1093"/>
      <c r="J203" s="1093"/>
      <c r="K203" s="1093"/>
      <c r="L203" s="1093"/>
      <c r="M203" s="1093"/>
      <c r="N203" s="1093"/>
    </row>
    <row r="204" spans="1:14">
      <c r="A204" s="1093"/>
      <c r="B204" s="1093"/>
      <c r="C204" s="1093"/>
      <c r="D204" s="1093"/>
      <c r="E204" s="1093"/>
      <c r="F204" s="1093"/>
      <c r="G204" s="1093"/>
      <c r="H204" s="1093"/>
      <c r="I204" s="1093"/>
      <c r="J204" s="1093"/>
      <c r="K204" s="1093"/>
      <c r="L204" s="1093"/>
      <c r="M204" s="1093"/>
      <c r="N204" s="1093"/>
    </row>
    <row r="205" spans="1:14">
      <c r="A205" s="1093"/>
      <c r="B205" s="1093"/>
      <c r="C205" s="1093"/>
      <c r="D205" s="1093"/>
      <c r="E205" s="1093"/>
      <c r="F205" s="1093"/>
      <c r="G205" s="1093"/>
      <c r="H205" s="1093"/>
      <c r="I205" s="1093"/>
      <c r="J205" s="1093"/>
      <c r="K205" s="1093"/>
      <c r="L205" s="1093"/>
      <c r="M205" s="1093"/>
      <c r="N205" s="1093"/>
    </row>
    <row r="206" spans="1:14">
      <c r="A206" s="1093"/>
      <c r="B206" s="1093"/>
      <c r="C206" s="1093"/>
      <c r="D206" s="1093"/>
      <c r="E206" s="1093"/>
      <c r="F206" s="1093"/>
      <c r="G206" s="1093"/>
      <c r="H206" s="1093"/>
      <c r="I206" s="1093"/>
      <c r="J206" s="1093"/>
      <c r="K206" s="1093"/>
      <c r="L206" s="1093"/>
      <c r="M206" s="1093"/>
      <c r="N206" s="1093"/>
    </row>
    <row r="207" spans="1:14">
      <c r="A207" s="1093"/>
      <c r="B207" s="1093"/>
      <c r="C207" s="1093"/>
      <c r="D207" s="1093"/>
      <c r="E207" s="1093"/>
      <c r="F207" s="1093"/>
      <c r="G207" s="1093"/>
      <c r="H207" s="1093"/>
      <c r="I207" s="1093"/>
      <c r="J207" s="1093"/>
      <c r="K207" s="1093"/>
      <c r="L207" s="1093"/>
      <c r="M207" s="1093"/>
      <c r="N207" s="1093"/>
    </row>
    <row r="208" spans="1:14">
      <c r="A208" s="1093"/>
      <c r="B208" s="1093"/>
      <c r="C208" s="1093"/>
      <c r="D208" s="1093"/>
      <c r="E208" s="1093"/>
      <c r="F208" s="1093"/>
      <c r="G208" s="1093"/>
      <c r="H208" s="1093"/>
      <c r="I208" s="1093"/>
      <c r="J208" s="1093"/>
      <c r="K208" s="1093"/>
      <c r="L208" s="1093"/>
      <c r="M208" s="1093"/>
      <c r="N208" s="1093"/>
    </row>
    <row r="209" spans="1:14">
      <c r="A209" s="1093"/>
      <c r="B209" s="1093"/>
      <c r="C209" s="1093"/>
      <c r="D209" s="1093"/>
      <c r="E209" s="1093"/>
      <c r="F209" s="1093"/>
      <c r="G209" s="1093"/>
      <c r="H209" s="1093"/>
      <c r="I209" s="1093"/>
      <c r="J209" s="1093"/>
      <c r="K209" s="1093"/>
      <c r="L209" s="1093"/>
      <c r="M209" s="1093"/>
      <c r="N209" s="1093"/>
    </row>
    <row r="210" spans="1:14">
      <c r="A210" s="1093"/>
      <c r="B210" s="1093"/>
      <c r="C210" s="1093"/>
      <c r="D210" s="1093"/>
      <c r="E210" s="1093"/>
      <c r="F210" s="1093"/>
      <c r="G210" s="1093"/>
      <c r="H210" s="1093"/>
      <c r="I210" s="1093"/>
      <c r="J210" s="1093"/>
      <c r="K210" s="1093"/>
      <c r="L210" s="1093"/>
      <c r="M210" s="1093"/>
      <c r="N210" s="1093"/>
    </row>
    <row r="211" spans="1:14">
      <c r="A211" s="1093"/>
      <c r="B211" s="1093"/>
      <c r="C211" s="1093"/>
      <c r="D211" s="1093"/>
      <c r="E211" s="1093"/>
      <c r="F211" s="1093"/>
      <c r="G211" s="1093"/>
      <c r="H211" s="1093"/>
      <c r="I211" s="1093"/>
      <c r="J211" s="1093"/>
      <c r="K211" s="1093"/>
      <c r="L211" s="1093"/>
      <c r="M211" s="1093"/>
      <c r="N211" s="1093"/>
    </row>
    <row r="212" spans="1:14">
      <c r="A212" s="1093"/>
      <c r="B212" s="1093"/>
      <c r="C212" s="1093"/>
      <c r="D212" s="1093"/>
      <c r="E212" s="1093"/>
      <c r="F212" s="1093"/>
      <c r="G212" s="1093"/>
      <c r="H212" s="1093"/>
      <c r="I212" s="1093"/>
      <c r="J212" s="1093"/>
      <c r="K212" s="1093"/>
      <c r="L212" s="1093"/>
      <c r="M212" s="1093"/>
      <c r="N212" s="1093"/>
    </row>
    <row r="213" spans="1:14">
      <c r="A213" s="1093"/>
      <c r="B213" s="1093"/>
      <c r="C213" s="1093"/>
      <c r="D213" s="1093"/>
      <c r="E213" s="1093"/>
      <c r="F213" s="1093"/>
      <c r="G213" s="1093"/>
      <c r="H213" s="1093"/>
      <c r="I213" s="1093"/>
      <c r="J213" s="1093"/>
      <c r="K213" s="1093"/>
      <c r="L213" s="1093"/>
      <c r="M213" s="1093"/>
      <c r="N213" s="1093"/>
    </row>
    <row r="214" spans="1:14">
      <c r="A214" s="1093"/>
      <c r="B214" s="1093"/>
      <c r="C214" s="1093"/>
      <c r="D214" s="1093"/>
      <c r="E214" s="1093"/>
      <c r="F214" s="1093"/>
      <c r="G214" s="1093"/>
      <c r="H214" s="1093"/>
      <c r="I214" s="1093"/>
      <c r="J214" s="1093"/>
      <c r="K214" s="1093"/>
      <c r="L214" s="1093"/>
      <c r="M214" s="1093"/>
      <c r="N214" s="1093"/>
    </row>
    <row r="215" spans="1:14">
      <c r="A215" s="1093"/>
      <c r="B215" s="1093"/>
      <c r="C215" s="1093"/>
      <c r="D215" s="1093"/>
      <c r="E215" s="1093"/>
      <c r="F215" s="1093"/>
      <c r="G215" s="1093"/>
      <c r="H215" s="1093"/>
      <c r="I215" s="1093"/>
      <c r="J215" s="1093"/>
      <c r="K215" s="1093"/>
      <c r="L215" s="1093"/>
      <c r="M215" s="1093"/>
      <c r="N215" s="1093"/>
    </row>
    <row r="216" spans="1:14">
      <c r="A216" s="1093"/>
      <c r="B216" s="1093"/>
      <c r="C216" s="1093"/>
      <c r="D216" s="1093"/>
      <c r="E216" s="1093"/>
      <c r="F216" s="1093"/>
      <c r="G216" s="1093"/>
      <c r="H216" s="1093"/>
      <c r="I216" s="1093"/>
      <c r="J216" s="1093"/>
      <c r="K216" s="1093"/>
      <c r="L216" s="1093"/>
      <c r="M216" s="1093"/>
      <c r="N216" s="1093"/>
    </row>
    <row r="217" spans="1:14">
      <c r="A217" s="1093"/>
      <c r="B217" s="1093"/>
      <c r="C217" s="1093"/>
      <c r="D217" s="1093"/>
      <c r="E217" s="1093"/>
      <c r="F217" s="1093"/>
      <c r="G217" s="1093"/>
      <c r="H217" s="1093"/>
      <c r="I217" s="1093"/>
      <c r="J217" s="1093"/>
      <c r="K217" s="1093"/>
      <c r="L217" s="1093"/>
      <c r="M217" s="1093"/>
      <c r="N217" s="1093"/>
    </row>
    <row r="218" spans="1:14">
      <c r="A218" s="1093"/>
      <c r="B218" s="1093"/>
      <c r="C218" s="1093"/>
      <c r="D218" s="1093"/>
      <c r="E218" s="1093"/>
      <c r="F218" s="1093"/>
      <c r="G218" s="1093"/>
      <c r="H218" s="1093"/>
      <c r="I218" s="1093"/>
      <c r="J218" s="1093"/>
      <c r="K218" s="1093"/>
      <c r="L218" s="1093"/>
      <c r="M218" s="1093"/>
      <c r="N218" s="1093"/>
    </row>
    <row r="219" spans="1:14">
      <c r="A219" s="1093"/>
      <c r="B219" s="1093"/>
      <c r="C219" s="1093"/>
      <c r="D219" s="1093"/>
      <c r="E219" s="1093"/>
      <c r="F219" s="1093"/>
      <c r="G219" s="1093"/>
      <c r="H219" s="1093"/>
      <c r="I219" s="1093"/>
      <c r="J219" s="1093"/>
      <c r="K219" s="1093"/>
      <c r="L219" s="1093"/>
      <c r="M219" s="1093"/>
      <c r="N219" s="1093"/>
    </row>
    <row r="220" spans="1:14">
      <c r="A220" s="1093"/>
      <c r="B220" s="1093"/>
      <c r="C220" s="1093"/>
      <c r="D220" s="1093"/>
      <c r="E220" s="1093"/>
      <c r="F220" s="1093"/>
      <c r="G220" s="1093"/>
      <c r="H220" s="1093"/>
      <c r="I220" s="1093"/>
      <c r="J220" s="1093"/>
      <c r="K220" s="1093"/>
      <c r="L220" s="1093"/>
      <c r="M220" s="1093"/>
      <c r="N220" s="1093"/>
    </row>
    <row r="221" spans="1:14">
      <c r="A221" s="1093"/>
      <c r="B221" s="1093"/>
      <c r="C221" s="1093"/>
      <c r="D221" s="1093"/>
      <c r="E221" s="1093"/>
      <c r="F221" s="1093"/>
      <c r="G221" s="1093"/>
      <c r="H221" s="1093"/>
      <c r="I221" s="1093"/>
      <c r="J221" s="1093"/>
      <c r="K221" s="1093"/>
      <c r="L221" s="1093"/>
      <c r="M221" s="1093"/>
      <c r="N221" s="1093"/>
    </row>
    <row r="222" spans="1:14">
      <c r="A222" s="1093"/>
      <c r="B222" s="1093"/>
      <c r="C222" s="1093"/>
      <c r="D222" s="1093"/>
      <c r="E222" s="1093"/>
      <c r="F222" s="1093"/>
      <c r="G222" s="1093"/>
      <c r="H222" s="1093"/>
      <c r="I222" s="1093"/>
      <c r="J222" s="1093"/>
      <c r="K222" s="1093"/>
      <c r="L222" s="1093"/>
      <c r="M222" s="1093"/>
      <c r="N222" s="1093"/>
    </row>
    <row r="223" spans="1:14">
      <c r="A223" s="1093"/>
      <c r="B223" s="1093"/>
      <c r="C223" s="1093"/>
      <c r="D223" s="1093"/>
      <c r="E223" s="1093"/>
      <c r="F223" s="1093"/>
      <c r="G223" s="1093"/>
      <c r="H223" s="1093"/>
      <c r="I223" s="1093"/>
      <c r="J223" s="1093"/>
      <c r="K223" s="1093"/>
      <c r="L223" s="1093"/>
      <c r="M223" s="1093"/>
      <c r="N223" s="1093"/>
    </row>
    <row r="224" spans="1:14">
      <c r="A224" s="1093"/>
      <c r="B224" s="1093"/>
      <c r="C224" s="1093"/>
      <c r="D224" s="1093"/>
      <c r="E224" s="1093"/>
      <c r="F224" s="1093"/>
      <c r="G224" s="1093"/>
      <c r="H224" s="1093"/>
      <c r="I224" s="1093"/>
      <c r="J224" s="1093"/>
      <c r="K224" s="1093"/>
      <c r="L224" s="1093"/>
      <c r="M224" s="1093"/>
      <c r="N224" s="1093"/>
    </row>
    <row r="225" spans="1:14">
      <c r="A225" s="1093"/>
      <c r="B225" s="1093"/>
      <c r="C225" s="1093"/>
      <c r="D225" s="1093"/>
      <c r="E225" s="1093"/>
      <c r="F225" s="1093"/>
      <c r="G225" s="1093"/>
      <c r="H225" s="1093"/>
      <c r="I225" s="1093"/>
      <c r="J225" s="1093"/>
      <c r="K225" s="1093"/>
      <c r="L225" s="1093"/>
      <c r="M225" s="1093"/>
      <c r="N225" s="1093"/>
    </row>
    <row r="226" spans="1:14">
      <c r="A226" s="1093"/>
      <c r="B226" s="1093"/>
      <c r="C226" s="1093"/>
      <c r="D226" s="1093"/>
      <c r="E226" s="1093"/>
      <c r="F226" s="1093"/>
      <c r="G226" s="1093"/>
      <c r="H226" s="1093"/>
      <c r="I226" s="1093"/>
      <c r="J226" s="1093"/>
      <c r="K226" s="1093"/>
      <c r="L226" s="1093"/>
      <c r="M226" s="1093"/>
      <c r="N226" s="1093"/>
    </row>
    <row r="227" spans="1:14">
      <c r="A227" s="1093"/>
      <c r="B227" s="1093"/>
      <c r="C227" s="1093"/>
      <c r="D227" s="1093"/>
      <c r="E227" s="1093"/>
      <c r="F227" s="1093"/>
      <c r="G227" s="1093"/>
      <c r="H227" s="1093"/>
      <c r="I227" s="1093"/>
      <c r="J227" s="1093"/>
      <c r="K227" s="1093"/>
      <c r="L227" s="1093"/>
      <c r="M227" s="1093"/>
      <c r="N227" s="1093"/>
    </row>
    <row r="228" spans="1:14">
      <c r="A228" s="1093"/>
      <c r="B228" s="1093"/>
      <c r="C228" s="1093"/>
      <c r="D228" s="1093"/>
      <c r="E228" s="1093"/>
      <c r="F228" s="1093"/>
      <c r="G228" s="1093"/>
      <c r="H228" s="1093"/>
      <c r="I228" s="1093"/>
      <c r="J228" s="1093"/>
      <c r="K228" s="1093"/>
      <c r="L228" s="1093"/>
      <c r="M228" s="1093"/>
      <c r="N228" s="1093"/>
    </row>
    <row r="229" spans="1:14">
      <c r="A229" s="1093"/>
      <c r="B229" s="1093"/>
      <c r="C229" s="1093"/>
      <c r="D229" s="1093"/>
      <c r="E229" s="1093"/>
      <c r="F229" s="1093"/>
      <c r="G229" s="1093"/>
      <c r="H229" s="1093"/>
      <c r="I229" s="1093"/>
      <c r="J229" s="1093"/>
      <c r="K229" s="1093"/>
      <c r="L229" s="1093"/>
      <c r="M229" s="1093"/>
      <c r="N229" s="1093"/>
    </row>
    <row r="230" spans="1:14">
      <c r="A230" s="1093"/>
      <c r="B230" s="1093"/>
      <c r="C230" s="1093"/>
      <c r="D230" s="1093"/>
      <c r="E230" s="1093"/>
      <c r="F230" s="1093"/>
      <c r="G230" s="1093"/>
      <c r="H230" s="1093"/>
      <c r="I230" s="1093"/>
      <c r="J230" s="1093"/>
      <c r="K230" s="1093"/>
      <c r="L230" s="1093"/>
      <c r="M230" s="1093"/>
      <c r="N230" s="1093"/>
    </row>
    <row r="231" spans="1:14">
      <c r="A231" s="1093"/>
      <c r="B231" s="1093"/>
      <c r="C231" s="1093"/>
      <c r="D231" s="1093"/>
      <c r="E231" s="1093"/>
      <c r="F231" s="1093"/>
      <c r="G231" s="1093"/>
      <c r="H231" s="1093"/>
      <c r="I231" s="1093"/>
      <c r="J231" s="1093"/>
      <c r="K231" s="1093"/>
      <c r="L231" s="1093"/>
      <c r="M231" s="1093"/>
      <c r="N231" s="1093"/>
    </row>
    <row r="232" spans="1:14">
      <c r="A232" s="1093"/>
      <c r="B232" s="1093"/>
      <c r="C232" s="1093"/>
      <c r="D232" s="1093"/>
      <c r="E232" s="1093"/>
      <c r="F232" s="1093"/>
      <c r="G232" s="1093"/>
      <c r="H232" s="1093"/>
      <c r="I232" s="1093"/>
      <c r="J232" s="1093"/>
      <c r="K232" s="1093"/>
      <c r="L232" s="1093"/>
      <c r="M232" s="1093"/>
      <c r="N232" s="1093"/>
    </row>
    <row r="233" spans="1:14">
      <c r="A233" s="1093"/>
      <c r="B233" s="1093"/>
      <c r="C233" s="1093"/>
      <c r="D233" s="1093"/>
      <c r="E233" s="1093"/>
      <c r="F233" s="1093"/>
      <c r="G233" s="1093"/>
      <c r="H233" s="1093"/>
      <c r="I233" s="1093"/>
      <c r="J233" s="1093"/>
      <c r="K233" s="1093"/>
      <c r="L233" s="1093"/>
      <c r="M233" s="1093"/>
      <c r="N233" s="1093"/>
    </row>
    <row r="234" spans="1:14">
      <c r="A234" s="1093"/>
      <c r="B234" s="1093"/>
      <c r="C234" s="1093"/>
      <c r="D234" s="1093"/>
      <c r="E234" s="1093"/>
      <c r="F234" s="1093"/>
      <c r="G234" s="1093"/>
      <c r="H234" s="1093"/>
      <c r="I234" s="1093"/>
      <c r="J234" s="1093"/>
      <c r="K234" s="1093"/>
      <c r="L234" s="1093"/>
      <c r="M234" s="1093"/>
      <c r="N234" s="1093"/>
    </row>
    <row r="235" spans="1:14">
      <c r="A235" s="1093"/>
      <c r="B235" s="1093"/>
      <c r="C235" s="1093"/>
      <c r="D235" s="1093"/>
      <c r="E235" s="1093"/>
      <c r="F235" s="1093"/>
      <c r="G235" s="1093"/>
      <c r="H235" s="1093"/>
      <c r="I235" s="1093"/>
      <c r="J235" s="1093"/>
      <c r="K235" s="1093"/>
      <c r="L235" s="1093"/>
      <c r="M235" s="1093"/>
      <c r="N235" s="1093"/>
    </row>
    <row r="236" spans="1:14">
      <c r="A236" s="1093"/>
      <c r="B236" s="1093"/>
      <c r="C236" s="1093"/>
      <c r="D236" s="1093"/>
      <c r="E236" s="1093"/>
      <c r="F236" s="1093"/>
      <c r="G236" s="1093"/>
      <c r="H236" s="1093"/>
      <c r="I236" s="1093"/>
      <c r="J236" s="1093"/>
      <c r="K236" s="1093"/>
      <c r="L236" s="1093"/>
      <c r="M236" s="1093"/>
      <c r="N236" s="1093"/>
    </row>
    <row r="237" spans="1:14">
      <c r="A237" s="1093"/>
      <c r="B237" s="1093"/>
      <c r="C237" s="1093"/>
      <c r="D237" s="1093"/>
      <c r="E237" s="1093"/>
      <c r="F237" s="1093"/>
      <c r="G237" s="1093"/>
      <c r="H237" s="1093"/>
      <c r="I237" s="1093"/>
      <c r="J237" s="1093"/>
      <c r="K237" s="1093"/>
      <c r="L237" s="1093"/>
      <c r="M237" s="1093"/>
      <c r="N237" s="1093"/>
    </row>
    <row r="238" spans="1:14">
      <c r="A238" s="1093"/>
      <c r="B238" s="1093"/>
      <c r="C238" s="1093"/>
      <c r="D238" s="1093"/>
      <c r="E238" s="1093"/>
      <c r="F238" s="1093"/>
      <c r="G238" s="1093"/>
      <c r="H238" s="1093"/>
      <c r="I238" s="1093"/>
      <c r="J238" s="1093"/>
      <c r="K238" s="1093"/>
      <c r="L238" s="1093"/>
      <c r="M238" s="1093"/>
      <c r="N238" s="1093"/>
    </row>
    <row r="239" spans="1:14">
      <c r="A239" s="1093"/>
      <c r="B239" s="1093"/>
      <c r="C239" s="1093"/>
      <c r="D239" s="1093"/>
      <c r="E239" s="1093"/>
      <c r="F239" s="1093"/>
      <c r="G239" s="1093"/>
      <c r="H239" s="1093"/>
      <c r="I239" s="1093"/>
      <c r="J239" s="1093"/>
      <c r="K239" s="1093"/>
      <c r="L239" s="1093"/>
      <c r="M239" s="1093"/>
      <c r="N239" s="1093"/>
    </row>
    <row r="240" spans="1:14">
      <c r="A240" s="1093"/>
      <c r="B240" s="1093"/>
      <c r="C240" s="1093"/>
      <c r="D240" s="1093"/>
      <c r="E240" s="1093"/>
      <c r="F240" s="1093"/>
      <c r="G240" s="1093"/>
      <c r="H240" s="1093"/>
      <c r="I240" s="1093"/>
      <c r="J240" s="1093"/>
      <c r="K240" s="1093"/>
      <c r="L240" s="1093"/>
      <c r="M240" s="1093"/>
      <c r="N240" s="1093"/>
    </row>
    <row r="241" spans="1:14">
      <c r="A241" s="1093"/>
      <c r="B241" s="1093"/>
      <c r="C241" s="1093"/>
      <c r="D241" s="1093"/>
      <c r="E241" s="1093"/>
      <c r="F241" s="1093"/>
      <c r="G241" s="1093"/>
      <c r="H241" s="1093"/>
      <c r="I241" s="1093"/>
      <c r="J241" s="1093"/>
      <c r="K241" s="1093"/>
      <c r="L241" s="1093"/>
      <c r="M241" s="1093"/>
      <c r="N241" s="1093"/>
    </row>
    <row r="242" spans="1:14">
      <c r="A242" s="1093"/>
      <c r="B242" s="1093"/>
      <c r="C242" s="1093"/>
      <c r="D242" s="1093"/>
      <c r="E242" s="1093"/>
      <c r="F242" s="1093"/>
      <c r="G242" s="1093"/>
      <c r="H242" s="1093"/>
      <c r="I242" s="1093"/>
      <c r="J242" s="1093"/>
      <c r="K242" s="1093"/>
      <c r="L242" s="1093"/>
      <c r="M242" s="1093"/>
      <c r="N242" s="1093"/>
    </row>
    <row r="243" spans="1:14">
      <c r="A243" s="1093"/>
      <c r="B243" s="1093"/>
      <c r="C243" s="1093"/>
      <c r="D243" s="1093"/>
      <c r="E243" s="1093"/>
      <c r="F243" s="1093"/>
      <c r="G243" s="1093"/>
      <c r="H243" s="1093"/>
      <c r="I243" s="1093"/>
      <c r="J243" s="1093"/>
      <c r="K243" s="1093"/>
      <c r="L243" s="1093"/>
      <c r="M243" s="1093"/>
      <c r="N243" s="1093"/>
    </row>
    <row r="244" spans="1:14">
      <c r="A244" s="1093"/>
      <c r="B244" s="1093"/>
      <c r="C244" s="1093"/>
      <c r="D244" s="1093"/>
      <c r="E244" s="1093"/>
      <c r="F244" s="1093"/>
      <c r="G244" s="1093"/>
      <c r="H244" s="1093"/>
      <c r="I244" s="1093"/>
      <c r="J244" s="1093"/>
      <c r="K244" s="1093"/>
      <c r="L244" s="1093"/>
      <c r="M244" s="1093"/>
      <c r="N244" s="1093"/>
    </row>
    <row r="245" spans="1:14">
      <c r="A245" s="1093"/>
      <c r="B245" s="1093"/>
      <c r="C245" s="1093"/>
      <c r="D245" s="1093"/>
      <c r="E245" s="1093"/>
      <c r="F245" s="1093"/>
      <c r="G245" s="1093"/>
      <c r="H245" s="1093"/>
      <c r="I245" s="1093"/>
      <c r="J245" s="1093"/>
      <c r="K245" s="1093"/>
      <c r="L245" s="1093"/>
      <c r="M245" s="1093"/>
      <c r="N245" s="1093"/>
    </row>
    <row r="246" spans="1:14">
      <c r="A246" s="1093"/>
      <c r="B246" s="1093"/>
      <c r="C246" s="1093"/>
      <c r="D246" s="1093"/>
      <c r="E246" s="1093"/>
      <c r="F246" s="1093"/>
      <c r="G246" s="1093"/>
      <c r="H246" s="1093"/>
      <c r="I246" s="1093"/>
      <c r="J246" s="1093"/>
      <c r="K246" s="1093"/>
      <c r="L246" s="1093"/>
      <c r="M246" s="1093"/>
      <c r="N246" s="1093"/>
    </row>
    <row r="247" spans="1:14">
      <c r="A247" s="1093"/>
      <c r="B247" s="1093"/>
      <c r="C247" s="1093"/>
      <c r="D247" s="1093"/>
      <c r="E247" s="1093"/>
      <c r="F247" s="1093"/>
      <c r="G247" s="1093"/>
      <c r="H247" s="1093"/>
      <c r="I247" s="1093"/>
      <c r="J247" s="1093"/>
      <c r="K247" s="1093"/>
      <c r="L247" s="1093"/>
      <c r="M247" s="1093"/>
      <c r="N247" s="1093"/>
    </row>
    <row r="248" spans="1:14">
      <c r="A248" s="1093"/>
      <c r="B248" s="1093"/>
      <c r="C248" s="1093"/>
      <c r="D248" s="1093"/>
      <c r="E248" s="1093"/>
      <c r="F248" s="1093"/>
      <c r="G248" s="1093"/>
      <c r="H248" s="1093"/>
      <c r="I248" s="1093"/>
      <c r="J248" s="1093"/>
      <c r="K248" s="1093"/>
      <c r="L248" s="1093"/>
      <c r="M248" s="1093"/>
      <c r="N248" s="1093"/>
    </row>
    <row r="249" spans="1:14">
      <c r="A249" s="1093"/>
      <c r="B249" s="1093"/>
      <c r="C249" s="1093"/>
      <c r="D249" s="1093"/>
      <c r="E249" s="1093"/>
      <c r="F249" s="1093"/>
      <c r="G249" s="1093"/>
      <c r="H249" s="1093"/>
      <c r="I249" s="1093"/>
      <c r="J249" s="1093"/>
      <c r="K249" s="1093"/>
      <c r="L249" s="1093"/>
      <c r="M249" s="1093"/>
      <c r="N249" s="1093"/>
    </row>
    <row r="250" spans="1:14">
      <c r="A250" s="1093"/>
      <c r="B250" s="1093"/>
      <c r="C250" s="1093"/>
      <c r="D250" s="1093"/>
      <c r="E250" s="1093"/>
      <c r="F250" s="1093"/>
      <c r="G250" s="1093"/>
      <c r="H250" s="1093"/>
      <c r="I250" s="1093"/>
      <c r="J250" s="1093"/>
      <c r="K250" s="1093"/>
      <c r="L250" s="1093"/>
      <c r="M250" s="1093"/>
      <c r="N250" s="1093"/>
    </row>
    <row r="251" spans="1:14">
      <c r="A251" s="1093"/>
      <c r="B251" s="1093"/>
      <c r="C251" s="1093"/>
      <c r="D251" s="1093"/>
      <c r="E251" s="1093"/>
      <c r="F251" s="1093"/>
      <c r="G251" s="1093"/>
      <c r="H251" s="1093"/>
      <c r="I251" s="1093"/>
      <c r="J251" s="1093"/>
      <c r="K251" s="1093"/>
      <c r="L251" s="1093"/>
      <c r="M251" s="1093"/>
      <c r="N251" s="1093"/>
    </row>
    <row r="252" spans="1:14">
      <c r="A252" s="1093"/>
      <c r="B252" s="1093"/>
      <c r="C252" s="1093"/>
      <c r="D252" s="1093"/>
      <c r="E252" s="1093"/>
      <c r="F252" s="1093"/>
      <c r="G252" s="1093"/>
      <c r="H252" s="1093"/>
      <c r="I252" s="1093"/>
      <c r="J252" s="1093"/>
      <c r="K252" s="1093"/>
      <c r="L252" s="1093"/>
      <c r="M252" s="1093"/>
      <c r="N252" s="1093"/>
    </row>
    <row r="253" spans="1:14">
      <c r="A253" s="1093"/>
      <c r="B253" s="1093"/>
      <c r="C253" s="1093"/>
      <c r="D253" s="1093"/>
      <c r="E253" s="1093"/>
      <c r="F253" s="1093"/>
      <c r="G253" s="1093"/>
      <c r="H253" s="1093"/>
      <c r="I253" s="1093"/>
      <c r="J253" s="1093"/>
      <c r="K253" s="1093"/>
      <c r="L253" s="1093"/>
      <c r="M253" s="1093"/>
      <c r="N253" s="1093"/>
    </row>
    <row r="254" spans="1:14">
      <c r="A254" s="1093"/>
      <c r="B254" s="1093"/>
      <c r="C254" s="1093"/>
      <c r="D254" s="1093"/>
      <c r="E254" s="1093"/>
      <c r="F254" s="1093"/>
      <c r="G254" s="1093"/>
      <c r="H254" s="1093"/>
      <c r="I254" s="1093"/>
      <c r="J254" s="1093"/>
      <c r="K254" s="1093"/>
      <c r="L254" s="1093"/>
      <c r="M254" s="1093"/>
      <c r="N254" s="1093"/>
    </row>
    <row r="255" spans="1:14">
      <c r="A255" s="1093"/>
      <c r="B255" s="1093"/>
      <c r="C255" s="1093"/>
      <c r="D255" s="1093"/>
      <c r="E255" s="1093"/>
      <c r="F255" s="1093"/>
      <c r="G255" s="1093"/>
      <c r="H255" s="1093"/>
      <c r="I255" s="1093"/>
      <c r="J255" s="1093"/>
      <c r="K255" s="1093"/>
      <c r="L255" s="1093"/>
      <c r="M255" s="1093"/>
      <c r="N255" s="1093"/>
    </row>
    <row r="256" spans="1:14">
      <c r="A256" s="1093"/>
      <c r="B256" s="1093"/>
      <c r="C256" s="1093"/>
      <c r="D256" s="1093"/>
      <c r="E256" s="1093"/>
      <c r="F256" s="1093"/>
      <c r="G256" s="1093"/>
      <c r="H256" s="1093"/>
      <c r="I256" s="1093"/>
      <c r="J256" s="1093"/>
      <c r="K256" s="1093"/>
      <c r="L256" s="1093"/>
      <c r="M256" s="1093"/>
      <c r="N256" s="1093"/>
    </row>
    <row r="257" spans="1:14">
      <c r="A257" s="1093"/>
      <c r="B257" s="1093"/>
      <c r="C257" s="1093"/>
      <c r="D257" s="1093"/>
      <c r="E257" s="1093"/>
      <c r="F257" s="1093"/>
      <c r="G257" s="1093"/>
      <c r="H257" s="1093"/>
      <c r="I257" s="1093"/>
      <c r="J257" s="1093"/>
      <c r="K257" s="1093"/>
      <c r="L257" s="1093"/>
      <c r="M257" s="1093"/>
      <c r="N257" s="1093"/>
    </row>
    <row r="258" spans="1:14">
      <c r="A258" s="1093"/>
      <c r="B258" s="1093"/>
      <c r="C258" s="1093"/>
      <c r="D258" s="1093"/>
      <c r="E258" s="1093"/>
      <c r="F258" s="1093"/>
      <c r="G258" s="1093"/>
      <c r="H258" s="1093"/>
      <c r="I258" s="1093"/>
      <c r="J258" s="1093"/>
      <c r="K258" s="1093"/>
      <c r="L258" s="1093"/>
      <c r="M258" s="1093"/>
      <c r="N258" s="1093"/>
    </row>
    <row r="259" spans="1:14">
      <c r="A259" s="1093"/>
      <c r="B259" s="1093"/>
      <c r="C259" s="1093"/>
      <c r="D259" s="1093"/>
      <c r="E259" s="1093"/>
      <c r="F259" s="1093"/>
      <c r="G259" s="1093"/>
      <c r="H259" s="1093"/>
      <c r="I259" s="1093"/>
      <c r="J259" s="1093"/>
      <c r="K259" s="1093"/>
      <c r="L259" s="1093"/>
      <c r="M259" s="1093"/>
      <c r="N259" s="1093"/>
    </row>
    <row r="260" spans="1:14">
      <c r="A260" s="1093"/>
      <c r="B260" s="1093"/>
      <c r="C260" s="1093"/>
      <c r="D260" s="1093"/>
      <c r="E260" s="1093"/>
      <c r="F260" s="1093"/>
      <c r="G260" s="1093"/>
      <c r="H260" s="1093"/>
      <c r="I260" s="1093"/>
      <c r="J260" s="1093"/>
      <c r="K260" s="1093"/>
      <c r="L260" s="1093"/>
      <c r="M260" s="1093"/>
      <c r="N260" s="1093"/>
    </row>
    <row r="261" spans="1:14">
      <c r="A261" s="1093"/>
      <c r="B261" s="1093"/>
      <c r="C261" s="1093"/>
      <c r="D261" s="1093"/>
      <c r="E261" s="1093"/>
      <c r="F261" s="1093"/>
      <c r="G261" s="1093"/>
      <c r="H261" s="1093"/>
      <c r="I261" s="1093"/>
      <c r="J261" s="1093"/>
      <c r="K261" s="1093"/>
      <c r="L261" s="1093"/>
      <c r="M261" s="1093"/>
      <c r="N261" s="1093"/>
    </row>
    <row r="262" spans="1:14">
      <c r="A262" s="1093"/>
      <c r="B262" s="1093"/>
      <c r="C262" s="1093"/>
      <c r="D262" s="1093"/>
      <c r="E262" s="1093"/>
      <c r="F262" s="1093"/>
      <c r="G262" s="1093"/>
      <c r="H262" s="1093"/>
      <c r="I262" s="1093"/>
      <c r="J262" s="1093"/>
      <c r="K262" s="1093"/>
      <c r="L262" s="1093"/>
      <c r="M262" s="1093"/>
      <c r="N262" s="1093"/>
    </row>
    <row r="263" spans="1:14">
      <c r="A263" s="1093"/>
      <c r="B263" s="1093"/>
      <c r="C263" s="1093"/>
      <c r="D263" s="1093"/>
      <c r="E263" s="1093"/>
      <c r="F263" s="1093"/>
      <c r="G263" s="1093"/>
      <c r="H263" s="1093"/>
      <c r="I263" s="1093"/>
      <c r="J263" s="1093"/>
      <c r="K263" s="1093"/>
      <c r="L263" s="1093"/>
      <c r="M263" s="1093"/>
      <c r="N263" s="1093"/>
    </row>
    <row r="264" spans="1:14">
      <c r="A264" s="1093"/>
      <c r="B264" s="1093"/>
      <c r="C264" s="1093"/>
      <c r="D264" s="1093"/>
      <c r="E264" s="1093"/>
      <c r="F264" s="1093"/>
      <c r="G264" s="1093"/>
      <c r="H264" s="1093"/>
      <c r="I264" s="1093"/>
      <c r="J264" s="1093"/>
      <c r="K264" s="1093"/>
      <c r="L264" s="1093"/>
      <c r="M264" s="1093"/>
      <c r="N264" s="1093"/>
    </row>
    <row r="265" spans="1:14">
      <c r="A265" s="1093"/>
      <c r="B265" s="1093"/>
      <c r="C265" s="1093"/>
      <c r="D265" s="1093"/>
      <c r="E265" s="1093"/>
      <c r="F265" s="1093"/>
      <c r="G265" s="1093"/>
      <c r="H265" s="1093"/>
      <c r="I265" s="1093"/>
      <c r="J265" s="1093"/>
      <c r="K265" s="1093"/>
      <c r="L265" s="1093"/>
      <c r="M265" s="1093"/>
      <c r="N265" s="1093"/>
    </row>
    <row r="266" spans="1:14">
      <c r="A266" s="1093"/>
      <c r="B266" s="1093"/>
      <c r="C266" s="1093"/>
      <c r="D266" s="1093"/>
      <c r="E266" s="1093"/>
      <c r="F266" s="1093"/>
      <c r="G266" s="1093"/>
      <c r="H266" s="1093"/>
      <c r="I266" s="1093"/>
      <c r="J266" s="1093"/>
      <c r="K266" s="1093"/>
      <c r="L266" s="1093"/>
      <c r="M266" s="1093"/>
      <c r="N266" s="1093"/>
    </row>
    <row r="267" spans="1:14">
      <c r="A267" s="1093"/>
      <c r="B267" s="1093"/>
      <c r="C267" s="1093"/>
      <c r="D267" s="1093"/>
      <c r="E267" s="1093"/>
      <c r="F267" s="1093"/>
      <c r="G267" s="1093"/>
      <c r="H267" s="1093"/>
      <c r="I267" s="1093"/>
      <c r="J267" s="1093"/>
      <c r="K267" s="1093"/>
      <c r="L267" s="1093"/>
      <c r="M267" s="1093"/>
      <c r="N267" s="1093"/>
    </row>
    <row r="268" spans="1:14">
      <c r="A268" s="1093"/>
      <c r="B268" s="1093"/>
      <c r="C268" s="1093"/>
      <c r="D268" s="1093"/>
      <c r="E268" s="1093"/>
      <c r="F268" s="1093"/>
      <c r="G268" s="1093"/>
      <c r="H268" s="1093"/>
      <c r="I268" s="1093"/>
      <c r="J268" s="1093"/>
      <c r="K268" s="1093"/>
      <c r="L268" s="1093"/>
      <c r="M268" s="1093"/>
      <c r="N268" s="1093"/>
    </row>
    <row r="269" spans="1:14">
      <c r="A269" s="1093"/>
      <c r="B269" s="1093"/>
      <c r="C269" s="1093"/>
      <c r="D269" s="1093"/>
      <c r="E269" s="1093"/>
      <c r="F269" s="1093"/>
      <c r="G269" s="1093"/>
      <c r="H269" s="1093"/>
      <c r="I269" s="1093"/>
      <c r="J269" s="1093"/>
      <c r="K269" s="1093"/>
      <c r="L269" s="1093"/>
      <c r="M269" s="1093"/>
      <c r="N269" s="1093"/>
    </row>
    <row r="270" spans="1:14">
      <c r="A270" s="1093"/>
      <c r="B270" s="1093"/>
      <c r="C270" s="1093"/>
      <c r="D270" s="1093"/>
      <c r="E270" s="1093"/>
      <c r="F270" s="1093"/>
      <c r="G270" s="1093"/>
      <c r="H270" s="1093"/>
      <c r="I270" s="1093"/>
      <c r="J270" s="1093"/>
      <c r="K270" s="1093"/>
      <c r="L270" s="1093"/>
      <c r="M270" s="1093"/>
      <c r="N270" s="1093"/>
    </row>
    <row r="271" spans="1:14">
      <c r="A271" s="1093"/>
      <c r="B271" s="1093"/>
      <c r="C271" s="1093"/>
      <c r="D271" s="1093"/>
      <c r="E271" s="1093"/>
      <c r="F271" s="1093"/>
      <c r="G271" s="1093"/>
      <c r="H271" s="1093"/>
      <c r="I271" s="1093"/>
      <c r="J271" s="1093"/>
      <c r="K271" s="1093"/>
      <c r="L271" s="1093"/>
      <c r="M271" s="1093"/>
      <c r="N271" s="1093"/>
    </row>
    <row r="272" spans="1:14">
      <c r="A272" s="1093"/>
      <c r="B272" s="1093"/>
      <c r="C272" s="1093"/>
      <c r="D272" s="1093"/>
      <c r="E272" s="1093"/>
      <c r="F272" s="1093"/>
      <c r="G272" s="1093"/>
      <c r="H272" s="1093"/>
      <c r="I272" s="1093"/>
      <c r="J272" s="1093"/>
      <c r="K272" s="1093"/>
      <c r="L272" s="1093"/>
      <c r="M272" s="1093"/>
      <c r="N272" s="1093"/>
    </row>
    <row r="273" spans="1:14">
      <c r="A273" s="1093"/>
      <c r="B273" s="1093"/>
      <c r="C273" s="1093"/>
      <c r="D273" s="1093"/>
      <c r="E273" s="1093"/>
      <c r="F273" s="1093"/>
      <c r="G273" s="1093"/>
      <c r="H273" s="1093"/>
      <c r="I273" s="1093"/>
      <c r="J273" s="1093"/>
      <c r="K273" s="1093"/>
      <c r="L273" s="1093"/>
      <c r="M273" s="1093"/>
      <c r="N273" s="1093"/>
    </row>
    <row r="274" spans="1:14">
      <c r="A274" s="1093"/>
      <c r="B274" s="1093"/>
      <c r="C274" s="1093"/>
      <c r="D274" s="1093"/>
      <c r="E274" s="1093"/>
      <c r="F274" s="1093"/>
      <c r="G274" s="1093"/>
      <c r="H274" s="1093"/>
      <c r="I274" s="1093"/>
      <c r="J274" s="1093"/>
      <c r="K274" s="1093"/>
      <c r="L274" s="1093"/>
      <c r="M274" s="1093"/>
      <c r="N274" s="1093"/>
    </row>
    <row r="275" spans="1:14">
      <c r="A275" s="1093"/>
      <c r="B275" s="1093"/>
      <c r="C275" s="1093"/>
      <c r="D275" s="1093"/>
      <c r="E275" s="1093"/>
      <c r="F275" s="1093"/>
      <c r="G275" s="1093"/>
      <c r="H275" s="1093"/>
      <c r="I275" s="1093"/>
      <c r="J275" s="1093"/>
      <c r="K275" s="1093"/>
      <c r="L275" s="1093"/>
      <c r="M275" s="1093"/>
      <c r="N275" s="1093"/>
    </row>
    <row r="276" spans="1:14">
      <c r="A276" s="1093"/>
      <c r="B276" s="1093"/>
      <c r="C276" s="1093"/>
      <c r="D276" s="1093"/>
      <c r="E276" s="1093"/>
      <c r="F276" s="1093"/>
      <c r="G276" s="1093"/>
      <c r="H276" s="1093"/>
      <c r="I276" s="1093"/>
      <c r="J276" s="1093"/>
      <c r="K276" s="1093"/>
      <c r="L276" s="1093"/>
      <c r="M276" s="1093"/>
      <c r="N276" s="1093"/>
    </row>
    <row r="277" spans="1:14">
      <c r="A277" s="1093"/>
      <c r="B277" s="1093"/>
      <c r="C277" s="1093"/>
      <c r="D277" s="1093"/>
      <c r="E277" s="1093"/>
      <c r="F277" s="1093"/>
      <c r="G277" s="1093"/>
      <c r="H277" s="1093"/>
      <c r="I277" s="1093"/>
      <c r="J277" s="1093"/>
      <c r="K277" s="1093"/>
      <c r="L277" s="1093"/>
      <c r="M277" s="1093"/>
      <c r="N277" s="1093"/>
    </row>
    <row r="278" spans="1:14">
      <c r="A278" s="1093"/>
      <c r="B278" s="1093"/>
      <c r="C278" s="1093"/>
      <c r="D278" s="1093"/>
      <c r="E278" s="1093"/>
      <c r="F278" s="1093"/>
      <c r="G278" s="1093"/>
      <c r="H278" s="1093"/>
      <c r="I278" s="1093"/>
      <c r="J278" s="1093"/>
      <c r="K278" s="1093"/>
      <c r="L278" s="1093"/>
      <c r="M278" s="1093"/>
      <c r="N278" s="1093"/>
    </row>
    <row r="279" spans="1:14">
      <c r="A279" s="1093"/>
      <c r="B279" s="1093"/>
      <c r="C279" s="1093"/>
      <c r="D279" s="1093"/>
      <c r="E279" s="1093"/>
      <c r="F279" s="1093"/>
      <c r="G279" s="1093"/>
      <c r="H279" s="1093"/>
      <c r="I279" s="1093"/>
      <c r="J279" s="1093"/>
      <c r="K279" s="1093"/>
      <c r="L279" s="1093"/>
      <c r="M279" s="1093"/>
      <c r="N279" s="1093"/>
    </row>
    <row r="280" spans="1:14">
      <c r="A280" s="1093"/>
      <c r="B280" s="1093"/>
      <c r="C280" s="1093"/>
      <c r="D280" s="1093"/>
      <c r="E280" s="1093"/>
      <c r="F280" s="1093"/>
      <c r="G280" s="1093"/>
      <c r="H280" s="1093"/>
      <c r="I280" s="1093"/>
      <c r="J280" s="1093"/>
      <c r="K280" s="1093"/>
      <c r="L280" s="1093"/>
      <c r="M280" s="1093"/>
      <c r="N280" s="1093"/>
    </row>
    <row r="281" spans="1:14">
      <c r="A281" s="1093"/>
      <c r="B281" s="1093"/>
      <c r="C281" s="1093"/>
      <c r="D281" s="1093"/>
      <c r="E281" s="1093"/>
      <c r="F281" s="1093"/>
      <c r="G281" s="1093"/>
      <c r="H281" s="1093"/>
      <c r="I281" s="1093"/>
      <c r="J281" s="1093"/>
      <c r="K281" s="1093"/>
      <c r="L281" s="1093"/>
      <c r="M281" s="1093"/>
      <c r="N281" s="1093"/>
    </row>
    <row r="282" spans="1:14">
      <c r="A282" s="1093"/>
      <c r="B282" s="1093"/>
      <c r="C282" s="1093"/>
      <c r="D282" s="1093"/>
      <c r="E282" s="1093"/>
      <c r="F282" s="1093"/>
      <c r="G282" s="1093"/>
      <c r="H282" s="1093"/>
      <c r="I282" s="1093"/>
      <c r="J282" s="1093"/>
      <c r="K282" s="1093"/>
      <c r="L282" s="1093"/>
      <c r="M282" s="1093"/>
      <c r="N282" s="1093"/>
    </row>
    <row r="283" spans="1:14">
      <c r="A283" s="1093"/>
      <c r="B283" s="1093"/>
      <c r="C283" s="1093"/>
      <c r="D283" s="1093"/>
      <c r="E283" s="1093"/>
      <c r="F283" s="1093"/>
      <c r="G283" s="1093"/>
      <c r="H283" s="1093"/>
      <c r="I283" s="1093"/>
      <c r="J283" s="1093"/>
      <c r="K283" s="1093"/>
      <c r="L283" s="1093"/>
      <c r="M283" s="1093"/>
      <c r="N283" s="1093"/>
    </row>
    <row r="284" spans="1:14">
      <c r="A284" s="1093"/>
      <c r="B284" s="1093"/>
      <c r="C284" s="1093"/>
      <c r="D284" s="1093"/>
      <c r="E284" s="1093"/>
      <c r="F284" s="1093"/>
      <c r="G284" s="1093"/>
      <c r="H284" s="1093"/>
      <c r="I284" s="1093"/>
      <c r="J284" s="1093"/>
      <c r="K284" s="1093"/>
      <c r="L284" s="1093"/>
      <c r="M284" s="1093"/>
      <c r="N284" s="1093"/>
    </row>
    <row r="285" spans="1:14">
      <c r="A285" s="1093"/>
      <c r="B285" s="1093"/>
      <c r="C285" s="1093"/>
      <c r="D285" s="1093"/>
      <c r="E285" s="1093"/>
      <c r="F285" s="1093"/>
      <c r="G285" s="1093"/>
      <c r="H285" s="1093"/>
      <c r="I285" s="1093"/>
      <c r="J285" s="1093"/>
      <c r="K285" s="1093"/>
      <c r="L285" s="1093"/>
      <c r="M285" s="1093"/>
      <c r="N285" s="1093"/>
    </row>
    <row r="286" spans="1:14">
      <c r="A286" s="1093"/>
      <c r="B286" s="1093"/>
      <c r="C286" s="1093"/>
      <c r="D286" s="1093"/>
      <c r="E286" s="1093"/>
      <c r="F286" s="1093"/>
      <c r="G286" s="1093"/>
      <c r="H286" s="1093"/>
      <c r="I286" s="1093"/>
      <c r="J286" s="1093"/>
      <c r="K286" s="1093"/>
      <c r="L286" s="1093"/>
      <c r="M286" s="1093"/>
      <c r="N286" s="1093"/>
    </row>
    <row r="287" spans="1:14">
      <c r="A287" s="1093"/>
      <c r="B287" s="1093"/>
      <c r="C287" s="1093"/>
      <c r="D287" s="1093"/>
      <c r="E287" s="1093"/>
      <c r="F287" s="1093"/>
      <c r="G287" s="1093"/>
      <c r="H287" s="1093"/>
      <c r="I287" s="1093"/>
      <c r="J287" s="1093"/>
      <c r="K287" s="1093"/>
      <c r="L287" s="1093"/>
      <c r="M287" s="1093"/>
      <c r="N287" s="1093"/>
    </row>
    <row r="288" spans="1:14">
      <c r="A288" s="1093"/>
      <c r="B288" s="1093"/>
      <c r="C288" s="1093"/>
      <c r="D288" s="1093"/>
      <c r="E288" s="1093"/>
      <c r="F288" s="1093"/>
      <c r="G288" s="1093"/>
      <c r="H288" s="1093"/>
      <c r="I288" s="1093"/>
      <c r="J288" s="1093"/>
      <c r="K288" s="1093"/>
      <c r="L288" s="1093"/>
      <c r="M288" s="1093"/>
      <c r="N288" s="1093"/>
    </row>
    <row r="289" spans="1:14">
      <c r="A289" s="1093"/>
      <c r="B289" s="1093"/>
      <c r="C289" s="1093"/>
      <c r="D289" s="1093"/>
      <c r="E289" s="1093"/>
      <c r="F289" s="1093"/>
      <c r="G289" s="1093"/>
      <c r="H289" s="1093"/>
      <c r="I289" s="1093"/>
      <c r="J289" s="1093"/>
      <c r="K289" s="1093"/>
      <c r="L289" s="1093"/>
      <c r="M289" s="1093"/>
      <c r="N289" s="1093"/>
    </row>
    <row r="290" spans="1:14">
      <c r="A290" s="1093"/>
      <c r="B290" s="1093"/>
      <c r="C290" s="1093"/>
      <c r="D290" s="1093"/>
      <c r="E290" s="1093"/>
      <c r="F290" s="1093"/>
      <c r="G290" s="1093"/>
      <c r="H290" s="1093"/>
      <c r="I290" s="1093"/>
      <c r="J290" s="1093"/>
      <c r="K290" s="1093"/>
      <c r="L290" s="1093"/>
      <c r="M290" s="1093"/>
      <c r="N290" s="1093"/>
    </row>
    <row r="291" spans="1:14">
      <c r="A291" s="1093"/>
      <c r="B291" s="1093"/>
      <c r="C291" s="1093"/>
      <c r="D291" s="1093"/>
      <c r="E291" s="1093"/>
      <c r="F291" s="1093"/>
      <c r="G291" s="1093"/>
      <c r="H291" s="1093"/>
      <c r="I291" s="1093"/>
      <c r="J291" s="1093"/>
      <c r="K291" s="1093"/>
      <c r="L291" s="1093"/>
      <c r="M291" s="1093"/>
      <c r="N291" s="1093"/>
    </row>
    <row r="292" spans="1:14">
      <c r="A292" s="1093"/>
      <c r="B292" s="1093"/>
      <c r="C292" s="1093"/>
      <c r="D292" s="1093"/>
      <c r="E292" s="1093"/>
      <c r="F292" s="1093"/>
      <c r="G292" s="1093"/>
      <c r="H292" s="1093"/>
      <c r="I292" s="1093"/>
      <c r="J292" s="1093"/>
      <c r="K292" s="1093"/>
      <c r="L292" s="1093"/>
      <c r="M292" s="1093"/>
      <c r="N292" s="1093"/>
    </row>
    <row r="293" spans="1:14">
      <c r="A293" s="1093"/>
      <c r="B293" s="1093"/>
      <c r="C293" s="1093"/>
      <c r="D293" s="1093"/>
      <c r="E293" s="1093"/>
      <c r="F293" s="1093"/>
      <c r="G293" s="1093"/>
      <c r="H293" s="1093"/>
      <c r="I293" s="1093"/>
      <c r="J293" s="1093"/>
      <c r="K293" s="1093"/>
      <c r="L293" s="1093"/>
      <c r="M293" s="1093"/>
      <c r="N293" s="1093"/>
    </row>
    <row r="294" spans="1:14">
      <c r="A294" s="1093"/>
      <c r="B294" s="1093"/>
      <c r="C294" s="1093"/>
      <c r="D294" s="1093"/>
      <c r="E294" s="1093"/>
      <c r="F294" s="1093"/>
      <c r="G294" s="1093"/>
      <c r="H294" s="1093"/>
      <c r="I294" s="1093"/>
      <c r="J294" s="1093"/>
      <c r="K294" s="1093"/>
      <c r="L294" s="1093"/>
      <c r="M294" s="1093"/>
      <c r="N294" s="1093"/>
    </row>
    <row r="295" spans="1:14">
      <c r="A295" s="1093"/>
      <c r="B295" s="1093"/>
      <c r="C295" s="1093"/>
      <c r="D295" s="1093"/>
      <c r="E295" s="1093"/>
      <c r="F295" s="1093"/>
      <c r="G295" s="1093"/>
      <c r="H295" s="1093"/>
      <c r="I295" s="1093"/>
      <c r="J295" s="1093"/>
      <c r="K295" s="1093"/>
      <c r="L295" s="1093"/>
      <c r="M295" s="1093"/>
      <c r="N295" s="1093"/>
    </row>
    <row r="296" spans="1:14">
      <c r="A296" s="1093"/>
      <c r="B296" s="1093"/>
      <c r="C296" s="1093"/>
      <c r="D296" s="1093"/>
      <c r="E296" s="1093"/>
      <c r="F296" s="1093"/>
      <c r="G296" s="1093"/>
      <c r="H296" s="1093"/>
      <c r="I296" s="1093"/>
      <c r="J296" s="1093"/>
      <c r="K296" s="1093"/>
      <c r="L296" s="1093"/>
      <c r="M296" s="1093"/>
      <c r="N296" s="1093"/>
    </row>
    <row r="297" spans="1:14">
      <c r="A297" s="1093"/>
      <c r="B297" s="1093"/>
      <c r="C297" s="1093"/>
      <c r="D297" s="1093"/>
      <c r="E297" s="1093"/>
      <c r="F297" s="1093"/>
      <c r="G297" s="1093"/>
      <c r="H297" s="1093"/>
      <c r="I297" s="1093"/>
      <c r="J297" s="1093"/>
      <c r="K297" s="1093"/>
      <c r="L297" s="1093"/>
      <c r="M297" s="1093"/>
      <c r="N297" s="1093"/>
    </row>
    <row r="298" spans="1:14">
      <c r="A298" s="1093"/>
      <c r="B298" s="1093"/>
      <c r="C298" s="1093"/>
      <c r="D298" s="1093"/>
      <c r="E298" s="1093"/>
      <c r="F298" s="1093"/>
      <c r="G298" s="1093"/>
      <c r="H298" s="1093"/>
      <c r="I298" s="1093"/>
      <c r="J298" s="1093"/>
      <c r="K298" s="1093"/>
      <c r="L298" s="1093"/>
      <c r="M298" s="1093"/>
      <c r="N298" s="1093"/>
    </row>
    <row r="299" spans="1:14">
      <c r="A299" s="1093"/>
      <c r="B299" s="1093"/>
      <c r="C299" s="1093"/>
      <c r="D299" s="1093"/>
      <c r="E299" s="1093"/>
      <c r="F299" s="1093"/>
      <c r="G299" s="1093"/>
      <c r="H299" s="1093"/>
      <c r="I299" s="1093"/>
      <c r="J299" s="1093"/>
      <c r="K299" s="1093"/>
      <c r="L299" s="1093"/>
      <c r="M299" s="1093"/>
      <c r="N299" s="1093"/>
    </row>
    <row r="300" spans="1:14">
      <c r="A300" s="1093"/>
      <c r="B300" s="1093"/>
      <c r="C300" s="1093"/>
      <c r="D300" s="1093"/>
      <c r="E300" s="1093"/>
      <c r="F300" s="1093"/>
      <c r="G300" s="1093"/>
      <c r="H300" s="1093"/>
      <c r="I300" s="1093"/>
      <c r="J300" s="1093"/>
      <c r="K300" s="1093"/>
      <c r="L300" s="1093"/>
      <c r="M300" s="1093"/>
      <c r="N300" s="1093"/>
    </row>
    <row r="301" spans="1:14">
      <c r="A301" s="1093"/>
      <c r="B301" s="1093"/>
      <c r="C301" s="1093"/>
      <c r="D301" s="1093"/>
      <c r="E301" s="1093"/>
      <c r="F301" s="1093"/>
      <c r="G301" s="1093"/>
      <c r="H301" s="1093"/>
      <c r="I301" s="1093"/>
      <c r="J301" s="1093"/>
      <c r="K301" s="1093"/>
      <c r="L301" s="1093"/>
      <c r="M301" s="1093"/>
      <c r="N301" s="1093"/>
    </row>
    <row r="302" spans="1:14">
      <c r="A302" s="1093"/>
      <c r="B302" s="1093"/>
      <c r="C302" s="1093"/>
      <c r="D302" s="1093"/>
      <c r="E302" s="1093"/>
      <c r="F302" s="1093"/>
      <c r="G302" s="1093"/>
      <c r="H302" s="1093"/>
      <c r="I302" s="1093"/>
      <c r="J302" s="1093"/>
      <c r="K302" s="1093"/>
      <c r="L302" s="1093"/>
      <c r="M302" s="1093"/>
      <c r="N302" s="1093"/>
    </row>
    <row r="303" spans="1:14">
      <c r="A303" s="1093"/>
      <c r="B303" s="1093"/>
      <c r="C303" s="1093"/>
      <c r="D303" s="1093"/>
      <c r="E303" s="1093"/>
      <c r="F303" s="1093"/>
      <c r="G303" s="1093"/>
      <c r="H303" s="1093"/>
      <c r="I303" s="1093"/>
      <c r="J303" s="1093"/>
      <c r="K303" s="1093"/>
      <c r="L303" s="1093"/>
      <c r="M303" s="1093"/>
      <c r="N303" s="1093"/>
    </row>
    <row r="304" spans="1:14">
      <c r="A304" s="1093"/>
      <c r="B304" s="1093"/>
      <c r="C304" s="1093"/>
      <c r="D304" s="1093"/>
      <c r="E304" s="1093"/>
      <c r="F304" s="1093"/>
      <c r="G304" s="1093"/>
      <c r="H304" s="1093"/>
      <c r="I304" s="1093"/>
      <c r="J304" s="1093"/>
      <c r="K304" s="1093"/>
      <c r="L304" s="1093"/>
      <c r="M304" s="1093"/>
      <c r="N304" s="1093"/>
    </row>
    <row r="305" spans="1:14">
      <c r="A305" s="1093"/>
      <c r="B305" s="1093"/>
      <c r="C305" s="1093"/>
      <c r="D305" s="1093"/>
      <c r="E305" s="1093"/>
      <c r="F305" s="1093"/>
      <c r="G305" s="1093"/>
      <c r="H305" s="1093"/>
      <c r="I305" s="1093"/>
      <c r="J305" s="1093"/>
      <c r="K305" s="1093"/>
      <c r="L305" s="1093"/>
      <c r="M305" s="1093"/>
      <c r="N305" s="1093"/>
    </row>
    <row r="306" spans="1:14">
      <c r="A306" s="1093"/>
      <c r="B306" s="1093"/>
      <c r="C306" s="1093"/>
      <c r="D306" s="1093"/>
      <c r="E306" s="1093"/>
      <c r="F306" s="1093"/>
      <c r="G306" s="1093"/>
      <c r="H306" s="1093"/>
      <c r="I306" s="1093"/>
      <c r="J306" s="1093"/>
      <c r="K306" s="1093"/>
      <c r="L306" s="1093"/>
      <c r="M306" s="1093"/>
      <c r="N306" s="1093"/>
    </row>
    <row r="307" spans="1:14">
      <c r="A307" s="1093"/>
      <c r="B307" s="1093"/>
      <c r="C307" s="1093"/>
      <c r="D307" s="1093"/>
      <c r="E307" s="1093"/>
      <c r="F307" s="1093"/>
      <c r="G307" s="1093"/>
      <c r="H307" s="1093"/>
      <c r="I307" s="1093"/>
      <c r="J307" s="1093"/>
      <c r="K307" s="1093"/>
      <c r="L307" s="1093"/>
      <c r="M307" s="1093"/>
      <c r="N307" s="1093"/>
    </row>
    <row r="308" spans="1:14">
      <c r="A308" s="1093"/>
      <c r="B308" s="1093"/>
      <c r="C308" s="1093"/>
      <c r="D308" s="1093"/>
      <c r="E308" s="1093"/>
      <c r="F308" s="1093"/>
      <c r="G308" s="1093"/>
      <c r="H308" s="1093"/>
      <c r="I308" s="1093"/>
      <c r="J308" s="1093"/>
      <c r="K308" s="1093"/>
      <c r="L308" s="1093"/>
      <c r="M308" s="1093"/>
      <c r="N308" s="1093"/>
    </row>
    <row r="309" spans="1:14">
      <c r="A309" s="1093"/>
      <c r="B309" s="1093"/>
      <c r="C309" s="1093"/>
      <c r="D309" s="1093"/>
      <c r="E309" s="1093"/>
      <c r="F309" s="1093"/>
      <c r="G309" s="1093"/>
      <c r="H309" s="1093"/>
      <c r="I309" s="1093"/>
      <c r="J309" s="1093"/>
      <c r="K309" s="1093"/>
      <c r="L309" s="1093"/>
      <c r="M309" s="1093"/>
      <c r="N309" s="1093"/>
    </row>
    <row r="310" spans="1:14">
      <c r="A310" s="1093"/>
      <c r="B310" s="1093"/>
      <c r="C310" s="1093"/>
      <c r="D310" s="1093"/>
      <c r="E310" s="1093"/>
      <c r="F310" s="1093"/>
      <c r="G310" s="1093"/>
      <c r="H310" s="1093"/>
      <c r="I310" s="1093"/>
      <c r="J310" s="1093"/>
      <c r="K310" s="1093"/>
      <c r="L310" s="1093"/>
      <c r="M310" s="1093"/>
      <c r="N310" s="1093"/>
    </row>
    <row r="311" spans="1:14">
      <c r="A311" s="1093"/>
      <c r="B311" s="1093"/>
      <c r="C311" s="1093"/>
      <c r="D311" s="1093"/>
      <c r="E311" s="1093"/>
      <c r="F311" s="1093"/>
      <c r="G311" s="1093"/>
      <c r="H311" s="1093"/>
      <c r="I311" s="1093"/>
      <c r="J311" s="1093"/>
      <c r="K311" s="1093"/>
      <c r="L311" s="1093"/>
      <c r="M311" s="1093"/>
      <c r="N311" s="1093"/>
    </row>
    <row r="312" spans="1:14">
      <c r="A312" s="1093"/>
      <c r="B312" s="1093"/>
      <c r="C312" s="1093"/>
      <c r="D312" s="1093"/>
      <c r="E312" s="1093"/>
      <c r="F312" s="1093"/>
      <c r="G312" s="1093"/>
      <c r="H312" s="1093"/>
      <c r="I312" s="1093"/>
      <c r="J312" s="1093"/>
      <c r="K312" s="1093"/>
      <c r="L312" s="1093"/>
      <c r="M312" s="1093"/>
      <c r="N312" s="1093"/>
    </row>
    <row r="313" spans="1:14">
      <c r="A313" s="1093"/>
      <c r="B313" s="1093"/>
      <c r="C313" s="1093"/>
      <c r="D313" s="1093"/>
      <c r="E313" s="1093"/>
      <c r="F313" s="1093"/>
      <c r="G313" s="1093"/>
      <c r="H313" s="1093"/>
      <c r="I313" s="1093"/>
      <c r="J313" s="1093"/>
      <c r="K313" s="1093"/>
      <c r="L313" s="1093"/>
      <c r="M313" s="1093"/>
      <c r="N313" s="1093"/>
    </row>
    <row r="314" spans="1:14">
      <c r="A314" s="1093"/>
      <c r="B314" s="1093"/>
      <c r="C314" s="1093"/>
      <c r="D314" s="1093"/>
      <c r="E314" s="1093"/>
      <c r="F314" s="1093"/>
      <c r="G314" s="1093"/>
      <c r="H314" s="1093"/>
      <c r="I314" s="1093"/>
      <c r="J314" s="1093"/>
      <c r="K314" s="1093"/>
      <c r="L314" s="1093"/>
      <c r="M314" s="1093"/>
      <c r="N314" s="1093"/>
    </row>
    <row r="315" spans="1:14">
      <c r="A315" s="1093"/>
      <c r="B315" s="1093"/>
      <c r="C315" s="1093"/>
      <c r="D315" s="1093"/>
      <c r="E315" s="1093"/>
      <c r="F315" s="1093"/>
      <c r="G315" s="1093"/>
      <c r="H315" s="1093"/>
      <c r="I315" s="1093"/>
      <c r="J315" s="1093"/>
      <c r="K315" s="1093"/>
      <c r="L315" s="1093"/>
      <c r="M315" s="1093"/>
      <c r="N315" s="1093"/>
    </row>
    <row r="316" spans="1:14">
      <c r="A316" s="1093"/>
      <c r="B316" s="1093"/>
      <c r="C316" s="1093"/>
      <c r="D316" s="1093"/>
      <c r="E316" s="1093"/>
      <c r="F316" s="1093"/>
      <c r="G316" s="1093"/>
      <c r="H316" s="1093"/>
      <c r="I316" s="1093"/>
      <c r="J316" s="1093"/>
      <c r="K316" s="1093"/>
      <c r="L316" s="1093"/>
      <c r="M316" s="1093"/>
      <c r="N316" s="1093"/>
    </row>
    <row r="317" spans="1:14">
      <c r="A317" s="1093"/>
      <c r="B317" s="1093"/>
      <c r="C317" s="1093"/>
      <c r="D317" s="1093"/>
      <c r="E317" s="1093"/>
      <c r="F317" s="1093"/>
      <c r="G317" s="1093"/>
      <c r="H317" s="1093"/>
      <c r="I317" s="1093"/>
      <c r="J317" s="1093"/>
      <c r="K317" s="1093"/>
      <c r="L317" s="1093"/>
      <c r="M317" s="1093"/>
      <c r="N317" s="1093"/>
    </row>
    <row r="318" spans="1:14">
      <c r="A318" s="1093"/>
      <c r="B318" s="1093"/>
      <c r="C318" s="1093"/>
      <c r="D318" s="1093"/>
      <c r="E318" s="1093"/>
      <c r="F318" s="1093"/>
      <c r="G318" s="1093"/>
      <c r="H318" s="1093"/>
      <c r="I318" s="1093"/>
      <c r="J318" s="1093"/>
      <c r="K318" s="1093"/>
      <c r="L318" s="1093"/>
      <c r="M318" s="1093"/>
      <c r="N318" s="1093"/>
    </row>
    <row r="319" spans="1:14">
      <c r="A319" s="1093"/>
      <c r="B319" s="1093"/>
      <c r="C319" s="1093"/>
      <c r="D319" s="1093"/>
      <c r="E319" s="1093"/>
      <c r="F319" s="1093"/>
      <c r="G319" s="1093"/>
      <c r="H319" s="1093"/>
      <c r="I319" s="1093"/>
      <c r="J319" s="1093"/>
      <c r="K319" s="1093"/>
      <c r="L319" s="1093"/>
      <c r="M319" s="1093"/>
      <c r="N319" s="1093"/>
    </row>
    <row r="320" spans="1:14">
      <c r="A320" s="1093"/>
      <c r="B320" s="1093"/>
      <c r="C320" s="1093"/>
      <c r="D320" s="1093"/>
      <c r="E320" s="1093"/>
      <c r="F320" s="1093"/>
      <c r="G320" s="1093"/>
      <c r="H320" s="1093"/>
      <c r="I320" s="1093"/>
      <c r="J320" s="1093"/>
      <c r="K320" s="1093"/>
      <c r="L320" s="1093"/>
      <c r="M320" s="1093"/>
      <c r="N320" s="1093"/>
    </row>
    <row r="321" spans="1:14">
      <c r="A321" s="1093"/>
      <c r="B321" s="1093"/>
      <c r="C321" s="1093"/>
      <c r="D321" s="1093"/>
      <c r="E321" s="1093"/>
      <c r="F321" s="1093"/>
      <c r="G321" s="1093"/>
      <c r="H321" s="1093"/>
      <c r="I321" s="1093"/>
      <c r="J321" s="1093"/>
      <c r="K321" s="1093"/>
      <c r="L321" s="1093"/>
      <c r="M321" s="1093"/>
      <c r="N321" s="1093"/>
    </row>
    <row r="322" spans="1:14">
      <c r="A322" s="1093"/>
      <c r="B322" s="1093"/>
      <c r="C322" s="1093"/>
      <c r="D322" s="1093"/>
      <c r="E322" s="1093"/>
      <c r="F322" s="1093"/>
      <c r="G322" s="1093"/>
      <c r="H322" s="1093"/>
      <c r="I322" s="1093"/>
      <c r="J322" s="1093"/>
      <c r="K322" s="1093"/>
      <c r="L322" s="1093"/>
      <c r="M322" s="1093"/>
      <c r="N322" s="1093"/>
    </row>
    <row r="323" spans="1:14">
      <c r="A323" s="1093"/>
      <c r="B323" s="1093"/>
      <c r="C323" s="1093"/>
      <c r="D323" s="1093"/>
      <c r="E323" s="1093"/>
      <c r="F323" s="1093"/>
      <c r="G323" s="1093"/>
      <c r="H323" s="1093"/>
      <c r="I323" s="1093"/>
      <c r="J323" s="1093"/>
      <c r="K323" s="1093"/>
      <c r="L323" s="1093"/>
      <c r="M323" s="1093"/>
      <c r="N323" s="1093"/>
    </row>
    <row r="324" spans="1:14">
      <c r="A324" s="1093"/>
      <c r="B324" s="1093"/>
      <c r="C324" s="1093"/>
      <c r="D324" s="1093"/>
      <c r="E324" s="1093"/>
      <c r="F324" s="1093"/>
      <c r="G324" s="1093"/>
      <c r="H324" s="1093"/>
      <c r="I324" s="1093"/>
      <c r="J324" s="1093"/>
      <c r="K324" s="1093"/>
      <c r="L324" s="1093"/>
      <c r="M324" s="1093"/>
      <c r="N324" s="1093"/>
    </row>
    <row r="325" spans="1:14">
      <c r="A325" s="1093"/>
      <c r="B325" s="1093"/>
      <c r="C325" s="1093"/>
      <c r="D325" s="1093"/>
      <c r="E325" s="1093"/>
      <c r="F325" s="1093"/>
      <c r="G325" s="1093"/>
      <c r="H325" s="1093"/>
      <c r="I325" s="1093"/>
      <c r="J325" s="1093"/>
      <c r="K325" s="1093"/>
      <c r="L325" s="1093"/>
      <c r="M325" s="1093"/>
      <c r="N325" s="1093"/>
    </row>
    <row r="326" spans="1:14">
      <c r="A326" s="1093"/>
      <c r="B326" s="1093"/>
      <c r="C326" s="1093"/>
      <c r="D326" s="1093"/>
      <c r="E326" s="1093"/>
      <c r="F326" s="1093"/>
      <c r="G326" s="1093"/>
      <c r="H326" s="1093"/>
      <c r="I326" s="1093"/>
      <c r="J326" s="1093"/>
      <c r="K326" s="1093"/>
      <c r="L326" s="1093"/>
      <c r="M326" s="1093"/>
      <c r="N326" s="1093"/>
    </row>
    <row r="327" spans="1:14">
      <c r="A327" s="1093"/>
      <c r="B327" s="1093"/>
      <c r="C327" s="1093"/>
      <c r="D327" s="1093"/>
      <c r="E327" s="1093"/>
      <c r="F327" s="1093"/>
      <c r="G327" s="1093"/>
      <c r="H327" s="1093"/>
      <c r="I327" s="1093"/>
      <c r="J327" s="1093"/>
      <c r="K327" s="1093"/>
      <c r="L327" s="1093"/>
      <c r="M327" s="1093"/>
      <c r="N327" s="1093"/>
    </row>
    <row r="328" spans="1:14">
      <c r="A328" s="1093"/>
      <c r="B328" s="1093"/>
      <c r="C328" s="1093"/>
      <c r="D328" s="1093"/>
      <c r="E328" s="1093"/>
      <c r="F328" s="1093"/>
      <c r="G328" s="1093"/>
      <c r="H328" s="1093"/>
      <c r="I328" s="1093"/>
      <c r="J328" s="1093"/>
      <c r="K328" s="1093"/>
      <c r="L328" s="1093"/>
      <c r="M328" s="1093"/>
      <c r="N328" s="1093"/>
    </row>
    <row r="329" spans="1:14">
      <c r="A329" s="1093"/>
      <c r="B329" s="1093"/>
      <c r="C329" s="1093"/>
      <c r="D329" s="1093"/>
      <c r="E329" s="1093"/>
      <c r="F329" s="1093"/>
      <c r="G329" s="1093"/>
      <c r="H329" s="1093"/>
      <c r="I329" s="1093"/>
      <c r="J329" s="1093"/>
      <c r="K329" s="1093"/>
      <c r="L329" s="1093"/>
      <c r="M329" s="1093"/>
      <c r="N329" s="1093"/>
    </row>
    <row r="330" spans="1:14">
      <c r="A330" s="1093"/>
      <c r="B330" s="1093"/>
      <c r="C330" s="1093"/>
      <c r="D330" s="1093"/>
      <c r="E330" s="1093"/>
      <c r="F330" s="1093"/>
      <c r="G330" s="1093"/>
      <c r="H330" s="1093"/>
      <c r="I330" s="1093"/>
      <c r="J330" s="1093"/>
      <c r="K330" s="1093"/>
      <c r="L330" s="1093"/>
      <c r="M330" s="1093"/>
      <c r="N330" s="1093"/>
    </row>
    <row r="331" spans="1:14">
      <c r="A331" s="1093"/>
      <c r="B331" s="1093"/>
      <c r="C331" s="1093"/>
      <c r="D331" s="1093"/>
      <c r="E331" s="1093"/>
      <c r="F331" s="1093"/>
      <c r="G331" s="1093"/>
      <c r="H331" s="1093"/>
      <c r="I331" s="1093"/>
      <c r="J331" s="1093"/>
      <c r="K331" s="1093"/>
      <c r="L331" s="1093"/>
      <c r="M331" s="1093"/>
      <c r="N331" s="1093"/>
    </row>
    <row r="332" spans="1:14">
      <c r="A332" s="1093"/>
      <c r="B332" s="1093"/>
      <c r="C332" s="1093"/>
      <c r="D332" s="1093"/>
      <c r="E332" s="1093"/>
      <c r="F332" s="1093"/>
      <c r="G332" s="1093"/>
      <c r="H332" s="1093"/>
      <c r="I332" s="1093"/>
      <c r="J332" s="1093"/>
      <c r="K332" s="1093"/>
      <c r="L332" s="1093"/>
      <c r="M332" s="1093"/>
      <c r="N332" s="1093"/>
    </row>
    <row r="333" spans="1:14">
      <c r="A333" s="1093"/>
      <c r="B333" s="1093"/>
      <c r="C333" s="1093"/>
      <c r="D333" s="1093"/>
      <c r="E333" s="1093"/>
      <c r="F333" s="1093"/>
      <c r="G333" s="1093"/>
      <c r="H333" s="1093"/>
      <c r="I333" s="1093"/>
      <c r="J333" s="1093"/>
      <c r="K333" s="1093"/>
      <c r="L333" s="1093"/>
      <c r="M333" s="1093"/>
      <c r="N333" s="1093"/>
    </row>
    <row r="334" spans="1:14">
      <c r="A334" s="1093"/>
      <c r="B334" s="1093"/>
      <c r="C334" s="1093"/>
      <c r="D334" s="1093"/>
      <c r="E334" s="1093"/>
      <c r="F334" s="1093"/>
      <c r="G334" s="1093"/>
      <c r="H334" s="1093"/>
      <c r="I334" s="1093"/>
      <c r="J334" s="1093"/>
      <c r="K334" s="1093"/>
      <c r="L334" s="1093"/>
      <c r="M334" s="1093"/>
      <c r="N334" s="1093"/>
    </row>
    <row r="335" spans="1:14">
      <c r="A335" s="1093"/>
      <c r="B335" s="1093"/>
      <c r="C335" s="1093"/>
      <c r="D335" s="1093"/>
      <c r="E335" s="1093"/>
      <c r="F335" s="1093"/>
      <c r="G335" s="1093"/>
      <c r="H335" s="1093"/>
      <c r="I335" s="1093"/>
      <c r="J335" s="1093"/>
      <c r="K335" s="1093"/>
      <c r="L335" s="1093"/>
      <c r="M335" s="1093"/>
      <c r="N335" s="1093"/>
    </row>
    <row r="336" spans="1:14">
      <c r="A336" s="1093"/>
      <c r="B336" s="1093"/>
      <c r="C336" s="1093"/>
      <c r="D336" s="1093"/>
      <c r="E336" s="1093"/>
      <c r="F336" s="1093"/>
      <c r="G336" s="1093"/>
      <c r="H336" s="1093"/>
      <c r="I336" s="1093"/>
      <c r="J336" s="1093"/>
      <c r="K336" s="1093"/>
      <c r="L336" s="1093"/>
      <c r="M336" s="1093"/>
      <c r="N336" s="1093"/>
    </row>
    <row r="337" spans="1:14">
      <c r="A337" s="1093"/>
      <c r="B337" s="1093"/>
      <c r="C337" s="1093"/>
      <c r="D337" s="1093"/>
      <c r="E337" s="1093"/>
      <c r="F337" s="1093"/>
      <c r="G337" s="1093"/>
      <c r="H337" s="1093"/>
      <c r="I337" s="1093"/>
      <c r="J337" s="1093"/>
      <c r="K337" s="1093"/>
      <c r="L337" s="1093"/>
      <c r="M337" s="1093"/>
      <c r="N337" s="1093"/>
    </row>
    <row r="338" spans="1:14">
      <c r="A338" s="1093"/>
      <c r="B338" s="1093"/>
      <c r="C338" s="1093"/>
      <c r="D338" s="1093"/>
      <c r="E338" s="1093"/>
      <c r="F338" s="1093"/>
      <c r="G338" s="1093"/>
      <c r="H338" s="1093"/>
      <c r="I338" s="1093"/>
      <c r="J338" s="1093"/>
      <c r="K338" s="1093"/>
      <c r="L338" s="1093"/>
      <c r="M338" s="1093"/>
      <c r="N338" s="1093"/>
    </row>
    <row r="339" spans="1:14">
      <c r="A339" s="1093"/>
      <c r="B339" s="1093"/>
      <c r="C339" s="1093"/>
      <c r="D339" s="1093"/>
      <c r="E339" s="1093"/>
      <c r="F339" s="1093"/>
      <c r="G339" s="1093"/>
      <c r="H339" s="1093"/>
      <c r="I339" s="1093"/>
      <c r="J339" s="1093"/>
      <c r="K339" s="1093"/>
      <c r="L339" s="1093"/>
      <c r="M339" s="1093"/>
      <c r="N339" s="1093"/>
    </row>
    <row r="340" spans="1:14">
      <c r="A340" s="1093"/>
      <c r="B340" s="1093"/>
      <c r="C340" s="1093"/>
      <c r="D340" s="1093"/>
      <c r="E340" s="1093"/>
      <c r="F340" s="1093"/>
      <c r="G340" s="1093"/>
      <c r="H340" s="1093"/>
      <c r="I340" s="1093"/>
      <c r="J340" s="1093"/>
      <c r="K340" s="1093"/>
      <c r="L340" s="1093"/>
      <c r="M340" s="1093"/>
      <c r="N340" s="1093"/>
    </row>
    <row r="341" spans="1:14">
      <c r="A341" s="1093"/>
      <c r="B341" s="1093"/>
      <c r="C341" s="1093"/>
      <c r="D341" s="1093"/>
      <c r="E341" s="1093"/>
      <c r="F341" s="1093"/>
      <c r="G341" s="1093"/>
      <c r="H341" s="1093"/>
      <c r="I341" s="1093"/>
      <c r="J341" s="1093"/>
      <c r="K341" s="1093"/>
      <c r="L341" s="1093"/>
      <c r="M341" s="1093"/>
      <c r="N341" s="1093"/>
    </row>
    <row r="342" spans="1:14">
      <c r="A342" s="1093"/>
      <c r="B342" s="1093"/>
      <c r="C342" s="1093"/>
      <c r="D342" s="1093"/>
      <c r="E342" s="1093"/>
      <c r="F342" s="1093"/>
      <c r="G342" s="1093"/>
      <c r="H342" s="1093"/>
      <c r="I342" s="1093"/>
      <c r="J342" s="1093"/>
      <c r="K342" s="1093"/>
      <c r="L342" s="1093"/>
      <c r="M342" s="1093"/>
      <c r="N342" s="1093"/>
    </row>
    <row r="343" spans="1:14">
      <c r="A343" s="1093"/>
      <c r="B343" s="1093"/>
      <c r="C343" s="1093"/>
      <c r="D343" s="1093"/>
      <c r="E343" s="1093"/>
      <c r="F343" s="1093"/>
      <c r="G343" s="1093"/>
      <c r="H343" s="1093"/>
      <c r="I343" s="1093"/>
      <c r="J343" s="1093"/>
      <c r="K343" s="1093"/>
      <c r="L343" s="1093"/>
      <c r="M343" s="1093"/>
      <c r="N343" s="1093"/>
    </row>
    <row r="344" spans="1:14">
      <c r="A344" s="1093"/>
      <c r="B344" s="1093"/>
      <c r="C344" s="1093"/>
      <c r="D344" s="1093"/>
      <c r="E344" s="1093"/>
      <c r="F344" s="1093"/>
      <c r="G344" s="1093"/>
      <c r="H344" s="1093"/>
      <c r="I344" s="1093"/>
      <c r="J344" s="1093"/>
      <c r="K344" s="1093"/>
      <c r="L344" s="1093"/>
      <c r="M344" s="1093"/>
      <c r="N344" s="1093"/>
    </row>
    <row r="345" spans="1:14">
      <c r="A345" s="1093"/>
      <c r="B345" s="1093"/>
      <c r="C345" s="1093"/>
      <c r="D345" s="1093"/>
      <c r="E345" s="1093"/>
      <c r="F345" s="1093"/>
      <c r="G345" s="1093"/>
      <c r="H345" s="1093"/>
      <c r="I345" s="1093"/>
      <c r="J345" s="1093"/>
      <c r="K345" s="1093"/>
      <c r="L345" s="1093"/>
      <c r="M345" s="1093"/>
      <c r="N345" s="1093"/>
    </row>
    <row r="346" spans="1:14">
      <c r="A346" s="1093"/>
      <c r="B346" s="1093"/>
      <c r="C346" s="1093"/>
      <c r="D346" s="1093"/>
      <c r="E346" s="1093"/>
      <c r="F346" s="1093"/>
      <c r="G346" s="1093"/>
      <c r="H346" s="1093"/>
      <c r="I346" s="1093"/>
      <c r="J346" s="1093"/>
      <c r="K346" s="1093"/>
      <c r="L346" s="1093"/>
      <c r="M346" s="1093"/>
      <c r="N346" s="1093"/>
    </row>
    <row r="347" spans="1:14">
      <c r="A347" s="1093"/>
      <c r="B347" s="1093"/>
      <c r="C347" s="1093"/>
      <c r="D347" s="1093"/>
      <c r="E347" s="1093"/>
      <c r="F347" s="1093"/>
      <c r="G347" s="1093"/>
      <c r="H347" s="1093"/>
      <c r="I347" s="1093"/>
      <c r="J347" s="1093"/>
      <c r="K347" s="1093"/>
      <c r="L347" s="1093"/>
      <c r="M347" s="1093"/>
      <c r="N347" s="1093"/>
    </row>
    <row r="348" spans="1:14">
      <c r="A348" s="1093"/>
      <c r="B348" s="1093"/>
      <c r="C348" s="1093"/>
      <c r="D348" s="1093"/>
      <c r="E348" s="1093"/>
      <c r="F348" s="1093"/>
      <c r="G348" s="1093"/>
      <c r="H348" s="1093"/>
      <c r="I348" s="1093"/>
      <c r="J348" s="1093"/>
      <c r="K348" s="1093"/>
      <c r="L348" s="1093"/>
      <c r="M348" s="1093"/>
      <c r="N348" s="1093"/>
    </row>
    <row r="349" spans="1:14">
      <c r="A349" s="1093"/>
      <c r="B349" s="1093"/>
      <c r="C349" s="1093"/>
      <c r="D349" s="1093"/>
      <c r="E349" s="1093"/>
      <c r="F349" s="1093"/>
      <c r="G349" s="1093"/>
      <c r="H349" s="1093"/>
      <c r="I349" s="1093"/>
      <c r="J349" s="1093"/>
      <c r="K349" s="1093"/>
      <c r="L349" s="1093"/>
      <c r="M349" s="1093"/>
      <c r="N349" s="1093"/>
    </row>
    <row r="350" spans="1:14">
      <c r="A350" s="1093"/>
      <c r="B350" s="1093"/>
      <c r="C350" s="1093"/>
      <c r="D350" s="1093"/>
      <c r="E350" s="1093"/>
      <c r="F350" s="1093"/>
      <c r="G350" s="1093"/>
      <c r="H350" s="1093"/>
      <c r="I350" s="1093"/>
      <c r="J350" s="1093"/>
      <c r="K350" s="1093"/>
      <c r="L350" s="1093"/>
      <c r="M350" s="1093"/>
      <c r="N350" s="1093"/>
    </row>
    <row r="351" spans="1:14">
      <c r="A351" s="1093"/>
      <c r="B351" s="1093"/>
      <c r="C351" s="1093"/>
      <c r="D351" s="1093"/>
      <c r="E351" s="1093"/>
      <c r="F351" s="1093"/>
      <c r="G351" s="1093"/>
      <c r="H351" s="1093"/>
      <c r="I351" s="1093"/>
      <c r="J351" s="1093"/>
      <c r="K351" s="1093"/>
      <c r="L351" s="1093"/>
      <c r="M351" s="1093"/>
      <c r="N351" s="1093"/>
    </row>
    <row r="352" spans="1:14">
      <c r="A352" s="1093"/>
      <c r="B352" s="1093"/>
      <c r="C352" s="1093"/>
      <c r="D352" s="1093"/>
      <c r="E352" s="1093"/>
      <c r="F352" s="1093"/>
      <c r="G352" s="1093"/>
      <c r="H352" s="1093"/>
      <c r="I352" s="1093"/>
      <c r="J352" s="1093"/>
      <c r="K352" s="1093"/>
      <c r="L352" s="1093"/>
      <c r="M352" s="1093"/>
      <c r="N352" s="1093"/>
    </row>
    <row r="353" spans="1:14">
      <c r="A353" s="1093"/>
      <c r="B353" s="1093"/>
      <c r="C353" s="1093"/>
      <c r="D353" s="1093"/>
      <c r="E353" s="1093"/>
      <c r="F353" s="1093"/>
      <c r="G353" s="1093"/>
      <c r="H353" s="1093"/>
      <c r="I353" s="1093"/>
      <c r="J353" s="1093"/>
      <c r="K353" s="1093"/>
      <c r="L353" s="1093"/>
      <c r="M353" s="1093"/>
      <c r="N353" s="1093"/>
    </row>
    <row r="354" spans="1:14">
      <c r="A354" s="1093"/>
      <c r="B354" s="1093"/>
      <c r="C354" s="1093"/>
      <c r="D354" s="1093"/>
      <c r="E354" s="1093"/>
      <c r="F354" s="1093"/>
      <c r="G354" s="1093"/>
      <c r="H354" s="1093"/>
      <c r="I354" s="1093"/>
      <c r="J354" s="1093"/>
      <c r="K354" s="1093"/>
      <c r="L354" s="1093"/>
      <c r="M354" s="1093"/>
      <c r="N354" s="1093"/>
    </row>
    <row r="355" spans="1:14">
      <c r="A355" s="1093"/>
      <c r="B355" s="1093"/>
      <c r="C355" s="1093"/>
      <c r="D355" s="1093"/>
      <c r="E355" s="1093"/>
      <c r="F355" s="1093"/>
      <c r="G355" s="1093"/>
      <c r="H355" s="1093"/>
      <c r="I355" s="1093"/>
      <c r="J355" s="1093"/>
      <c r="K355" s="1093"/>
      <c r="L355" s="1093"/>
      <c r="M355" s="1093"/>
      <c r="N355" s="1093"/>
    </row>
    <row r="356" spans="1:14">
      <c r="A356" s="1093"/>
      <c r="B356" s="1093"/>
      <c r="C356" s="1093"/>
      <c r="D356" s="1093"/>
      <c r="E356" s="1093"/>
      <c r="F356" s="1093"/>
      <c r="G356" s="1093"/>
      <c r="H356" s="1093"/>
      <c r="I356" s="1093"/>
      <c r="J356" s="1093"/>
      <c r="K356" s="1093"/>
      <c r="L356" s="1093"/>
      <c r="M356" s="1093"/>
      <c r="N356" s="1093"/>
    </row>
    <row r="357" spans="1:14">
      <c r="A357" s="1093"/>
      <c r="B357" s="1093"/>
      <c r="C357" s="1093"/>
      <c r="D357" s="1093"/>
      <c r="E357" s="1093"/>
      <c r="F357" s="1093"/>
      <c r="G357" s="1093"/>
      <c r="H357" s="1093"/>
      <c r="I357" s="1093"/>
      <c r="J357" s="1093"/>
      <c r="K357" s="1093"/>
      <c r="L357" s="1093"/>
      <c r="M357" s="1093"/>
      <c r="N357" s="1093"/>
    </row>
    <row r="358" spans="1:14">
      <c r="A358" s="1093"/>
      <c r="B358" s="1093"/>
      <c r="C358" s="1093"/>
      <c r="D358" s="1093"/>
      <c r="E358" s="1093"/>
      <c r="F358" s="1093"/>
      <c r="G358" s="1093"/>
      <c r="H358" s="1093"/>
      <c r="I358" s="1093"/>
      <c r="J358" s="1093"/>
      <c r="K358" s="1093"/>
      <c r="L358" s="1093"/>
      <c r="M358" s="1093"/>
      <c r="N358" s="1093"/>
    </row>
    <row r="359" spans="1:14">
      <c r="A359" s="1093"/>
      <c r="B359" s="1093"/>
      <c r="C359" s="1093"/>
      <c r="D359" s="1093"/>
      <c r="E359" s="1093"/>
      <c r="F359" s="1093"/>
      <c r="G359" s="1093"/>
      <c r="H359" s="1093"/>
      <c r="I359" s="1093"/>
      <c r="J359" s="1093"/>
      <c r="K359" s="1093"/>
      <c r="L359" s="1093"/>
      <c r="M359" s="1093"/>
      <c r="N359" s="1093"/>
    </row>
    <row r="360" spans="1:14">
      <c r="A360" s="1093"/>
      <c r="B360" s="1093"/>
      <c r="C360" s="1093"/>
      <c r="D360" s="1093"/>
      <c r="E360" s="1093"/>
      <c r="F360" s="1093"/>
      <c r="G360" s="1093"/>
      <c r="H360" s="1093"/>
      <c r="I360" s="1093"/>
      <c r="J360" s="1093"/>
      <c r="K360" s="1093"/>
      <c r="L360" s="1093"/>
      <c r="M360" s="1093"/>
      <c r="N360" s="1093"/>
    </row>
    <row r="361" spans="1:14">
      <c r="A361" s="1093"/>
      <c r="B361" s="1093"/>
      <c r="C361" s="1093"/>
      <c r="D361" s="1093"/>
      <c r="E361" s="1093"/>
      <c r="F361" s="1093"/>
      <c r="G361" s="1093"/>
      <c r="H361" s="1093"/>
      <c r="I361" s="1093"/>
      <c r="J361" s="1093"/>
      <c r="K361" s="1093"/>
      <c r="L361" s="1093"/>
      <c r="M361" s="1093"/>
      <c r="N361" s="1093"/>
    </row>
    <row r="362" spans="1:14">
      <c r="A362" s="1093"/>
      <c r="B362" s="1093"/>
      <c r="C362" s="1093"/>
      <c r="D362" s="1093"/>
      <c r="E362" s="1093"/>
      <c r="F362" s="1093"/>
      <c r="G362" s="1093"/>
      <c r="H362" s="1093"/>
      <c r="I362" s="1093"/>
      <c r="J362" s="1093"/>
      <c r="K362" s="1093"/>
      <c r="L362" s="1093"/>
      <c r="M362" s="1093"/>
      <c r="N362" s="1093"/>
    </row>
    <row r="363" spans="1:14">
      <c r="A363" s="1093"/>
      <c r="B363" s="1093"/>
      <c r="C363" s="1093"/>
      <c r="D363" s="1093"/>
      <c r="E363" s="1093"/>
      <c r="F363" s="1093"/>
      <c r="G363" s="1093"/>
      <c r="H363" s="1093"/>
      <c r="I363" s="1093"/>
      <c r="J363" s="1093"/>
      <c r="K363" s="1093"/>
      <c r="L363" s="1093"/>
      <c r="M363" s="1093"/>
      <c r="N363" s="1093"/>
    </row>
    <row r="364" spans="1:14">
      <c r="A364" s="1093"/>
      <c r="B364" s="1093"/>
      <c r="C364" s="1093"/>
      <c r="D364" s="1093"/>
      <c r="E364" s="1093"/>
      <c r="F364" s="1093"/>
      <c r="G364" s="1093"/>
      <c r="H364" s="1093"/>
      <c r="I364" s="1093"/>
      <c r="J364" s="1093"/>
      <c r="K364" s="1093"/>
      <c r="L364" s="1093"/>
      <c r="M364" s="1093"/>
      <c r="N364" s="1093"/>
    </row>
    <row r="365" spans="1:14">
      <c r="A365" s="1093"/>
      <c r="B365" s="1093"/>
      <c r="C365" s="1093"/>
      <c r="D365" s="1093"/>
      <c r="E365" s="1093"/>
      <c r="F365" s="1093"/>
      <c r="G365" s="1093"/>
      <c r="H365" s="1093"/>
      <c r="I365" s="1093"/>
      <c r="J365" s="1093"/>
      <c r="K365" s="1093"/>
      <c r="L365" s="1093"/>
      <c r="M365" s="1093"/>
      <c r="N365" s="1093"/>
    </row>
    <row r="366" spans="1:14">
      <c r="A366" s="1093"/>
      <c r="B366" s="1093"/>
      <c r="C366" s="1093"/>
      <c r="D366" s="1093"/>
      <c r="E366" s="1093"/>
      <c r="F366" s="1093"/>
      <c r="G366" s="1093"/>
      <c r="H366" s="1093"/>
      <c r="I366" s="1093"/>
      <c r="J366" s="1093"/>
      <c r="K366" s="1093"/>
      <c r="L366" s="1093"/>
      <c r="M366" s="1093"/>
      <c r="N366" s="1093"/>
    </row>
    <row r="367" spans="1:14">
      <c r="A367" s="1093"/>
      <c r="B367" s="1093"/>
      <c r="C367" s="1093"/>
      <c r="D367" s="1093"/>
      <c r="E367" s="1093"/>
      <c r="F367" s="1093"/>
      <c r="G367" s="1093"/>
      <c r="H367" s="1093"/>
      <c r="I367" s="1093"/>
      <c r="J367" s="1093"/>
      <c r="K367" s="1093"/>
      <c r="L367" s="1093"/>
      <c r="M367" s="1093"/>
      <c r="N367" s="1093"/>
    </row>
    <row r="368" spans="1:14">
      <c r="A368" s="1093"/>
      <c r="B368" s="1093"/>
      <c r="C368" s="1093"/>
      <c r="D368" s="1093"/>
      <c r="E368" s="1093"/>
      <c r="F368" s="1093"/>
      <c r="G368" s="1093"/>
      <c r="H368" s="1093"/>
      <c r="I368" s="1093"/>
      <c r="J368" s="1093"/>
      <c r="K368" s="1093"/>
      <c r="L368" s="1093"/>
      <c r="M368" s="1093"/>
      <c r="N368" s="1093"/>
    </row>
    <row r="369" spans="1:14">
      <c r="A369" s="1093"/>
      <c r="B369" s="1093"/>
      <c r="C369" s="1093"/>
      <c r="D369" s="1093"/>
      <c r="E369" s="1093"/>
      <c r="F369" s="1093"/>
      <c r="G369" s="1093"/>
      <c r="H369" s="1093"/>
      <c r="I369" s="1093"/>
      <c r="J369" s="1093"/>
      <c r="K369" s="1093"/>
      <c r="L369" s="1093"/>
      <c r="M369" s="1093"/>
      <c r="N369" s="1093"/>
    </row>
    <row r="370" spans="1:14">
      <c r="A370" s="1093"/>
      <c r="B370" s="1093"/>
      <c r="C370" s="1093"/>
      <c r="D370" s="1093"/>
      <c r="E370" s="1093"/>
      <c r="F370" s="1093"/>
      <c r="G370" s="1093"/>
      <c r="H370" s="1093"/>
      <c r="I370" s="1093"/>
      <c r="J370" s="1093"/>
      <c r="K370" s="1093"/>
      <c r="L370" s="1093"/>
      <c r="M370" s="1093"/>
      <c r="N370" s="1093"/>
    </row>
    <row r="371" spans="1:14">
      <c r="A371" s="1093"/>
      <c r="B371" s="1093"/>
      <c r="C371" s="1093"/>
      <c r="D371" s="1093"/>
      <c r="E371" s="1093"/>
      <c r="F371" s="1093"/>
      <c r="G371" s="1093"/>
      <c r="H371" s="1093"/>
      <c r="I371" s="1093"/>
      <c r="J371" s="1093"/>
      <c r="K371" s="1093"/>
      <c r="L371" s="1093"/>
      <c r="M371" s="1093"/>
      <c r="N371" s="1093"/>
    </row>
    <row r="372" spans="1:14">
      <c r="A372" s="1093"/>
      <c r="B372" s="1093"/>
      <c r="C372" s="1093"/>
      <c r="D372" s="1093"/>
      <c r="E372" s="1093"/>
      <c r="F372" s="1093"/>
      <c r="G372" s="1093"/>
      <c r="H372" s="1093"/>
      <c r="I372" s="1093"/>
      <c r="J372" s="1093"/>
      <c r="K372" s="1093"/>
      <c r="L372" s="1093"/>
      <c r="M372" s="1093"/>
      <c r="N372" s="1093"/>
    </row>
    <row r="373" spans="1:14">
      <c r="A373" s="1093"/>
      <c r="B373" s="1093"/>
      <c r="C373" s="1093"/>
      <c r="D373" s="1093"/>
      <c r="E373" s="1093"/>
      <c r="F373" s="1093"/>
      <c r="G373" s="1093"/>
      <c r="H373" s="1093"/>
      <c r="I373" s="1093"/>
      <c r="J373" s="1093"/>
      <c r="K373" s="1093"/>
      <c r="L373" s="1093"/>
      <c r="M373" s="1093"/>
      <c r="N373" s="1093"/>
    </row>
    <row r="374" spans="1:14">
      <c r="A374" s="1093"/>
      <c r="B374" s="1093"/>
      <c r="C374" s="1093"/>
      <c r="D374" s="1093"/>
      <c r="E374" s="1093"/>
      <c r="F374" s="1093"/>
      <c r="G374" s="1093"/>
      <c r="H374" s="1093"/>
      <c r="I374" s="1093"/>
      <c r="J374" s="1093"/>
      <c r="K374" s="1093"/>
      <c r="L374" s="1093"/>
      <c r="M374" s="1093"/>
      <c r="N374" s="1093"/>
    </row>
    <row r="375" spans="1:14">
      <c r="A375" s="1093"/>
      <c r="B375" s="1093"/>
      <c r="C375" s="1093"/>
      <c r="D375" s="1093"/>
      <c r="E375" s="1093"/>
      <c r="F375" s="1093"/>
      <c r="G375" s="1093"/>
      <c r="H375" s="1093"/>
      <c r="I375" s="1093"/>
      <c r="J375" s="1093"/>
      <c r="K375" s="1093"/>
      <c r="L375" s="1093"/>
      <c r="M375" s="1093"/>
      <c r="N375" s="1093"/>
    </row>
    <row r="376" spans="1:14">
      <c r="A376" s="1093"/>
      <c r="B376" s="1093"/>
      <c r="C376" s="1093"/>
      <c r="D376" s="1093"/>
      <c r="E376" s="1093"/>
      <c r="F376" s="1093"/>
      <c r="G376" s="1093"/>
      <c r="H376" s="1093"/>
      <c r="I376" s="1093"/>
      <c r="J376" s="1093"/>
      <c r="K376" s="1093"/>
      <c r="L376" s="1093"/>
      <c r="M376" s="1093"/>
      <c r="N376" s="1093"/>
    </row>
    <row r="377" spans="1:14">
      <c r="A377" s="1093"/>
      <c r="B377" s="1093"/>
      <c r="C377" s="1093"/>
      <c r="D377" s="1093"/>
      <c r="E377" s="1093"/>
      <c r="F377" s="1093"/>
      <c r="G377" s="1093"/>
      <c r="H377" s="1093"/>
      <c r="I377" s="1093"/>
      <c r="J377" s="1093"/>
      <c r="K377" s="1093"/>
      <c r="L377" s="1093"/>
      <c r="M377" s="1093"/>
      <c r="N377" s="1093"/>
    </row>
    <row r="378" spans="1:14">
      <c r="A378" s="1093"/>
      <c r="B378" s="1093"/>
      <c r="C378" s="1093"/>
      <c r="D378" s="1093"/>
      <c r="E378" s="1093"/>
      <c r="F378" s="1093"/>
      <c r="G378" s="1093"/>
      <c r="H378" s="1093"/>
      <c r="I378" s="1093"/>
      <c r="J378" s="1093"/>
      <c r="K378" s="1093"/>
      <c r="L378" s="1093"/>
      <c r="M378" s="1093"/>
      <c r="N378" s="1093"/>
    </row>
    <row r="379" spans="1:14">
      <c r="A379" s="1093"/>
      <c r="B379" s="1093"/>
      <c r="C379" s="1093"/>
      <c r="D379" s="1093"/>
      <c r="E379" s="1093"/>
      <c r="F379" s="1093"/>
      <c r="G379" s="1093"/>
      <c r="H379" s="1093"/>
      <c r="I379" s="1093"/>
      <c r="J379" s="1093"/>
      <c r="K379" s="1093"/>
      <c r="L379" s="1093"/>
      <c r="M379" s="1093"/>
      <c r="N379" s="1093"/>
    </row>
    <row r="380" spans="1:14">
      <c r="A380" s="1093"/>
      <c r="B380" s="1093"/>
      <c r="C380" s="1093"/>
      <c r="D380" s="1093"/>
      <c r="E380" s="1093"/>
      <c r="F380" s="1093"/>
      <c r="G380" s="1093"/>
      <c r="H380" s="1093"/>
      <c r="I380" s="1093"/>
      <c r="J380" s="1093"/>
      <c r="K380" s="1093"/>
      <c r="L380" s="1093"/>
      <c r="M380" s="1093"/>
      <c r="N380" s="1093"/>
    </row>
    <row r="381" spans="1:14">
      <c r="A381" s="1093"/>
      <c r="B381" s="1093"/>
      <c r="C381" s="1093"/>
      <c r="D381" s="1093"/>
      <c r="E381" s="1093"/>
      <c r="F381" s="1093"/>
      <c r="G381" s="1093"/>
      <c r="H381" s="1093"/>
      <c r="I381" s="1093"/>
      <c r="J381" s="1093"/>
      <c r="K381" s="1093"/>
      <c r="L381" s="1093"/>
      <c r="M381" s="1093"/>
      <c r="N381" s="1093"/>
    </row>
    <row r="382" spans="1:14">
      <c r="A382" s="1093"/>
      <c r="B382" s="1093"/>
      <c r="C382" s="1093"/>
      <c r="D382" s="1093"/>
      <c r="E382" s="1093"/>
      <c r="F382" s="1093"/>
      <c r="G382" s="1093"/>
      <c r="H382" s="1093"/>
      <c r="I382" s="1093"/>
      <c r="J382" s="1093"/>
      <c r="K382" s="1093"/>
      <c r="L382" s="1093"/>
      <c r="M382" s="1093"/>
      <c r="N382" s="1093"/>
    </row>
    <row r="383" spans="1:14">
      <c r="A383" s="1093"/>
      <c r="B383" s="1093"/>
      <c r="C383" s="1093"/>
      <c r="D383" s="1093"/>
      <c r="E383" s="1093"/>
      <c r="F383" s="1093"/>
      <c r="G383" s="1093"/>
      <c r="H383" s="1093"/>
      <c r="I383" s="1093"/>
      <c r="J383" s="1093"/>
      <c r="K383" s="1093"/>
      <c r="L383" s="1093"/>
      <c r="M383" s="1093"/>
      <c r="N383" s="1093"/>
    </row>
    <row r="384" spans="1:14">
      <c r="A384" s="1093"/>
      <c r="B384" s="1093"/>
      <c r="C384" s="1093"/>
      <c r="D384" s="1093"/>
      <c r="E384" s="1093"/>
      <c r="F384" s="1093"/>
      <c r="G384" s="1093"/>
      <c r="H384" s="1093"/>
      <c r="I384" s="1093"/>
      <c r="J384" s="1093"/>
      <c r="K384" s="1093"/>
      <c r="L384" s="1093"/>
      <c r="M384" s="1093"/>
      <c r="N384" s="1093"/>
    </row>
    <row r="385" spans="1:14">
      <c r="A385" s="1093"/>
      <c r="B385" s="1093"/>
      <c r="C385" s="1093"/>
      <c r="D385" s="1093"/>
      <c r="E385" s="1093"/>
      <c r="F385" s="1093"/>
      <c r="G385" s="1093"/>
      <c r="H385" s="1093"/>
      <c r="I385" s="1093"/>
      <c r="J385" s="1093"/>
      <c r="K385" s="1093"/>
      <c r="L385" s="1093"/>
      <c r="M385" s="1093"/>
      <c r="N385" s="1093"/>
    </row>
    <row r="386" spans="1:14">
      <c r="A386" s="1093"/>
      <c r="B386" s="1093"/>
      <c r="C386" s="1093"/>
      <c r="D386" s="1093"/>
      <c r="E386" s="1093"/>
      <c r="F386" s="1093"/>
      <c r="G386" s="1093"/>
      <c r="H386" s="1093"/>
      <c r="I386" s="1093"/>
      <c r="J386" s="1093"/>
      <c r="K386" s="1093"/>
      <c r="L386" s="1093"/>
      <c r="M386" s="1093"/>
      <c r="N386" s="1093"/>
    </row>
    <row r="387" spans="1:14">
      <c r="A387" s="1093"/>
      <c r="B387" s="1093"/>
      <c r="C387" s="1093"/>
      <c r="D387" s="1093"/>
      <c r="E387" s="1093"/>
      <c r="F387" s="1093"/>
      <c r="G387" s="1093"/>
      <c r="H387" s="1093"/>
      <c r="I387" s="1093"/>
      <c r="J387" s="1093"/>
      <c r="K387" s="1093"/>
      <c r="L387" s="1093"/>
      <c r="M387" s="1093"/>
      <c r="N387" s="1093"/>
    </row>
    <row r="388" spans="1:14">
      <c r="A388" s="1093"/>
      <c r="B388" s="1093"/>
      <c r="C388" s="1093"/>
      <c r="D388" s="1093"/>
      <c r="E388" s="1093"/>
      <c r="F388" s="1093"/>
      <c r="G388" s="1093"/>
      <c r="H388" s="1093"/>
      <c r="I388" s="1093"/>
      <c r="J388" s="1093"/>
      <c r="K388" s="1093"/>
      <c r="L388" s="1093"/>
      <c r="M388" s="1093"/>
      <c r="N388" s="1093"/>
    </row>
    <row r="389" spans="1:14">
      <c r="A389" s="1093"/>
      <c r="B389" s="1093"/>
      <c r="C389" s="1093"/>
      <c r="D389" s="1093"/>
      <c r="E389" s="1093"/>
      <c r="F389" s="1093"/>
      <c r="G389" s="1093"/>
      <c r="H389" s="1093"/>
      <c r="I389" s="1093"/>
      <c r="J389" s="1093"/>
      <c r="K389" s="1093"/>
      <c r="L389" s="1093"/>
      <c r="M389" s="1093"/>
      <c r="N389" s="1093"/>
    </row>
    <row r="390" spans="1:14">
      <c r="A390" s="1093"/>
      <c r="B390" s="1093"/>
      <c r="C390" s="1093"/>
      <c r="D390" s="1093"/>
      <c r="E390" s="1093"/>
      <c r="F390" s="1093"/>
      <c r="G390" s="1093"/>
      <c r="H390" s="1093"/>
      <c r="I390" s="1093"/>
      <c r="J390" s="1093"/>
      <c r="K390" s="1093"/>
      <c r="L390" s="1093"/>
      <c r="M390" s="1093"/>
      <c r="N390" s="1093"/>
    </row>
    <row r="391" spans="1:14">
      <c r="A391" s="1093"/>
      <c r="B391" s="1093"/>
      <c r="C391" s="1093"/>
      <c r="D391" s="1093"/>
      <c r="E391" s="1093"/>
      <c r="F391" s="1093"/>
      <c r="G391" s="1093"/>
      <c r="H391" s="1093"/>
      <c r="I391" s="1093"/>
      <c r="J391" s="1093"/>
      <c r="K391" s="1093"/>
      <c r="L391" s="1093"/>
      <c r="M391" s="1093"/>
      <c r="N391" s="1093"/>
    </row>
    <row r="392" spans="1:14">
      <c r="A392" s="1093"/>
      <c r="B392" s="1093"/>
      <c r="C392" s="1093"/>
      <c r="D392" s="1093"/>
      <c r="E392" s="1093"/>
      <c r="F392" s="1093"/>
      <c r="G392" s="1093"/>
      <c r="H392" s="1093"/>
      <c r="I392" s="1093"/>
      <c r="J392" s="1093"/>
      <c r="K392" s="1093"/>
      <c r="L392" s="1093"/>
      <c r="M392" s="1093"/>
      <c r="N392" s="1093"/>
    </row>
    <row r="393" spans="1:14">
      <c r="A393" s="1093"/>
      <c r="B393" s="1093"/>
      <c r="C393" s="1093"/>
      <c r="D393" s="1093"/>
      <c r="E393" s="1093"/>
      <c r="F393" s="1093"/>
      <c r="G393" s="1093"/>
      <c r="H393" s="1093"/>
      <c r="I393" s="1093"/>
      <c r="J393" s="1093"/>
      <c r="K393" s="1093"/>
      <c r="L393" s="1093"/>
      <c r="M393" s="1093"/>
      <c r="N393" s="1093"/>
    </row>
    <row r="394" spans="1:14">
      <c r="A394" s="1093"/>
      <c r="B394" s="1093"/>
      <c r="C394" s="1093"/>
      <c r="D394" s="1093"/>
      <c r="E394" s="1093"/>
      <c r="F394" s="1093"/>
      <c r="G394" s="1093"/>
      <c r="H394" s="1093"/>
      <c r="I394" s="1093"/>
      <c r="J394" s="1093"/>
      <c r="K394" s="1093"/>
      <c r="L394" s="1093"/>
      <c r="M394" s="1093"/>
      <c r="N394" s="1093"/>
    </row>
    <row r="395" spans="1:14">
      <c r="A395" s="1093"/>
      <c r="B395" s="1093"/>
      <c r="C395" s="1093"/>
      <c r="D395" s="1093"/>
      <c r="E395" s="1093"/>
      <c r="F395" s="1093"/>
      <c r="G395" s="1093"/>
      <c r="H395" s="1093"/>
      <c r="I395" s="1093"/>
      <c r="J395" s="1093"/>
      <c r="K395" s="1093"/>
      <c r="L395" s="1093"/>
      <c r="M395" s="1093"/>
      <c r="N395" s="1093"/>
    </row>
    <row r="396" spans="1:14">
      <c r="A396" s="1093"/>
      <c r="B396" s="1093"/>
      <c r="C396" s="1093"/>
      <c r="D396" s="1093"/>
      <c r="E396" s="1093"/>
      <c r="F396" s="1093"/>
      <c r="G396" s="1093"/>
      <c r="H396" s="1093"/>
      <c r="I396" s="1093"/>
      <c r="J396" s="1093"/>
      <c r="K396" s="1093"/>
      <c r="L396" s="1093"/>
      <c r="M396" s="1093"/>
      <c r="N396" s="1093"/>
    </row>
    <row r="397" spans="1:14">
      <c r="A397" s="1093"/>
      <c r="B397" s="1093"/>
      <c r="C397" s="1093"/>
      <c r="D397" s="1093"/>
      <c r="E397" s="1093"/>
      <c r="F397" s="1093"/>
      <c r="G397" s="1093"/>
      <c r="H397" s="1093"/>
      <c r="I397" s="1093"/>
      <c r="J397" s="1093"/>
      <c r="K397" s="1093"/>
      <c r="L397" s="1093"/>
      <c r="M397" s="1093"/>
      <c r="N397" s="1093"/>
    </row>
    <row r="398" spans="1:14">
      <c r="A398" s="1093"/>
      <c r="B398" s="1093"/>
      <c r="C398" s="1093"/>
      <c r="D398" s="1093"/>
      <c r="E398" s="1093"/>
      <c r="F398" s="1093"/>
      <c r="G398" s="1093"/>
      <c r="H398" s="1093"/>
      <c r="I398" s="1093"/>
      <c r="J398" s="1093"/>
      <c r="K398" s="1093"/>
      <c r="L398" s="1093"/>
      <c r="M398" s="1093"/>
      <c r="N398" s="1093"/>
    </row>
    <row r="399" spans="1:14">
      <c r="A399" s="1093"/>
      <c r="B399" s="1093"/>
      <c r="C399" s="1093"/>
      <c r="D399" s="1093"/>
      <c r="E399" s="1093"/>
      <c r="F399" s="1093"/>
      <c r="G399" s="1093"/>
      <c r="H399" s="1093"/>
      <c r="I399" s="1093"/>
      <c r="J399" s="1093"/>
      <c r="K399" s="1093"/>
      <c r="L399" s="1093"/>
      <c r="M399" s="1093"/>
      <c r="N399" s="1093"/>
    </row>
    <row r="400" spans="1:14">
      <c r="A400" s="1093"/>
      <c r="B400" s="1093"/>
      <c r="C400" s="1093"/>
      <c r="D400" s="1093"/>
      <c r="E400" s="1093"/>
      <c r="F400" s="1093"/>
      <c r="G400" s="1093"/>
      <c r="H400" s="1093"/>
      <c r="I400" s="1093"/>
      <c r="J400" s="1093"/>
      <c r="K400" s="1093"/>
      <c r="L400" s="1093"/>
      <c r="M400" s="1093"/>
      <c r="N400" s="1093"/>
    </row>
    <row r="401" spans="1:14">
      <c r="A401" s="1093"/>
      <c r="B401" s="1093"/>
      <c r="C401" s="1093"/>
      <c r="D401" s="1093"/>
      <c r="E401" s="1093"/>
      <c r="F401" s="1093"/>
      <c r="G401" s="1093"/>
      <c r="H401" s="1093"/>
      <c r="I401" s="1093"/>
      <c r="J401" s="1093"/>
      <c r="K401" s="1093"/>
      <c r="L401" s="1093"/>
      <c r="M401" s="1093"/>
      <c r="N401" s="1093"/>
    </row>
    <row r="402" spans="1:14">
      <c r="A402" s="1093"/>
      <c r="B402" s="1093"/>
      <c r="C402" s="1093"/>
      <c r="D402" s="1093"/>
      <c r="E402" s="1093"/>
      <c r="F402" s="1093"/>
      <c r="G402" s="1093"/>
      <c r="H402" s="1093"/>
      <c r="I402" s="1093"/>
      <c r="J402" s="1093"/>
      <c r="K402" s="1093"/>
      <c r="L402" s="1093"/>
      <c r="M402" s="1093"/>
      <c r="N402" s="1093"/>
    </row>
    <row r="403" spans="1:14">
      <c r="A403" s="1093"/>
      <c r="B403" s="1093"/>
      <c r="C403" s="1093"/>
      <c r="D403" s="1093"/>
      <c r="E403" s="1093"/>
      <c r="F403" s="1093"/>
      <c r="G403" s="1093"/>
      <c r="H403" s="1093"/>
      <c r="I403" s="1093"/>
      <c r="J403" s="1093"/>
      <c r="K403" s="1093"/>
      <c r="L403" s="1093"/>
      <c r="M403" s="1093"/>
      <c r="N403" s="1093"/>
    </row>
    <row r="404" spans="1:14">
      <c r="A404" s="1093"/>
      <c r="B404" s="1093"/>
      <c r="C404" s="1093"/>
      <c r="D404" s="1093"/>
      <c r="E404" s="1093"/>
      <c r="F404" s="1093"/>
      <c r="G404" s="1093"/>
      <c r="H404" s="1093"/>
      <c r="I404" s="1093"/>
      <c r="J404" s="1093"/>
      <c r="K404" s="1093"/>
      <c r="L404" s="1093"/>
      <c r="M404" s="1093"/>
      <c r="N404" s="1093"/>
    </row>
    <row r="405" spans="1:14">
      <c r="A405" s="1093"/>
      <c r="B405" s="1093"/>
      <c r="C405" s="1093"/>
      <c r="D405" s="1093"/>
      <c r="E405" s="1093"/>
      <c r="F405" s="1093"/>
      <c r="G405" s="1093"/>
      <c r="H405" s="1093"/>
      <c r="I405" s="1093"/>
      <c r="J405" s="1093"/>
      <c r="K405" s="1093"/>
      <c r="L405" s="1093"/>
      <c r="M405" s="1093"/>
      <c r="N405" s="1093"/>
    </row>
    <row r="406" spans="1:14">
      <c r="A406" s="1093"/>
      <c r="B406" s="1093"/>
      <c r="C406" s="1093"/>
      <c r="D406" s="1093"/>
      <c r="E406" s="1093"/>
      <c r="F406" s="1093"/>
      <c r="G406" s="1093"/>
      <c r="H406" s="1093"/>
      <c r="I406" s="1093"/>
      <c r="J406" s="1093"/>
      <c r="K406" s="1093"/>
      <c r="L406" s="1093"/>
      <c r="M406" s="1093"/>
      <c r="N406" s="1093"/>
    </row>
    <row r="407" spans="1:14">
      <c r="A407" s="1093"/>
      <c r="B407" s="1093"/>
      <c r="C407" s="1093"/>
      <c r="D407" s="1093"/>
      <c r="E407" s="1093"/>
      <c r="F407" s="1093"/>
      <c r="G407" s="1093"/>
      <c r="H407" s="1093"/>
      <c r="I407" s="1093"/>
      <c r="J407" s="1093"/>
      <c r="K407" s="1093"/>
      <c r="L407" s="1093"/>
      <c r="M407" s="1093"/>
      <c r="N407" s="1093"/>
    </row>
    <row r="408" spans="1:14">
      <c r="A408" s="1093"/>
      <c r="B408" s="1093"/>
      <c r="C408" s="1093"/>
      <c r="D408" s="1093"/>
      <c r="E408" s="1093"/>
      <c r="F408" s="1093"/>
      <c r="G408" s="1093"/>
      <c r="H408" s="1093"/>
      <c r="I408" s="1093"/>
      <c r="J408" s="1093"/>
      <c r="K408" s="1093"/>
      <c r="L408" s="1093"/>
      <c r="M408" s="1093"/>
      <c r="N408" s="1093"/>
    </row>
    <row r="409" spans="1:14">
      <c r="A409" s="1093"/>
      <c r="B409" s="1093"/>
      <c r="C409" s="1093"/>
      <c r="D409" s="1093"/>
      <c r="E409" s="1093"/>
      <c r="F409" s="1093"/>
      <c r="G409" s="1093"/>
      <c r="H409" s="1093"/>
      <c r="I409" s="1093"/>
      <c r="J409" s="1093"/>
      <c r="K409" s="1093"/>
      <c r="L409" s="1093"/>
      <c r="M409" s="1093"/>
      <c r="N409" s="1093"/>
    </row>
    <row r="410" spans="1:14">
      <c r="A410" s="1093"/>
      <c r="B410" s="1093"/>
      <c r="C410" s="1093"/>
      <c r="D410" s="1093"/>
      <c r="E410" s="1093"/>
      <c r="F410" s="1093"/>
      <c r="G410" s="1093"/>
      <c r="H410" s="1093"/>
      <c r="I410" s="1093"/>
      <c r="J410" s="1093"/>
      <c r="K410" s="1093"/>
      <c r="L410" s="1093"/>
      <c r="M410" s="1093"/>
      <c r="N410" s="1093"/>
    </row>
    <row r="411" spans="1:14">
      <c r="A411" s="1093"/>
      <c r="B411" s="1093"/>
      <c r="C411" s="1093"/>
      <c r="D411" s="1093"/>
      <c r="E411" s="1093"/>
      <c r="F411" s="1093"/>
      <c r="G411" s="1093"/>
      <c r="H411" s="1093"/>
      <c r="I411" s="1093"/>
      <c r="J411" s="1093"/>
      <c r="K411" s="1093"/>
      <c r="L411" s="1093"/>
      <c r="M411" s="1093"/>
      <c r="N411" s="1093"/>
    </row>
    <row r="412" spans="1:14">
      <c r="A412" s="1093"/>
      <c r="B412" s="1093"/>
      <c r="C412" s="1093"/>
      <c r="D412" s="1093"/>
      <c r="E412" s="1093"/>
      <c r="F412" s="1093"/>
      <c r="G412" s="1093"/>
      <c r="H412" s="1093"/>
      <c r="I412" s="1093"/>
      <c r="J412" s="1093"/>
      <c r="K412" s="1093"/>
      <c r="L412" s="1093"/>
      <c r="M412" s="1093"/>
      <c r="N412" s="1093"/>
    </row>
    <row r="413" spans="1:14">
      <c r="A413" s="1093"/>
      <c r="B413" s="1093"/>
      <c r="C413" s="1093"/>
      <c r="D413" s="1093"/>
      <c r="E413" s="1093"/>
      <c r="F413" s="1093"/>
      <c r="G413" s="1093"/>
      <c r="H413" s="1093"/>
      <c r="I413" s="1093"/>
      <c r="J413" s="1093"/>
      <c r="K413" s="1093"/>
      <c r="L413" s="1093"/>
      <c r="M413" s="1093"/>
      <c r="N413" s="1093"/>
    </row>
    <row r="414" spans="1:14">
      <c r="A414" s="1093"/>
      <c r="B414" s="1093"/>
      <c r="C414" s="1093"/>
      <c r="D414" s="1093"/>
      <c r="E414" s="1093"/>
      <c r="F414" s="1093"/>
      <c r="G414" s="1093"/>
      <c r="H414" s="1093"/>
      <c r="I414" s="1093"/>
      <c r="J414" s="1093"/>
      <c r="K414" s="1093"/>
      <c r="L414" s="1093"/>
      <c r="M414" s="1093"/>
      <c r="N414" s="1093"/>
    </row>
    <row r="415" spans="1:14">
      <c r="A415" s="1093"/>
      <c r="B415" s="1093"/>
      <c r="C415" s="1093"/>
      <c r="D415" s="1093"/>
      <c r="E415" s="1093"/>
      <c r="F415" s="1093"/>
      <c r="G415" s="1093"/>
      <c r="H415" s="1093"/>
      <c r="I415" s="1093"/>
      <c r="J415" s="1093"/>
      <c r="K415" s="1093"/>
      <c r="L415" s="1093"/>
      <c r="M415" s="1093"/>
      <c r="N415" s="1093"/>
    </row>
    <row r="416" spans="1:14">
      <c r="A416" s="1093"/>
      <c r="B416" s="1093"/>
      <c r="C416" s="1093"/>
      <c r="D416" s="1093"/>
      <c r="E416" s="1093"/>
      <c r="F416" s="1093"/>
      <c r="G416" s="1093"/>
      <c r="H416" s="1093"/>
      <c r="I416" s="1093"/>
      <c r="J416" s="1093"/>
      <c r="K416" s="1093"/>
      <c r="L416" s="1093"/>
      <c r="M416" s="1093"/>
      <c r="N416" s="1093"/>
    </row>
    <row r="417" spans="1:14">
      <c r="A417" s="1093"/>
      <c r="B417" s="1093"/>
      <c r="C417" s="1093"/>
      <c r="D417" s="1093"/>
      <c r="E417" s="1093"/>
      <c r="F417" s="1093"/>
      <c r="G417" s="1093"/>
      <c r="H417" s="1093"/>
      <c r="I417" s="1093"/>
      <c r="J417" s="1093"/>
      <c r="K417" s="1093"/>
      <c r="L417" s="1093"/>
      <c r="M417" s="1093"/>
      <c r="N417" s="1093"/>
    </row>
    <row r="418" spans="1:14">
      <c r="A418" s="1093"/>
      <c r="B418" s="1093"/>
      <c r="C418" s="1093"/>
      <c r="D418" s="1093"/>
      <c r="E418" s="1093"/>
      <c r="F418" s="1093"/>
      <c r="G418" s="1093"/>
      <c r="H418" s="1093"/>
      <c r="I418" s="1093"/>
      <c r="J418" s="1093"/>
      <c r="K418" s="1093"/>
      <c r="L418" s="1093"/>
      <c r="M418" s="1093"/>
      <c r="N418" s="1093"/>
    </row>
    <row r="419" spans="1:14">
      <c r="A419" s="1093"/>
      <c r="B419" s="1093"/>
      <c r="C419" s="1093"/>
      <c r="D419" s="1093"/>
      <c r="E419" s="1093"/>
      <c r="F419" s="1093"/>
      <c r="G419" s="1093"/>
      <c r="H419" s="1093"/>
      <c r="I419" s="1093"/>
      <c r="J419" s="1093"/>
      <c r="K419" s="1093"/>
      <c r="L419" s="1093"/>
      <c r="M419" s="1093"/>
      <c r="N419" s="1093"/>
    </row>
    <row r="420" spans="1:14">
      <c r="A420" s="1093"/>
      <c r="B420" s="1093"/>
      <c r="C420" s="1093"/>
      <c r="D420" s="1093"/>
      <c r="E420" s="1093"/>
      <c r="F420" s="1093"/>
      <c r="G420" s="1093"/>
      <c r="H420" s="1093"/>
      <c r="I420" s="1093"/>
      <c r="J420" s="1093"/>
      <c r="K420" s="1093"/>
      <c r="L420" s="1093"/>
      <c r="M420" s="1093"/>
      <c r="N420" s="1093"/>
    </row>
    <row r="421" spans="1:14">
      <c r="A421" s="1093"/>
      <c r="B421" s="1093"/>
      <c r="C421" s="1093"/>
      <c r="D421" s="1093"/>
      <c r="E421" s="1093"/>
      <c r="F421" s="1093"/>
      <c r="G421" s="1093"/>
      <c r="H421" s="1093"/>
      <c r="I421" s="1093"/>
      <c r="J421" s="1093"/>
      <c r="K421" s="1093"/>
      <c r="L421" s="1093"/>
      <c r="M421" s="1093"/>
      <c r="N421" s="1093"/>
    </row>
    <row r="422" spans="1:14">
      <c r="A422" s="1093"/>
      <c r="B422" s="1093"/>
      <c r="C422" s="1093"/>
      <c r="D422" s="1093"/>
      <c r="E422" s="1093"/>
      <c r="F422" s="1093"/>
      <c r="G422" s="1093"/>
      <c r="H422" s="1093"/>
      <c r="I422" s="1093"/>
      <c r="J422" s="1093"/>
      <c r="K422" s="1093"/>
      <c r="L422" s="1093"/>
      <c r="M422" s="1093"/>
      <c r="N422" s="1093"/>
    </row>
    <row r="423" spans="1:14">
      <c r="A423" s="1093"/>
      <c r="B423" s="1093"/>
      <c r="C423" s="1093"/>
      <c r="D423" s="1093"/>
      <c r="E423" s="1093"/>
      <c r="F423" s="1093"/>
      <c r="G423" s="1093"/>
      <c r="H423" s="1093"/>
      <c r="I423" s="1093"/>
      <c r="J423" s="1093"/>
      <c r="K423" s="1093"/>
      <c r="L423" s="1093"/>
      <c r="M423" s="1093"/>
      <c r="N423" s="1093"/>
    </row>
    <row r="424" spans="1:14">
      <c r="A424" s="1093"/>
      <c r="B424" s="1093"/>
      <c r="C424" s="1093"/>
      <c r="D424" s="1093"/>
      <c r="E424" s="1093"/>
      <c r="F424" s="1093"/>
      <c r="G424" s="1093"/>
      <c r="H424" s="1093"/>
      <c r="I424" s="1093"/>
      <c r="J424" s="1093"/>
      <c r="K424" s="1093"/>
      <c r="L424" s="1093"/>
      <c r="M424" s="1093"/>
      <c r="N424" s="1093"/>
    </row>
    <row r="425" spans="1:14">
      <c r="A425" s="1093"/>
      <c r="B425" s="1093"/>
      <c r="C425" s="1093"/>
      <c r="D425" s="1093"/>
      <c r="E425" s="1093"/>
      <c r="F425" s="1093"/>
      <c r="G425" s="1093"/>
      <c r="H425" s="1093"/>
      <c r="I425" s="1093"/>
      <c r="J425" s="1093"/>
      <c r="K425" s="1093"/>
      <c r="L425" s="1093"/>
      <c r="M425" s="1093"/>
      <c r="N425" s="1093"/>
    </row>
    <row r="426" spans="1:14">
      <c r="A426" s="1093"/>
      <c r="B426" s="1093"/>
      <c r="C426" s="1093"/>
      <c r="D426" s="1093"/>
      <c r="E426" s="1093"/>
      <c r="F426" s="1093"/>
      <c r="G426" s="1093"/>
      <c r="H426" s="1093"/>
      <c r="I426" s="1093"/>
      <c r="J426" s="1093"/>
      <c r="K426" s="1093"/>
      <c r="L426" s="1093"/>
      <c r="M426" s="1093"/>
      <c r="N426" s="1093"/>
    </row>
    <row r="427" spans="1:14">
      <c r="A427" s="1093"/>
      <c r="B427" s="1093"/>
      <c r="C427" s="1093"/>
      <c r="D427" s="1093"/>
      <c r="E427" s="1093"/>
      <c r="F427" s="1093"/>
      <c r="G427" s="1093"/>
      <c r="H427" s="1093"/>
      <c r="I427" s="1093"/>
      <c r="J427" s="1093"/>
      <c r="K427" s="1093"/>
      <c r="L427" s="1093"/>
      <c r="M427" s="1093"/>
      <c r="N427" s="1093"/>
    </row>
    <row r="428" spans="1:14">
      <c r="A428" s="1093"/>
      <c r="B428" s="1093"/>
      <c r="C428" s="1093"/>
      <c r="D428" s="1093"/>
      <c r="E428" s="1093"/>
      <c r="F428" s="1093"/>
      <c r="G428" s="1093"/>
      <c r="H428" s="1093"/>
      <c r="I428" s="1093"/>
      <c r="J428" s="1093"/>
      <c r="K428" s="1093"/>
      <c r="L428" s="1093"/>
      <c r="M428" s="1093"/>
      <c r="N428" s="1093"/>
    </row>
    <row r="429" spans="1:14">
      <c r="A429" s="1093"/>
      <c r="B429" s="1093"/>
      <c r="C429" s="1093"/>
      <c r="D429" s="1093"/>
      <c r="E429" s="1093"/>
      <c r="F429" s="1093"/>
      <c r="G429" s="1093"/>
      <c r="H429" s="1093"/>
      <c r="I429" s="1093"/>
      <c r="J429" s="1093"/>
      <c r="K429" s="1093"/>
      <c r="L429" s="1093"/>
      <c r="M429" s="1093"/>
      <c r="N429" s="1093"/>
    </row>
    <row r="430" spans="1:14">
      <c r="A430" s="1093"/>
      <c r="B430" s="1093"/>
      <c r="C430" s="1093"/>
      <c r="D430" s="1093"/>
      <c r="E430" s="1093"/>
      <c r="F430" s="1093"/>
      <c r="G430" s="1093"/>
      <c r="H430" s="1093"/>
      <c r="I430" s="1093"/>
      <c r="J430" s="1093"/>
      <c r="K430" s="1093"/>
      <c r="L430" s="1093"/>
      <c r="M430" s="1093"/>
      <c r="N430" s="1093"/>
    </row>
    <row r="431" spans="1:14">
      <c r="A431" s="1093"/>
      <c r="B431" s="1093"/>
      <c r="C431" s="1093"/>
      <c r="D431" s="1093"/>
      <c r="E431" s="1093"/>
      <c r="F431" s="1093"/>
      <c r="G431" s="1093"/>
      <c r="H431" s="1093"/>
      <c r="I431" s="1093"/>
      <c r="J431" s="1093"/>
      <c r="K431" s="1093"/>
      <c r="L431" s="1093"/>
      <c r="M431" s="1093"/>
      <c r="N431" s="1093"/>
    </row>
    <row r="432" spans="1:14">
      <c r="A432" s="1093"/>
      <c r="B432" s="1093"/>
      <c r="C432" s="1093"/>
      <c r="D432" s="1093"/>
      <c r="E432" s="1093"/>
      <c r="F432" s="1093"/>
      <c r="G432" s="1093"/>
      <c r="H432" s="1093"/>
      <c r="I432" s="1093"/>
      <c r="J432" s="1093"/>
      <c r="K432" s="1093"/>
      <c r="L432" s="1093"/>
      <c r="M432" s="1093"/>
      <c r="N432" s="1093"/>
    </row>
    <row r="433" spans="1:14">
      <c r="A433" s="1093"/>
      <c r="B433" s="1093"/>
      <c r="C433" s="1093"/>
      <c r="D433" s="1093"/>
      <c r="E433" s="1093"/>
      <c r="F433" s="1093"/>
      <c r="G433" s="1093"/>
      <c r="H433" s="1093"/>
      <c r="I433" s="1093"/>
      <c r="J433" s="1093"/>
      <c r="K433" s="1093"/>
      <c r="L433" s="1093"/>
      <c r="M433" s="1093"/>
      <c r="N433" s="1093"/>
    </row>
    <row r="434" spans="1:14">
      <c r="A434" s="1093"/>
      <c r="B434" s="1093"/>
      <c r="C434" s="1093"/>
      <c r="D434" s="1093"/>
      <c r="E434" s="1093"/>
      <c r="F434" s="1093"/>
      <c r="G434" s="1093"/>
      <c r="H434" s="1093"/>
      <c r="I434" s="1093"/>
      <c r="J434" s="1093"/>
      <c r="K434" s="1093"/>
      <c r="L434" s="1093"/>
      <c r="M434" s="1093"/>
      <c r="N434" s="1093"/>
    </row>
    <row r="435" spans="1:14">
      <c r="A435" s="1093"/>
      <c r="B435" s="1093"/>
      <c r="C435" s="1093"/>
      <c r="D435" s="1093"/>
      <c r="E435" s="1093"/>
      <c r="F435" s="1093"/>
      <c r="G435" s="1093"/>
      <c r="H435" s="1093"/>
      <c r="I435" s="1093"/>
      <c r="J435" s="1093"/>
      <c r="K435" s="1093"/>
      <c r="L435" s="1093"/>
      <c r="M435" s="1093"/>
      <c r="N435" s="1093"/>
    </row>
    <row r="436" spans="1:14">
      <c r="A436" s="1093"/>
      <c r="B436" s="1093"/>
      <c r="C436" s="1093"/>
      <c r="D436" s="1093"/>
      <c r="E436" s="1093"/>
      <c r="F436" s="1093"/>
      <c r="G436" s="1093"/>
      <c r="H436" s="1093"/>
      <c r="I436" s="1093"/>
      <c r="J436" s="1093"/>
      <c r="K436" s="1093"/>
      <c r="L436" s="1093"/>
      <c r="M436" s="1093"/>
      <c r="N436" s="1093"/>
    </row>
    <row r="437" spans="1:14">
      <c r="A437" s="1093"/>
      <c r="B437" s="1093"/>
      <c r="C437" s="1093"/>
      <c r="D437" s="1093"/>
      <c r="E437" s="1093"/>
      <c r="F437" s="1093"/>
      <c r="G437" s="1093"/>
      <c r="H437" s="1093"/>
      <c r="I437" s="1093"/>
      <c r="J437" s="1093"/>
      <c r="K437" s="1093"/>
      <c r="L437" s="1093"/>
      <c r="M437" s="1093"/>
      <c r="N437" s="1093"/>
    </row>
    <row r="438" spans="1:14">
      <c r="A438" s="1093"/>
      <c r="B438" s="1093"/>
      <c r="C438" s="1093"/>
      <c r="D438" s="1093"/>
      <c r="E438" s="1093"/>
      <c r="F438" s="1093"/>
      <c r="G438" s="1093"/>
      <c r="H438" s="1093"/>
      <c r="I438" s="1093"/>
      <c r="J438" s="1093"/>
      <c r="K438" s="1093"/>
      <c r="L438" s="1093"/>
      <c r="M438" s="1093"/>
      <c r="N438" s="1093"/>
    </row>
    <row r="439" spans="1:14">
      <c r="A439" s="1093"/>
      <c r="B439" s="1093"/>
      <c r="C439" s="1093"/>
      <c r="D439" s="1093"/>
      <c r="E439" s="1093"/>
      <c r="F439" s="1093"/>
      <c r="G439" s="1093"/>
      <c r="H439" s="1093"/>
      <c r="I439" s="1093"/>
      <c r="J439" s="1093"/>
      <c r="K439" s="1093"/>
      <c r="L439" s="1093"/>
      <c r="M439" s="1093"/>
      <c r="N439" s="1093"/>
    </row>
    <row r="440" spans="1:14">
      <c r="A440" s="1093"/>
      <c r="B440" s="1093"/>
      <c r="C440" s="1093"/>
      <c r="D440" s="1093"/>
      <c r="E440" s="1093"/>
      <c r="F440" s="1093"/>
      <c r="G440" s="1093"/>
      <c r="H440" s="1093"/>
      <c r="I440" s="1093"/>
      <c r="J440" s="1093"/>
      <c r="K440" s="1093"/>
      <c r="L440" s="1093"/>
      <c r="M440" s="1093"/>
      <c r="N440" s="1093"/>
    </row>
    <row r="441" spans="1:14">
      <c r="A441" s="1093"/>
      <c r="B441" s="1093"/>
      <c r="C441" s="1093"/>
      <c r="D441" s="1093"/>
      <c r="E441" s="1093"/>
      <c r="F441" s="1093"/>
      <c r="G441" s="1093"/>
      <c r="H441" s="1093"/>
      <c r="I441" s="1093"/>
      <c r="J441" s="1093"/>
      <c r="K441" s="1093"/>
      <c r="L441" s="1093"/>
      <c r="M441" s="1093"/>
      <c r="N441" s="1093"/>
    </row>
    <row r="442" spans="1:14">
      <c r="A442" s="1093"/>
      <c r="B442" s="1093"/>
      <c r="C442" s="1093"/>
      <c r="D442" s="1093"/>
      <c r="E442" s="1093"/>
      <c r="F442" s="1093"/>
      <c r="G442" s="1093"/>
      <c r="H442" s="1093"/>
      <c r="I442" s="1093"/>
      <c r="J442" s="1093"/>
      <c r="K442" s="1093"/>
      <c r="L442" s="1093"/>
      <c r="M442" s="1093"/>
      <c r="N442" s="1093"/>
    </row>
    <row r="443" spans="1:14">
      <c r="A443" s="1093"/>
      <c r="B443" s="1093"/>
      <c r="C443" s="1093"/>
      <c r="D443" s="1093"/>
      <c r="E443" s="1093"/>
      <c r="F443" s="1093"/>
      <c r="G443" s="1093"/>
      <c r="H443" s="1093"/>
      <c r="I443" s="1093"/>
      <c r="J443" s="1093"/>
      <c r="K443" s="1093"/>
      <c r="L443" s="1093"/>
      <c r="M443" s="1093"/>
      <c r="N443" s="1093"/>
    </row>
    <row r="444" spans="1:14">
      <c r="A444" s="1093"/>
      <c r="B444" s="1093"/>
      <c r="C444" s="1093"/>
      <c r="D444" s="1093"/>
      <c r="E444" s="1093"/>
      <c r="F444" s="1093"/>
      <c r="G444" s="1093"/>
      <c r="H444" s="1093"/>
      <c r="I444" s="1093"/>
      <c r="J444" s="1093"/>
      <c r="K444" s="1093"/>
      <c r="L444" s="1093"/>
      <c r="M444" s="1093"/>
      <c r="N444" s="1093"/>
    </row>
    <row r="445" spans="1:14">
      <c r="A445" s="1093"/>
      <c r="B445" s="1093"/>
      <c r="C445" s="1093"/>
      <c r="D445" s="1093"/>
      <c r="E445" s="1093"/>
      <c r="F445" s="1093"/>
      <c r="G445" s="1093"/>
      <c r="H445" s="1093"/>
      <c r="I445" s="1093"/>
      <c r="J445" s="1093"/>
      <c r="K445" s="1093"/>
      <c r="L445" s="1093"/>
      <c r="M445" s="1093"/>
      <c r="N445" s="1093"/>
    </row>
    <row r="446" spans="1:14">
      <c r="A446" s="1093"/>
      <c r="B446" s="1093"/>
      <c r="C446" s="1093"/>
      <c r="D446" s="1093"/>
      <c r="E446" s="1093"/>
      <c r="F446" s="1093"/>
      <c r="G446" s="1093"/>
      <c r="H446" s="1093"/>
      <c r="I446" s="1093"/>
      <c r="J446" s="1093"/>
      <c r="K446" s="1093"/>
      <c r="L446" s="1093"/>
      <c r="M446" s="1093"/>
      <c r="N446" s="1093"/>
    </row>
    <row r="447" spans="1:14">
      <c r="A447" s="1093"/>
      <c r="B447" s="1093"/>
      <c r="C447" s="1093"/>
      <c r="D447" s="1093"/>
      <c r="E447" s="1093"/>
      <c r="F447" s="1093"/>
      <c r="G447" s="1093"/>
      <c r="H447" s="1093"/>
      <c r="I447" s="1093"/>
      <c r="J447" s="1093"/>
      <c r="K447" s="1093"/>
      <c r="L447" s="1093"/>
      <c r="M447" s="1093"/>
      <c r="N447" s="1093"/>
    </row>
    <row r="448" spans="1:14">
      <c r="A448" s="1093"/>
      <c r="B448" s="1093"/>
      <c r="C448" s="1093"/>
      <c r="D448" s="1093"/>
      <c r="E448" s="1093"/>
      <c r="F448" s="1093"/>
      <c r="G448" s="1093"/>
      <c r="H448" s="1093"/>
      <c r="I448" s="1093"/>
      <c r="J448" s="1093"/>
      <c r="K448" s="1093"/>
      <c r="L448" s="1093"/>
      <c r="M448" s="1093"/>
      <c r="N448" s="1093"/>
    </row>
    <row r="449" spans="1:14">
      <c r="A449" s="1093"/>
      <c r="B449" s="1093"/>
      <c r="C449" s="1093"/>
      <c r="D449" s="1093"/>
      <c r="E449" s="1093"/>
      <c r="F449" s="1093"/>
      <c r="G449" s="1093"/>
      <c r="H449" s="1093"/>
      <c r="I449" s="1093"/>
      <c r="J449" s="1093"/>
      <c r="K449" s="1093"/>
      <c r="L449" s="1093"/>
      <c r="M449" s="1093"/>
      <c r="N449" s="1093"/>
    </row>
    <row r="450" spans="1:14">
      <c r="A450" s="1093"/>
      <c r="B450" s="1093"/>
      <c r="C450" s="1093"/>
      <c r="D450" s="1093"/>
      <c r="E450" s="1093"/>
      <c r="F450" s="1093"/>
      <c r="G450" s="1093"/>
      <c r="H450" s="1093"/>
      <c r="I450" s="1093"/>
      <c r="J450" s="1093"/>
      <c r="K450" s="1093"/>
      <c r="L450" s="1093"/>
      <c r="M450" s="1093"/>
      <c r="N450" s="1093"/>
    </row>
    <row r="451" spans="1:14">
      <c r="A451" s="1093"/>
      <c r="B451" s="1093"/>
      <c r="C451" s="1093"/>
      <c r="D451" s="1093"/>
      <c r="E451" s="1093"/>
      <c r="F451" s="1093"/>
      <c r="G451" s="1093"/>
      <c r="H451" s="1093"/>
      <c r="I451" s="1093"/>
      <c r="J451" s="1093"/>
      <c r="K451" s="1093"/>
      <c r="L451" s="1093"/>
      <c r="M451" s="1093"/>
      <c r="N451" s="1093"/>
    </row>
    <row r="452" spans="1:14">
      <c r="A452" s="1093"/>
      <c r="B452" s="1093"/>
      <c r="C452" s="1093"/>
      <c r="D452" s="1093"/>
      <c r="E452" s="1093"/>
      <c r="F452" s="1093"/>
      <c r="G452" s="1093"/>
      <c r="H452" s="1093"/>
      <c r="I452" s="1093"/>
      <c r="J452" s="1093"/>
      <c r="K452" s="1093"/>
      <c r="L452" s="1093"/>
      <c r="M452" s="1093"/>
      <c r="N452" s="1093"/>
    </row>
    <row r="453" spans="1:14">
      <c r="A453" s="1093"/>
      <c r="B453" s="1093"/>
      <c r="C453" s="1093"/>
      <c r="D453" s="1093"/>
      <c r="E453" s="1093"/>
      <c r="F453" s="1093"/>
      <c r="G453" s="1093"/>
      <c r="H453" s="1093"/>
      <c r="I453" s="1093"/>
      <c r="J453" s="1093"/>
      <c r="K453" s="1093"/>
      <c r="L453" s="1093"/>
      <c r="M453" s="1093"/>
      <c r="N453" s="1093"/>
    </row>
    <row r="454" spans="1:14">
      <c r="A454" s="1093"/>
      <c r="B454" s="1093"/>
      <c r="C454" s="1093"/>
      <c r="D454" s="1093"/>
      <c r="E454" s="1093"/>
      <c r="F454" s="1093"/>
      <c r="G454" s="1093"/>
      <c r="H454" s="1093"/>
      <c r="I454" s="1093"/>
      <c r="J454" s="1093"/>
      <c r="K454" s="1093"/>
      <c r="L454" s="1093"/>
      <c r="M454" s="1093"/>
      <c r="N454" s="1093"/>
    </row>
    <row r="455" spans="1:14">
      <c r="A455" s="1093"/>
      <c r="B455" s="1093"/>
      <c r="C455" s="1093"/>
      <c r="D455" s="1093"/>
      <c r="E455" s="1093"/>
      <c r="F455" s="1093"/>
      <c r="G455" s="1093"/>
      <c r="H455" s="1093"/>
      <c r="I455" s="1093"/>
      <c r="J455" s="1093"/>
      <c r="K455" s="1093"/>
      <c r="L455" s="1093"/>
      <c r="M455" s="1093"/>
      <c r="N455" s="1093"/>
    </row>
    <row r="456" spans="1:14">
      <c r="A456" s="1093"/>
      <c r="B456" s="1093"/>
      <c r="C456" s="1093"/>
      <c r="D456" s="1093"/>
      <c r="E456" s="1093"/>
      <c r="F456" s="1093"/>
      <c r="G456" s="1093"/>
      <c r="H456" s="1093"/>
      <c r="I456" s="1093"/>
      <c r="J456" s="1093"/>
      <c r="K456" s="1093"/>
      <c r="L456" s="1093"/>
      <c r="M456" s="1093"/>
      <c r="N456" s="1093"/>
    </row>
    <row r="457" spans="1:14">
      <c r="A457" s="1093"/>
      <c r="B457" s="1093"/>
      <c r="C457" s="1093"/>
      <c r="D457" s="1093"/>
      <c r="E457" s="1093"/>
      <c r="F457" s="1093"/>
      <c r="G457" s="1093"/>
      <c r="H457" s="1093"/>
      <c r="I457" s="1093"/>
      <c r="J457" s="1093"/>
      <c r="K457" s="1093"/>
      <c r="L457" s="1093"/>
      <c r="M457" s="1093"/>
      <c r="N457" s="1093"/>
    </row>
    <row r="458" spans="1:14">
      <c r="A458" s="1093"/>
      <c r="B458" s="1093"/>
      <c r="C458" s="1093"/>
      <c r="D458" s="1093"/>
      <c r="E458" s="1093"/>
      <c r="F458" s="1093"/>
      <c r="G458" s="1093"/>
      <c r="H458" s="1093"/>
      <c r="I458" s="1093"/>
      <c r="J458" s="1093"/>
      <c r="K458" s="1093"/>
      <c r="L458" s="1093"/>
      <c r="M458" s="1093"/>
      <c r="N458" s="1093"/>
    </row>
    <row r="459" spans="1:14">
      <c r="A459" s="1093"/>
      <c r="B459" s="1093"/>
      <c r="C459" s="1093"/>
      <c r="D459" s="1093"/>
      <c r="E459" s="1093"/>
      <c r="F459" s="1093"/>
      <c r="G459" s="1093"/>
      <c r="H459" s="1093"/>
      <c r="I459" s="1093"/>
      <c r="J459" s="1093"/>
      <c r="K459" s="1093"/>
      <c r="L459" s="1093"/>
      <c r="M459" s="1093"/>
      <c r="N459" s="1093"/>
    </row>
    <row r="460" spans="1:14">
      <c r="A460" s="1093"/>
      <c r="B460" s="1093"/>
      <c r="C460" s="1093"/>
      <c r="D460" s="1093"/>
      <c r="E460" s="1093"/>
      <c r="F460" s="1093"/>
      <c r="G460" s="1093"/>
      <c r="H460" s="1093"/>
      <c r="I460" s="1093"/>
      <c r="J460" s="1093"/>
      <c r="K460" s="1093"/>
      <c r="L460" s="1093"/>
      <c r="M460" s="1093"/>
      <c r="N460" s="1093"/>
    </row>
    <row r="461" spans="1:14">
      <c r="A461" s="1093"/>
      <c r="B461" s="1093"/>
      <c r="C461" s="1093"/>
      <c r="D461" s="1093"/>
      <c r="E461" s="1093"/>
      <c r="F461" s="1093"/>
      <c r="G461" s="1093"/>
      <c r="H461" s="1093"/>
      <c r="I461" s="1093"/>
      <c r="J461" s="1093"/>
      <c r="K461" s="1093"/>
      <c r="L461" s="1093"/>
      <c r="M461" s="1093"/>
      <c r="N461" s="1093"/>
    </row>
    <row r="462" spans="1:14">
      <c r="A462" s="1093"/>
      <c r="B462" s="1093"/>
      <c r="C462" s="1093"/>
      <c r="D462" s="1093"/>
      <c r="E462" s="1093"/>
      <c r="F462" s="1093"/>
      <c r="G462" s="1093"/>
      <c r="H462" s="1093"/>
      <c r="I462" s="1093"/>
      <c r="J462" s="1093"/>
      <c r="K462" s="1093"/>
      <c r="L462" s="1093"/>
      <c r="M462" s="1093"/>
      <c r="N462" s="1093"/>
    </row>
    <row r="463" spans="1:14">
      <c r="A463" s="1093"/>
      <c r="B463" s="1093"/>
      <c r="C463" s="1093"/>
      <c r="D463" s="1093"/>
      <c r="E463" s="1093"/>
      <c r="F463" s="1093"/>
      <c r="G463" s="1093"/>
      <c r="H463" s="1093"/>
      <c r="I463" s="1093"/>
      <c r="J463" s="1093"/>
      <c r="K463" s="1093"/>
      <c r="L463" s="1093"/>
      <c r="M463" s="1093"/>
      <c r="N463" s="1093"/>
    </row>
    <row r="464" spans="1:14">
      <c r="A464" s="1093"/>
      <c r="B464" s="1093"/>
      <c r="C464" s="1093"/>
      <c r="D464" s="1093"/>
      <c r="E464" s="1093"/>
      <c r="F464" s="1093"/>
      <c r="G464" s="1093"/>
      <c r="H464" s="1093"/>
      <c r="I464" s="1093"/>
      <c r="J464" s="1093"/>
      <c r="K464" s="1093"/>
      <c r="L464" s="1093"/>
      <c r="M464" s="1093"/>
      <c r="N464" s="1093"/>
    </row>
    <row r="465" spans="1:14">
      <c r="A465" s="1093"/>
      <c r="B465" s="1093"/>
      <c r="C465" s="1093"/>
      <c r="D465" s="1093"/>
      <c r="E465" s="1093"/>
      <c r="F465" s="1093"/>
      <c r="G465" s="1093"/>
      <c r="H465" s="1093"/>
      <c r="I465" s="1093"/>
      <c r="J465" s="1093"/>
      <c r="K465" s="1093"/>
      <c r="L465" s="1093"/>
      <c r="M465" s="1093"/>
      <c r="N465" s="1093"/>
    </row>
    <row r="466" spans="1:14">
      <c r="A466" s="1093"/>
      <c r="B466" s="1093"/>
      <c r="C466" s="1093"/>
      <c r="D466" s="1093"/>
      <c r="E466" s="1093"/>
      <c r="F466" s="1093"/>
      <c r="G466" s="1093"/>
      <c r="H466" s="1093"/>
      <c r="I466" s="1093"/>
      <c r="J466" s="1093"/>
      <c r="K466" s="1093"/>
      <c r="L466" s="1093"/>
      <c r="M466" s="1093"/>
      <c r="N466" s="1093"/>
    </row>
    <row r="467" spans="1:14">
      <c r="A467" s="1093"/>
      <c r="B467" s="1093"/>
      <c r="C467" s="1093"/>
      <c r="D467" s="1093"/>
      <c r="E467" s="1093"/>
      <c r="F467" s="1093"/>
      <c r="G467" s="1093"/>
      <c r="H467" s="1093"/>
      <c r="I467" s="1093"/>
      <c r="J467" s="1093"/>
      <c r="K467" s="1093"/>
      <c r="L467" s="1093"/>
      <c r="M467" s="1093"/>
      <c r="N467" s="1093"/>
    </row>
    <row r="468" spans="1:14">
      <c r="A468" s="1093"/>
      <c r="B468" s="1093"/>
      <c r="C468" s="1093"/>
      <c r="D468" s="1093"/>
      <c r="E468" s="1093"/>
      <c r="F468" s="1093"/>
      <c r="G468" s="1093"/>
      <c r="H468" s="1093"/>
      <c r="I468" s="1093"/>
      <c r="J468" s="1093"/>
      <c r="K468" s="1093"/>
      <c r="L468" s="1093"/>
      <c r="M468" s="1093"/>
      <c r="N468" s="1093"/>
    </row>
    <row r="469" spans="1:14">
      <c r="A469" s="1093"/>
      <c r="B469" s="1093"/>
      <c r="C469" s="1093"/>
      <c r="D469" s="1093"/>
      <c r="E469" s="1093"/>
      <c r="F469" s="1093"/>
      <c r="G469" s="1093"/>
      <c r="H469" s="1093"/>
      <c r="I469" s="1093"/>
      <c r="J469" s="1093"/>
      <c r="K469" s="1093"/>
      <c r="L469" s="1093"/>
      <c r="M469" s="1093"/>
      <c r="N469" s="1093"/>
    </row>
    <row r="470" spans="1:14">
      <c r="A470" s="1093"/>
      <c r="B470" s="1093"/>
      <c r="C470" s="1093"/>
      <c r="D470" s="1093"/>
      <c r="E470" s="1093"/>
      <c r="F470" s="1093"/>
      <c r="G470" s="1093"/>
      <c r="H470" s="1093"/>
      <c r="I470" s="1093"/>
      <c r="J470" s="1093"/>
      <c r="K470" s="1093"/>
      <c r="L470" s="1093"/>
      <c r="M470" s="1093"/>
      <c r="N470" s="1093"/>
    </row>
    <row r="471" spans="1:14">
      <c r="A471" s="1093"/>
      <c r="B471" s="1093"/>
      <c r="C471" s="1093"/>
      <c r="D471" s="1093"/>
      <c r="E471" s="1093"/>
      <c r="F471" s="1093"/>
      <c r="G471" s="1093"/>
      <c r="H471" s="1093"/>
      <c r="I471" s="1093"/>
      <c r="J471" s="1093"/>
      <c r="K471" s="1093"/>
      <c r="L471" s="1093"/>
      <c r="M471" s="1093"/>
      <c r="N471" s="1093"/>
    </row>
    <row r="472" spans="1:14">
      <c r="A472" s="1093"/>
      <c r="B472" s="1093"/>
      <c r="C472" s="1093"/>
      <c r="D472" s="1093"/>
      <c r="E472" s="1093"/>
      <c r="F472" s="1093"/>
      <c r="G472" s="1093"/>
      <c r="H472" s="1093"/>
      <c r="I472" s="1093"/>
      <c r="J472" s="1093"/>
      <c r="K472" s="1093"/>
      <c r="L472" s="1093"/>
      <c r="M472" s="1093"/>
      <c r="N472" s="1093"/>
    </row>
    <row r="473" spans="1:14">
      <c r="A473" s="1093"/>
      <c r="B473" s="1093"/>
      <c r="C473" s="1093"/>
      <c r="D473" s="1093"/>
      <c r="E473" s="1093"/>
      <c r="F473" s="1093"/>
      <c r="G473" s="1093"/>
      <c r="H473" s="1093"/>
      <c r="I473" s="1093"/>
      <c r="J473" s="1093"/>
      <c r="K473" s="1093"/>
      <c r="L473" s="1093"/>
      <c r="M473" s="1093"/>
      <c r="N473" s="1093"/>
    </row>
    <row r="474" spans="1:14">
      <c r="A474" s="1093"/>
      <c r="B474" s="1093"/>
      <c r="C474" s="1093"/>
      <c r="D474" s="1093"/>
      <c r="E474" s="1093"/>
      <c r="F474" s="1093"/>
      <c r="G474" s="1093"/>
      <c r="H474" s="1093"/>
      <c r="I474" s="1093"/>
      <c r="J474" s="1093"/>
      <c r="K474" s="1093"/>
      <c r="L474" s="1093"/>
      <c r="M474" s="1093"/>
      <c r="N474" s="1093"/>
    </row>
    <row r="475" spans="1:14">
      <c r="A475" s="1093"/>
      <c r="B475" s="1093"/>
      <c r="C475" s="1093"/>
      <c r="D475" s="1093"/>
      <c r="E475" s="1093"/>
      <c r="F475" s="1093"/>
      <c r="G475" s="1093"/>
      <c r="H475" s="1093"/>
      <c r="I475" s="1093"/>
      <c r="J475" s="1093"/>
      <c r="K475" s="1093"/>
      <c r="L475" s="1093"/>
      <c r="M475" s="1093"/>
      <c r="N475" s="1093"/>
    </row>
    <row r="476" spans="1:14">
      <c r="A476" s="1093"/>
      <c r="B476" s="1093"/>
      <c r="C476" s="1093"/>
      <c r="D476" s="1093"/>
      <c r="E476" s="1093"/>
      <c r="F476" s="1093"/>
      <c r="G476" s="1093"/>
      <c r="H476" s="1093"/>
      <c r="I476" s="1093"/>
      <c r="J476" s="1093"/>
      <c r="K476" s="1093"/>
      <c r="L476" s="1093"/>
      <c r="M476" s="1093"/>
      <c r="N476" s="1093"/>
    </row>
    <row r="477" spans="1:14">
      <c r="A477" s="1093"/>
      <c r="B477" s="1093"/>
      <c r="C477" s="1093"/>
      <c r="D477" s="1093"/>
      <c r="E477" s="1093"/>
      <c r="F477" s="1093"/>
      <c r="G477" s="1093"/>
      <c r="H477" s="1093"/>
      <c r="I477" s="1093"/>
      <c r="J477" s="1093"/>
      <c r="K477" s="1093"/>
      <c r="L477" s="1093"/>
      <c r="M477" s="1093"/>
      <c r="N477" s="1093"/>
    </row>
    <row r="478" spans="1:14">
      <c r="A478" s="1093"/>
      <c r="B478" s="1093"/>
      <c r="C478" s="1093"/>
      <c r="D478" s="1093"/>
      <c r="E478" s="1093"/>
      <c r="F478" s="1093"/>
      <c r="G478" s="1093"/>
      <c r="H478" s="1093"/>
      <c r="I478" s="1093"/>
      <c r="J478" s="1093"/>
      <c r="K478" s="1093"/>
      <c r="L478" s="1093"/>
      <c r="M478" s="1093"/>
      <c r="N478" s="1093"/>
    </row>
    <row r="479" spans="1:14">
      <c r="A479" s="1093"/>
      <c r="B479" s="1093"/>
      <c r="C479" s="1093"/>
      <c r="D479" s="1093"/>
      <c r="E479" s="1093"/>
      <c r="F479" s="1093"/>
      <c r="G479" s="1093"/>
      <c r="H479" s="1093"/>
      <c r="I479" s="1093"/>
      <c r="J479" s="1093"/>
      <c r="K479" s="1093"/>
      <c r="L479" s="1093"/>
      <c r="M479" s="1093"/>
      <c r="N479" s="1093"/>
    </row>
    <row r="480" spans="1:14">
      <c r="A480" s="1093"/>
      <c r="B480" s="1093"/>
      <c r="C480" s="1093"/>
      <c r="D480" s="1093"/>
      <c r="E480" s="1093"/>
      <c r="F480" s="1093"/>
      <c r="G480" s="1093"/>
      <c r="H480" s="1093"/>
      <c r="I480" s="1093"/>
      <c r="J480" s="1093"/>
      <c r="K480" s="1093"/>
      <c r="L480" s="1093"/>
      <c r="M480" s="1093"/>
      <c r="N480" s="1093"/>
    </row>
    <row r="481" spans="1:14">
      <c r="A481" s="1093"/>
      <c r="B481" s="1093"/>
      <c r="C481" s="1093"/>
      <c r="D481" s="1093"/>
      <c r="E481" s="1093"/>
      <c r="F481" s="1093"/>
      <c r="G481" s="1093"/>
      <c r="H481" s="1093"/>
      <c r="I481" s="1093"/>
      <c r="J481" s="1093"/>
      <c r="K481" s="1093"/>
      <c r="L481" s="1093"/>
      <c r="M481" s="1093"/>
      <c r="N481" s="1093"/>
    </row>
    <row r="482" spans="1:14">
      <c r="A482" s="1093"/>
      <c r="B482" s="1093"/>
      <c r="C482" s="1093"/>
      <c r="D482" s="1093"/>
      <c r="E482" s="1093"/>
      <c r="F482" s="1093"/>
      <c r="G482" s="1093"/>
      <c r="H482" s="1093"/>
      <c r="I482" s="1093"/>
      <c r="J482" s="1093"/>
      <c r="K482" s="1093"/>
      <c r="L482" s="1093"/>
      <c r="M482" s="1093"/>
      <c r="N482" s="1093"/>
    </row>
    <row r="483" spans="1:14">
      <c r="A483" s="1093"/>
      <c r="B483" s="1093"/>
      <c r="C483" s="1093"/>
      <c r="D483" s="1093"/>
      <c r="E483" s="1093"/>
      <c r="F483" s="1093"/>
      <c r="G483" s="1093"/>
      <c r="H483" s="1093"/>
      <c r="I483" s="1093"/>
      <c r="J483" s="1093"/>
      <c r="K483" s="1093"/>
      <c r="L483" s="1093"/>
      <c r="M483" s="1093"/>
      <c r="N483" s="1093"/>
    </row>
    <row r="484" spans="1:14">
      <c r="A484" s="1093"/>
      <c r="B484" s="1093"/>
      <c r="C484" s="1093"/>
      <c r="D484" s="1093"/>
      <c r="E484" s="1093"/>
      <c r="F484" s="1093"/>
      <c r="G484" s="1093"/>
      <c r="H484" s="1093"/>
      <c r="I484" s="1093"/>
      <c r="J484" s="1093"/>
      <c r="K484" s="1093"/>
      <c r="L484" s="1093"/>
      <c r="M484" s="1093"/>
      <c r="N484" s="1093"/>
    </row>
    <row r="485" spans="1:14">
      <c r="A485" s="1093"/>
      <c r="B485" s="1093"/>
      <c r="C485" s="1093"/>
      <c r="D485" s="1093"/>
      <c r="E485" s="1093"/>
      <c r="F485" s="1093"/>
      <c r="G485" s="1093"/>
      <c r="H485" s="1093"/>
      <c r="I485" s="1093"/>
      <c r="J485" s="1093"/>
      <c r="K485" s="1093"/>
      <c r="L485" s="1093"/>
      <c r="M485" s="1093"/>
      <c r="N485" s="1093"/>
    </row>
    <row r="486" spans="1:14">
      <c r="A486" s="1093"/>
      <c r="B486" s="1093"/>
      <c r="C486" s="1093"/>
      <c r="D486" s="1093"/>
      <c r="E486" s="1093"/>
      <c r="F486" s="1093"/>
      <c r="G486" s="1093"/>
      <c r="H486" s="1093"/>
      <c r="I486" s="1093"/>
      <c r="J486" s="1093"/>
      <c r="K486" s="1093"/>
      <c r="L486" s="1093"/>
      <c r="M486" s="1093"/>
      <c r="N486" s="1093"/>
    </row>
    <row r="487" spans="1:14">
      <c r="A487" s="1093"/>
      <c r="B487" s="1093"/>
      <c r="C487" s="1093"/>
      <c r="D487" s="1093"/>
      <c r="E487" s="1093"/>
      <c r="F487" s="1093"/>
      <c r="G487" s="1093"/>
      <c r="H487" s="1093"/>
      <c r="I487" s="1093"/>
      <c r="J487" s="1093"/>
      <c r="K487" s="1093"/>
      <c r="L487" s="1093"/>
      <c r="M487" s="1093"/>
      <c r="N487" s="1093"/>
    </row>
    <row r="488" spans="1:14">
      <c r="A488" s="1093"/>
      <c r="B488" s="1093"/>
      <c r="C488" s="1093"/>
      <c r="D488" s="1093"/>
      <c r="E488" s="1093"/>
      <c r="F488" s="1093"/>
      <c r="G488" s="1093"/>
      <c r="H488" s="1093"/>
      <c r="I488" s="1093"/>
      <c r="J488" s="1093"/>
      <c r="K488" s="1093"/>
      <c r="L488" s="1093"/>
      <c r="M488" s="1093"/>
      <c r="N488" s="1093"/>
    </row>
    <row r="489" spans="1:14">
      <c r="A489" s="1093"/>
      <c r="B489" s="1093"/>
      <c r="C489" s="1093"/>
      <c r="D489" s="1093"/>
      <c r="E489" s="1093"/>
      <c r="F489" s="1093"/>
      <c r="G489" s="1093"/>
      <c r="H489" s="1093"/>
      <c r="I489" s="1093"/>
      <c r="J489" s="1093"/>
      <c r="K489" s="1093"/>
      <c r="L489" s="1093"/>
      <c r="M489" s="1093"/>
      <c r="N489" s="1093"/>
    </row>
    <row r="490" spans="1:14">
      <c r="A490" s="1093"/>
      <c r="B490" s="1093"/>
      <c r="C490" s="1093"/>
      <c r="D490" s="1093"/>
      <c r="E490" s="1093"/>
      <c r="F490" s="1093"/>
      <c r="G490" s="1093"/>
      <c r="H490" s="1093"/>
      <c r="I490" s="1093"/>
      <c r="J490" s="1093"/>
      <c r="K490" s="1093"/>
      <c r="L490" s="1093"/>
      <c r="M490" s="1093"/>
      <c r="N490" s="1093"/>
    </row>
    <row r="491" spans="1:14">
      <c r="A491" s="1093"/>
      <c r="B491" s="1093"/>
      <c r="C491" s="1093"/>
      <c r="D491" s="1093"/>
      <c r="E491" s="1093"/>
      <c r="F491" s="1093"/>
      <c r="G491" s="1093"/>
      <c r="H491" s="1093"/>
      <c r="I491" s="1093"/>
      <c r="J491" s="1093"/>
      <c r="K491" s="1093"/>
      <c r="L491" s="1093"/>
      <c r="M491" s="1093"/>
      <c r="N491" s="1093"/>
    </row>
    <row r="492" spans="1:14">
      <c r="A492" s="1093"/>
      <c r="B492" s="1093"/>
      <c r="C492" s="1093"/>
      <c r="D492" s="1093"/>
      <c r="E492" s="1093"/>
      <c r="F492" s="1093"/>
      <c r="G492" s="1093"/>
      <c r="H492" s="1093"/>
      <c r="I492" s="1093"/>
      <c r="J492" s="1093"/>
      <c r="K492" s="1093"/>
      <c r="L492" s="1093"/>
      <c r="M492" s="1093"/>
      <c r="N492" s="1093"/>
    </row>
    <row r="493" spans="1:14">
      <c r="A493" s="1093"/>
      <c r="B493" s="1093"/>
      <c r="C493" s="1093"/>
      <c r="D493" s="1093"/>
      <c r="E493" s="1093"/>
      <c r="F493" s="1093"/>
      <c r="G493" s="1093"/>
      <c r="H493" s="1093"/>
      <c r="I493" s="1093"/>
      <c r="J493" s="1093"/>
      <c r="K493" s="1093"/>
      <c r="L493" s="1093"/>
      <c r="M493" s="1093"/>
      <c r="N493" s="1093"/>
    </row>
    <row r="494" spans="1:14">
      <c r="A494" s="1093"/>
      <c r="B494" s="1093"/>
      <c r="C494" s="1093"/>
      <c r="D494" s="1093"/>
      <c r="E494" s="1093"/>
      <c r="F494" s="1093"/>
      <c r="G494" s="1093"/>
      <c r="H494" s="1093"/>
      <c r="I494" s="1093"/>
      <c r="J494" s="1093"/>
      <c r="K494" s="1093"/>
      <c r="L494" s="1093"/>
      <c r="M494" s="1093"/>
      <c r="N494" s="1093"/>
    </row>
    <row r="495" spans="1:14">
      <c r="A495" s="1093"/>
      <c r="B495" s="1093"/>
      <c r="C495" s="1093"/>
      <c r="D495" s="1093"/>
      <c r="E495" s="1093"/>
      <c r="F495" s="1093"/>
      <c r="G495" s="1093"/>
      <c r="H495" s="1093"/>
      <c r="I495" s="1093"/>
      <c r="J495" s="1093"/>
      <c r="K495" s="1093"/>
      <c r="L495" s="1093"/>
      <c r="M495" s="1093"/>
      <c r="N495" s="1093"/>
    </row>
    <row r="496" spans="1:14">
      <c r="A496" s="1093"/>
      <c r="B496" s="1093"/>
      <c r="C496" s="1093"/>
      <c r="D496" s="1093"/>
      <c r="E496" s="1093"/>
      <c r="F496" s="1093"/>
      <c r="G496" s="1093"/>
      <c r="H496" s="1093"/>
      <c r="I496" s="1093"/>
      <c r="J496" s="1093"/>
      <c r="K496" s="1093"/>
      <c r="L496" s="1093"/>
      <c r="M496" s="1093"/>
      <c r="N496" s="1093"/>
    </row>
    <row r="497" spans="1:14">
      <c r="A497" s="1093"/>
      <c r="B497" s="1093"/>
      <c r="C497" s="1093"/>
      <c r="D497" s="1093"/>
      <c r="E497" s="1093"/>
      <c r="F497" s="1093"/>
      <c r="G497" s="1093"/>
      <c r="H497" s="1093"/>
      <c r="I497" s="1093"/>
      <c r="J497" s="1093"/>
      <c r="K497" s="1093"/>
      <c r="L497" s="1093"/>
      <c r="M497" s="1093"/>
      <c r="N497" s="1093"/>
    </row>
    <row r="498" spans="1:14">
      <c r="A498" s="1093"/>
      <c r="B498" s="1093"/>
      <c r="C498" s="1093"/>
      <c r="D498" s="1093"/>
      <c r="E498" s="1093"/>
      <c r="F498" s="1093"/>
      <c r="G498" s="1093"/>
      <c r="H498" s="1093"/>
      <c r="I498" s="1093"/>
      <c r="J498" s="1093"/>
      <c r="K498" s="1093"/>
      <c r="L498" s="1093"/>
      <c r="M498" s="1093"/>
      <c r="N498" s="1093"/>
    </row>
    <row r="499" spans="1:14">
      <c r="A499" s="1093"/>
      <c r="B499" s="1093"/>
      <c r="C499" s="1093"/>
      <c r="D499" s="1093"/>
      <c r="E499" s="1093"/>
      <c r="F499" s="1093"/>
      <c r="G499" s="1093"/>
      <c r="H499" s="1093"/>
      <c r="I499" s="1093"/>
      <c r="J499" s="1093"/>
      <c r="K499" s="1093"/>
      <c r="L499" s="1093"/>
      <c r="M499" s="1093"/>
      <c r="N499" s="1093"/>
    </row>
    <row r="500" spans="1:14">
      <c r="A500" s="1093"/>
      <c r="B500" s="1093"/>
      <c r="C500" s="1093"/>
      <c r="D500" s="1093"/>
      <c r="E500" s="1093"/>
      <c r="F500" s="1093"/>
      <c r="G500" s="1093"/>
      <c r="H500" s="1093"/>
      <c r="I500" s="1093"/>
      <c r="J500" s="1093"/>
      <c r="K500" s="1093"/>
      <c r="L500" s="1093"/>
      <c r="M500" s="1093"/>
      <c r="N500" s="1093"/>
    </row>
    <row r="501" spans="1:14">
      <c r="A501" s="1093"/>
      <c r="B501" s="1093"/>
      <c r="C501" s="1093"/>
      <c r="D501" s="1093"/>
      <c r="E501" s="1093"/>
      <c r="F501" s="1093"/>
      <c r="G501" s="1093"/>
      <c r="H501" s="1093"/>
      <c r="I501" s="1093"/>
      <c r="J501" s="1093"/>
      <c r="K501" s="1093"/>
      <c r="L501" s="1093"/>
      <c r="M501" s="1093"/>
      <c r="N501" s="1093"/>
    </row>
    <row r="502" spans="1:14">
      <c r="A502" s="1093"/>
      <c r="B502" s="1093"/>
      <c r="C502" s="1093"/>
      <c r="D502" s="1093"/>
      <c r="E502" s="1093"/>
      <c r="F502" s="1093"/>
      <c r="G502" s="1093"/>
      <c r="H502" s="1093"/>
      <c r="I502" s="1093"/>
      <c r="J502" s="1093"/>
      <c r="K502" s="1093"/>
      <c r="L502" s="1093"/>
      <c r="M502" s="1093"/>
      <c r="N502" s="1093"/>
    </row>
    <row r="503" spans="1:14">
      <c r="A503" s="1093"/>
      <c r="B503" s="1093"/>
      <c r="C503" s="1093"/>
      <c r="D503" s="1093"/>
      <c r="E503" s="1093"/>
      <c r="F503" s="1093"/>
      <c r="G503" s="1093"/>
      <c r="H503" s="1093"/>
      <c r="I503" s="1093"/>
      <c r="J503" s="1093"/>
      <c r="K503" s="1093"/>
      <c r="L503" s="1093"/>
      <c r="M503" s="1093"/>
      <c r="N503" s="1093"/>
    </row>
    <row r="504" spans="1:14">
      <c r="A504" s="1093"/>
      <c r="B504" s="1093"/>
      <c r="C504" s="1093"/>
      <c r="D504" s="1093"/>
      <c r="E504" s="1093"/>
      <c r="F504" s="1093"/>
      <c r="G504" s="1093"/>
      <c r="H504" s="1093"/>
      <c r="I504" s="1093"/>
      <c r="J504" s="1093"/>
      <c r="K504" s="1093"/>
      <c r="L504" s="1093"/>
      <c r="M504" s="1093"/>
      <c r="N504" s="1093"/>
    </row>
    <row r="505" spans="1:14">
      <c r="A505" s="1093"/>
      <c r="B505" s="1093"/>
      <c r="C505" s="1093"/>
      <c r="D505" s="1093"/>
      <c r="E505" s="1093"/>
      <c r="F505" s="1093"/>
      <c r="G505" s="1093"/>
      <c r="H505" s="1093"/>
      <c r="I505" s="1093"/>
      <c r="J505" s="1093"/>
      <c r="K505" s="1093"/>
      <c r="L505" s="1093"/>
      <c r="M505" s="1093"/>
      <c r="N505" s="1093"/>
    </row>
    <row r="506" spans="1:14">
      <c r="A506" s="1093"/>
      <c r="B506" s="1093"/>
      <c r="C506" s="1093"/>
      <c r="D506" s="1093"/>
      <c r="E506" s="1093"/>
      <c r="F506" s="1093"/>
      <c r="G506" s="1093"/>
      <c r="H506" s="1093"/>
      <c r="I506" s="1093"/>
      <c r="J506" s="1093"/>
      <c r="K506" s="1093"/>
      <c r="L506" s="1093"/>
      <c r="M506" s="1093"/>
      <c r="N506" s="1093"/>
    </row>
    <row r="507" spans="1:14">
      <c r="A507" s="1093"/>
      <c r="B507" s="1093"/>
      <c r="C507" s="1093"/>
      <c r="D507" s="1093"/>
      <c r="E507" s="1093"/>
      <c r="F507" s="1093"/>
      <c r="G507" s="1093"/>
      <c r="H507" s="1093"/>
      <c r="I507" s="1093"/>
      <c r="J507" s="1093"/>
      <c r="K507" s="1093"/>
      <c r="L507" s="1093"/>
      <c r="M507" s="1093"/>
      <c r="N507" s="1093"/>
    </row>
    <row r="508" spans="1:14">
      <c r="A508" s="1093"/>
      <c r="B508" s="1093"/>
      <c r="C508" s="1093"/>
      <c r="D508" s="1093"/>
      <c r="E508" s="1093"/>
      <c r="F508" s="1093"/>
      <c r="G508" s="1093"/>
      <c r="H508" s="1093"/>
      <c r="I508" s="1093"/>
      <c r="J508" s="1093"/>
      <c r="K508" s="1093"/>
      <c r="L508" s="1093"/>
      <c r="M508" s="1093"/>
      <c r="N508" s="1093"/>
    </row>
    <row r="509" spans="1:14">
      <c r="A509" s="1093"/>
      <c r="B509" s="1093"/>
      <c r="C509" s="1093"/>
      <c r="D509" s="1093"/>
      <c r="E509" s="1093"/>
      <c r="F509" s="1093"/>
      <c r="G509" s="1093"/>
      <c r="H509" s="1093"/>
      <c r="I509" s="1093"/>
      <c r="J509" s="1093"/>
      <c r="K509" s="1093"/>
      <c r="L509" s="1093"/>
      <c r="M509" s="1093"/>
      <c r="N509" s="1093"/>
    </row>
    <row r="510" spans="1:14">
      <c r="A510" s="1093"/>
      <c r="B510" s="1093"/>
      <c r="C510" s="1093"/>
      <c r="D510" s="1093"/>
      <c r="E510" s="1093"/>
      <c r="F510" s="1093"/>
      <c r="G510" s="1093"/>
      <c r="H510" s="1093"/>
      <c r="I510" s="1093"/>
      <c r="J510" s="1093"/>
      <c r="K510" s="1093"/>
      <c r="L510" s="1093"/>
      <c r="M510" s="1093"/>
      <c r="N510" s="1093"/>
    </row>
    <row r="511" spans="1:14">
      <c r="A511" s="1093"/>
      <c r="B511" s="1093"/>
      <c r="C511" s="1093"/>
      <c r="D511" s="1093"/>
      <c r="E511" s="1093"/>
      <c r="F511" s="1093"/>
      <c r="G511" s="1093"/>
      <c r="H511" s="1093"/>
      <c r="I511" s="1093"/>
      <c r="J511" s="1093"/>
      <c r="K511" s="1093"/>
      <c r="L511" s="1093"/>
      <c r="M511" s="1093"/>
      <c r="N511" s="1093"/>
    </row>
    <row r="512" spans="1:14">
      <c r="A512" s="1093"/>
      <c r="B512" s="1093"/>
      <c r="C512" s="1093"/>
      <c r="D512" s="1093"/>
      <c r="E512" s="1093"/>
      <c r="F512" s="1093"/>
      <c r="G512" s="1093"/>
      <c r="H512" s="1093"/>
      <c r="I512" s="1093"/>
      <c r="J512" s="1093"/>
      <c r="K512" s="1093"/>
      <c r="L512" s="1093"/>
      <c r="M512" s="1093"/>
      <c r="N512" s="1093"/>
    </row>
    <row r="513" spans="1:14">
      <c r="A513" s="1093"/>
      <c r="B513" s="1093"/>
      <c r="C513" s="1093"/>
      <c r="D513" s="1093"/>
      <c r="E513" s="1093"/>
      <c r="F513" s="1093"/>
      <c r="G513" s="1093"/>
      <c r="H513" s="1093"/>
      <c r="I513" s="1093"/>
      <c r="J513" s="1093"/>
      <c r="K513" s="1093"/>
      <c r="L513" s="1093"/>
      <c r="M513" s="1093"/>
      <c r="N513" s="1093"/>
    </row>
    <row r="514" spans="1:14">
      <c r="A514" s="1093"/>
      <c r="B514" s="1093"/>
      <c r="C514" s="1093"/>
      <c r="D514" s="1093"/>
      <c r="E514" s="1093"/>
      <c r="F514" s="1093"/>
      <c r="G514" s="1093"/>
      <c r="H514" s="1093"/>
      <c r="I514" s="1093"/>
      <c r="J514" s="1093"/>
      <c r="K514" s="1093"/>
      <c r="L514" s="1093"/>
      <c r="M514" s="1093"/>
      <c r="N514" s="1093"/>
    </row>
    <row r="515" spans="1:14">
      <c r="A515" s="1093"/>
      <c r="B515" s="1093"/>
      <c r="C515" s="1093"/>
      <c r="D515" s="1093"/>
      <c r="E515" s="1093"/>
      <c r="F515" s="1093"/>
      <c r="G515" s="1093"/>
      <c r="H515" s="1093"/>
      <c r="I515" s="1093"/>
      <c r="J515" s="1093"/>
      <c r="K515" s="1093"/>
      <c r="L515" s="1093"/>
      <c r="M515" s="1093"/>
      <c r="N515" s="1093"/>
    </row>
    <row r="516" spans="1:14">
      <c r="A516" s="1093"/>
      <c r="B516" s="1093"/>
      <c r="C516" s="1093"/>
      <c r="D516" s="1093"/>
      <c r="E516" s="1093"/>
      <c r="F516" s="1093"/>
      <c r="G516" s="1093"/>
      <c r="H516" s="1093"/>
      <c r="I516" s="1093"/>
      <c r="J516" s="1093"/>
      <c r="K516" s="1093"/>
      <c r="L516" s="1093"/>
      <c r="M516" s="1093"/>
      <c r="N516" s="1093"/>
    </row>
    <row r="517" spans="1:14">
      <c r="A517" s="1093"/>
      <c r="B517" s="1093"/>
      <c r="C517" s="1093"/>
      <c r="D517" s="1093"/>
      <c r="E517" s="1093"/>
      <c r="F517" s="1093"/>
      <c r="G517" s="1093"/>
      <c r="H517" s="1093"/>
      <c r="I517" s="1093"/>
      <c r="J517" s="1093"/>
      <c r="K517" s="1093"/>
      <c r="L517" s="1093"/>
      <c r="M517" s="1093"/>
      <c r="N517" s="1093"/>
    </row>
    <row r="518" spans="1:14">
      <c r="A518" s="1093"/>
      <c r="B518" s="1093"/>
      <c r="C518" s="1093"/>
      <c r="D518" s="1093"/>
      <c r="E518" s="1093"/>
      <c r="F518" s="1093"/>
      <c r="G518" s="1093"/>
      <c r="H518" s="1093"/>
      <c r="I518" s="1093"/>
      <c r="J518" s="1093"/>
      <c r="K518" s="1093"/>
      <c r="L518" s="1093"/>
      <c r="M518" s="1093"/>
      <c r="N518" s="1093"/>
    </row>
    <row r="519" spans="1:14">
      <c r="A519" s="1093"/>
      <c r="B519" s="1093"/>
      <c r="C519" s="1093"/>
      <c r="D519" s="1093"/>
      <c r="E519" s="1093"/>
      <c r="F519" s="1093"/>
      <c r="G519" s="1093"/>
      <c r="H519" s="1093"/>
      <c r="I519" s="1093"/>
      <c r="J519" s="1093"/>
      <c r="K519" s="1093"/>
      <c r="L519" s="1093"/>
      <c r="M519" s="1093"/>
      <c r="N519" s="1093"/>
    </row>
    <row r="520" spans="1:14">
      <c r="A520" s="1093"/>
      <c r="B520" s="1093"/>
      <c r="C520" s="1093"/>
      <c r="D520" s="1093"/>
      <c r="E520" s="1093"/>
      <c r="F520" s="1093"/>
      <c r="G520" s="1093"/>
      <c r="H520" s="1093"/>
      <c r="I520" s="1093"/>
      <c r="J520" s="1093"/>
      <c r="K520" s="1093"/>
      <c r="L520" s="1093"/>
      <c r="M520" s="1093"/>
      <c r="N520" s="1093"/>
    </row>
    <row r="521" spans="1:14">
      <c r="A521" s="1093"/>
      <c r="B521" s="1093"/>
      <c r="C521" s="1093"/>
      <c r="D521" s="1093"/>
      <c r="E521" s="1093"/>
      <c r="F521" s="1093"/>
      <c r="G521" s="1093"/>
      <c r="H521" s="1093"/>
      <c r="I521" s="1093"/>
      <c r="J521" s="1093"/>
      <c r="K521" s="1093"/>
      <c r="L521" s="1093"/>
      <c r="M521" s="1093"/>
      <c r="N521" s="1093"/>
    </row>
    <row r="522" spans="1:14">
      <c r="A522" s="1093"/>
      <c r="B522" s="1093"/>
      <c r="C522" s="1093"/>
      <c r="D522" s="1093"/>
      <c r="E522" s="1093"/>
      <c r="F522" s="1093"/>
      <c r="G522" s="1093"/>
      <c r="H522" s="1093"/>
      <c r="I522" s="1093"/>
      <c r="J522" s="1093"/>
      <c r="K522" s="1093"/>
      <c r="L522" s="1093"/>
      <c r="M522" s="1093"/>
      <c r="N522" s="1093"/>
    </row>
    <row r="523" spans="1:14">
      <c r="A523" s="1093"/>
      <c r="B523" s="1093"/>
      <c r="C523" s="1093"/>
      <c r="D523" s="1093"/>
      <c r="E523" s="1093"/>
      <c r="F523" s="1093"/>
      <c r="G523" s="1093"/>
      <c r="H523" s="1093"/>
      <c r="I523" s="1093"/>
      <c r="J523" s="1093"/>
      <c r="K523" s="1093"/>
      <c r="L523" s="1093"/>
      <c r="M523" s="1093"/>
      <c r="N523" s="1093"/>
    </row>
    <row r="524" spans="1:14">
      <c r="A524" s="1093"/>
      <c r="B524" s="1093"/>
      <c r="C524" s="1093"/>
      <c r="D524" s="1093"/>
      <c r="E524" s="1093"/>
      <c r="F524" s="1093"/>
      <c r="G524" s="1093"/>
      <c r="H524" s="1093"/>
      <c r="I524" s="1093"/>
      <c r="J524" s="1093"/>
      <c r="K524" s="1093"/>
      <c r="L524" s="1093"/>
      <c r="M524" s="1093"/>
      <c r="N524" s="1093"/>
    </row>
    <row r="525" spans="1:14">
      <c r="A525" s="1093"/>
      <c r="B525" s="1093"/>
      <c r="C525" s="1093"/>
      <c r="D525" s="1093"/>
      <c r="E525" s="1093"/>
      <c r="F525" s="1093"/>
      <c r="G525" s="1093"/>
      <c r="H525" s="1093"/>
      <c r="I525" s="1093"/>
      <c r="J525" s="1093"/>
      <c r="K525" s="1093"/>
      <c r="L525" s="1093"/>
      <c r="M525" s="1093"/>
      <c r="N525" s="1093"/>
    </row>
    <row r="526" spans="1:14">
      <c r="A526" s="1093"/>
      <c r="B526" s="1093"/>
      <c r="C526" s="1093"/>
      <c r="D526" s="1093"/>
      <c r="E526" s="1093"/>
      <c r="F526" s="1093"/>
      <c r="G526" s="1093"/>
      <c r="H526" s="1093"/>
      <c r="I526" s="1093"/>
      <c r="J526" s="1093"/>
      <c r="K526" s="1093"/>
      <c r="L526" s="1093"/>
      <c r="M526" s="1093"/>
      <c r="N526" s="1093"/>
    </row>
    <row r="527" spans="1:14">
      <c r="A527" s="1093"/>
      <c r="B527" s="1093"/>
      <c r="C527" s="1093"/>
      <c r="D527" s="1093"/>
      <c r="E527" s="1093"/>
      <c r="F527" s="1093"/>
      <c r="G527" s="1093"/>
      <c r="H527" s="1093"/>
      <c r="I527" s="1093"/>
      <c r="J527" s="1093"/>
      <c r="K527" s="1093"/>
      <c r="L527" s="1093"/>
      <c r="M527" s="1093"/>
      <c r="N527" s="1093"/>
    </row>
    <row r="528" spans="1:14">
      <c r="A528" s="1093"/>
      <c r="B528" s="1093"/>
      <c r="C528" s="1093"/>
      <c r="D528" s="1093"/>
      <c r="E528" s="1093"/>
      <c r="F528" s="1093"/>
      <c r="G528" s="1093"/>
      <c r="H528" s="1093"/>
      <c r="I528" s="1093"/>
      <c r="J528" s="1093"/>
      <c r="K528" s="1093"/>
      <c r="L528" s="1093"/>
      <c r="M528" s="1093"/>
      <c r="N528" s="1093"/>
    </row>
    <row r="529" spans="1:14">
      <c r="A529" s="1093"/>
      <c r="B529" s="1093"/>
      <c r="C529" s="1093"/>
      <c r="D529" s="1093"/>
      <c r="E529" s="1093"/>
      <c r="F529" s="1093"/>
      <c r="G529" s="1093"/>
      <c r="H529" s="1093"/>
      <c r="I529" s="1093"/>
      <c r="J529" s="1093"/>
      <c r="K529" s="1093"/>
      <c r="L529" s="1093"/>
      <c r="M529" s="1093"/>
      <c r="N529" s="1093"/>
    </row>
    <row r="530" spans="1:14">
      <c r="A530" s="1093"/>
      <c r="B530" s="1093"/>
      <c r="C530" s="1093"/>
      <c r="D530" s="1093"/>
      <c r="E530" s="1093"/>
      <c r="F530" s="1093"/>
      <c r="G530" s="1093"/>
      <c r="H530" s="1093"/>
      <c r="I530" s="1093"/>
      <c r="J530" s="1093"/>
      <c r="K530" s="1093"/>
      <c r="L530" s="1093"/>
      <c r="M530" s="1093"/>
      <c r="N530" s="1093"/>
    </row>
    <row r="531" spans="1:14">
      <c r="A531" s="1093"/>
      <c r="B531" s="1093"/>
      <c r="C531" s="1093"/>
      <c r="D531" s="1093"/>
      <c r="E531" s="1093"/>
      <c r="F531" s="1093"/>
      <c r="G531" s="1093"/>
      <c r="H531" s="1093"/>
      <c r="I531" s="1093"/>
      <c r="J531" s="1093"/>
      <c r="K531" s="1093"/>
      <c r="L531" s="1093"/>
      <c r="M531" s="1093"/>
      <c r="N531" s="1093"/>
    </row>
    <row r="532" spans="1:14">
      <c r="A532" s="1093"/>
      <c r="B532" s="1093"/>
      <c r="C532" s="1093"/>
      <c r="D532" s="1093"/>
      <c r="E532" s="1093"/>
      <c r="F532" s="1093"/>
      <c r="G532" s="1093"/>
      <c r="H532" s="1093"/>
      <c r="I532" s="1093"/>
      <c r="J532" s="1093"/>
      <c r="K532" s="1093"/>
      <c r="L532" s="1093"/>
      <c r="M532" s="1093"/>
      <c r="N532" s="1093"/>
    </row>
    <row r="533" spans="1:14">
      <c r="A533" s="1093"/>
      <c r="B533" s="1093"/>
      <c r="C533" s="1093"/>
      <c r="D533" s="1093"/>
      <c r="E533" s="1093"/>
      <c r="F533" s="1093"/>
      <c r="G533" s="1093"/>
      <c r="H533" s="1093"/>
      <c r="I533" s="1093"/>
      <c r="J533" s="1093"/>
      <c r="K533" s="1093"/>
      <c r="L533" s="1093"/>
      <c r="M533" s="1093"/>
      <c r="N533" s="1093"/>
    </row>
    <row r="534" spans="1:14">
      <c r="A534" s="1093"/>
      <c r="B534" s="1093"/>
      <c r="C534" s="1093"/>
      <c r="D534" s="1093"/>
      <c r="E534" s="1093"/>
      <c r="F534" s="1093"/>
      <c r="G534" s="1093"/>
      <c r="H534" s="1093"/>
      <c r="I534" s="1093"/>
      <c r="J534" s="1093"/>
      <c r="K534" s="1093"/>
      <c r="L534" s="1093"/>
      <c r="M534" s="1093"/>
      <c r="N534" s="1093"/>
    </row>
    <row r="535" spans="1:14">
      <c r="A535" s="1093"/>
      <c r="B535" s="1093"/>
      <c r="C535" s="1093"/>
      <c r="D535" s="1093"/>
      <c r="E535" s="1093"/>
      <c r="F535" s="1093"/>
      <c r="G535" s="1093"/>
      <c r="H535" s="1093"/>
      <c r="I535" s="1093"/>
      <c r="J535" s="1093"/>
      <c r="K535" s="1093"/>
      <c r="L535" s="1093"/>
      <c r="M535" s="1093"/>
      <c r="N535" s="1093"/>
    </row>
    <row r="536" spans="1:14">
      <c r="A536" s="1093"/>
      <c r="B536" s="1093"/>
      <c r="C536" s="1093"/>
      <c r="D536" s="1093"/>
      <c r="E536" s="1093"/>
      <c r="F536" s="1093"/>
      <c r="G536" s="1093"/>
      <c r="H536" s="1093"/>
      <c r="I536" s="1093"/>
      <c r="J536" s="1093"/>
      <c r="K536" s="1093"/>
      <c r="L536" s="1093"/>
      <c r="M536" s="1093"/>
      <c r="N536" s="1093"/>
    </row>
    <row r="537" spans="1:14">
      <c r="A537" s="1093"/>
      <c r="B537" s="1093"/>
      <c r="C537" s="1093"/>
      <c r="D537" s="1093"/>
      <c r="E537" s="1093"/>
      <c r="F537" s="1093"/>
      <c r="G537" s="1093"/>
      <c r="H537" s="1093"/>
      <c r="I537" s="1093"/>
      <c r="J537" s="1093"/>
      <c r="K537" s="1093"/>
      <c r="L537" s="1093"/>
      <c r="M537" s="1093"/>
      <c r="N537" s="1093"/>
    </row>
    <row r="538" spans="1:14">
      <c r="A538" s="1093"/>
      <c r="B538" s="1093"/>
      <c r="C538" s="1093"/>
      <c r="D538" s="1093"/>
      <c r="E538" s="1093"/>
      <c r="F538" s="1093"/>
      <c r="G538" s="1093"/>
      <c r="H538" s="1093"/>
      <c r="I538" s="1093"/>
      <c r="J538" s="1093"/>
      <c r="K538" s="1093"/>
      <c r="L538" s="1093"/>
      <c r="M538" s="1093"/>
      <c r="N538" s="1093"/>
    </row>
    <row r="539" spans="1:14">
      <c r="A539" s="1093"/>
      <c r="B539" s="1093"/>
      <c r="C539" s="1093"/>
      <c r="D539" s="1093"/>
      <c r="E539" s="1093"/>
      <c r="F539" s="1093"/>
      <c r="G539" s="1093"/>
      <c r="H539" s="1093"/>
      <c r="I539" s="1093"/>
      <c r="J539" s="1093"/>
      <c r="K539" s="1093"/>
      <c r="L539" s="1093"/>
      <c r="M539" s="1093"/>
      <c r="N539" s="1093"/>
    </row>
    <row r="540" spans="1:14">
      <c r="A540" s="1093"/>
      <c r="B540" s="1093"/>
      <c r="C540" s="1093"/>
      <c r="D540" s="1093"/>
      <c r="E540" s="1093"/>
      <c r="F540" s="1093"/>
      <c r="G540" s="1093"/>
      <c r="H540" s="1093"/>
      <c r="I540" s="1093"/>
      <c r="J540" s="1093"/>
      <c r="K540" s="1093"/>
      <c r="L540" s="1093"/>
      <c r="M540" s="1093"/>
      <c r="N540" s="1093"/>
    </row>
    <row r="541" spans="1:14">
      <c r="A541" s="1093"/>
      <c r="B541" s="1093"/>
      <c r="C541" s="1093"/>
      <c r="D541" s="1093"/>
      <c r="E541" s="1093"/>
      <c r="F541" s="1093"/>
      <c r="G541" s="1093"/>
      <c r="H541" s="1093"/>
      <c r="I541" s="1093"/>
      <c r="J541" s="1093"/>
      <c r="K541" s="1093"/>
      <c r="L541" s="1093"/>
      <c r="M541" s="1093"/>
      <c r="N541" s="1093"/>
    </row>
    <row r="542" spans="1:14">
      <c r="A542" s="1093"/>
      <c r="B542" s="1093"/>
      <c r="C542" s="1093"/>
      <c r="D542" s="1093"/>
      <c r="E542" s="1093"/>
      <c r="F542" s="1093"/>
      <c r="G542" s="1093"/>
      <c r="H542" s="1093"/>
      <c r="I542" s="1093"/>
      <c r="J542" s="1093"/>
      <c r="K542" s="1093"/>
      <c r="L542" s="1093"/>
      <c r="M542" s="1093"/>
      <c r="N542" s="1093"/>
    </row>
    <row r="543" spans="1:14">
      <c r="A543" s="1093"/>
      <c r="B543" s="1093"/>
      <c r="C543" s="1093"/>
      <c r="D543" s="1093"/>
      <c r="E543" s="1093"/>
      <c r="F543" s="1093"/>
      <c r="G543" s="1093"/>
      <c r="H543" s="1093"/>
      <c r="I543" s="1093"/>
      <c r="J543" s="1093"/>
      <c r="K543" s="1093"/>
      <c r="L543" s="1093"/>
      <c r="M543" s="1093"/>
      <c r="N543" s="1093"/>
    </row>
    <row r="544" spans="1:14">
      <c r="A544" s="1093"/>
      <c r="B544" s="1093"/>
      <c r="C544" s="1093"/>
      <c r="D544" s="1093"/>
      <c r="E544" s="1093"/>
      <c r="F544" s="1093"/>
      <c r="G544" s="1093"/>
      <c r="H544" s="1093"/>
      <c r="I544" s="1093"/>
      <c r="J544" s="1093"/>
      <c r="K544" s="1093"/>
      <c r="L544" s="1093"/>
      <c r="M544" s="1093"/>
      <c r="N544" s="1093"/>
    </row>
    <row r="545" spans="1:14">
      <c r="A545" s="1093"/>
      <c r="B545" s="1093"/>
      <c r="C545" s="1093"/>
      <c r="D545" s="1093"/>
      <c r="E545" s="1093"/>
      <c r="F545" s="1093"/>
      <c r="G545" s="1093"/>
      <c r="H545" s="1093"/>
      <c r="I545" s="1093"/>
      <c r="J545" s="1093"/>
      <c r="K545" s="1093"/>
      <c r="L545" s="1093"/>
      <c r="M545" s="1093"/>
      <c r="N545" s="1093"/>
    </row>
    <row r="546" spans="1:14">
      <c r="A546" s="1093"/>
      <c r="B546" s="1093"/>
      <c r="C546" s="1093"/>
      <c r="D546" s="1093"/>
      <c r="E546" s="1093"/>
      <c r="F546" s="1093"/>
      <c r="G546" s="1093"/>
      <c r="H546" s="1093"/>
      <c r="I546" s="1093"/>
      <c r="J546" s="1093"/>
      <c r="K546" s="1093"/>
      <c r="L546" s="1093"/>
      <c r="M546" s="1093"/>
      <c r="N546" s="1093"/>
    </row>
    <row r="547" spans="1:14">
      <c r="A547" s="1093"/>
      <c r="B547" s="1093"/>
      <c r="C547" s="1093"/>
      <c r="D547" s="1093"/>
      <c r="E547" s="1093"/>
      <c r="F547" s="1093"/>
      <c r="G547" s="1093"/>
      <c r="H547" s="1093"/>
      <c r="I547" s="1093"/>
      <c r="J547" s="1093"/>
      <c r="K547" s="1093"/>
      <c r="L547" s="1093"/>
      <c r="M547" s="1093"/>
      <c r="N547" s="1093"/>
    </row>
    <row r="548" spans="1:14">
      <c r="A548" s="1093"/>
      <c r="B548" s="1093"/>
      <c r="C548" s="1093"/>
      <c r="D548" s="1093"/>
      <c r="E548" s="1093"/>
      <c r="F548" s="1093"/>
      <c r="G548" s="1093"/>
      <c r="H548" s="1093"/>
      <c r="I548" s="1093"/>
      <c r="J548" s="1093"/>
      <c r="K548" s="1093"/>
      <c r="L548" s="1093"/>
      <c r="M548" s="1093"/>
      <c r="N548" s="1093"/>
    </row>
    <row r="549" spans="1:14">
      <c r="A549" s="1093"/>
      <c r="B549" s="1093"/>
      <c r="C549" s="1093"/>
      <c r="D549" s="1093"/>
      <c r="E549" s="1093"/>
      <c r="F549" s="1093"/>
      <c r="G549" s="1093"/>
      <c r="H549" s="1093"/>
      <c r="I549" s="1093"/>
      <c r="J549" s="1093"/>
      <c r="K549" s="1093"/>
      <c r="L549" s="1093"/>
      <c r="M549" s="1093"/>
      <c r="N549" s="1093"/>
    </row>
    <row r="550" spans="1:14">
      <c r="A550" s="1093"/>
      <c r="B550" s="1093"/>
      <c r="C550" s="1093"/>
      <c r="D550" s="1093"/>
      <c r="E550" s="1093"/>
      <c r="F550" s="1093"/>
      <c r="G550" s="1093"/>
      <c r="H550" s="1093"/>
      <c r="I550" s="1093"/>
      <c r="J550" s="1093"/>
      <c r="K550" s="1093"/>
      <c r="L550" s="1093"/>
      <c r="M550" s="1093"/>
      <c r="N550" s="1093"/>
    </row>
    <row r="551" spans="1:14">
      <c r="A551" s="1093"/>
      <c r="B551" s="1093"/>
      <c r="C551" s="1093"/>
      <c r="D551" s="1093"/>
      <c r="E551" s="1093"/>
      <c r="F551" s="1093"/>
      <c r="G551" s="1093"/>
      <c r="H551" s="1093"/>
      <c r="I551" s="1093"/>
      <c r="J551" s="1093"/>
      <c r="K551" s="1093"/>
      <c r="L551" s="1093"/>
      <c r="M551" s="1093"/>
      <c r="N551" s="1093"/>
    </row>
    <row r="552" spans="1:14">
      <c r="A552" s="1093"/>
      <c r="B552" s="1093"/>
      <c r="C552" s="1093"/>
      <c r="D552" s="1093"/>
      <c r="E552" s="1093"/>
      <c r="F552" s="1093"/>
      <c r="G552" s="1093"/>
      <c r="H552" s="1093"/>
      <c r="I552" s="1093"/>
      <c r="J552" s="1093"/>
      <c r="K552" s="1093"/>
      <c r="L552" s="1093"/>
      <c r="M552" s="1093"/>
      <c r="N552" s="1093"/>
    </row>
    <row r="553" spans="1:14">
      <c r="A553" s="1093"/>
      <c r="B553" s="1093"/>
      <c r="C553" s="1093"/>
      <c r="D553" s="1093"/>
      <c r="E553" s="1093"/>
      <c r="F553" s="1093"/>
      <c r="G553" s="1093"/>
      <c r="H553" s="1093"/>
      <c r="I553" s="1093"/>
      <c r="J553" s="1093"/>
      <c r="K553" s="1093"/>
      <c r="L553" s="1093"/>
      <c r="M553" s="1093"/>
      <c r="N553" s="1093"/>
    </row>
    <row r="554" spans="1:14">
      <c r="A554" s="1093"/>
      <c r="B554" s="1093"/>
      <c r="C554" s="1093"/>
      <c r="D554" s="1093"/>
      <c r="E554" s="1093"/>
      <c r="F554" s="1093"/>
      <c r="G554" s="1093"/>
      <c r="H554" s="1093"/>
      <c r="I554" s="1093"/>
      <c r="J554" s="1093"/>
      <c r="K554" s="1093"/>
      <c r="L554" s="1093"/>
      <c r="M554" s="1093"/>
      <c r="N554" s="1093"/>
    </row>
    <row r="555" spans="1:14">
      <c r="A555" s="1093"/>
      <c r="B555" s="1093"/>
      <c r="C555" s="1093"/>
      <c r="D555" s="1093"/>
      <c r="E555" s="1093"/>
      <c r="F555" s="1093"/>
      <c r="G555" s="1093"/>
      <c r="H555" s="1093"/>
      <c r="I555" s="1093"/>
      <c r="J555" s="1093"/>
      <c r="K555" s="1093"/>
      <c r="L555" s="1093"/>
      <c r="M555" s="1093"/>
      <c r="N555" s="1093"/>
    </row>
    <row r="556" spans="1:14">
      <c r="A556" s="1093"/>
      <c r="B556" s="1093"/>
      <c r="C556" s="1093"/>
      <c r="D556" s="1093"/>
      <c r="E556" s="1093"/>
      <c r="F556" s="1093"/>
      <c r="G556" s="1093"/>
      <c r="H556" s="1093"/>
      <c r="I556" s="1093"/>
      <c r="J556" s="1093"/>
      <c r="K556" s="1093"/>
      <c r="L556" s="1093"/>
      <c r="M556" s="1093"/>
      <c r="N556" s="1093"/>
    </row>
    <row r="557" spans="1:14">
      <c r="A557" s="1093"/>
      <c r="B557" s="1093"/>
      <c r="C557" s="1093"/>
      <c r="D557" s="1093"/>
      <c r="E557" s="1093"/>
      <c r="F557" s="1093"/>
      <c r="G557" s="1093"/>
      <c r="H557" s="1093"/>
      <c r="I557" s="1093"/>
      <c r="J557" s="1093"/>
      <c r="K557" s="1093"/>
      <c r="L557" s="1093"/>
      <c r="M557" s="1093"/>
      <c r="N557" s="1093"/>
    </row>
    <row r="558" spans="1:14">
      <c r="A558" s="1093"/>
      <c r="B558" s="1093"/>
      <c r="C558" s="1093"/>
      <c r="D558" s="1093"/>
      <c r="E558" s="1093"/>
      <c r="F558" s="1093"/>
      <c r="G558" s="1093"/>
      <c r="H558" s="1093"/>
      <c r="I558" s="1093"/>
      <c r="J558" s="1093"/>
      <c r="K558" s="1093"/>
      <c r="L558" s="1093"/>
      <c r="M558" s="1093"/>
      <c r="N558" s="1093"/>
    </row>
    <row r="559" spans="1:14">
      <c r="A559" s="1093"/>
      <c r="B559" s="1093"/>
      <c r="C559" s="1093"/>
      <c r="D559" s="1093"/>
      <c r="E559" s="1093"/>
      <c r="F559" s="1093"/>
      <c r="G559" s="1093"/>
      <c r="H559" s="1093"/>
      <c r="I559" s="1093"/>
      <c r="J559" s="1093"/>
      <c r="K559" s="1093"/>
      <c r="L559" s="1093"/>
      <c r="M559" s="1093"/>
      <c r="N559" s="1093"/>
    </row>
    <row r="560" spans="1:14">
      <c r="A560" s="1093"/>
      <c r="B560" s="1093"/>
      <c r="C560" s="1093"/>
      <c r="D560" s="1093"/>
      <c r="E560" s="1093"/>
      <c r="F560" s="1093"/>
      <c r="G560" s="1093"/>
      <c r="H560" s="1093"/>
      <c r="I560" s="1093"/>
      <c r="J560" s="1093"/>
      <c r="K560" s="1093"/>
      <c r="L560" s="1093"/>
      <c r="M560" s="1093"/>
      <c r="N560" s="1093"/>
    </row>
    <row r="561" spans="1:14">
      <c r="A561" s="1093"/>
      <c r="B561" s="1093"/>
      <c r="C561" s="1093"/>
      <c r="D561" s="1093"/>
      <c r="E561" s="1093"/>
      <c r="F561" s="1093"/>
      <c r="G561" s="1093"/>
      <c r="H561" s="1093"/>
      <c r="I561" s="1093"/>
      <c r="J561" s="1093"/>
      <c r="K561" s="1093"/>
      <c r="L561" s="1093"/>
      <c r="M561" s="1093"/>
      <c r="N561" s="1093"/>
    </row>
    <row r="562" spans="1:14">
      <c r="A562" s="1093"/>
      <c r="B562" s="1093"/>
      <c r="C562" s="1093"/>
      <c r="D562" s="1093"/>
      <c r="E562" s="1093"/>
      <c r="F562" s="1093"/>
      <c r="G562" s="1093"/>
      <c r="H562" s="1093"/>
      <c r="I562" s="1093"/>
      <c r="J562" s="1093"/>
      <c r="K562" s="1093"/>
      <c r="L562" s="1093"/>
      <c r="M562" s="1093"/>
      <c r="N562" s="1093"/>
    </row>
    <row r="563" spans="1:14">
      <c r="A563" s="1093"/>
      <c r="B563" s="1093"/>
      <c r="C563" s="1093"/>
      <c r="D563" s="1093"/>
      <c r="E563" s="1093"/>
      <c r="F563" s="1093"/>
      <c r="G563" s="1093"/>
      <c r="H563" s="1093"/>
      <c r="I563" s="1093"/>
      <c r="J563" s="1093"/>
      <c r="K563" s="1093"/>
      <c r="L563" s="1093"/>
      <c r="M563" s="1093"/>
      <c r="N563" s="1093"/>
    </row>
    <row r="564" spans="1:14">
      <c r="A564" s="1093"/>
      <c r="B564" s="1093"/>
      <c r="C564" s="1093"/>
      <c r="D564" s="1093"/>
      <c r="E564" s="1093"/>
      <c r="F564" s="1093"/>
      <c r="G564" s="1093"/>
      <c r="H564" s="1093"/>
      <c r="I564" s="1093"/>
      <c r="J564" s="1093"/>
      <c r="K564" s="1093"/>
      <c r="L564" s="1093"/>
      <c r="M564" s="1093"/>
      <c r="N564" s="1093"/>
    </row>
    <row r="565" spans="1:14">
      <c r="A565" s="1093"/>
      <c r="B565" s="1093"/>
      <c r="C565" s="1093"/>
      <c r="D565" s="1093"/>
      <c r="E565" s="1093"/>
      <c r="F565" s="1093"/>
      <c r="G565" s="1093"/>
      <c r="H565" s="1093"/>
      <c r="I565" s="1093"/>
      <c r="J565" s="1093"/>
      <c r="K565" s="1093"/>
      <c r="L565" s="1093"/>
      <c r="M565" s="1093"/>
      <c r="N565" s="1093"/>
    </row>
    <row r="566" spans="1:14">
      <c r="A566" s="1093"/>
      <c r="B566" s="1093"/>
      <c r="C566" s="1093"/>
      <c r="D566" s="1093"/>
      <c r="E566" s="1093"/>
      <c r="F566" s="1093"/>
      <c r="G566" s="1093"/>
      <c r="H566" s="1093"/>
      <c r="I566" s="1093"/>
      <c r="J566" s="1093"/>
      <c r="K566" s="1093"/>
      <c r="L566" s="1093"/>
      <c r="M566" s="1093"/>
      <c r="N566" s="1093"/>
    </row>
    <row r="567" spans="1:14">
      <c r="A567" s="1093"/>
      <c r="B567" s="1093"/>
      <c r="C567" s="1093"/>
      <c r="D567" s="1093"/>
      <c r="E567" s="1093"/>
      <c r="F567" s="1093"/>
      <c r="G567" s="1093"/>
      <c r="H567" s="1093"/>
      <c r="I567" s="1093"/>
      <c r="J567" s="1093"/>
      <c r="K567" s="1093"/>
      <c r="L567" s="1093"/>
      <c r="M567" s="1093"/>
      <c r="N567" s="1093"/>
    </row>
    <row r="568" spans="1:14">
      <c r="A568" s="1093"/>
      <c r="B568" s="1093"/>
      <c r="C568" s="1093"/>
      <c r="D568" s="1093"/>
      <c r="E568" s="1093"/>
      <c r="F568" s="1093"/>
      <c r="G568" s="1093"/>
      <c r="H568" s="1093"/>
      <c r="I568" s="1093"/>
      <c r="J568" s="1093"/>
      <c r="K568" s="1093"/>
      <c r="L568" s="1093"/>
      <c r="M568" s="1093"/>
      <c r="N568" s="1093"/>
    </row>
    <row r="569" spans="1:14">
      <c r="A569" s="1093"/>
      <c r="B569" s="1093"/>
      <c r="C569" s="1093"/>
      <c r="D569" s="1093"/>
      <c r="E569" s="1093"/>
      <c r="F569" s="1093"/>
      <c r="G569" s="1093"/>
      <c r="H569" s="1093"/>
      <c r="I569" s="1093"/>
      <c r="J569" s="1093"/>
      <c r="K569" s="1093"/>
      <c r="L569" s="1093"/>
      <c r="M569" s="1093"/>
      <c r="N569" s="1093"/>
    </row>
    <row r="570" spans="1:14">
      <c r="A570" s="1093"/>
      <c r="B570" s="1093"/>
      <c r="C570" s="1093"/>
      <c r="D570" s="1093"/>
      <c r="E570" s="1093"/>
      <c r="F570" s="1093"/>
      <c r="G570" s="1093"/>
      <c r="H570" s="1093"/>
      <c r="I570" s="1093"/>
      <c r="J570" s="1093"/>
      <c r="K570" s="1093"/>
      <c r="L570" s="1093"/>
      <c r="M570" s="1093"/>
      <c r="N570" s="1093"/>
    </row>
    <row r="571" spans="1:14">
      <c r="A571" s="1093"/>
      <c r="B571" s="1093"/>
      <c r="C571" s="1093"/>
      <c r="D571" s="1093"/>
      <c r="E571" s="1093"/>
      <c r="F571" s="1093"/>
      <c r="G571" s="1093"/>
      <c r="H571" s="1093"/>
      <c r="I571" s="1093"/>
      <c r="J571" s="1093"/>
      <c r="K571" s="1093"/>
      <c r="L571" s="1093"/>
      <c r="M571" s="1093"/>
      <c r="N571" s="1093"/>
    </row>
    <row r="572" spans="1:14">
      <c r="A572" s="1093"/>
      <c r="B572" s="1093"/>
      <c r="C572" s="1093"/>
      <c r="D572" s="1093"/>
      <c r="E572" s="1093"/>
      <c r="F572" s="1093"/>
      <c r="G572" s="1093"/>
      <c r="H572" s="1093"/>
      <c r="I572" s="1093"/>
      <c r="J572" s="1093"/>
      <c r="K572" s="1093"/>
      <c r="L572" s="1093"/>
      <c r="M572" s="1093"/>
      <c r="N572" s="1093"/>
    </row>
    <row r="573" spans="1:14">
      <c r="A573" s="1093"/>
      <c r="B573" s="1093"/>
      <c r="C573" s="1093"/>
      <c r="D573" s="1093"/>
      <c r="E573" s="1093"/>
      <c r="F573" s="1093"/>
      <c r="G573" s="1093"/>
      <c r="H573" s="1093"/>
      <c r="I573" s="1093"/>
      <c r="J573" s="1093"/>
      <c r="K573" s="1093"/>
      <c r="L573" s="1093"/>
      <c r="M573" s="1093"/>
      <c r="N573" s="1093"/>
    </row>
    <row r="574" spans="1:14">
      <c r="A574" s="1093"/>
      <c r="B574" s="1093"/>
      <c r="C574" s="1093"/>
      <c r="D574" s="1093"/>
      <c r="E574" s="1093"/>
      <c r="F574" s="1093"/>
      <c r="G574" s="1093"/>
      <c r="H574" s="1093"/>
      <c r="I574" s="1093"/>
      <c r="J574" s="1093"/>
      <c r="K574" s="1093"/>
      <c r="L574" s="1093"/>
      <c r="M574" s="1093"/>
      <c r="N574" s="1093"/>
    </row>
    <row r="575" spans="1:14">
      <c r="A575" s="1093"/>
      <c r="B575" s="1093"/>
      <c r="C575" s="1093"/>
      <c r="D575" s="1093"/>
      <c r="E575" s="1093"/>
      <c r="F575" s="1093"/>
      <c r="G575" s="1093"/>
      <c r="H575" s="1093"/>
      <c r="I575" s="1093"/>
      <c r="J575" s="1093"/>
      <c r="K575" s="1093"/>
      <c r="L575" s="1093"/>
      <c r="M575" s="1093"/>
      <c r="N575" s="1093"/>
    </row>
    <row r="576" spans="1:14">
      <c r="A576" s="1093"/>
      <c r="B576" s="1093"/>
      <c r="C576" s="1093"/>
      <c r="D576" s="1093"/>
      <c r="E576" s="1093"/>
      <c r="F576" s="1093"/>
      <c r="G576" s="1093"/>
      <c r="H576" s="1093"/>
      <c r="I576" s="1093"/>
      <c r="J576" s="1093"/>
      <c r="K576" s="1093"/>
      <c r="L576" s="1093"/>
      <c r="M576" s="1093"/>
      <c r="N576" s="1093"/>
    </row>
    <row r="577" spans="1:14">
      <c r="A577" s="1093"/>
      <c r="B577" s="1093"/>
      <c r="C577" s="1093"/>
      <c r="D577" s="1093"/>
      <c r="E577" s="1093"/>
      <c r="F577" s="1093"/>
      <c r="G577" s="1093"/>
      <c r="H577" s="1093"/>
      <c r="I577" s="1093"/>
      <c r="J577" s="1093"/>
      <c r="K577" s="1093"/>
      <c r="L577" s="1093"/>
      <c r="M577" s="1093"/>
      <c r="N577" s="1093"/>
    </row>
    <row r="578" spans="1:14">
      <c r="A578" s="1093"/>
      <c r="B578" s="1093"/>
      <c r="C578" s="1093"/>
      <c r="D578" s="1093"/>
      <c r="E578" s="1093"/>
      <c r="F578" s="1093"/>
      <c r="G578" s="1093"/>
      <c r="H578" s="1093"/>
      <c r="I578" s="1093"/>
      <c r="J578" s="1093"/>
      <c r="K578" s="1093"/>
      <c r="L578" s="1093"/>
      <c r="M578" s="1093"/>
      <c r="N578" s="1093"/>
    </row>
    <row r="579" spans="1:14">
      <c r="A579" s="1093"/>
      <c r="B579" s="1093"/>
      <c r="C579" s="1093"/>
      <c r="D579" s="1093"/>
      <c r="E579" s="1093"/>
      <c r="F579" s="1093"/>
      <c r="G579" s="1093"/>
      <c r="H579" s="1093"/>
      <c r="I579" s="1093"/>
      <c r="J579" s="1093"/>
      <c r="K579" s="1093"/>
      <c r="L579" s="1093"/>
      <c r="M579" s="1093"/>
      <c r="N579" s="1093"/>
    </row>
    <row r="580" spans="1:14">
      <c r="A580" s="1093"/>
      <c r="B580" s="1093"/>
      <c r="C580" s="1093"/>
      <c r="D580" s="1093"/>
      <c r="E580" s="1093"/>
      <c r="F580" s="1093"/>
      <c r="G580" s="1093"/>
      <c r="H580" s="1093"/>
      <c r="I580" s="1093"/>
      <c r="J580" s="1093"/>
      <c r="K580" s="1093"/>
      <c r="L580" s="1093"/>
      <c r="M580" s="1093"/>
      <c r="N580" s="1093"/>
    </row>
    <row r="581" spans="1:14">
      <c r="A581" s="1093"/>
      <c r="B581" s="1093"/>
      <c r="C581" s="1093"/>
      <c r="D581" s="1093"/>
      <c r="E581" s="1093"/>
      <c r="F581" s="1093"/>
      <c r="G581" s="1093"/>
      <c r="H581" s="1093"/>
      <c r="I581" s="1093"/>
      <c r="J581" s="1093"/>
      <c r="K581" s="1093"/>
      <c r="L581" s="1093"/>
      <c r="M581" s="1093"/>
      <c r="N581" s="1093"/>
    </row>
    <row r="582" spans="1:14">
      <c r="A582" s="1093"/>
      <c r="B582" s="1093"/>
      <c r="C582" s="1093"/>
      <c r="D582" s="1093"/>
      <c r="E582" s="1093"/>
      <c r="F582" s="1093"/>
      <c r="G582" s="1093"/>
      <c r="H582" s="1093"/>
      <c r="I582" s="1093"/>
      <c r="J582" s="1093"/>
      <c r="K582" s="1093"/>
      <c r="L582" s="1093"/>
      <c r="M582" s="1093"/>
      <c r="N582" s="1093"/>
    </row>
    <row r="583" spans="1:14">
      <c r="A583" s="1093"/>
      <c r="B583" s="1093"/>
      <c r="C583" s="1093"/>
      <c r="D583" s="1093"/>
      <c r="E583" s="1093"/>
      <c r="F583" s="1093"/>
      <c r="G583" s="1093"/>
      <c r="H583" s="1093"/>
      <c r="I583" s="1093"/>
      <c r="J583" s="1093"/>
      <c r="K583" s="1093"/>
      <c r="L583" s="1093"/>
      <c r="M583" s="1093"/>
      <c r="N583" s="1093"/>
    </row>
    <row r="584" spans="1:14">
      <c r="A584" s="1093"/>
      <c r="B584" s="1093"/>
      <c r="C584" s="1093"/>
      <c r="D584" s="1093"/>
      <c r="E584" s="1093"/>
      <c r="F584" s="1093"/>
      <c r="G584" s="1093"/>
      <c r="H584" s="1093"/>
      <c r="I584" s="1093"/>
      <c r="J584" s="1093"/>
      <c r="K584" s="1093"/>
      <c r="L584" s="1093"/>
      <c r="M584" s="1093"/>
      <c r="N584" s="1093"/>
    </row>
    <row r="585" spans="1:14">
      <c r="A585" s="1093"/>
      <c r="B585" s="1093"/>
      <c r="C585" s="1093"/>
      <c r="D585" s="1093"/>
      <c r="E585" s="1093"/>
      <c r="F585" s="1093"/>
      <c r="G585" s="1093"/>
      <c r="H585" s="1093"/>
      <c r="I585" s="1093"/>
      <c r="J585" s="1093"/>
      <c r="K585" s="1093"/>
      <c r="L585" s="1093"/>
      <c r="M585" s="1093"/>
      <c r="N585" s="1093"/>
    </row>
    <row r="586" spans="1:14">
      <c r="A586" s="1093"/>
      <c r="B586" s="1093"/>
      <c r="C586" s="1093"/>
      <c r="D586" s="1093"/>
      <c r="E586" s="1093"/>
      <c r="F586" s="1093"/>
      <c r="G586" s="1093"/>
      <c r="H586" s="1093"/>
      <c r="I586" s="1093"/>
      <c r="J586" s="1093"/>
      <c r="K586" s="1093"/>
      <c r="L586" s="1093"/>
      <c r="M586" s="1093"/>
      <c r="N586" s="1093"/>
    </row>
    <row r="587" spans="1:14">
      <c r="A587" s="1093"/>
      <c r="B587" s="1093"/>
      <c r="C587" s="1093"/>
      <c r="D587" s="1093"/>
      <c r="E587" s="1093"/>
      <c r="F587" s="1093"/>
      <c r="G587" s="1093"/>
      <c r="H587" s="1093"/>
      <c r="I587" s="1093"/>
      <c r="J587" s="1093"/>
      <c r="K587" s="1093"/>
      <c r="L587" s="1093"/>
      <c r="M587" s="1093"/>
      <c r="N587" s="1093"/>
    </row>
    <row r="588" spans="1:14">
      <c r="A588" s="1093"/>
      <c r="B588" s="1093"/>
      <c r="C588" s="1093"/>
      <c r="D588" s="1093"/>
      <c r="E588" s="1093"/>
      <c r="F588" s="1093"/>
      <c r="G588" s="1093"/>
      <c r="H588" s="1093"/>
      <c r="I588" s="1093"/>
      <c r="J588" s="1093"/>
      <c r="K588" s="1093"/>
      <c r="L588" s="1093"/>
      <c r="M588" s="1093"/>
      <c r="N588" s="1093"/>
    </row>
    <row r="589" spans="1:14">
      <c r="A589" s="1093"/>
      <c r="B589" s="1093"/>
      <c r="C589" s="1093"/>
      <c r="D589" s="1093"/>
      <c r="E589" s="1093"/>
      <c r="F589" s="1093"/>
      <c r="G589" s="1093"/>
      <c r="H589" s="1093"/>
      <c r="I589" s="1093"/>
      <c r="J589" s="1093"/>
      <c r="K589" s="1093"/>
      <c r="L589" s="1093"/>
      <c r="M589" s="1093"/>
      <c r="N589" s="1093"/>
    </row>
    <row r="590" spans="1:14">
      <c r="A590" s="1093"/>
      <c r="B590" s="1093"/>
      <c r="C590" s="1093"/>
      <c r="D590" s="1093"/>
      <c r="E590" s="1093"/>
      <c r="F590" s="1093"/>
      <c r="G590" s="1093"/>
      <c r="H590" s="1093"/>
      <c r="I590" s="1093"/>
      <c r="J590" s="1093"/>
      <c r="K590" s="1093"/>
      <c r="L590" s="1093"/>
      <c r="M590" s="1093"/>
      <c r="N590" s="1093"/>
    </row>
    <row r="591" spans="1:14">
      <c r="A591" s="1093"/>
      <c r="B591" s="1093"/>
      <c r="C591" s="1093"/>
      <c r="D591" s="1093"/>
      <c r="E591" s="1093"/>
      <c r="F591" s="1093"/>
      <c r="G591" s="1093"/>
      <c r="H591" s="1093"/>
      <c r="I591" s="1093"/>
      <c r="J591" s="1093"/>
      <c r="K591" s="1093"/>
      <c r="L591" s="1093"/>
      <c r="M591" s="1093"/>
      <c r="N591" s="1093"/>
    </row>
    <row r="592" spans="1:14">
      <c r="A592" s="1093"/>
      <c r="B592" s="1093"/>
      <c r="C592" s="1093"/>
      <c r="D592" s="1093"/>
      <c r="E592" s="1093"/>
      <c r="F592" s="1093"/>
      <c r="G592" s="1093"/>
      <c r="H592" s="1093"/>
      <c r="I592" s="1093"/>
      <c r="J592" s="1093"/>
      <c r="K592" s="1093"/>
      <c r="L592" s="1093"/>
      <c r="M592" s="1093"/>
      <c r="N592" s="1093"/>
    </row>
    <row r="593" spans="1:14">
      <c r="A593" s="1093"/>
      <c r="B593" s="1093"/>
      <c r="C593" s="1093"/>
      <c r="D593" s="1093"/>
      <c r="E593" s="1093"/>
      <c r="F593" s="1093"/>
      <c r="G593" s="1093"/>
      <c r="H593" s="1093"/>
      <c r="I593" s="1093"/>
      <c r="J593" s="1093"/>
      <c r="K593" s="1093"/>
      <c r="L593" s="1093"/>
      <c r="M593" s="1093"/>
      <c r="N593" s="1093"/>
    </row>
    <row r="594" spans="1:14">
      <c r="A594" s="1093"/>
      <c r="B594" s="1093"/>
      <c r="C594" s="1093"/>
      <c r="D594" s="1093"/>
      <c r="E594" s="1093"/>
      <c r="F594" s="1093"/>
      <c r="G594" s="1093"/>
      <c r="H594" s="1093"/>
      <c r="I594" s="1093"/>
      <c r="J594" s="1093"/>
      <c r="K594" s="1093"/>
      <c r="L594" s="1093"/>
      <c r="M594" s="1093"/>
      <c r="N594" s="1093"/>
    </row>
    <row r="595" spans="1:14">
      <c r="A595" s="1093"/>
      <c r="B595" s="1093"/>
      <c r="C595" s="1093"/>
      <c r="D595" s="1093"/>
      <c r="E595" s="1093"/>
      <c r="F595" s="1093"/>
      <c r="G595" s="1093"/>
      <c r="H595" s="1093"/>
      <c r="I595" s="1093"/>
      <c r="J595" s="1093"/>
      <c r="K595" s="1093"/>
      <c r="L595" s="1093"/>
      <c r="M595" s="1093"/>
      <c r="N595" s="1093"/>
    </row>
    <row r="596" spans="1:14">
      <c r="A596" s="1093"/>
      <c r="B596" s="1093"/>
      <c r="C596" s="1093"/>
      <c r="D596" s="1093"/>
      <c r="E596" s="1093"/>
      <c r="F596" s="1093"/>
      <c r="G596" s="1093"/>
      <c r="H596" s="1093"/>
      <c r="I596" s="1093"/>
      <c r="J596" s="1093"/>
      <c r="K596" s="1093"/>
      <c r="L596" s="1093"/>
      <c r="M596" s="1093"/>
      <c r="N596" s="1093"/>
    </row>
    <row r="597" spans="1:14">
      <c r="A597" s="1093"/>
      <c r="B597" s="1093"/>
      <c r="C597" s="1093"/>
      <c r="D597" s="1093"/>
      <c r="E597" s="1093"/>
      <c r="F597" s="1093"/>
      <c r="G597" s="1093"/>
      <c r="H597" s="1093"/>
      <c r="I597" s="1093"/>
      <c r="J597" s="1093"/>
      <c r="K597" s="1093"/>
      <c r="L597" s="1093"/>
      <c r="M597" s="1093"/>
      <c r="N597" s="1093"/>
    </row>
    <row r="598" spans="1:14">
      <c r="A598" s="1093"/>
      <c r="B598" s="1093"/>
      <c r="C598" s="1093"/>
      <c r="D598" s="1093"/>
      <c r="E598" s="1093"/>
      <c r="F598" s="1093"/>
      <c r="G598" s="1093"/>
      <c r="H598" s="1093"/>
      <c r="I598" s="1093"/>
      <c r="J598" s="1093"/>
      <c r="K598" s="1093"/>
      <c r="L598" s="1093"/>
      <c r="M598" s="1093"/>
      <c r="N598" s="1093"/>
    </row>
    <row r="599" spans="1:14">
      <c r="A599" s="1093"/>
      <c r="B599" s="1093"/>
      <c r="C599" s="1093"/>
      <c r="D599" s="1093"/>
      <c r="E599" s="1093"/>
      <c r="F599" s="1093"/>
      <c r="G599" s="1093"/>
      <c r="H599" s="1093"/>
      <c r="I599" s="1093"/>
      <c r="J599" s="1093"/>
      <c r="K599" s="1093"/>
      <c r="L599" s="1093"/>
      <c r="M599" s="1093"/>
      <c r="N599" s="1093"/>
    </row>
    <row r="600" spans="1:14">
      <c r="A600" s="1093"/>
      <c r="B600" s="1093"/>
      <c r="C600" s="1093"/>
      <c r="D600" s="1093"/>
      <c r="E600" s="1093"/>
      <c r="F600" s="1093"/>
      <c r="G600" s="1093"/>
      <c r="H600" s="1093"/>
      <c r="I600" s="1093"/>
      <c r="J600" s="1093"/>
      <c r="K600" s="1093"/>
      <c r="L600" s="1093"/>
      <c r="M600" s="1093"/>
      <c r="N600" s="1093"/>
    </row>
    <row r="601" spans="1:14">
      <c r="A601" s="1093"/>
      <c r="B601" s="1093"/>
      <c r="C601" s="1093"/>
      <c r="D601" s="1093"/>
      <c r="E601" s="1093"/>
      <c r="F601" s="1093"/>
      <c r="G601" s="1093"/>
      <c r="H601" s="1093"/>
      <c r="I601" s="1093"/>
      <c r="J601" s="1093"/>
      <c r="K601" s="1093"/>
      <c r="L601" s="1093"/>
      <c r="M601" s="1093"/>
      <c r="N601" s="1093"/>
    </row>
    <row r="602" spans="1:14">
      <c r="A602" s="1093"/>
      <c r="B602" s="1093"/>
      <c r="C602" s="1093"/>
      <c r="D602" s="1093"/>
      <c r="E602" s="1093"/>
      <c r="F602" s="1093"/>
      <c r="G602" s="1093"/>
      <c r="H602" s="1093"/>
      <c r="I602" s="1093"/>
      <c r="J602" s="1093"/>
      <c r="K602" s="1093"/>
      <c r="L602" s="1093"/>
      <c r="M602" s="1093"/>
      <c r="N602" s="1093"/>
    </row>
    <row r="603" spans="1:14">
      <c r="A603" s="1093"/>
      <c r="B603" s="1093"/>
      <c r="C603" s="1093"/>
      <c r="D603" s="1093"/>
      <c r="E603" s="1093"/>
      <c r="F603" s="1093"/>
      <c r="G603" s="1093"/>
      <c r="H603" s="1093"/>
      <c r="I603" s="1093"/>
      <c r="J603" s="1093"/>
      <c r="K603" s="1093"/>
      <c r="L603" s="1093"/>
      <c r="M603" s="1093"/>
      <c r="N603" s="1093"/>
    </row>
    <row r="604" spans="1:14">
      <c r="A604" s="1093"/>
      <c r="B604" s="1093"/>
      <c r="C604" s="1093"/>
      <c r="D604" s="1093"/>
      <c r="E604" s="1093"/>
      <c r="F604" s="1093"/>
      <c r="G604" s="1093"/>
      <c r="H604" s="1093"/>
      <c r="I604" s="1093"/>
      <c r="J604" s="1093"/>
      <c r="K604" s="1093"/>
      <c r="L604" s="1093"/>
      <c r="M604" s="1093"/>
      <c r="N604" s="1093"/>
    </row>
    <row r="605" spans="1:14">
      <c r="A605" s="1093"/>
      <c r="B605" s="1093"/>
      <c r="C605" s="1093"/>
      <c r="D605" s="1093"/>
      <c r="E605" s="1093"/>
      <c r="F605" s="1093"/>
      <c r="G605" s="1093"/>
      <c r="H605" s="1093"/>
      <c r="I605" s="1093"/>
      <c r="J605" s="1093"/>
      <c r="K605" s="1093"/>
      <c r="L605" s="1093"/>
      <c r="M605" s="1093"/>
      <c r="N605" s="1093"/>
    </row>
    <row r="606" spans="1:14">
      <c r="A606" s="1093"/>
      <c r="B606" s="1093"/>
      <c r="C606" s="1093"/>
      <c r="D606" s="1093"/>
      <c r="E606" s="1093"/>
      <c r="F606" s="1093"/>
      <c r="G606" s="1093"/>
      <c r="H606" s="1093"/>
      <c r="I606" s="1093"/>
      <c r="J606" s="1093"/>
      <c r="K606" s="1093"/>
      <c r="L606" s="1093"/>
      <c r="M606" s="1093"/>
      <c r="N606" s="1093"/>
    </row>
    <row r="607" spans="1:14">
      <c r="A607" s="1093"/>
      <c r="B607" s="1093"/>
      <c r="C607" s="1093"/>
      <c r="D607" s="1093"/>
      <c r="E607" s="1093"/>
      <c r="F607" s="1093"/>
      <c r="G607" s="1093"/>
      <c r="H607" s="1093"/>
      <c r="I607" s="1093"/>
      <c r="J607" s="1093"/>
      <c r="K607" s="1093"/>
      <c r="L607" s="1093"/>
      <c r="M607" s="1093"/>
      <c r="N607" s="1093"/>
    </row>
    <row r="608" spans="1:14">
      <c r="A608" s="1093"/>
      <c r="B608" s="1093"/>
      <c r="C608" s="1093"/>
      <c r="D608" s="1093"/>
      <c r="E608" s="1093"/>
      <c r="F608" s="1093"/>
      <c r="G608" s="1093"/>
      <c r="H608" s="1093"/>
      <c r="I608" s="1093"/>
      <c r="J608" s="1093"/>
      <c r="K608" s="1093"/>
      <c r="L608" s="1093"/>
      <c r="M608" s="1093"/>
      <c r="N608" s="1093"/>
    </row>
    <row r="609" spans="1:14">
      <c r="A609" s="1093"/>
      <c r="B609" s="1093"/>
      <c r="C609" s="1093"/>
      <c r="D609" s="1093"/>
      <c r="E609" s="1093"/>
      <c r="F609" s="1093"/>
      <c r="G609" s="1093"/>
      <c r="H609" s="1093"/>
      <c r="I609" s="1093"/>
      <c r="J609" s="1093"/>
      <c r="K609" s="1093"/>
      <c r="L609" s="1093"/>
      <c r="M609" s="1093"/>
      <c r="N609" s="1093"/>
    </row>
    <row r="610" spans="1:14">
      <c r="A610" s="1093"/>
      <c r="B610" s="1093"/>
      <c r="C610" s="1093"/>
      <c r="D610" s="1093"/>
      <c r="E610" s="1093"/>
      <c r="F610" s="1093"/>
      <c r="G610" s="1093"/>
      <c r="H610" s="1093"/>
      <c r="I610" s="1093"/>
      <c r="J610" s="1093"/>
      <c r="K610" s="1093"/>
      <c r="L610" s="1093"/>
      <c r="M610" s="1093"/>
      <c r="N610" s="1093"/>
    </row>
    <row r="611" spans="1:14">
      <c r="A611" s="1093"/>
      <c r="B611" s="1093"/>
      <c r="C611" s="1093"/>
      <c r="D611" s="1093"/>
      <c r="E611" s="1093"/>
      <c r="F611" s="1093"/>
      <c r="G611" s="1093"/>
      <c r="H611" s="1093"/>
      <c r="I611" s="1093"/>
      <c r="J611" s="1093"/>
      <c r="K611" s="1093"/>
      <c r="L611" s="1093"/>
      <c r="M611" s="1093"/>
      <c r="N611" s="1093"/>
    </row>
    <row r="612" spans="1:14">
      <c r="A612" s="1093"/>
      <c r="B612" s="1093"/>
      <c r="C612" s="1093"/>
      <c r="D612" s="1093"/>
      <c r="E612" s="1093"/>
      <c r="F612" s="1093"/>
      <c r="G612" s="1093"/>
      <c r="H612" s="1093"/>
      <c r="I612" s="1093"/>
      <c r="J612" s="1093"/>
      <c r="K612" s="1093"/>
      <c r="L612" s="1093"/>
      <c r="M612" s="1093"/>
      <c r="N612" s="1093"/>
    </row>
    <row r="613" spans="1:14">
      <c r="A613" s="1093"/>
      <c r="B613" s="1093"/>
      <c r="C613" s="1093"/>
      <c r="D613" s="1093"/>
      <c r="E613" s="1093"/>
      <c r="F613" s="1093"/>
      <c r="G613" s="1093"/>
      <c r="H613" s="1093"/>
      <c r="I613" s="1093"/>
      <c r="J613" s="1093"/>
      <c r="K613" s="1093"/>
      <c r="L613" s="1093"/>
      <c r="M613" s="1093"/>
      <c r="N613" s="1093"/>
    </row>
    <row r="614" spans="1:14">
      <c r="A614" s="1093"/>
      <c r="B614" s="1093"/>
      <c r="C614" s="1093"/>
      <c r="D614" s="1093"/>
      <c r="E614" s="1093"/>
      <c r="F614" s="1093"/>
      <c r="G614" s="1093"/>
      <c r="H614" s="1093"/>
      <c r="I614" s="1093"/>
      <c r="J614" s="1093"/>
      <c r="K614" s="1093"/>
      <c r="L614" s="1093"/>
      <c r="M614" s="1093"/>
      <c r="N614" s="1093"/>
    </row>
    <row r="615" spans="1:14">
      <c r="A615" s="1093"/>
      <c r="B615" s="1093"/>
      <c r="C615" s="1093"/>
      <c r="D615" s="1093"/>
      <c r="E615" s="1093"/>
      <c r="F615" s="1093"/>
      <c r="G615" s="1093"/>
      <c r="H615" s="1093"/>
      <c r="I615" s="1093"/>
      <c r="J615" s="1093"/>
      <c r="K615" s="1093"/>
      <c r="L615" s="1093"/>
      <c r="M615" s="1093"/>
      <c r="N615" s="1093"/>
    </row>
    <row r="616" spans="1:14">
      <c r="A616" s="1093"/>
      <c r="B616" s="1093"/>
      <c r="C616" s="1093"/>
      <c r="D616" s="1093"/>
      <c r="E616" s="1093"/>
      <c r="F616" s="1093"/>
      <c r="G616" s="1093"/>
      <c r="H616" s="1093"/>
      <c r="I616" s="1093"/>
      <c r="J616" s="1093"/>
      <c r="K616" s="1093"/>
      <c r="L616" s="1093"/>
      <c r="M616" s="1093"/>
      <c r="N616" s="1093"/>
    </row>
    <row r="617" spans="1:14">
      <c r="A617" s="1093"/>
      <c r="B617" s="1093"/>
      <c r="C617" s="1093"/>
      <c r="D617" s="1093"/>
      <c r="E617" s="1093"/>
      <c r="F617" s="1093"/>
      <c r="G617" s="1093"/>
      <c r="H617" s="1093"/>
      <c r="I617" s="1093"/>
      <c r="J617" s="1093"/>
      <c r="K617" s="1093"/>
      <c r="L617" s="1093"/>
      <c r="M617" s="1093"/>
      <c r="N617" s="1093"/>
    </row>
    <row r="618" spans="1:14">
      <c r="A618" s="1093"/>
      <c r="B618" s="1093"/>
      <c r="C618" s="1093"/>
      <c r="D618" s="1093"/>
      <c r="E618" s="1093"/>
      <c r="F618" s="1093"/>
      <c r="G618" s="1093"/>
      <c r="H618" s="1093"/>
      <c r="I618" s="1093"/>
      <c r="J618" s="1093"/>
      <c r="K618" s="1093"/>
      <c r="L618" s="1093"/>
      <c r="M618" s="1093"/>
      <c r="N618" s="1093"/>
    </row>
    <row r="619" spans="1:14">
      <c r="A619" s="1093"/>
      <c r="B619" s="1093"/>
      <c r="C619" s="1093"/>
      <c r="D619" s="1093"/>
      <c r="E619" s="1093"/>
      <c r="F619" s="1093"/>
      <c r="G619" s="1093"/>
      <c r="H619" s="1093"/>
      <c r="I619" s="1093"/>
      <c r="J619" s="1093"/>
      <c r="K619" s="1093"/>
      <c r="L619" s="1093"/>
      <c r="M619" s="1093"/>
      <c r="N619" s="1093"/>
    </row>
    <row r="620" spans="1:14">
      <c r="A620" s="1093"/>
      <c r="B620" s="1093"/>
      <c r="C620" s="1093"/>
      <c r="D620" s="1093"/>
      <c r="E620" s="1093"/>
      <c r="F620" s="1093"/>
      <c r="G620" s="1093"/>
      <c r="H620" s="1093"/>
      <c r="I620" s="1093"/>
      <c r="J620" s="1093"/>
      <c r="K620" s="1093"/>
      <c r="L620" s="1093"/>
      <c r="M620" s="1093"/>
      <c r="N620" s="1093"/>
    </row>
    <row r="621" spans="1:14">
      <c r="A621" s="1093"/>
      <c r="B621" s="1093"/>
      <c r="C621" s="1093"/>
      <c r="D621" s="1093"/>
      <c r="E621" s="1093"/>
      <c r="F621" s="1093"/>
      <c r="G621" s="1093"/>
      <c r="H621" s="1093"/>
      <c r="I621" s="1093"/>
      <c r="J621" s="1093"/>
      <c r="K621" s="1093"/>
      <c r="L621" s="1093"/>
      <c r="M621" s="1093"/>
      <c r="N621" s="1093"/>
    </row>
    <row r="622" spans="1:14">
      <c r="A622" s="1093"/>
      <c r="B622" s="1093"/>
      <c r="C622" s="1093"/>
      <c r="D622" s="1093"/>
      <c r="E622" s="1093"/>
      <c r="F622" s="1093"/>
      <c r="G622" s="1093"/>
      <c r="H622" s="1093"/>
      <c r="I622" s="1093"/>
      <c r="J622" s="1093"/>
      <c r="K622" s="1093"/>
      <c r="L622" s="1093"/>
      <c r="M622" s="1093"/>
      <c r="N622" s="1093"/>
    </row>
    <row r="623" spans="1:14">
      <c r="A623" s="1093"/>
      <c r="B623" s="1093"/>
      <c r="C623" s="1093"/>
      <c r="D623" s="1093"/>
      <c r="E623" s="1093"/>
      <c r="F623" s="1093"/>
      <c r="G623" s="1093"/>
      <c r="H623" s="1093"/>
      <c r="I623" s="1093"/>
      <c r="J623" s="1093"/>
      <c r="K623" s="1093"/>
      <c r="L623" s="1093"/>
      <c r="M623" s="1093"/>
      <c r="N623" s="1093"/>
    </row>
    <row r="624" spans="1:14">
      <c r="A624" s="1093"/>
      <c r="B624" s="1093"/>
      <c r="C624" s="1093"/>
      <c r="D624" s="1093"/>
      <c r="E624" s="1093"/>
      <c r="F624" s="1093"/>
      <c r="G624" s="1093"/>
      <c r="H624" s="1093"/>
      <c r="I624" s="1093"/>
      <c r="J624" s="1093"/>
      <c r="K624" s="1093"/>
      <c r="L624" s="1093"/>
      <c r="M624" s="1093"/>
      <c r="N624" s="1093"/>
    </row>
    <row r="625" spans="1:14">
      <c r="A625" s="1093"/>
      <c r="B625" s="1093"/>
      <c r="C625" s="1093"/>
      <c r="D625" s="1093"/>
      <c r="E625" s="1093"/>
      <c r="F625" s="1093"/>
      <c r="G625" s="1093"/>
      <c r="H625" s="1093"/>
      <c r="I625" s="1093"/>
      <c r="J625" s="1093"/>
      <c r="K625" s="1093"/>
      <c r="L625" s="1093"/>
      <c r="M625" s="1093"/>
      <c r="N625" s="1093"/>
    </row>
    <row r="626" spans="1:14">
      <c r="A626" s="1093"/>
      <c r="B626" s="1093"/>
      <c r="C626" s="1093"/>
      <c r="D626" s="1093"/>
      <c r="E626" s="1093"/>
      <c r="F626" s="1093"/>
      <c r="G626" s="1093"/>
      <c r="H626" s="1093"/>
      <c r="I626" s="1093"/>
      <c r="J626" s="1093"/>
      <c r="K626" s="1093"/>
      <c r="L626" s="1093"/>
      <c r="M626" s="1093"/>
      <c r="N626" s="1093"/>
    </row>
    <row r="627" spans="1:14">
      <c r="A627" s="1093"/>
      <c r="B627" s="1093"/>
      <c r="C627" s="1093"/>
      <c r="D627" s="1093"/>
      <c r="E627" s="1093"/>
      <c r="F627" s="1093"/>
      <c r="G627" s="1093"/>
      <c r="H627" s="1093"/>
      <c r="I627" s="1093"/>
      <c r="J627" s="1093"/>
      <c r="K627" s="1093"/>
      <c r="L627" s="1093"/>
      <c r="M627" s="1093"/>
      <c r="N627" s="1093"/>
    </row>
    <row r="628" spans="1:14">
      <c r="A628" s="1093"/>
      <c r="B628" s="1093"/>
      <c r="C628" s="1093"/>
      <c r="D628" s="1093"/>
      <c r="E628" s="1093"/>
      <c r="F628" s="1093"/>
      <c r="G628" s="1093"/>
      <c r="H628" s="1093"/>
      <c r="I628" s="1093"/>
      <c r="J628" s="1093"/>
      <c r="K628" s="1093"/>
      <c r="L628" s="1093"/>
      <c r="M628" s="1093"/>
      <c r="N628" s="1093"/>
    </row>
    <row r="629" spans="1:14">
      <c r="A629" s="1093"/>
      <c r="B629" s="1093"/>
      <c r="C629" s="1093"/>
      <c r="D629" s="1093"/>
      <c r="E629" s="1093"/>
      <c r="F629" s="1093"/>
      <c r="G629" s="1093"/>
      <c r="H629" s="1093"/>
      <c r="I629" s="1093"/>
      <c r="J629" s="1093"/>
      <c r="K629" s="1093"/>
      <c r="L629" s="1093"/>
      <c r="M629" s="1093"/>
      <c r="N629" s="1093"/>
    </row>
    <row r="630" spans="1:14">
      <c r="A630" s="1093"/>
      <c r="B630" s="1093"/>
      <c r="C630" s="1093"/>
      <c r="D630" s="1093"/>
      <c r="E630" s="1093"/>
      <c r="F630" s="1093"/>
      <c r="G630" s="1093"/>
      <c r="H630" s="1093"/>
      <c r="I630" s="1093"/>
      <c r="J630" s="1093"/>
      <c r="K630" s="1093"/>
      <c r="L630" s="1093"/>
      <c r="M630" s="1093"/>
      <c r="N630" s="1093"/>
    </row>
    <row r="631" spans="1:14">
      <c r="A631" s="1093"/>
      <c r="B631" s="1093"/>
      <c r="C631" s="1093"/>
      <c r="D631" s="1093"/>
      <c r="E631" s="1093"/>
      <c r="F631" s="1093"/>
      <c r="G631" s="1093"/>
      <c r="H631" s="1093"/>
      <c r="I631" s="1093"/>
      <c r="J631" s="1093"/>
      <c r="K631" s="1093"/>
      <c r="L631" s="1093"/>
      <c r="M631" s="1093"/>
      <c r="N631" s="1093"/>
    </row>
    <row r="632" spans="1:14">
      <c r="A632" s="1093"/>
      <c r="B632" s="1093"/>
      <c r="C632" s="1093"/>
      <c r="D632" s="1093"/>
      <c r="E632" s="1093"/>
      <c r="F632" s="1093"/>
      <c r="G632" s="1093"/>
      <c r="H632" s="1093"/>
      <c r="I632" s="1093"/>
      <c r="J632" s="1093"/>
      <c r="K632" s="1093"/>
      <c r="L632" s="1093"/>
      <c r="M632" s="1093"/>
      <c r="N632" s="1093"/>
    </row>
    <row r="633" spans="1:14">
      <c r="A633" s="1093"/>
      <c r="B633" s="1093"/>
      <c r="C633" s="1093"/>
      <c r="D633" s="1093"/>
      <c r="E633" s="1093"/>
      <c r="F633" s="1093"/>
      <c r="G633" s="1093"/>
      <c r="H633" s="1093"/>
      <c r="I633" s="1093"/>
      <c r="J633" s="1093"/>
      <c r="K633" s="1093"/>
      <c r="L633" s="1093"/>
      <c r="M633" s="1093"/>
      <c r="N633" s="1093"/>
    </row>
    <row r="634" spans="1:14">
      <c r="A634" s="1093"/>
      <c r="B634" s="1093"/>
      <c r="C634" s="1093"/>
      <c r="D634" s="1093"/>
      <c r="E634" s="1093"/>
      <c r="F634" s="1093"/>
      <c r="G634" s="1093"/>
      <c r="H634" s="1093"/>
      <c r="I634" s="1093"/>
      <c r="J634" s="1093"/>
      <c r="K634" s="1093"/>
      <c r="L634" s="1093"/>
      <c r="M634" s="1093"/>
      <c r="N634" s="1093"/>
    </row>
    <row r="635" spans="1:14">
      <c r="A635" s="1093"/>
      <c r="B635" s="1093"/>
      <c r="C635" s="1093"/>
      <c r="D635" s="1093"/>
      <c r="E635" s="1093"/>
      <c r="F635" s="1093"/>
      <c r="G635" s="1093"/>
      <c r="H635" s="1093"/>
      <c r="I635" s="1093"/>
      <c r="J635" s="1093"/>
      <c r="K635" s="1093"/>
      <c r="L635" s="1093"/>
      <c r="M635" s="1093"/>
      <c r="N635" s="1093"/>
    </row>
    <row r="636" spans="1:14">
      <c r="A636" s="1093"/>
      <c r="B636" s="1093"/>
      <c r="C636" s="1093"/>
      <c r="D636" s="1093"/>
      <c r="E636" s="1093"/>
      <c r="F636" s="1093"/>
      <c r="G636" s="1093"/>
      <c r="H636" s="1093"/>
      <c r="I636" s="1093"/>
      <c r="J636" s="1093"/>
      <c r="K636" s="1093"/>
      <c r="L636" s="1093"/>
      <c r="M636" s="1093"/>
      <c r="N636" s="1093"/>
    </row>
    <row r="637" spans="1:14">
      <c r="A637" s="1093"/>
      <c r="B637" s="1093"/>
      <c r="C637" s="1093"/>
      <c r="D637" s="1093"/>
      <c r="E637" s="1093"/>
      <c r="F637" s="1093"/>
      <c r="G637" s="1093"/>
      <c r="H637" s="1093"/>
      <c r="I637" s="1093"/>
      <c r="J637" s="1093"/>
      <c r="K637" s="1093"/>
      <c r="L637" s="1093"/>
      <c r="M637" s="1093"/>
      <c r="N637" s="1093"/>
    </row>
    <row r="638" spans="1:14">
      <c r="A638" s="1093"/>
      <c r="B638" s="1093"/>
      <c r="C638" s="1093"/>
      <c r="D638" s="1093"/>
      <c r="E638" s="1093"/>
      <c r="F638" s="1093"/>
      <c r="G638" s="1093"/>
      <c r="H638" s="1093"/>
      <c r="I638" s="1093"/>
      <c r="J638" s="1093"/>
      <c r="K638" s="1093"/>
      <c r="L638" s="1093"/>
      <c r="M638" s="1093"/>
      <c r="N638" s="1093"/>
    </row>
    <row r="639" spans="1:14">
      <c r="A639" s="1093"/>
      <c r="B639" s="1093"/>
      <c r="C639" s="1093"/>
      <c r="D639" s="1093"/>
      <c r="E639" s="1093"/>
      <c r="F639" s="1093"/>
      <c r="G639" s="1093"/>
      <c r="H639" s="1093"/>
      <c r="I639" s="1093"/>
      <c r="J639" s="1093"/>
      <c r="K639" s="1093"/>
      <c r="L639" s="1093"/>
      <c r="M639" s="1093"/>
      <c r="N639" s="1093"/>
    </row>
    <row r="640" spans="1:14">
      <c r="A640" s="1093"/>
      <c r="B640" s="1093"/>
      <c r="C640" s="1093"/>
      <c r="D640" s="1093"/>
      <c r="E640" s="1093"/>
      <c r="F640" s="1093"/>
      <c r="G640" s="1093"/>
      <c r="H640" s="1093"/>
      <c r="I640" s="1093"/>
      <c r="J640" s="1093"/>
      <c r="K640" s="1093"/>
      <c r="L640" s="1093"/>
      <c r="M640" s="1093"/>
      <c r="N640" s="1093"/>
    </row>
    <row r="641" spans="1:14">
      <c r="A641" s="1093"/>
      <c r="B641" s="1093"/>
      <c r="C641" s="1093"/>
      <c r="D641" s="1093"/>
      <c r="E641" s="1093"/>
      <c r="F641" s="1093"/>
      <c r="G641" s="1093"/>
      <c r="H641" s="1093"/>
      <c r="I641" s="1093"/>
      <c r="J641" s="1093"/>
      <c r="K641" s="1093"/>
      <c r="L641" s="1093"/>
      <c r="M641" s="1093"/>
      <c r="N641" s="1093"/>
    </row>
    <row r="642" spans="1:14">
      <c r="A642" s="1093"/>
      <c r="B642" s="1093"/>
      <c r="C642" s="1093"/>
      <c r="D642" s="1093"/>
      <c r="E642" s="1093"/>
      <c r="F642" s="1093"/>
      <c r="G642" s="1093"/>
      <c r="H642" s="1093"/>
      <c r="I642" s="1093"/>
      <c r="J642" s="1093"/>
      <c r="K642" s="1093"/>
      <c r="L642" s="1093"/>
      <c r="M642" s="1093"/>
      <c r="N642" s="1093"/>
    </row>
    <row r="643" spans="1:14">
      <c r="A643" s="1093"/>
      <c r="B643" s="1093"/>
      <c r="C643" s="1093"/>
      <c r="D643" s="1093"/>
      <c r="E643" s="1093"/>
      <c r="F643" s="1093"/>
      <c r="G643" s="1093"/>
      <c r="H643" s="1093"/>
      <c r="I643" s="1093"/>
      <c r="J643" s="1093"/>
      <c r="K643" s="1093"/>
      <c r="L643" s="1093"/>
      <c r="M643" s="1093"/>
      <c r="N643" s="1093"/>
    </row>
    <row r="644" spans="1:14">
      <c r="A644" s="1093"/>
      <c r="B644" s="1093"/>
      <c r="C644" s="1093"/>
      <c r="D644" s="1093"/>
      <c r="E644" s="1093"/>
      <c r="F644" s="1093"/>
      <c r="G644" s="1093"/>
      <c r="H644" s="1093"/>
      <c r="I644" s="1093"/>
      <c r="J644" s="1093"/>
      <c r="K644" s="1093"/>
      <c r="L644" s="1093"/>
      <c r="M644" s="1093"/>
      <c r="N644" s="1093"/>
    </row>
    <row r="645" spans="1:14">
      <c r="A645" s="1093"/>
      <c r="B645" s="1093"/>
      <c r="C645" s="1093"/>
      <c r="D645" s="1093"/>
      <c r="E645" s="1093"/>
      <c r="F645" s="1093"/>
      <c r="G645" s="1093"/>
      <c r="H645" s="1093"/>
      <c r="I645" s="1093"/>
      <c r="J645" s="1093"/>
      <c r="K645" s="1093"/>
      <c r="L645" s="1093"/>
      <c r="M645" s="1093"/>
      <c r="N645" s="1093"/>
    </row>
    <row r="646" spans="1:14">
      <c r="A646" s="1093"/>
      <c r="B646" s="1093"/>
      <c r="C646" s="1093"/>
      <c r="D646" s="1093"/>
      <c r="E646" s="1093"/>
      <c r="F646" s="1093"/>
      <c r="G646" s="1093"/>
      <c r="H646" s="1093"/>
      <c r="I646" s="1093"/>
      <c r="J646" s="1093"/>
      <c r="K646" s="1093"/>
      <c r="L646" s="1093"/>
      <c r="M646" s="1093"/>
      <c r="N646" s="1093"/>
    </row>
    <row r="647" spans="1:14">
      <c r="A647" s="1093"/>
      <c r="B647" s="1093"/>
      <c r="C647" s="1093"/>
      <c r="D647" s="1093"/>
      <c r="E647" s="1093"/>
      <c r="F647" s="1093"/>
      <c r="G647" s="1093"/>
      <c r="H647" s="1093"/>
      <c r="I647" s="1093"/>
      <c r="J647" s="1093"/>
      <c r="K647" s="1093"/>
      <c r="L647" s="1093"/>
      <c r="M647" s="1093"/>
      <c r="N647" s="1093"/>
    </row>
    <row r="648" spans="1:14">
      <c r="A648" s="1093"/>
      <c r="B648" s="1093"/>
      <c r="C648" s="1093"/>
      <c r="D648" s="1093"/>
      <c r="E648" s="1093"/>
      <c r="F648" s="1093"/>
      <c r="G648" s="1093"/>
      <c r="H648" s="1093"/>
      <c r="I648" s="1093"/>
      <c r="J648" s="1093"/>
      <c r="K648" s="1093"/>
      <c r="L648" s="1093"/>
      <c r="M648" s="1093"/>
      <c r="N648" s="1093"/>
    </row>
    <row r="649" spans="1:14">
      <c r="A649" s="1093"/>
      <c r="B649" s="1093"/>
      <c r="C649" s="1093"/>
      <c r="D649" s="1093"/>
      <c r="E649" s="1093"/>
      <c r="F649" s="1093"/>
      <c r="G649" s="1093"/>
      <c r="H649" s="1093"/>
      <c r="I649" s="1093"/>
      <c r="J649" s="1093"/>
      <c r="K649" s="1093"/>
      <c r="L649" s="1093"/>
      <c r="M649" s="1093"/>
      <c r="N649" s="1093"/>
    </row>
    <row r="650" spans="1:14">
      <c r="A650" s="1093"/>
      <c r="B650" s="1093"/>
      <c r="C650" s="1093"/>
      <c r="D650" s="1093"/>
      <c r="E650" s="1093"/>
      <c r="F650" s="1093"/>
      <c r="G650" s="1093"/>
      <c r="H650" s="1093"/>
      <c r="I650" s="1093"/>
      <c r="J650" s="1093"/>
      <c r="K650" s="1093"/>
      <c r="L650" s="1093"/>
      <c r="M650" s="1093"/>
      <c r="N650" s="1093"/>
    </row>
    <row r="651" spans="1:14">
      <c r="A651" s="1093"/>
      <c r="B651" s="1093"/>
      <c r="C651" s="1093"/>
      <c r="D651" s="1093"/>
      <c r="E651" s="1093"/>
      <c r="F651" s="1093"/>
      <c r="G651" s="1093"/>
      <c r="H651" s="1093"/>
      <c r="I651" s="1093"/>
      <c r="J651" s="1093"/>
      <c r="K651" s="1093"/>
      <c r="L651" s="1093"/>
      <c r="M651" s="1093"/>
      <c r="N651" s="1093"/>
    </row>
    <row r="652" spans="1:14">
      <c r="A652" s="1093"/>
      <c r="B652" s="1093"/>
      <c r="C652" s="1093"/>
      <c r="D652" s="1093"/>
      <c r="E652" s="1093"/>
      <c r="F652" s="1093"/>
      <c r="G652" s="1093"/>
      <c r="H652" s="1093"/>
      <c r="I652" s="1093"/>
      <c r="J652" s="1093"/>
      <c r="K652" s="1093"/>
      <c r="L652" s="1093"/>
      <c r="M652" s="1093"/>
      <c r="N652" s="1093"/>
    </row>
    <row r="653" spans="1:14">
      <c r="A653" s="1093"/>
      <c r="B653" s="1093"/>
      <c r="C653" s="1093"/>
      <c r="D653" s="1093"/>
      <c r="E653" s="1093"/>
      <c r="F653" s="1093"/>
      <c r="G653" s="1093"/>
      <c r="H653" s="1093"/>
      <c r="I653" s="1093"/>
      <c r="J653" s="1093"/>
      <c r="K653" s="1093"/>
      <c r="L653" s="1093"/>
      <c r="M653" s="1093"/>
      <c r="N653" s="1093"/>
    </row>
    <row r="654" spans="1:14">
      <c r="A654" s="1093"/>
      <c r="B654" s="1093"/>
      <c r="C654" s="1093"/>
      <c r="D654" s="1093"/>
      <c r="E654" s="1093"/>
      <c r="F654" s="1093"/>
      <c r="G654" s="1093"/>
      <c r="H654" s="1093"/>
      <c r="I654" s="1093"/>
      <c r="J654" s="1093"/>
      <c r="K654" s="1093"/>
      <c r="L654" s="1093"/>
      <c r="M654" s="1093"/>
      <c r="N654" s="1093"/>
    </row>
    <row r="655" spans="1:14">
      <c r="A655" s="1093"/>
      <c r="B655" s="1093"/>
      <c r="C655" s="1093"/>
      <c r="D655" s="1093"/>
      <c r="E655" s="1093"/>
      <c r="F655" s="1093"/>
      <c r="G655" s="1093"/>
      <c r="H655" s="1093"/>
      <c r="I655" s="1093"/>
      <c r="J655" s="1093"/>
      <c r="K655" s="1093"/>
      <c r="L655" s="1093"/>
      <c r="M655" s="1093"/>
      <c r="N655" s="1093"/>
    </row>
    <row r="656" spans="1:14">
      <c r="A656" s="1093"/>
      <c r="B656" s="1093"/>
      <c r="C656" s="1093"/>
      <c r="D656" s="1093"/>
      <c r="E656" s="1093"/>
      <c r="F656" s="1093"/>
      <c r="G656" s="1093"/>
      <c r="H656" s="1093"/>
      <c r="I656" s="1093"/>
      <c r="J656" s="1093"/>
      <c r="K656" s="1093"/>
      <c r="L656" s="1093"/>
      <c r="M656" s="1093"/>
      <c r="N656" s="1093"/>
    </row>
    <row r="657" spans="1:14">
      <c r="A657" s="1093"/>
      <c r="B657" s="1093"/>
      <c r="C657" s="1093"/>
      <c r="D657" s="1093"/>
      <c r="E657" s="1093"/>
      <c r="F657" s="1093"/>
      <c r="G657" s="1093"/>
      <c r="H657" s="1093"/>
      <c r="I657" s="1093"/>
      <c r="J657" s="1093"/>
      <c r="K657" s="1093"/>
      <c r="L657" s="1093"/>
      <c r="M657" s="1093"/>
      <c r="N657" s="1093"/>
    </row>
    <row r="658" spans="1:14">
      <c r="A658" s="1093"/>
      <c r="B658" s="1093"/>
      <c r="C658" s="1093"/>
      <c r="D658" s="1093"/>
      <c r="E658" s="1093"/>
      <c r="F658" s="1093"/>
      <c r="G658" s="1093"/>
      <c r="H658" s="1093"/>
      <c r="I658" s="1093"/>
      <c r="J658" s="1093"/>
      <c r="K658" s="1093"/>
      <c r="L658" s="1093"/>
      <c r="M658" s="1093"/>
      <c r="N658" s="1093"/>
    </row>
    <row r="659" spans="1:14">
      <c r="A659" s="1093"/>
      <c r="B659" s="1093"/>
      <c r="C659" s="1093"/>
      <c r="D659" s="1093"/>
      <c r="E659" s="1093"/>
      <c r="F659" s="1093"/>
      <c r="G659" s="1093"/>
      <c r="H659" s="1093"/>
      <c r="I659" s="1093"/>
      <c r="J659" s="1093"/>
      <c r="K659" s="1093"/>
      <c r="L659" s="1093"/>
      <c r="M659" s="1093"/>
      <c r="N659" s="1093"/>
    </row>
    <row r="660" spans="1:14">
      <c r="A660" s="1093"/>
      <c r="B660" s="1093"/>
      <c r="C660" s="1093"/>
      <c r="D660" s="1093"/>
      <c r="E660" s="1093"/>
      <c r="F660" s="1093"/>
      <c r="G660" s="1093"/>
      <c r="H660" s="1093"/>
      <c r="I660" s="1093"/>
      <c r="J660" s="1093"/>
      <c r="K660" s="1093"/>
      <c r="L660" s="1093"/>
      <c r="M660" s="1093"/>
      <c r="N660" s="1093"/>
    </row>
    <row r="661" spans="1:14">
      <c r="A661" s="1093"/>
      <c r="B661" s="1093"/>
      <c r="C661" s="1093"/>
      <c r="D661" s="1093"/>
      <c r="E661" s="1093"/>
      <c r="F661" s="1093"/>
      <c r="G661" s="1093"/>
      <c r="H661" s="1093"/>
      <c r="I661" s="1093"/>
      <c r="J661" s="1093"/>
      <c r="K661" s="1093"/>
      <c r="L661" s="1093"/>
      <c r="M661" s="1093"/>
      <c r="N661" s="1093"/>
    </row>
    <row r="662" spans="1:14">
      <c r="A662" s="1093"/>
      <c r="B662" s="1093"/>
      <c r="C662" s="1093"/>
      <c r="D662" s="1093"/>
      <c r="E662" s="1093"/>
      <c r="F662" s="1093"/>
      <c r="G662" s="1093"/>
      <c r="H662" s="1093"/>
      <c r="I662" s="1093"/>
      <c r="J662" s="1093"/>
      <c r="K662" s="1093"/>
      <c r="L662" s="1093"/>
      <c r="M662" s="1093"/>
      <c r="N662" s="1093"/>
    </row>
    <row r="663" spans="1:14">
      <c r="A663" s="1093"/>
      <c r="B663" s="1093"/>
      <c r="C663" s="1093"/>
      <c r="D663" s="1093"/>
      <c r="E663" s="1093"/>
      <c r="F663" s="1093"/>
      <c r="G663" s="1093"/>
      <c r="H663" s="1093"/>
      <c r="I663" s="1093"/>
      <c r="J663" s="1093"/>
      <c r="K663" s="1093"/>
      <c r="L663" s="1093"/>
      <c r="M663" s="1093"/>
      <c r="N663" s="1093"/>
    </row>
    <row r="664" spans="1:14">
      <c r="A664" s="1093"/>
      <c r="B664" s="1093"/>
      <c r="C664" s="1093"/>
      <c r="D664" s="1093"/>
      <c r="E664" s="1093"/>
      <c r="F664" s="1093"/>
      <c r="G664" s="1093"/>
      <c r="H664" s="1093"/>
      <c r="I664" s="1093"/>
      <c r="J664" s="1093"/>
      <c r="K664" s="1093"/>
      <c r="L664" s="1093"/>
      <c r="M664" s="1093"/>
      <c r="N664" s="1093"/>
    </row>
    <row r="665" spans="1:14">
      <c r="A665" s="1093"/>
      <c r="B665" s="1093"/>
      <c r="C665" s="1093"/>
      <c r="D665" s="1093"/>
      <c r="E665" s="1093"/>
      <c r="F665" s="1093"/>
      <c r="G665" s="1093"/>
      <c r="H665" s="1093"/>
      <c r="I665" s="1093"/>
      <c r="J665" s="1093"/>
      <c r="K665" s="1093"/>
      <c r="L665" s="1093"/>
      <c r="M665" s="1093"/>
      <c r="N665" s="1093"/>
    </row>
    <row r="666" spans="1:14">
      <c r="A666" s="1093"/>
      <c r="B666" s="1093"/>
      <c r="C666" s="1093"/>
      <c r="D666" s="1093"/>
      <c r="E666" s="1093"/>
      <c r="F666" s="1093"/>
      <c r="G666" s="1093"/>
      <c r="H666" s="1093"/>
      <c r="I666" s="1093"/>
      <c r="J666" s="1093"/>
      <c r="K666" s="1093"/>
      <c r="L666" s="1093"/>
      <c r="M666" s="1093"/>
      <c r="N666" s="1093"/>
    </row>
    <row r="667" spans="1:14">
      <c r="A667" s="1093"/>
      <c r="B667" s="1093"/>
      <c r="C667" s="1093"/>
      <c r="D667" s="1093"/>
      <c r="E667" s="1093"/>
      <c r="F667" s="1093"/>
      <c r="G667" s="1093"/>
      <c r="H667" s="1093"/>
      <c r="I667" s="1093"/>
      <c r="J667" s="1093"/>
      <c r="K667" s="1093"/>
      <c r="L667" s="1093"/>
      <c r="M667" s="1093"/>
      <c r="N667" s="1093"/>
    </row>
    <row r="668" spans="1:14">
      <c r="A668" s="1093"/>
      <c r="B668" s="1093"/>
      <c r="C668" s="1093"/>
      <c r="D668" s="1093"/>
      <c r="E668" s="1093"/>
      <c r="F668" s="1093"/>
      <c r="G668" s="1093"/>
      <c r="H668" s="1093"/>
      <c r="I668" s="1093"/>
      <c r="J668" s="1093"/>
      <c r="K668" s="1093"/>
      <c r="L668" s="1093"/>
      <c r="M668" s="1093"/>
      <c r="N668" s="1093"/>
    </row>
    <row r="669" spans="1:14">
      <c r="A669" s="1093"/>
      <c r="B669" s="1093"/>
      <c r="C669" s="1093"/>
      <c r="D669" s="1093"/>
      <c r="E669" s="1093"/>
      <c r="F669" s="1093"/>
      <c r="G669" s="1093"/>
      <c r="H669" s="1093"/>
      <c r="I669" s="1093"/>
      <c r="J669" s="1093"/>
      <c r="K669" s="1093"/>
      <c r="L669" s="1093"/>
      <c r="M669" s="1093"/>
      <c r="N669" s="1093"/>
    </row>
    <row r="670" spans="1:14">
      <c r="A670" s="1093"/>
      <c r="B670" s="1093"/>
      <c r="C670" s="1093"/>
      <c r="D670" s="1093"/>
      <c r="E670" s="1093"/>
      <c r="F670" s="1093"/>
      <c r="G670" s="1093"/>
      <c r="H670" s="1093"/>
      <c r="I670" s="1093"/>
      <c r="J670" s="1093"/>
      <c r="K670" s="1093"/>
      <c r="L670" s="1093"/>
      <c r="M670" s="1093"/>
      <c r="N670" s="1093"/>
    </row>
    <row r="671" spans="1:14">
      <c r="A671" s="1093"/>
      <c r="B671" s="1093"/>
      <c r="C671" s="1093"/>
      <c r="D671" s="1093"/>
      <c r="E671" s="1093"/>
      <c r="F671" s="1093"/>
      <c r="G671" s="1093"/>
      <c r="H671" s="1093"/>
      <c r="I671" s="1093"/>
      <c r="J671" s="1093"/>
      <c r="K671" s="1093"/>
      <c r="L671" s="1093"/>
      <c r="M671" s="1093"/>
      <c r="N671" s="1093"/>
    </row>
    <row r="672" spans="1:14">
      <c r="A672" s="1093"/>
      <c r="B672" s="1093"/>
      <c r="C672" s="1093"/>
      <c r="D672" s="1093"/>
      <c r="E672" s="1093"/>
      <c r="F672" s="1093"/>
      <c r="G672" s="1093"/>
      <c r="H672" s="1093"/>
      <c r="I672" s="1093"/>
      <c r="J672" s="1093"/>
      <c r="K672" s="1093"/>
      <c r="L672" s="1093"/>
      <c r="M672" s="1093"/>
      <c r="N672" s="1093"/>
    </row>
    <row r="673" spans="1:14">
      <c r="A673" s="1093"/>
      <c r="B673" s="1093"/>
      <c r="C673" s="1093"/>
      <c r="D673" s="1093"/>
      <c r="E673" s="1093"/>
      <c r="F673" s="1093"/>
      <c r="G673" s="1093"/>
      <c r="H673" s="1093"/>
      <c r="I673" s="1093"/>
      <c r="J673" s="1093"/>
      <c r="K673" s="1093"/>
      <c r="L673" s="1093"/>
      <c r="M673" s="1093"/>
      <c r="N673" s="1093"/>
    </row>
    <row r="674" spans="1:14">
      <c r="A674" s="1093"/>
      <c r="B674" s="1093"/>
      <c r="C674" s="1093"/>
      <c r="D674" s="1093"/>
      <c r="E674" s="1093"/>
      <c r="F674" s="1093"/>
      <c r="G674" s="1093"/>
      <c r="H674" s="1093"/>
      <c r="I674" s="1093"/>
      <c r="J674" s="1093"/>
      <c r="K674" s="1093"/>
      <c r="L674" s="1093"/>
      <c r="M674" s="1093"/>
      <c r="N674" s="1093"/>
    </row>
    <row r="675" spans="1:14">
      <c r="A675" s="1093"/>
      <c r="B675" s="1093"/>
      <c r="C675" s="1093"/>
      <c r="D675" s="1093"/>
      <c r="E675" s="1093"/>
      <c r="F675" s="1093"/>
      <c r="G675" s="1093"/>
      <c r="H675" s="1093"/>
      <c r="I675" s="1093"/>
      <c r="J675" s="1093"/>
      <c r="K675" s="1093"/>
      <c r="L675" s="1093"/>
      <c r="M675" s="1093"/>
      <c r="N675" s="1093"/>
    </row>
    <row r="676" spans="1:14">
      <c r="A676" s="1093"/>
      <c r="B676" s="1093"/>
      <c r="C676" s="1093"/>
      <c r="D676" s="1093"/>
      <c r="E676" s="1093"/>
      <c r="F676" s="1093"/>
      <c r="G676" s="1093"/>
      <c r="H676" s="1093"/>
      <c r="I676" s="1093"/>
      <c r="J676" s="1093"/>
      <c r="K676" s="1093"/>
      <c r="L676" s="1093"/>
      <c r="M676" s="1093"/>
      <c r="N676" s="1093"/>
    </row>
    <row r="677" spans="1:14">
      <c r="A677" s="1093"/>
      <c r="B677" s="1093"/>
      <c r="C677" s="1093"/>
      <c r="D677" s="1093"/>
      <c r="E677" s="1093"/>
      <c r="F677" s="1093"/>
      <c r="G677" s="1093"/>
      <c r="H677" s="1093"/>
      <c r="I677" s="1093"/>
      <c r="J677" s="1093"/>
      <c r="K677" s="1093"/>
      <c r="L677" s="1093"/>
      <c r="M677" s="1093"/>
      <c r="N677" s="1093"/>
    </row>
    <row r="678" spans="1:14">
      <c r="A678" s="1093"/>
      <c r="B678" s="1093"/>
      <c r="C678" s="1093"/>
      <c r="D678" s="1093"/>
      <c r="E678" s="1093"/>
      <c r="F678" s="1093"/>
      <c r="G678" s="1093"/>
      <c r="H678" s="1093"/>
      <c r="I678" s="1093"/>
      <c r="J678" s="1093"/>
      <c r="K678" s="1093"/>
      <c r="L678" s="1093"/>
      <c r="M678" s="1093"/>
      <c r="N678" s="1093"/>
    </row>
    <row r="679" spans="1:14">
      <c r="A679" s="1093"/>
      <c r="B679" s="1093"/>
      <c r="C679" s="1093"/>
      <c r="D679" s="1093"/>
      <c r="E679" s="1093"/>
      <c r="F679" s="1093"/>
      <c r="G679" s="1093"/>
      <c r="H679" s="1093"/>
      <c r="I679" s="1093"/>
      <c r="J679" s="1093"/>
      <c r="K679" s="1093"/>
      <c r="L679" s="1093"/>
      <c r="M679" s="1093"/>
      <c r="N679" s="1093"/>
    </row>
    <row r="680" spans="1:14">
      <c r="A680" s="1093"/>
      <c r="B680" s="1093"/>
      <c r="C680" s="1093"/>
      <c r="D680" s="1093"/>
      <c r="E680" s="1093"/>
      <c r="F680" s="1093"/>
      <c r="G680" s="1093"/>
      <c r="H680" s="1093"/>
      <c r="I680" s="1093"/>
      <c r="J680" s="1093"/>
      <c r="K680" s="1093"/>
      <c r="L680" s="1093"/>
      <c r="M680" s="1093"/>
      <c r="N680" s="1093"/>
    </row>
    <row r="681" spans="1:14">
      <c r="A681" s="1093"/>
      <c r="B681" s="1093"/>
      <c r="C681" s="1093"/>
      <c r="D681" s="1093"/>
      <c r="E681" s="1093"/>
      <c r="F681" s="1093"/>
      <c r="G681" s="1093"/>
      <c r="H681" s="1093"/>
      <c r="I681" s="1093"/>
      <c r="J681" s="1093"/>
      <c r="K681" s="1093"/>
      <c r="L681" s="1093"/>
      <c r="M681" s="1093"/>
      <c r="N681" s="1093"/>
    </row>
    <row r="682" spans="1:14">
      <c r="A682" s="1093"/>
      <c r="B682" s="1093"/>
      <c r="C682" s="1093"/>
      <c r="D682" s="1093"/>
      <c r="E682" s="1093"/>
      <c r="F682" s="1093"/>
      <c r="G682" s="1093"/>
      <c r="H682" s="1093"/>
      <c r="I682" s="1093"/>
      <c r="J682" s="1093"/>
      <c r="K682" s="1093"/>
      <c r="L682" s="1093"/>
      <c r="M682" s="1093"/>
      <c r="N682" s="1093"/>
    </row>
    <row r="683" spans="1:14">
      <c r="A683" s="1093"/>
      <c r="B683" s="1093"/>
      <c r="C683" s="1093"/>
      <c r="D683" s="1093"/>
      <c r="E683" s="1093"/>
      <c r="F683" s="1093"/>
      <c r="G683" s="1093"/>
      <c r="H683" s="1093"/>
      <c r="I683" s="1093"/>
      <c r="J683" s="1093"/>
      <c r="K683" s="1093"/>
      <c r="L683" s="1093"/>
      <c r="M683" s="1093"/>
      <c r="N683" s="1093"/>
    </row>
    <row r="684" spans="1:14">
      <c r="A684" s="1093"/>
      <c r="B684" s="1093"/>
      <c r="C684" s="1093"/>
      <c r="D684" s="1093"/>
      <c r="E684" s="1093"/>
      <c r="F684" s="1093"/>
      <c r="G684" s="1093"/>
      <c r="H684" s="1093"/>
      <c r="I684" s="1093"/>
      <c r="J684" s="1093"/>
      <c r="K684" s="1093"/>
      <c r="L684" s="1093"/>
      <c r="M684" s="1093"/>
      <c r="N684" s="1093"/>
    </row>
    <row r="685" spans="1:14">
      <c r="A685" s="1093"/>
      <c r="B685" s="1093"/>
      <c r="C685" s="1093"/>
      <c r="D685" s="1093"/>
      <c r="E685" s="1093"/>
      <c r="F685" s="1093"/>
      <c r="G685" s="1093"/>
      <c r="H685" s="1093"/>
      <c r="I685" s="1093"/>
      <c r="J685" s="1093"/>
      <c r="K685" s="1093"/>
      <c r="L685" s="1093"/>
      <c r="M685" s="1093"/>
      <c r="N685" s="1093"/>
    </row>
    <row r="686" spans="1:14">
      <c r="A686" s="1093"/>
      <c r="B686" s="1093"/>
      <c r="C686" s="1093"/>
      <c r="D686" s="1093"/>
      <c r="E686" s="1093"/>
      <c r="F686" s="1093"/>
      <c r="G686" s="1093"/>
      <c r="H686" s="1093"/>
      <c r="I686" s="1093"/>
      <c r="J686" s="1093"/>
      <c r="K686" s="1093"/>
      <c r="L686" s="1093"/>
      <c r="M686" s="1093"/>
      <c r="N686" s="1093"/>
    </row>
    <row r="687" spans="1:14">
      <c r="A687" s="1093"/>
      <c r="B687" s="1093"/>
      <c r="C687" s="1093"/>
      <c r="D687" s="1093"/>
      <c r="E687" s="1093"/>
      <c r="F687" s="1093"/>
      <c r="G687" s="1093"/>
      <c r="H687" s="1093"/>
      <c r="I687" s="1093"/>
      <c r="J687" s="1093"/>
      <c r="K687" s="1093"/>
      <c r="L687" s="1093"/>
      <c r="M687" s="1093"/>
      <c r="N687" s="1093"/>
    </row>
    <row r="688" spans="1:14">
      <c r="A688" s="1093"/>
      <c r="B688" s="1093"/>
      <c r="C688" s="1093"/>
      <c r="D688" s="1093"/>
      <c r="E688" s="1093"/>
      <c r="F688" s="1093"/>
      <c r="G688" s="1093"/>
      <c r="H688" s="1093"/>
      <c r="I688" s="1093"/>
      <c r="J688" s="1093"/>
      <c r="K688" s="1093"/>
      <c r="L688" s="1093"/>
      <c r="M688" s="1093"/>
      <c r="N688" s="1093"/>
    </row>
    <row r="689" spans="1:14">
      <c r="A689" s="1093"/>
      <c r="B689" s="1093"/>
      <c r="C689" s="1093"/>
      <c r="D689" s="1093"/>
      <c r="E689" s="1093"/>
      <c r="F689" s="1093"/>
      <c r="G689" s="1093"/>
      <c r="H689" s="1093"/>
      <c r="I689" s="1093"/>
      <c r="J689" s="1093"/>
      <c r="K689" s="1093"/>
      <c r="L689" s="1093"/>
      <c r="M689" s="1093"/>
      <c r="N689" s="1093"/>
    </row>
    <row r="690" spans="1:14">
      <c r="A690" s="1093"/>
      <c r="B690" s="1093"/>
      <c r="C690" s="1093"/>
      <c r="D690" s="1093"/>
      <c r="E690" s="1093"/>
      <c r="F690" s="1093"/>
      <c r="G690" s="1093"/>
      <c r="H690" s="1093"/>
      <c r="I690" s="1093"/>
      <c r="J690" s="1093"/>
      <c r="K690" s="1093"/>
      <c r="L690" s="1093"/>
      <c r="M690" s="1093"/>
      <c r="N690" s="1093"/>
    </row>
    <row r="691" spans="1:14">
      <c r="A691" s="1093"/>
      <c r="B691" s="1093"/>
      <c r="C691" s="1093"/>
      <c r="D691" s="1093"/>
      <c r="E691" s="1093"/>
      <c r="F691" s="1093"/>
      <c r="G691" s="1093"/>
      <c r="H691" s="1093"/>
      <c r="I691" s="1093"/>
      <c r="J691" s="1093"/>
      <c r="K691" s="1093"/>
      <c r="L691" s="1093"/>
      <c r="M691" s="1093"/>
      <c r="N691" s="1093"/>
    </row>
    <row r="692" spans="1:14">
      <c r="A692" s="1093"/>
      <c r="B692" s="1093"/>
      <c r="C692" s="1093"/>
      <c r="D692" s="1093"/>
      <c r="E692" s="1093"/>
      <c r="F692" s="1093"/>
      <c r="G692" s="1093"/>
      <c r="H692" s="1093"/>
      <c r="I692" s="1093"/>
      <c r="J692" s="1093"/>
      <c r="K692" s="1093"/>
      <c r="L692" s="1093"/>
      <c r="M692" s="1093"/>
      <c r="N692" s="1093"/>
    </row>
    <row r="693" spans="1:14">
      <c r="A693" s="1093"/>
      <c r="B693" s="1093"/>
      <c r="C693" s="1093"/>
      <c r="D693" s="1093"/>
      <c r="E693" s="1093"/>
      <c r="F693" s="1093"/>
      <c r="G693" s="1093"/>
      <c r="H693" s="1093"/>
      <c r="I693" s="1093"/>
      <c r="J693" s="1093"/>
      <c r="K693" s="1093"/>
      <c r="L693" s="1093"/>
      <c r="M693" s="1093"/>
      <c r="N693" s="1093"/>
    </row>
    <row r="694" spans="1:14">
      <c r="A694" s="1093"/>
      <c r="B694" s="1093"/>
      <c r="C694" s="1093"/>
      <c r="D694" s="1093"/>
      <c r="E694" s="1093"/>
      <c r="F694" s="1093"/>
      <c r="G694" s="1093"/>
      <c r="H694" s="1093"/>
      <c r="I694" s="1093"/>
      <c r="J694" s="1093"/>
      <c r="K694" s="1093"/>
      <c r="L694" s="1093"/>
      <c r="M694" s="1093"/>
      <c r="N694" s="1093"/>
    </row>
    <row r="695" spans="1:14">
      <c r="A695" s="1093"/>
      <c r="B695" s="1093"/>
      <c r="C695" s="1093"/>
      <c r="D695" s="1093"/>
      <c r="E695" s="1093"/>
      <c r="F695" s="1093"/>
      <c r="G695" s="1093"/>
      <c r="H695" s="1093"/>
      <c r="I695" s="1093"/>
      <c r="J695" s="1093"/>
      <c r="K695" s="1093"/>
      <c r="L695" s="1093"/>
      <c r="M695" s="1093"/>
      <c r="N695" s="1093"/>
    </row>
    <row r="696" spans="1:14">
      <c r="A696" s="1093"/>
      <c r="B696" s="1093"/>
      <c r="C696" s="1093"/>
      <c r="D696" s="1093"/>
      <c r="E696" s="1093"/>
      <c r="F696" s="1093"/>
      <c r="G696" s="1093"/>
      <c r="H696" s="1093"/>
      <c r="I696" s="1093"/>
      <c r="J696" s="1093"/>
      <c r="K696" s="1093"/>
      <c r="L696" s="1093"/>
      <c r="M696" s="1093"/>
      <c r="N696" s="1093"/>
    </row>
    <row r="697" spans="1:14">
      <c r="A697" s="1093"/>
      <c r="B697" s="1093"/>
      <c r="C697" s="1093"/>
      <c r="D697" s="1093"/>
      <c r="E697" s="1093"/>
      <c r="F697" s="1093"/>
      <c r="G697" s="1093"/>
      <c r="H697" s="1093"/>
      <c r="I697" s="1093"/>
      <c r="J697" s="1093"/>
      <c r="K697" s="1093"/>
      <c r="L697" s="1093"/>
      <c r="M697" s="1093"/>
      <c r="N697" s="1093"/>
    </row>
    <row r="698" spans="1:14">
      <c r="A698" s="1093"/>
      <c r="B698" s="1093"/>
      <c r="C698" s="1093"/>
      <c r="D698" s="1093"/>
      <c r="E698" s="1093"/>
      <c r="F698" s="1093"/>
      <c r="G698" s="1093"/>
      <c r="H698" s="1093"/>
      <c r="I698" s="1093"/>
      <c r="J698" s="1093"/>
      <c r="K698" s="1093"/>
      <c r="L698" s="1093"/>
      <c r="M698" s="1093"/>
      <c r="N698" s="1093"/>
    </row>
    <row r="699" spans="1:14">
      <c r="A699" s="1093"/>
      <c r="B699" s="1093"/>
      <c r="C699" s="1093"/>
      <c r="D699" s="1093"/>
      <c r="E699" s="1093"/>
      <c r="F699" s="1093"/>
      <c r="G699" s="1093"/>
      <c r="H699" s="1093"/>
      <c r="I699" s="1093"/>
      <c r="J699" s="1093"/>
      <c r="K699" s="1093"/>
      <c r="L699" s="1093"/>
      <c r="M699" s="1093"/>
      <c r="N699" s="1093"/>
    </row>
    <row r="700" spans="1:14">
      <c r="A700" s="1093"/>
      <c r="B700" s="1093"/>
      <c r="C700" s="1093"/>
      <c r="D700" s="1093"/>
      <c r="E700" s="1093"/>
      <c r="F700" s="1093"/>
      <c r="G700" s="1093"/>
      <c r="H700" s="1093"/>
      <c r="I700" s="1093"/>
      <c r="J700" s="1093"/>
      <c r="K700" s="1093"/>
      <c r="L700" s="1093"/>
      <c r="M700" s="1093"/>
      <c r="N700" s="1093"/>
    </row>
    <row r="701" spans="1:14">
      <c r="A701" s="1093"/>
      <c r="B701" s="1093"/>
      <c r="C701" s="1093"/>
      <c r="D701" s="1093"/>
      <c r="E701" s="1093"/>
      <c r="F701" s="1093"/>
      <c r="G701" s="1093"/>
      <c r="H701" s="1093"/>
      <c r="I701" s="1093"/>
      <c r="J701" s="1093"/>
      <c r="K701" s="1093"/>
      <c r="L701" s="1093"/>
      <c r="M701" s="1093"/>
      <c r="N701" s="1093"/>
    </row>
    <row r="702" spans="1:14">
      <c r="A702" s="1093"/>
      <c r="B702" s="1093"/>
      <c r="C702" s="1093"/>
      <c r="D702" s="1093"/>
      <c r="E702" s="1093"/>
      <c r="F702" s="1093"/>
      <c r="G702" s="1093"/>
      <c r="H702" s="1093"/>
      <c r="I702" s="1093"/>
      <c r="J702" s="1093"/>
      <c r="K702" s="1093"/>
      <c r="L702" s="1093"/>
      <c r="M702" s="1093"/>
      <c r="N702" s="1093"/>
    </row>
    <row r="703" spans="1:14">
      <c r="A703" s="1093"/>
      <c r="B703" s="1093"/>
      <c r="C703" s="1093"/>
      <c r="D703" s="1093"/>
      <c r="E703" s="1093"/>
      <c r="F703" s="1093"/>
      <c r="G703" s="1093"/>
      <c r="H703" s="1093"/>
      <c r="I703" s="1093"/>
      <c r="J703" s="1093"/>
      <c r="K703" s="1093"/>
      <c r="L703" s="1093"/>
      <c r="M703" s="1093"/>
      <c r="N703" s="1093"/>
    </row>
    <row r="704" spans="1:14">
      <c r="A704" s="1093"/>
      <c r="B704" s="1093"/>
      <c r="C704" s="1093"/>
      <c r="D704" s="1093"/>
      <c r="E704" s="1093"/>
      <c r="F704" s="1093"/>
      <c r="G704" s="1093"/>
      <c r="H704" s="1093"/>
      <c r="I704" s="1093"/>
      <c r="J704" s="1093"/>
      <c r="K704" s="1093"/>
      <c r="L704" s="1093"/>
      <c r="M704" s="1093"/>
      <c r="N704" s="1093"/>
    </row>
    <row r="705" spans="1:14">
      <c r="A705" s="1093"/>
      <c r="B705" s="1093"/>
      <c r="C705" s="1093"/>
      <c r="D705" s="1093"/>
      <c r="E705" s="1093"/>
      <c r="F705" s="1093"/>
      <c r="G705" s="1093"/>
      <c r="H705" s="1093"/>
      <c r="I705" s="1093"/>
      <c r="J705" s="1093"/>
      <c r="K705" s="1093"/>
      <c r="L705" s="1093"/>
      <c r="M705" s="1093"/>
      <c r="N705" s="1093"/>
    </row>
    <row r="706" spans="1:14">
      <c r="A706" s="1093"/>
      <c r="B706" s="1093"/>
      <c r="C706" s="1093"/>
      <c r="D706" s="1093"/>
      <c r="E706" s="1093"/>
      <c r="F706" s="1093"/>
      <c r="G706" s="1093"/>
      <c r="H706" s="1093"/>
      <c r="I706" s="1093"/>
      <c r="J706" s="1093"/>
      <c r="K706" s="1093"/>
      <c r="L706" s="1093"/>
      <c r="M706" s="1093"/>
      <c r="N706" s="1093"/>
    </row>
    <row r="707" spans="1:14">
      <c r="A707" s="1093"/>
      <c r="B707" s="1093"/>
      <c r="C707" s="1093"/>
      <c r="D707" s="1093"/>
      <c r="E707" s="1093"/>
      <c r="F707" s="1093"/>
      <c r="G707" s="1093"/>
      <c r="H707" s="1093"/>
      <c r="I707" s="1093"/>
      <c r="J707" s="1093"/>
      <c r="K707" s="1093"/>
      <c r="L707" s="1093"/>
      <c r="M707" s="1093"/>
      <c r="N707" s="1093"/>
    </row>
    <row r="708" spans="1:14">
      <c r="A708" s="1093"/>
      <c r="B708" s="1093"/>
      <c r="C708" s="1093"/>
      <c r="D708" s="1093"/>
      <c r="E708" s="1093"/>
      <c r="F708" s="1093"/>
      <c r="G708" s="1093"/>
      <c r="H708" s="1093"/>
      <c r="I708" s="1093"/>
      <c r="J708" s="1093"/>
      <c r="K708" s="1093"/>
      <c r="L708" s="1093"/>
      <c r="M708" s="1093"/>
      <c r="N708" s="1093"/>
    </row>
    <row r="709" spans="1:14">
      <c r="A709" s="1093"/>
      <c r="B709" s="1093"/>
      <c r="C709" s="1093"/>
      <c r="D709" s="1093"/>
      <c r="E709" s="1093"/>
      <c r="F709" s="1093"/>
      <c r="G709" s="1093"/>
      <c r="H709" s="1093"/>
      <c r="I709" s="1093"/>
      <c r="J709" s="1093"/>
      <c r="K709" s="1093"/>
      <c r="L709" s="1093"/>
      <c r="M709" s="1093"/>
      <c r="N709" s="1093"/>
    </row>
    <row r="710" spans="1:14">
      <c r="A710" s="1093"/>
      <c r="B710" s="1093"/>
      <c r="C710" s="1093"/>
      <c r="D710" s="1093"/>
      <c r="E710" s="1093"/>
      <c r="F710" s="1093"/>
      <c r="G710" s="1093"/>
      <c r="H710" s="1093"/>
      <c r="I710" s="1093"/>
      <c r="J710" s="1093"/>
      <c r="K710" s="1093"/>
      <c r="L710" s="1093"/>
      <c r="M710" s="1093"/>
      <c r="N710" s="1093"/>
    </row>
    <row r="711" spans="1:14">
      <c r="A711" s="1093"/>
      <c r="B711" s="1093"/>
      <c r="C711" s="1093"/>
      <c r="D711" s="1093"/>
      <c r="E711" s="1093"/>
      <c r="F711" s="1093"/>
      <c r="G711" s="1093"/>
      <c r="H711" s="1093"/>
      <c r="I711" s="1093"/>
      <c r="J711" s="1093"/>
      <c r="K711" s="1093"/>
      <c r="L711" s="1093"/>
      <c r="M711" s="1093"/>
      <c r="N711" s="1093"/>
    </row>
    <row r="712" spans="1:14">
      <c r="A712" s="1093"/>
      <c r="B712" s="1093"/>
      <c r="C712" s="1093"/>
      <c r="D712" s="1093"/>
      <c r="E712" s="1093"/>
      <c r="F712" s="1093"/>
      <c r="G712" s="1093"/>
      <c r="H712" s="1093"/>
      <c r="I712" s="1093"/>
      <c r="J712" s="1093"/>
      <c r="K712" s="1093"/>
      <c r="L712" s="1093"/>
      <c r="M712" s="1093"/>
      <c r="N712" s="1093"/>
    </row>
    <row r="713" spans="1:14">
      <c r="A713" s="1093"/>
      <c r="B713" s="1093"/>
      <c r="C713" s="1093"/>
      <c r="D713" s="1093"/>
      <c r="E713" s="1093"/>
      <c r="F713" s="1093"/>
      <c r="G713" s="1093"/>
      <c r="H713" s="1093"/>
      <c r="I713" s="1093"/>
      <c r="J713" s="1093"/>
      <c r="K713" s="1093"/>
      <c r="L713" s="1093"/>
      <c r="M713" s="1093"/>
      <c r="N713" s="1093"/>
    </row>
    <row r="714" spans="1:14">
      <c r="A714" s="1093"/>
      <c r="B714" s="1093"/>
      <c r="C714" s="1093"/>
      <c r="D714" s="1093"/>
      <c r="E714" s="1093"/>
      <c r="F714" s="1093"/>
      <c r="G714" s="1093"/>
      <c r="H714" s="1093"/>
      <c r="I714" s="1093"/>
      <c r="J714" s="1093"/>
      <c r="K714" s="1093"/>
      <c r="L714" s="1093"/>
      <c r="M714" s="1093"/>
      <c r="N714" s="1093"/>
    </row>
    <row r="715" spans="1:14">
      <c r="A715" s="1093"/>
      <c r="B715" s="1093"/>
      <c r="C715" s="1093"/>
      <c r="D715" s="1093"/>
      <c r="E715" s="1093"/>
      <c r="F715" s="1093"/>
      <c r="G715" s="1093"/>
      <c r="H715" s="1093"/>
      <c r="I715" s="1093"/>
      <c r="J715" s="1093"/>
      <c r="K715" s="1093"/>
      <c r="L715" s="1093"/>
      <c r="M715" s="1093"/>
      <c r="N715" s="1093"/>
    </row>
    <row r="716" spans="1:14">
      <c r="A716" s="1093"/>
      <c r="B716" s="1093"/>
      <c r="C716" s="1093"/>
      <c r="D716" s="1093"/>
      <c r="E716" s="1093"/>
      <c r="F716" s="1093"/>
      <c r="G716" s="1093"/>
      <c r="H716" s="1093"/>
      <c r="I716" s="1093"/>
      <c r="J716" s="1093"/>
      <c r="K716" s="1093"/>
      <c r="L716" s="1093"/>
      <c r="M716" s="1093"/>
      <c r="N716" s="1093"/>
    </row>
    <row r="717" spans="1:14">
      <c r="A717" s="1093"/>
      <c r="B717" s="1093"/>
      <c r="C717" s="1093"/>
      <c r="D717" s="1093"/>
      <c r="E717" s="1093"/>
      <c r="F717" s="1093"/>
      <c r="G717" s="1093"/>
      <c r="H717" s="1093"/>
      <c r="I717" s="1093"/>
      <c r="J717" s="1093"/>
      <c r="K717" s="1093"/>
      <c r="L717" s="1093"/>
      <c r="M717" s="1093"/>
      <c r="N717" s="1093"/>
    </row>
    <row r="718" spans="1:14">
      <c r="A718" s="1093"/>
      <c r="B718" s="1093"/>
      <c r="C718" s="1093"/>
      <c r="D718" s="1093"/>
      <c r="E718" s="1093"/>
      <c r="F718" s="1093"/>
      <c r="G718" s="1093"/>
      <c r="H718" s="1093"/>
      <c r="I718" s="1093"/>
      <c r="J718" s="1093"/>
      <c r="K718" s="1093"/>
      <c r="L718" s="1093"/>
      <c r="M718" s="1093"/>
      <c r="N718" s="1093"/>
    </row>
    <row r="719" spans="1:14">
      <c r="A719" s="1093"/>
      <c r="B719" s="1093"/>
      <c r="C719" s="1093"/>
      <c r="D719" s="1093"/>
      <c r="E719" s="1093"/>
      <c r="F719" s="1093"/>
      <c r="G719" s="1093"/>
      <c r="H719" s="1093"/>
      <c r="I719" s="1093"/>
      <c r="J719" s="1093"/>
      <c r="K719" s="1093"/>
      <c r="L719" s="1093"/>
      <c r="M719" s="1093"/>
      <c r="N719" s="1093"/>
    </row>
    <row r="720" spans="1:14">
      <c r="A720" s="1093"/>
      <c r="B720" s="1093"/>
      <c r="C720" s="1093"/>
      <c r="D720" s="1093"/>
      <c r="E720" s="1093"/>
      <c r="F720" s="1093"/>
      <c r="G720" s="1093"/>
      <c r="H720" s="1093"/>
      <c r="I720" s="1093"/>
      <c r="J720" s="1093"/>
      <c r="K720" s="1093"/>
      <c r="L720" s="1093"/>
      <c r="M720" s="1093"/>
      <c r="N720" s="1093"/>
    </row>
    <row r="721" spans="1:14">
      <c r="A721" s="1093"/>
      <c r="B721" s="1093"/>
      <c r="C721" s="1093"/>
      <c r="D721" s="1093"/>
      <c r="E721" s="1093"/>
      <c r="F721" s="1093"/>
      <c r="G721" s="1093"/>
      <c r="H721" s="1093"/>
      <c r="I721" s="1093"/>
      <c r="J721" s="1093"/>
      <c r="K721" s="1093"/>
      <c r="L721" s="1093"/>
      <c r="M721" s="1093"/>
      <c r="N721" s="1093"/>
    </row>
    <row r="722" spans="1:14">
      <c r="A722" s="1093"/>
      <c r="B722" s="1093"/>
      <c r="C722" s="1093"/>
      <c r="D722" s="1093"/>
      <c r="E722" s="1093"/>
      <c r="F722" s="1093"/>
      <c r="G722" s="1093"/>
      <c r="H722" s="1093"/>
      <c r="I722" s="1093"/>
      <c r="J722" s="1093"/>
      <c r="K722" s="1093"/>
      <c r="L722" s="1093"/>
      <c r="M722" s="1093"/>
      <c r="N722" s="1093"/>
    </row>
    <row r="723" spans="1:14">
      <c r="A723" s="1093"/>
      <c r="B723" s="1093"/>
      <c r="C723" s="1093"/>
      <c r="D723" s="1093"/>
      <c r="E723" s="1093"/>
      <c r="F723" s="1093"/>
      <c r="G723" s="1093"/>
      <c r="H723" s="1093"/>
      <c r="I723" s="1093"/>
      <c r="J723" s="1093"/>
      <c r="K723" s="1093"/>
      <c r="L723" s="1093"/>
      <c r="M723" s="1093"/>
      <c r="N723" s="1093"/>
    </row>
    <row r="724" spans="1:14">
      <c r="A724" s="1093"/>
      <c r="B724" s="1093"/>
      <c r="C724" s="1093"/>
      <c r="D724" s="1093"/>
      <c r="E724" s="1093"/>
      <c r="F724" s="1093"/>
      <c r="G724" s="1093"/>
      <c r="H724" s="1093"/>
      <c r="I724" s="1093"/>
      <c r="J724" s="1093"/>
      <c r="K724" s="1093"/>
      <c r="L724" s="1093"/>
      <c r="M724" s="1093"/>
      <c r="N724" s="1093"/>
    </row>
    <row r="725" spans="1:14">
      <c r="A725" s="1093"/>
      <c r="B725" s="1093"/>
      <c r="C725" s="1093"/>
      <c r="D725" s="1093"/>
      <c r="E725" s="1093"/>
      <c r="F725" s="1093"/>
      <c r="G725" s="1093"/>
      <c r="H725" s="1093"/>
      <c r="I725" s="1093"/>
      <c r="J725" s="1093"/>
      <c r="K725" s="1093"/>
      <c r="L725" s="1093"/>
      <c r="M725" s="1093"/>
      <c r="N725" s="1093"/>
    </row>
    <row r="726" spans="1:14">
      <c r="A726" s="1093"/>
      <c r="B726" s="1093"/>
      <c r="C726" s="1093"/>
      <c r="D726" s="1093"/>
      <c r="E726" s="1093"/>
      <c r="F726" s="1093"/>
      <c r="G726" s="1093"/>
      <c r="H726" s="1093"/>
      <c r="I726" s="1093"/>
      <c r="J726" s="1093"/>
      <c r="K726" s="1093"/>
      <c r="L726" s="1093"/>
      <c r="M726" s="1093"/>
      <c r="N726" s="1093"/>
    </row>
    <row r="727" spans="1:14">
      <c r="A727" s="1093"/>
      <c r="B727" s="1093"/>
      <c r="C727" s="1093"/>
      <c r="D727" s="1093"/>
      <c r="E727" s="1093"/>
      <c r="F727" s="1093"/>
      <c r="G727" s="1093"/>
      <c r="H727" s="1093"/>
      <c r="I727" s="1093"/>
      <c r="J727" s="1093"/>
      <c r="K727" s="1093"/>
      <c r="L727" s="1093"/>
      <c r="M727" s="1093"/>
      <c r="N727" s="1093"/>
    </row>
    <row r="728" spans="1:14">
      <c r="A728" s="1093"/>
      <c r="B728" s="1093"/>
      <c r="C728" s="1093"/>
      <c r="D728" s="1093"/>
      <c r="E728" s="1093"/>
      <c r="F728" s="1093"/>
      <c r="G728" s="1093"/>
      <c r="H728" s="1093"/>
      <c r="I728" s="1093"/>
      <c r="J728" s="1093"/>
      <c r="K728" s="1093"/>
      <c r="L728" s="1093"/>
      <c r="M728" s="1093"/>
      <c r="N728" s="1093"/>
    </row>
    <row r="729" spans="1:14">
      <c r="A729" s="1093"/>
      <c r="B729" s="1093"/>
      <c r="C729" s="1093"/>
      <c r="D729" s="1093"/>
      <c r="E729" s="1093"/>
      <c r="F729" s="1093"/>
      <c r="G729" s="1093"/>
      <c r="H729" s="1093"/>
      <c r="I729" s="1093"/>
      <c r="J729" s="1093"/>
      <c r="K729" s="1093"/>
      <c r="L729" s="1093"/>
      <c r="M729" s="1093"/>
      <c r="N729" s="1093"/>
    </row>
    <row r="730" spans="1:14">
      <c r="A730" s="1093"/>
      <c r="B730" s="1093"/>
      <c r="C730" s="1093"/>
      <c r="D730" s="1093"/>
      <c r="E730" s="1093"/>
      <c r="F730" s="1093"/>
      <c r="G730" s="1093"/>
      <c r="H730" s="1093"/>
      <c r="I730" s="1093"/>
      <c r="J730" s="1093"/>
      <c r="K730" s="1093"/>
      <c r="L730" s="1093"/>
      <c r="M730" s="1093"/>
      <c r="N730" s="1093"/>
    </row>
    <row r="731" spans="1:14">
      <c r="A731" s="1093"/>
      <c r="B731" s="1093"/>
      <c r="C731" s="1093"/>
      <c r="D731" s="1093"/>
      <c r="E731" s="1093"/>
      <c r="F731" s="1093"/>
      <c r="G731" s="1093"/>
      <c r="H731" s="1093"/>
      <c r="I731" s="1093"/>
      <c r="J731" s="1093"/>
      <c r="K731" s="1093"/>
      <c r="L731" s="1093"/>
      <c r="M731" s="1093"/>
      <c r="N731" s="1093"/>
    </row>
    <row r="732" spans="1:14">
      <c r="A732" s="1093"/>
      <c r="B732" s="1093"/>
      <c r="C732" s="1093"/>
      <c r="D732" s="1093"/>
      <c r="E732" s="1093"/>
      <c r="F732" s="1093"/>
      <c r="G732" s="1093"/>
      <c r="H732" s="1093"/>
      <c r="I732" s="1093"/>
      <c r="J732" s="1093"/>
      <c r="K732" s="1093"/>
      <c r="L732" s="1093"/>
      <c r="M732" s="1093"/>
      <c r="N732" s="1093"/>
    </row>
    <row r="733" spans="1:14">
      <c r="A733" s="1093"/>
      <c r="B733" s="1093"/>
      <c r="C733" s="1093"/>
      <c r="D733" s="1093"/>
      <c r="E733" s="1093"/>
      <c r="F733" s="1093"/>
      <c r="G733" s="1093"/>
      <c r="H733" s="1093"/>
      <c r="I733" s="1093"/>
      <c r="J733" s="1093"/>
      <c r="K733" s="1093"/>
      <c r="L733" s="1093"/>
      <c r="M733" s="1093"/>
      <c r="N733" s="1093"/>
    </row>
    <row r="734" spans="1:14">
      <c r="A734" s="1093"/>
      <c r="B734" s="1093"/>
      <c r="C734" s="1093"/>
      <c r="D734" s="1093"/>
      <c r="E734" s="1093"/>
      <c r="F734" s="1093"/>
      <c r="G734" s="1093"/>
      <c r="H734" s="1093"/>
      <c r="I734" s="1093"/>
      <c r="J734" s="1093"/>
      <c r="K734" s="1093"/>
      <c r="L734" s="1093"/>
      <c r="M734" s="1093"/>
      <c r="N734" s="1093"/>
    </row>
    <row r="735" spans="1:14">
      <c r="A735" s="1093"/>
      <c r="B735" s="1093"/>
      <c r="C735" s="1093"/>
      <c r="D735" s="1093"/>
      <c r="E735" s="1093"/>
      <c r="F735" s="1093"/>
      <c r="G735" s="1093"/>
      <c r="H735" s="1093"/>
      <c r="I735" s="1093"/>
      <c r="J735" s="1093"/>
      <c r="K735" s="1093"/>
      <c r="L735" s="1093"/>
      <c r="M735" s="1093"/>
      <c r="N735" s="1093"/>
    </row>
    <row r="736" spans="1:14">
      <c r="A736" s="1093"/>
      <c r="B736" s="1093"/>
      <c r="C736" s="1093"/>
      <c r="D736" s="1093"/>
      <c r="E736" s="1093"/>
      <c r="F736" s="1093"/>
      <c r="G736" s="1093"/>
      <c r="H736" s="1093"/>
      <c r="I736" s="1093"/>
      <c r="J736" s="1093"/>
      <c r="K736" s="1093"/>
      <c r="L736" s="1093"/>
      <c r="M736" s="1093"/>
      <c r="N736" s="1093"/>
    </row>
    <row r="737" spans="1:14">
      <c r="A737" s="1093"/>
      <c r="B737" s="1093"/>
      <c r="C737" s="1093"/>
      <c r="D737" s="1093"/>
      <c r="E737" s="1093"/>
      <c r="F737" s="1093"/>
      <c r="G737" s="1093"/>
      <c r="H737" s="1093"/>
      <c r="I737" s="1093"/>
      <c r="J737" s="1093"/>
      <c r="K737" s="1093"/>
      <c r="L737" s="1093"/>
      <c r="M737" s="1093"/>
      <c r="N737" s="1093"/>
    </row>
    <row r="738" spans="1:14">
      <c r="A738" s="1093"/>
      <c r="B738" s="1093"/>
      <c r="C738" s="1093"/>
      <c r="D738" s="1093"/>
      <c r="E738" s="1093"/>
      <c r="F738" s="1093"/>
      <c r="G738" s="1093"/>
      <c r="H738" s="1093"/>
      <c r="I738" s="1093"/>
      <c r="J738" s="1093"/>
      <c r="K738" s="1093"/>
      <c r="L738" s="1093"/>
      <c r="M738" s="1093"/>
      <c r="N738" s="1093"/>
    </row>
    <row r="739" spans="1:14">
      <c r="A739" s="1093"/>
      <c r="B739" s="1093"/>
      <c r="C739" s="1093"/>
      <c r="D739" s="1093"/>
      <c r="E739" s="1093"/>
      <c r="F739" s="1093"/>
      <c r="G739" s="1093"/>
      <c r="H739" s="1093"/>
      <c r="I739" s="1093"/>
      <c r="J739" s="1093"/>
      <c r="K739" s="1093"/>
      <c r="L739" s="1093"/>
      <c r="M739" s="1093"/>
      <c r="N739" s="1093"/>
    </row>
    <row r="740" spans="1:14">
      <c r="A740" s="1093"/>
      <c r="B740" s="1093"/>
      <c r="C740" s="1093"/>
      <c r="D740" s="1093"/>
      <c r="E740" s="1093"/>
      <c r="F740" s="1093"/>
      <c r="G740" s="1093"/>
      <c r="H740" s="1093"/>
      <c r="I740" s="1093"/>
      <c r="J740" s="1093"/>
      <c r="K740" s="1093"/>
      <c r="L740" s="1093"/>
      <c r="M740" s="1093"/>
      <c r="N740" s="1093"/>
    </row>
    <row r="741" spans="1:14">
      <c r="A741" s="1093"/>
      <c r="B741" s="1093"/>
      <c r="C741" s="1093"/>
      <c r="D741" s="1093"/>
      <c r="E741" s="1093"/>
      <c r="F741" s="1093"/>
      <c r="G741" s="1093"/>
      <c r="H741" s="1093"/>
      <c r="I741" s="1093"/>
      <c r="J741" s="1093"/>
      <c r="K741" s="1093"/>
      <c r="L741" s="1093"/>
      <c r="M741" s="1093"/>
      <c r="N741" s="1093"/>
    </row>
    <row r="742" spans="1:14">
      <c r="A742" s="1093"/>
      <c r="B742" s="1093"/>
      <c r="C742" s="1093"/>
      <c r="D742" s="1093"/>
      <c r="E742" s="1093"/>
      <c r="F742" s="1093"/>
      <c r="G742" s="1093"/>
      <c r="H742" s="1093"/>
      <c r="I742" s="1093"/>
      <c r="J742" s="1093"/>
      <c r="K742" s="1093"/>
      <c r="L742" s="1093"/>
      <c r="M742" s="1093"/>
      <c r="N742" s="1093"/>
    </row>
    <row r="743" spans="1:14">
      <c r="A743" s="1093"/>
      <c r="B743" s="1093"/>
      <c r="C743" s="1093"/>
      <c r="D743" s="1093"/>
      <c r="E743" s="1093"/>
      <c r="F743" s="1093"/>
      <c r="G743" s="1093"/>
      <c r="H743" s="1093"/>
      <c r="I743" s="1093"/>
      <c r="J743" s="1093"/>
      <c r="K743" s="1093"/>
      <c r="L743" s="1093"/>
      <c r="M743" s="1093"/>
      <c r="N743" s="1093"/>
    </row>
    <row r="744" spans="1:14">
      <c r="A744" s="1093"/>
      <c r="B744" s="1093"/>
      <c r="C744" s="1093"/>
      <c r="D744" s="1093"/>
      <c r="E744" s="1093"/>
      <c r="F744" s="1093"/>
      <c r="G744" s="1093"/>
      <c r="H744" s="1093"/>
      <c r="I744" s="1093"/>
      <c r="J744" s="1093"/>
      <c r="K744" s="1093"/>
      <c r="L744" s="1093"/>
      <c r="M744" s="1093"/>
      <c r="N744" s="1093"/>
    </row>
    <row r="745" spans="1:14">
      <c r="A745" s="1093"/>
      <c r="B745" s="1093"/>
      <c r="C745" s="1093"/>
      <c r="D745" s="1093"/>
      <c r="E745" s="1093"/>
      <c r="F745" s="1093"/>
      <c r="G745" s="1093"/>
      <c r="H745" s="1093"/>
      <c r="I745" s="1093"/>
      <c r="J745" s="1093"/>
      <c r="K745" s="1093"/>
      <c r="L745" s="1093"/>
      <c r="M745" s="1093"/>
      <c r="N745" s="1093"/>
    </row>
    <row r="746" spans="1:14">
      <c r="A746" s="1093"/>
      <c r="B746" s="1093"/>
      <c r="C746" s="1093"/>
      <c r="D746" s="1093"/>
      <c r="E746" s="1093"/>
      <c r="F746" s="1093"/>
      <c r="G746" s="1093"/>
      <c r="H746" s="1093"/>
      <c r="I746" s="1093"/>
      <c r="J746" s="1093"/>
      <c r="K746" s="1093"/>
      <c r="L746" s="1093"/>
      <c r="M746" s="1093"/>
      <c r="N746" s="1093"/>
    </row>
    <row r="747" spans="1:14">
      <c r="A747" s="1093"/>
      <c r="B747" s="1093"/>
      <c r="C747" s="1093"/>
      <c r="D747" s="1093"/>
      <c r="E747" s="1093"/>
      <c r="F747" s="1093"/>
      <c r="G747" s="1093"/>
      <c r="H747" s="1093"/>
      <c r="I747" s="1093"/>
      <c r="J747" s="1093"/>
      <c r="K747" s="1093"/>
      <c r="L747" s="1093"/>
      <c r="M747" s="1093"/>
      <c r="N747" s="1093"/>
    </row>
    <row r="748" spans="1:14">
      <c r="A748" s="1093"/>
      <c r="B748" s="1093"/>
      <c r="C748" s="1093"/>
      <c r="D748" s="1093"/>
      <c r="E748" s="1093"/>
      <c r="F748" s="1093"/>
      <c r="G748" s="1093"/>
      <c r="H748" s="1093"/>
      <c r="I748" s="1093"/>
      <c r="J748" s="1093"/>
      <c r="K748" s="1093"/>
      <c r="L748" s="1093"/>
      <c r="M748" s="1093"/>
      <c r="N748" s="1093"/>
    </row>
    <row r="749" spans="1:14">
      <c r="A749" s="1093"/>
      <c r="B749" s="1093"/>
      <c r="C749" s="1093"/>
      <c r="D749" s="1093"/>
      <c r="E749" s="1093"/>
      <c r="F749" s="1093"/>
      <c r="G749" s="1093"/>
      <c r="H749" s="1093"/>
      <c r="I749" s="1093"/>
      <c r="J749" s="1093"/>
      <c r="K749" s="1093"/>
      <c r="L749" s="1093"/>
      <c r="M749" s="1093"/>
      <c r="N749" s="1093"/>
    </row>
    <row r="750" spans="1:14">
      <c r="A750" s="1093"/>
      <c r="B750" s="1093"/>
      <c r="C750" s="1093"/>
      <c r="D750" s="1093"/>
      <c r="E750" s="1093"/>
      <c r="F750" s="1093"/>
      <c r="G750" s="1093"/>
      <c r="H750" s="1093"/>
      <c r="I750" s="1093"/>
      <c r="J750" s="1093"/>
      <c r="K750" s="1093"/>
      <c r="L750" s="1093"/>
      <c r="M750" s="1093"/>
      <c r="N750" s="1093"/>
    </row>
    <row r="751" spans="1:14">
      <c r="A751" s="1093"/>
      <c r="B751" s="1093"/>
      <c r="C751" s="1093"/>
      <c r="D751" s="1093"/>
      <c r="E751" s="1093"/>
      <c r="F751" s="1093"/>
      <c r="G751" s="1093"/>
      <c r="H751" s="1093"/>
      <c r="I751" s="1093"/>
      <c r="J751" s="1093"/>
      <c r="K751" s="1093"/>
      <c r="L751" s="1093"/>
      <c r="M751" s="1093"/>
      <c r="N751" s="1093"/>
    </row>
    <row r="752" spans="1:14">
      <c r="A752" s="1093"/>
      <c r="B752" s="1093"/>
      <c r="C752" s="1093"/>
      <c r="D752" s="1093"/>
      <c r="E752" s="1093"/>
      <c r="F752" s="1093"/>
      <c r="G752" s="1093"/>
      <c r="H752" s="1093"/>
      <c r="I752" s="1093"/>
      <c r="J752" s="1093"/>
      <c r="K752" s="1093"/>
      <c r="L752" s="1093"/>
      <c r="M752" s="1093"/>
      <c r="N752" s="1093"/>
    </row>
    <row r="753" spans="1:14">
      <c r="A753" s="1093"/>
      <c r="B753" s="1093"/>
      <c r="C753" s="1093"/>
      <c r="D753" s="1093"/>
      <c r="E753" s="1093"/>
      <c r="F753" s="1093"/>
      <c r="G753" s="1093"/>
      <c r="H753" s="1093"/>
      <c r="I753" s="1093"/>
      <c r="J753" s="1093"/>
      <c r="K753" s="1093"/>
      <c r="L753" s="1093"/>
      <c r="M753" s="1093"/>
      <c r="N753" s="1093"/>
    </row>
    <row r="754" spans="1:14">
      <c r="A754" s="1093"/>
      <c r="B754" s="1093"/>
      <c r="C754" s="1093"/>
      <c r="D754" s="1093"/>
      <c r="E754" s="1093"/>
      <c r="F754" s="1093"/>
      <c r="G754" s="1093"/>
      <c r="H754" s="1093"/>
      <c r="I754" s="1093"/>
      <c r="J754" s="1093"/>
      <c r="K754" s="1093"/>
      <c r="L754" s="1093"/>
      <c r="M754" s="1093"/>
      <c r="N754" s="1093"/>
    </row>
    <row r="755" spans="1:14">
      <c r="A755" s="1093"/>
      <c r="B755" s="1093"/>
      <c r="C755" s="1093"/>
      <c r="D755" s="1093"/>
      <c r="E755" s="1093"/>
      <c r="F755" s="1093"/>
      <c r="G755" s="1093"/>
      <c r="H755" s="1093"/>
      <c r="I755" s="1093"/>
      <c r="J755" s="1093"/>
      <c r="K755" s="1093"/>
      <c r="L755" s="1093"/>
      <c r="M755" s="1093"/>
      <c r="N755" s="1093"/>
    </row>
    <row r="756" spans="1:14">
      <c r="A756" s="1093"/>
      <c r="B756" s="1093"/>
      <c r="C756" s="1093"/>
      <c r="D756" s="1093"/>
      <c r="E756" s="1093"/>
      <c r="F756" s="1093"/>
      <c r="G756" s="1093"/>
      <c r="H756" s="1093"/>
      <c r="I756" s="1093"/>
      <c r="J756" s="1093"/>
      <c r="K756" s="1093"/>
      <c r="L756" s="1093"/>
      <c r="M756" s="1093"/>
      <c r="N756" s="1093"/>
    </row>
    <row r="757" spans="1:14">
      <c r="A757" s="1093"/>
      <c r="B757" s="1093"/>
      <c r="C757" s="1093"/>
      <c r="D757" s="1093"/>
      <c r="E757" s="1093"/>
      <c r="F757" s="1093"/>
      <c r="G757" s="1093"/>
      <c r="H757" s="1093"/>
      <c r="I757" s="1093"/>
      <c r="J757" s="1093"/>
      <c r="K757" s="1093"/>
      <c r="L757" s="1093"/>
      <c r="M757" s="1093"/>
      <c r="N757" s="1093"/>
    </row>
    <row r="758" spans="1:14">
      <c r="A758" s="1093"/>
      <c r="B758" s="1093"/>
      <c r="C758" s="1093"/>
      <c r="D758" s="1093"/>
      <c r="E758" s="1093"/>
      <c r="F758" s="1093"/>
      <c r="G758" s="1093"/>
      <c r="H758" s="1093"/>
      <c r="I758" s="1093"/>
      <c r="J758" s="1093"/>
      <c r="K758" s="1093"/>
      <c r="L758" s="1093"/>
      <c r="M758" s="1093"/>
      <c r="N758" s="1093"/>
    </row>
    <row r="759" spans="1:14">
      <c r="A759" s="1093"/>
      <c r="B759" s="1093"/>
      <c r="C759" s="1093"/>
      <c r="D759" s="1093"/>
      <c r="E759" s="1093"/>
      <c r="F759" s="1093"/>
      <c r="G759" s="1093"/>
      <c r="H759" s="1093"/>
      <c r="I759" s="1093"/>
      <c r="J759" s="1093"/>
      <c r="K759" s="1093"/>
      <c r="L759" s="1093"/>
      <c r="M759" s="1093"/>
      <c r="N759" s="1093"/>
    </row>
    <row r="760" spans="1:14">
      <c r="A760" s="1093"/>
      <c r="B760" s="1093"/>
      <c r="C760" s="1093"/>
      <c r="D760" s="1093"/>
      <c r="E760" s="1093"/>
      <c r="F760" s="1093"/>
      <c r="G760" s="1093"/>
      <c r="H760" s="1093"/>
      <c r="I760" s="1093"/>
      <c r="J760" s="1093"/>
      <c r="K760" s="1093"/>
      <c r="L760" s="1093"/>
      <c r="M760" s="1093"/>
      <c r="N760" s="1093"/>
    </row>
    <row r="761" spans="1:14">
      <c r="A761" s="1093"/>
      <c r="B761" s="1093"/>
      <c r="C761" s="1093"/>
      <c r="D761" s="1093"/>
      <c r="E761" s="1093"/>
      <c r="F761" s="1093"/>
      <c r="G761" s="1093"/>
      <c r="H761" s="1093"/>
      <c r="I761" s="1093"/>
      <c r="J761" s="1093"/>
      <c r="K761" s="1093"/>
      <c r="L761" s="1093"/>
      <c r="M761" s="1093"/>
      <c r="N761" s="1093"/>
    </row>
    <row r="762" spans="1:14">
      <c r="A762" s="1093"/>
      <c r="B762" s="1093"/>
      <c r="C762" s="1093"/>
      <c r="D762" s="1093"/>
      <c r="E762" s="1093"/>
      <c r="F762" s="1093"/>
      <c r="G762" s="1093"/>
      <c r="H762" s="1093"/>
      <c r="I762" s="1093"/>
      <c r="J762" s="1093"/>
      <c r="K762" s="1093"/>
      <c r="L762" s="1093"/>
      <c r="M762" s="1093"/>
      <c r="N762" s="1093"/>
    </row>
    <row r="763" spans="1:14">
      <c r="A763" s="1093"/>
      <c r="B763" s="1093"/>
      <c r="C763" s="1093"/>
      <c r="D763" s="1093"/>
      <c r="E763" s="1093"/>
      <c r="F763" s="1093"/>
      <c r="G763" s="1093"/>
      <c r="H763" s="1093"/>
      <c r="I763" s="1093"/>
      <c r="J763" s="1093"/>
      <c r="K763" s="1093"/>
      <c r="L763" s="1093"/>
      <c r="M763" s="1093"/>
      <c r="N763" s="1093"/>
    </row>
    <row r="764" spans="1:14">
      <c r="A764" s="1093"/>
      <c r="B764" s="1093"/>
      <c r="C764" s="1093"/>
      <c r="D764" s="1093"/>
      <c r="E764" s="1093"/>
      <c r="F764" s="1093"/>
      <c r="G764" s="1093"/>
      <c r="H764" s="1093"/>
      <c r="I764" s="1093"/>
      <c r="J764" s="1093"/>
      <c r="K764" s="1093"/>
      <c r="L764" s="1093"/>
      <c r="M764" s="1093"/>
      <c r="N764" s="1093"/>
    </row>
    <row r="765" spans="1:14">
      <c r="A765" s="1093"/>
      <c r="B765" s="1093"/>
      <c r="C765" s="1093"/>
      <c r="D765" s="1093"/>
      <c r="E765" s="1093"/>
      <c r="F765" s="1093"/>
      <c r="G765" s="1093"/>
      <c r="H765" s="1093"/>
      <c r="I765" s="1093"/>
      <c r="J765" s="1093"/>
      <c r="K765" s="1093"/>
      <c r="L765" s="1093"/>
      <c r="M765" s="1093"/>
      <c r="N765" s="1093"/>
    </row>
    <row r="766" spans="1:14">
      <c r="A766" s="1093"/>
      <c r="B766" s="1093"/>
      <c r="C766" s="1093"/>
      <c r="D766" s="1093"/>
      <c r="E766" s="1093"/>
      <c r="F766" s="1093"/>
      <c r="G766" s="1093"/>
      <c r="H766" s="1093"/>
      <c r="I766" s="1093"/>
      <c r="J766" s="1093"/>
      <c r="K766" s="1093"/>
      <c r="L766" s="1093"/>
      <c r="M766" s="1093"/>
      <c r="N766" s="1093"/>
    </row>
    <row r="767" spans="1:14">
      <c r="A767" s="1093"/>
      <c r="B767" s="1093"/>
      <c r="C767" s="1093"/>
      <c r="D767" s="1093"/>
      <c r="E767" s="1093"/>
      <c r="F767" s="1093"/>
      <c r="G767" s="1093"/>
      <c r="H767" s="1093"/>
      <c r="I767" s="1093"/>
      <c r="J767" s="1093"/>
      <c r="K767" s="1093"/>
      <c r="L767" s="1093"/>
      <c r="M767" s="1093"/>
      <c r="N767" s="1093"/>
    </row>
    <row r="768" spans="1:14">
      <c r="A768" s="1093"/>
      <c r="B768" s="1093"/>
      <c r="C768" s="1093"/>
      <c r="D768" s="1093"/>
      <c r="E768" s="1093"/>
      <c r="F768" s="1093"/>
      <c r="G768" s="1093"/>
      <c r="H768" s="1093"/>
      <c r="I768" s="1093"/>
      <c r="J768" s="1093"/>
      <c r="K768" s="1093"/>
      <c r="L768" s="1093"/>
      <c r="M768" s="1093"/>
      <c r="N768" s="1093"/>
    </row>
    <row r="769" spans="1:14">
      <c r="A769" s="1093"/>
      <c r="B769" s="1093"/>
      <c r="C769" s="1093"/>
      <c r="D769" s="1093"/>
      <c r="E769" s="1093"/>
      <c r="F769" s="1093"/>
      <c r="G769" s="1093"/>
      <c r="H769" s="1093"/>
      <c r="I769" s="1093"/>
      <c r="J769" s="1093"/>
      <c r="K769" s="1093"/>
      <c r="L769" s="1093"/>
      <c r="M769" s="1093"/>
      <c r="N769" s="1093"/>
    </row>
    <row r="770" spans="1:14">
      <c r="A770" s="1093"/>
      <c r="B770" s="1093"/>
      <c r="C770" s="1093"/>
      <c r="D770" s="1093"/>
      <c r="E770" s="1093"/>
      <c r="F770" s="1093"/>
      <c r="G770" s="1093"/>
      <c r="H770" s="1093"/>
      <c r="I770" s="1093"/>
      <c r="J770" s="1093"/>
      <c r="K770" s="1093"/>
      <c r="L770" s="1093"/>
      <c r="M770" s="1093"/>
      <c r="N770" s="1093"/>
    </row>
    <row r="771" spans="1:14">
      <c r="A771" s="1093"/>
      <c r="B771" s="1093"/>
      <c r="C771" s="1093"/>
      <c r="D771" s="1093"/>
      <c r="E771" s="1093"/>
      <c r="F771" s="1093"/>
      <c r="G771" s="1093"/>
      <c r="H771" s="1093"/>
      <c r="I771" s="1093"/>
      <c r="J771" s="1093"/>
      <c r="K771" s="1093"/>
      <c r="L771" s="1093"/>
      <c r="M771" s="1093"/>
      <c r="N771" s="1093"/>
    </row>
    <row r="772" spans="1:14">
      <c r="A772" s="1093"/>
      <c r="B772" s="1093"/>
      <c r="C772" s="1093"/>
      <c r="D772" s="1093"/>
      <c r="E772" s="1093"/>
      <c r="F772" s="1093"/>
      <c r="G772" s="1093"/>
      <c r="H772" s="1093"/>
      <c r="I772" s="1093"/>
      <c r="J772" s="1093"/>
      <c r="K772" s="1093"/>
      <c r="L772" s="1093"/>
      <c r="M772" s="1093"/>
      <c r="N772" s="1093"/>
    </row>
    <row r="773" spans="1:14">
      <c r="A773" s="1093"/>
      <c r="B773" s="1093"/>
      <c r="C773" s="1093"/>
      <c r="D773" s="1093"/>
      <c r="E773" s="1093"/>
      <c r="F773" s="1093"/>
      <c r="G773" s="1093"/>
      <c r="H773" s="1093"/>
      <c r="I773" s="1093"/>
      <c r="J773" s="1093"/>
      <c r="K773" s="1093"/>
      <c r="L773" s="1093"/>
      <c r="M773" s="1093"/>
      <c r="N773" s="1093"/>
    </row>
    <row r="774" spans="1:14">
      <c r="A774" s="1093"/>
      <c r="B774" s="1093"/>
      <c r="C774" s="1093"/>
      <c r="D774" s="1093"/>
      <c r="E774" s="1093"/>
      <c r="F774" s="1093"/>
      <c r="G774" s="1093"/>
      <c r="H774" s="1093"/>
      <c r="I774" s="1093"/>
      <c r="J774" s="1093"/>
      <c r="K774" s="1093"/>
      <c r="L774" s="1093"/>
      <c r="M774" s="1093"/>
      <c r="N774" s="1093"/>
    </row>
    <row r="775" spans="1:14">
      <c r="A775" s="1093"/>
      <c r="B775" s="1093"/>
      <c r="C775" s="1093"/>
      <c r="D775" s="1093"/>
      <c r="E775" s="1093"/>
      <c r="F775" s="1093"/>
      <c r="G775" s="1093"/>
      <c r="H775" s="1093"/>
      <c r="I775" s="1093"/>
      <c r="J775" s="1093"/>
      <c r="K775" s="1093"/>
      <c r="L775" s="1093"/>
      <c r="M775" s="1093"/>
      <c r="N775" s="1093"/>
    </row>
    <row r="776" spans="1:14">
      <c r="A776" s="1093"/>
      <c r="B776" s="1093"/>
      <c r="C776" s="1093"/>
      <c r="D776" s="1093"/>
      <c r="E776" s="1093"/>
      <c r="F776" s="1093"/>
      <c r="G776" s="1093"/>
      <c r="H776" s="1093"/>
      <c r="I776" s="1093"/>
      <c r="J776" s="1093"/>
      <c r="K776" s="1093"/>
      <c r="L776" s="1093"/>
      <c r="M776" s="1093"/>
      <c r="N776" s="1093"/>
    </row>
    <row r="777" spans="1:14">
      <c r="A777" s="1093"/>
      <c r="B777" s="1093"/>
      <c r="C777" s="1093"/>
      <c r="D777" s="1093"/>
      <c r="E777" s="1093"/>
      <c r="F777" s="1093"/>
      <c r="G777" s="1093"/>
      <c r="H777" s="1093"/>
      <c r="I777" s="1093"/>
      <c r="J777" s="1093"/>
      <c r="K777" s="1093"/>
      <c r="L777" s="1093"/>
      <c r="M777" s="1093"/>
      <c r="N777" s="1093"/>
    </row>
    <row r="778" spans="1:14">
      <c r="A778" s="1093"/>
      <c r="B778" s="1093"/>
      <c r="C778" s="1093"/>
      <c r="D778" s="1093"/>
      <c r="E778" s="1093"/>
      <c r="F778" s="1093"/>
      <c r="G778" s="1093"/>
      <c r="H778" s="1093"/>
      <c r="I778" s="1093"/>
      <c r="J778" s="1093"/>
      <c r="K778" s="1093"/>
      <c r="L778" s="1093"/>
      <c r="M778" s="1093"/>
      <c r="N778" s="1093"/>
    </row>
    <row r="779" spans="1:14">
      <c r="A779" s="1093"/>
      <c r="B779" s="1093"/>
      <c r="C779" s="1093"/>
      <c r="D779" s="1093"/>
      <c r="E779" s="1093"/>
      <c r="F779" s="1093"/>
      <c r="G779" s="1093"/>
      <c r="H779" s="1093"/>
      <c r="I779" s="1093"/>
      <c r="J779" s="1093"/>
      <c r="K779" s="1093"/>
      <c r="L779" s="1093"/>
      <c r="M779" s="1093"/>
      <c r="N779" s="1093"/>
    </row>
    <row r="780" spans="1:14">
      <c r="A780" s="1093"/>
      <c r="B780" s="1093"/>
      <c r="C780" s="1093"/>
      <c r="D780" s="1093"/>
      <c r="E780" s="1093"/>
      <c r="F780" s="1093"/>
      <c r="G780" s="1093"/>
      <c r="H780" s="1093"/>
      <c r="I780" s="1093"/>
      <c r="J780" s="1093"/>
      <c r="K780" s="1093"/>
      <c r="L780" s="1093"/>
      <c r="M780" s="1093"/>
      <c r="N780" s="1093"/>
    </row>
    <row r="781" spans="1:14">
      <c r="A781" s="1093"/>
      <c r="B781" s="1093"/>
      <c r="C781" s="1093"/>
      <c r="D781" s="1093"/>
      <c r="E781" s="1093"/>
      <c r="F781" s="1093"/>
      <c r="G781" s="1093"/>
      <c r="H781" s="1093"/>
      <c r="I781" s="1093"/>
      <c r="J781" s="1093"/>
      <c r="K781" s="1093"/>
      <c r="L781" s="1093"/>
      <c r="M781" s="1093"/>
      <c r="N781" s="1093"/>
    </row>
    <row r="782" spans="1:14">
      <c r="A782" s="1093"/>
      <c r="B782" s="1093"/>
      <c r="C782" s="1093"/>
      <c r="D782" s="1093"/>
      <c r="E782" s="1093"/>
      <c r="F782" s="1093"/>
      <c r="G782" s="1093"/>
      <c r="H782" s="1093"/>
      <c r="I782" s="1093"/>
      <c r="J782" s="1093"/>
      <c r="K782" s="1093"/>
      <c r="L782" s="1093"/>
      <c r="M782" s="1093"/>
      <c r="N782" s="1093"/>
    </row>
    <row r="783" spans="1:14">
      <c r="A783" s="1093"/>
      <c r="B783" s="1093"/>
      <c r="C783" s="1093"/>
      <c r="D783" s="1093"/>
      <c r="E783" s="1093"/>
      <c r="F783" s="1093"/>
      <c r="G783" s="1093"/>
      <c r="H783" s="1093"/>
      <c r="I783" s="1093"/>
      <c r="J783" s="1093"/>
      <c r="K783" s="1093"/>
      <c r="L783" s="1093"/>
      <c r="M783" s="1093"/>
      <c r="N783" s="1093"/>
    </row>
    <row r="784" spans="1:14">
      <c r="A784" s="1093"/>
      <c r="B784" s="1093"/>
      <c r="C784" s="1093"/>
      <c r="D784" s="1093"/>
      <c r="E784" s="1093"/>
      <c r="F784" s="1093"/>
      <c r="G784" s="1093"/>
      <c r="H784" s="1093"/>
      <c r="I784" s="1093"/>
      <c r="J784" s="1093"/>
      <c r="K784" s="1093"/>
      <c r="L784" s="1093"/>
      <c r="M784" s="1093"/>
      <c r="N784" s="1093"/>
    </row>
    <row r="785" spans="1:14">
      <c r="A785" s="1093"/>
      <c r="B785" s="1093"/>
      <c r="C785" s="1093"/>
      <c r="D785" s="1093"/>
      <c r="E785" s="1093"/>
      <c r="F785" s="1093"/>
      <c r="G785" s="1093"/>
      <c r="H785" s="1093"/>
      <c r="I785" s="1093"/>
      <c r="J785" s="1093"/>
      <c r="K785" s="1093"/>
      <c r="L785" s="1093"/>
      <c r="M785" s="1093"/>
      <c r="N785" s="1093"/>
    </row>
    <row r="786" spans="1:14">
      <c r="A786" s="1093"/>
      <c r="B786" s="1093"/>
      <c r="C786" s="1093"/>
      <c r="D786" s="1093"/>
      <c r="E786" s="1093"/>
      <c r="F786" s="1093"/>
      <c r="G786" s="1093"/>
      <c r="H786" s="1093"/>
      <c r="I786" s="1093"/>
      <c r="J786" s="1093"/>
      <c r="K786" s="1093"/>
      <c r="L786" s="1093"/>
      <c r="M786" s="1093"/>
      <c r="N786" s="1093"/>
    </row>
    <row r="787" spans="1:14">
      <c r="A787" s="1093"/>
      <c r="B787" s="1093"/>
      <c r="C787" s="1093"/>
      <c r="D787" s="1093"/>
      <c r="E787" s="1093"/>
      <c r="F787" s="1093"/>
      <c r="G787" s="1093"/>
      <c r="H787" s="1093"/>
      <c r="I787" s="1093"/>
      <c r="J787" s="1093"/>
      <c r="K787" s="1093"/>
      <c r="L787" s="1093"/>
      <c r="M787" s="1093"/>
      <c r="N787" s="1093"/>
    </row>
    <row r="788" spans="1:14">
      <c r="A788" s="1093"/>
      <c r="B788" s="1093"/>
      <c r="C788" s="1093"/>
      <c r="D788" s="1093"/>
      <c r="E788" s="1093"/>
      <c r="F788" s="1093"/>
      <c r="G788" s="1093"/>
      <c r="H788" s="1093"/>
      <c r="I788" s="1093"/>
      <c r="J788" s="1093"/>
      <c r="K788" s="1093"/>
      <c r="L788" s="1093"/>
      <c r="M788" s="1093"/>
      <c r="N788" s="1093"/>
    </row>
    <row r="789" spans="1:14">
      <c r="A789" s="1093"/>
      <c r="B789" s="1093"/>
      <c r="C789" s="1093"/>
      <c r="D789" s="1093"/>
      <c r="E789" s="1093"/>
      <c r="F789" s="1093"/>
      <c r="G789" s="1093"/>
      <c r="H789" s="1093"/>
      <c r="I789" s="1093"/>
      <c r="J789" s="1093"/>
      <c r="K789" s="1093"/>
      <c r="L789" s="1093"/>
      <c r="M789" s="1093"/>
      <c r="N789" s="1093"/>
    </row>
    <row r="790" spans="1:14">
      <c r="A790" s="1093"/>
      <c r="B790" s="1093"/>
      <c r="C790" s="1093"/>
      <c r="D790" s="1093"/>
      <c r="E790" s="1093"/>
      <c r="F790" s="1093"/>
      <c r="G790" s="1093"/>
      <c r="H790" s="1093"/>
      <c r="I790" s="1093"/>
      <c r="J790" s="1093"/>
      <c r="K790" s="1093"/>
      <c r="L790" s="1093"/>
      <c r="M790" s="1093"/>
      <c r="N790" s="1093"/>
    </row>
    <row r="791" spans="1:14">
      <c r="A791" s="1093"/>
      <c r="B791" s="1093"/>
      <c r="C791" s="1093"/>
      <c r="D791" s="1093"/>
      <c r="E791" s="1093"/>
      <c r="F791" s="1093"/>
      <c r="G791" s="1093"/>
      <c r="H791" s="1093"/>
      <c r="I791" s="1093"/>
      <c r="J791" s="1093"/>
      <c r="K791" s="1093"/>
      <c r="L791" s="1093"/>
      <c r="M791" s="1093"/>
      <c r="N791" s="1093"/>
    </row>
    <row r="792" spans="1:14">
      <c r="A792" s="1093"/>
      <c r="B792" s="1093"/>
      <c r="C792" s="1093"/>
      <c r="D792" s="1093"/>
      <c r="E792" s="1093"/>
      <c r="F792" s="1093"/>
      <c r="G792" s="1093"/>
      <c r="H792" s="1093"/>
      <c r="I792" s="1093"/>
      <c r="J792" s="1093"/>
      <c r="K792" s="1093"/>
      <c r="L792" s="1093"/>
      <c r="M792" s="1093"/>
      <c r="N792" s="1093"/>
    </row>
    <row r="793" spans="1:14">
      <c r="A793" s="1093"/>
      <c r="B793" s="1093"/>
      <c r="C793" s="1093"/>
      <c r="D793" s="1093"/>
      <c r="E793" s="1093"/>
      <c r="F793" s="1093"/>
      <c r="G793" s="1093"/>
      <c r="H793" s="1093"/>
      <c r="I793" s="1093"/>
      <c r="J793" s="1093"/>
      <c r="K793" s="1093"/>
      <c r="L793" s="1093"/>
      <c r="M793" s="1093"/>
      <c r="N793" s="1093"/>
    </row>
    <row r="794" spans="1:14">
      <c r="A794" s="1093"/>
      <c r="B794" s="1093"/>
      <c r="C794" s="1093"/>
      <c r="D794" s="1093"/>
      <c r="E794" s="1093"/>
      <c r="F794" s="1093"/>
      <c r="G794" s="1093"/>
      <c r="H794" s="1093"/>
      <c r="I794" s="1093"/>
      <c r="J794" s="1093"/>
      <c r="K794" s="1093"/>
      <c r="L794" s="1093"/>
      <c r="M794" s="1093"/>
      <c r="N794" s="1093"/>
    </row>
    <row r="795" spans="1:14">
      <c r="A795" s="1093"/>
      <c r="B795" s="1093"/>
      <c r="C795" s="1093"/>
      <c r="D795" s="1093"/>
      <c r="E795" s="1093"/>
      <c r="F795" s="1093"/>
      <c r="G795" s="1093"/>
      <c r="H795" s="1093"/>
      <c r="I795" s="1093"/>
      <c r="J795" s="1093"/>
      <c r="K795" s="1093"/>
      <c r="L795" s="1093"/>
      <c r="M795" s="1093"/>
      <c r="N795" s="1093"/>
    </row>
    <row r="796" spans="1:14">
      <c r="A796" s="1093"/>
      <c r="B796" s="1093"/>
      <c r="C796" s="1093"/>
      <c r="D796" s="1093"/>
      <c r="E796" s="1093"/>
      <c r="F796" s="1093"/>
      <c r="G796" s="1093"/>
      <c r="H796" s="1093"/>
      <c r="I796" s="1093"/>
      <c r="J796" s="1093"/>
      <c r="K796" s="1093"/>
      <c r="L796" s="1093"/>
      <c r="M796" s="1093"/>
      <c r="N796" s="1093"/>
    </row>
    <row r="797" spans="1:14">
      <c r="A797" s="1093"/>
      <c r="B797" s="1093"/>
      <c r="C797" s="1093"/>
      <c r="D797" s="1093"/>
      <c r="E797" s="1093"/>
      <c r="F797" s="1093"/>
      <c r="G797" s="1093"/>
      <c r="H797" s="1093"/>
      <c r="I797" s="1093"/>
      <c r="J797" s="1093"/>
      <c r="K797" s="1093"/>
      <c r="L797" s="1093"/>
      <c r="M797" s="1093"/>
      <c r="N797" s="1093"/>
    </row>
    <row r="798" spans="1:14">
      <c r="A798" s="1093"/>
      <c r="B798" s="1093"/>
      <c r="C798" s="1093"/>
      <c r="D798" s="1093"/>
      <c r="E798" s="1093"/>
      <c r="F798" s="1093"/>
      <c r="G798" s="1093"/>
      <c r="H798" s="1093"/>
      <c r="I798" s="1093"/>
      <c r="J798" s="1093"/>
      <c r="K798" s="1093"/>
      <c r="L798" s="1093"/>
      <c r="M798" s="1093"/>
      <c r="N798" s="1093"/>
    </row>
    <row r="799" spans="1:14">
      <c r="A799" s="1093"/>
      <c r="B799" s="1093"/>
      <c r="C799" s="1093"/>
      <c r="D799" s="1093"/>
      <c r="E799" s="1093"/>
      <c r="F799" s="1093"/>
      <c r="G799" s="1093"/>
      <c r="H799" s="1093"/>
      <c r="I799" s="1093"/>
      <c r="J799" s="1093"/>
      <c r="K799" s="1093"/>
      <c r="L799" s="1093"/>
      <c r="M799" s="1093"/>
      <c r="N799" s="1093"/>
    </row>
    <row r="800" spans="1:14">
      <c r="A800" s="1093"/>
      <c r="B800" s="1093"/>
      <c r="C800" s="1093"/>
      <c r="D800" s="1093"/>
      <c r="E800" s="1093"/>
      <c r="F800" s="1093"/>
      <c r="G800" s="1093"/>
      <c r="H800" s="1093"/>
      <c r="I800" s="1093"/>
      <c r="J800" s="1093"/>
      <c r="K800" s="1093"/>
      <c r="L800" s="1093"/>
      <c r="M800" s="1093"/>
      <c r="N800" s="1093"/>
    </row>
    <row r="801" spans="1:14">
      <c r="A801" s="1093"/>
      <c r="B801" s="1093"/>
      <c r="C801" s="1093"/>
      <c r="D801" s="1093"/>
      <c r="E801" s="1093"/>
      <c r="F801" s="1093"/>
      <c r="G801" s="1093"/>
      <c r="H801" s="1093"/>
      <c r="I801" s="1093"/>
      <c r="J801" s="1093"/>
      <c r="K801" s="1093"/>
      <c r="L801" s="1093"/>
      <c r="M801" s="1093"/>
      <c r="N801" s="1093"/>
    </row>
    <row r="802" spans="1:14">
      <c r="A802" s="1093"/>
      <c r="B802" s="1093"/>
      <c r="C802" s="1093"/>
      <c r="D802" s="1093"/>
      <c r="E802" s="1093"/>
      <c r="F802" s="1093"/>
      <c r="G802" s="1093"/>
      <c r="H802" s="1093"/>
      <c r="I802" s="1093"/>
      <c r="J802" s="1093"/>
      <c r="K802" s="1093"/>
      <c r="L802" s="1093"/>
      <c r="M802" s="1093"/>
      <c r="N802" s="1093"/>
    </row>
    <row r="803" spans="1:14">
      <c r="A803" s="1093"/>
      <c r="B803" s="1093"/>
      <c r="C803" s="1093"/>
      <c r="D803" s="1093"/>
      <c r="E803" s="1093"/>
      <c r="F803" s="1093"/>
      <c r="G803" s="1093"/>
      <c r="H803" s="1093"/>
      <c r="I803" s="1093"/>
      <c r="J803" s="1093"/>
      <c r="K803" s="1093"/>
      <c r="L803" s="1093"/>
      <c r="M803" s="1093"/>
      <c r="N803" s="1093"/>
    </row>
    <row r="804" spans="1:14">
      <c r="A804" s="1093"/>
      <c r="B804" s="1093"/>
      <c r="C804" s="1093"/>
      <c r="D804" s="1093"/>
      <c r="E804" s="1093"/>
      <c r="F804" s="1093"/>
      <c r="G804" s="1093"/>
      <c r="H804" s="1093"/>
      <c r="I804" s="1093"/>
      <c r="J804" s="1093"/>
      <c r="K804" s="1093"/>
      <c r="L804" s="1093"/>
      <c r="M804" s="1093"/>
      <c r="N804" s="1093"/>
    </row>
    <row r="805" spans="1:14">
      <c r="A805" s="1093"/>
      <c r="B805" s="1093"/>
      <c r="C805" s="1093"/>
      <c r="D805" s="1093"/>
      <c r="E805" s="1093"/>
      <c r="F805" s="1093"/>
      <c r="G805" s="1093"/>
      <c r="H805" s="1093"/>
      <c r="I805" s="1093"/>
      <c r="J805" s="1093"/>
      <c r="K805" s="1093"/>
      <c r="L805" s="1093"/>
      <c r="M805" s="1093"/>
      <c r="N805" s="1093"/>
    </row>
    <row r="806" spans="1:14">
      <c r="A806" s="1093"/>
      <c r="B806" s="1093"/>
      <c r="C806" s="1093"/>
      <c r="D806" s="1093"/>
      <c r="E806" s="1093"/>
      <c r="F806" s="1093"/>
      <c r="G806" s="1093"/>
      <c r="H806" s="1093"/>
      <c r="I806" s="1093"/>
      <c r="J806" s="1093"/>
      <c r="K806" s="1093"/>
      <c r="L806" s="1093"/>
      <c r="M806" s="1093"/>
      <c r="N806" s="1093"/>
    </row>
    <row r="807" spans="1:14">
      <c r="A807" s="1093"/>
      <c r="B807" s="1093"/>
      <c r="C807" s="1093"/>
      <c r="D807" s="1093"/>
      <c r="E807" s="1093"/>
      <c r="F807" s="1093"/>
      <c r="G807" s="1093"/>
      <c r="H807" s="1093"/>
      <c r="I807" s="1093"/>
      <c r="J807" s="1093"/>
      <c r="K807" s="1093"/>
      <c r="L807" s="1093"/>
      <c r="M807" s="1093"/>
      <c r="N807" s="1093"/>
    </row>
    <row r="808" spans="1:14">
      <c r="A808" s="1093"/>
      <c r="B808" s="1093"/>
      <c r="C808" s="1093"/>
      <c r="D808" s="1093"/>
      <c r="E808" s="1093"/>
      <c r="F808" s="1093"/>
      <c r="G808" s="1093"/>
      <c r="H808" s="1093"/>
      <c r="I808" s="1093"/>
      <c r="J808" s="1093"/>
      <c r="K808" s="1093"/>
      <c r="L808" s="1093"/>
      <c r="M808" s="1093"/>
      <c r="N808" s="1093"/>
    </row>
    <row r="809" spans="1:14">
      <c r="A809" s="1093"/>
      <c r="B809" s="1093"/>
      <c r="C809" s="1093"/>
      <c r="D809" s="1093"/>
      <c r="E809" s="1093"/>
      <c r="F809" s="1093"/>
      <c r="G809" s="1093"/>
      <c r="H809" s="1093"/>
      <c r="I809" s="1093"/>
      <c r="J809" s="1093"/>
      <c r="K809" s="1093"/>
      <c r="L809" s="1093"/>
      <c r="M809" s="1093"/>
      <c r="N809" s="1093"/>
    </row>
    <row r="810" spans="1:14">
      <c r="A810" s="1093"/>
      <c r="B810" s="1093"/>
      <c r="C810" s="1093"/>
      <c r="D810" s="1093"/>
      <c r="E810" s="1093"/>
      <c r="F810" s="1093"/>
      <c r="G810" s="1093"/>
      <c r="H810" s="1093"/>
      <c r="I810" s="1093"/>
      <c r="J810" s="1093"/>
      <c r="K810" s="1093"/>
      <c r="L810" s="1093"/>
      <c r="M810" s="1093"/>
      <c r="N810" s="1093"/>
    </row>
    <row r="811" spans="1:14">
      <c r="A811" s="1093"/>
      <c r="B811" s="1093"/>
      <c r="C811" s="1093"/>
      <c r="D811" s="1093"/>
      <c r="E811" s="1093"/>
      <c r="F811" s="1093"/>
      <c r="G811" s="1093"/>
      <c r="H811" s="1093"/>
      <c r="I811" s="1093"/>
      <c r="J811" s="1093"/>
      <c r="K811" s="1093"/>
      <c r="L811" s="1093"/>
      <c r="M811" s="1093"/>
      <c r="N811" s="1093"/>
    </row>
    <row r="812" spans="1:14">
      <c r="A812" s="1093"/>
      <c r="B812" s="1093"/>
      <c r="C812" s="1093"/>
      <c r="D812" s="1093"/>
      <c r="E812" s="1093"/>
      <c r="F812" s="1093"/>
      <c r="G812" s="1093"/>
      <c r="H812" s="1093"/>
      <c r="I812" s="1093"/>
      <c r="J812" s="1093"/>
      <c r="K812" s="1093"/>
      <c r="L812" s="1093"/>
      <c r="M812" s="1093"/>
      <c r="N812" s="1093"/>
    </row>
    <row r="813" spans="1:14">
      <c r="A813" s="1093"/>
      <c r="B813" s="1093"/>
      <c r="C813" s="1093"/>
      <c r="D813" s="1093"/>
      <c r="E813" s="1093"/>
      <c r="F813" s="1093"/>
      <c r="G813" s="1093"/>
      <c r="H813" s="1093"/>
      <c r="I813" s="1093"/>
      <c r="J813" s="1093"/>
      <c r="K813" s="1093"/>
      <c r="L813" s="1093"/>
      <c r="M813" s="1093"/>
      <c r="N813" s="1093"/>
    </row>
    <row r="814" spans="1:14">
      <c r="A814" s="1093"/>
      <c r="B814" s="1093"/>
      <c r="C814" s="1093"/>
      <c r="D814" s="1093"/>
      <c r="E814" s="1093"/>
      <c r="F814" s="1093"/>
      <c r="G814" s="1093"/>
      <c r="H814" s="1093"/>
      <c r="I814" s="1093"/>
      <c r="J814" s="1093"/>
      <c r="K814" s="1093"/>
      <c r="L814" s="1093"/>
      <c r="M814" s="1093"/>
      <c r="N814" s="1093"/>
    </row>
    <row r="815" spans="1:14">
      <c r="A815" s="1093"/>
      <c r="B815" s="1093"/>
      <c r="C815" s="1093"/>
      <c r="D815" s="1093"/>
      <c r="E815" s="1093"/>
      <c r="F815" s="1093"/>
      <c r="G815" s="1093"/>
      <c r="H815" s="1093"/>
      <c r="I815" s="1093"/>
      <c r="J815" s="1093"/>
      <c r="K815" s="1093"/>
      <c r="L815" s="1093"/>
      <c r="M815" s="1093"/>
      <c r="N815" s="1093"/>
    </row>
    <row r="816" spans="1:14">
      <c r="A816" s="1093"/>
      <c r="B816" s="1093"/>
      <c r="C816" s="1093"/>
      <c r="D816" s="1093"/>
      <c r="E816" s="1093"/>
      <c r="F816" s="1093"/>
      <c r="G816" s="1093"/>
      <c r="H816" s="1093"/>
      <c r="I816" s="1093"/>
      <c r="J816" s="1093"/>
      <c r="K816" s="1093"/>
      <c r="L816" s="1093"/>
      <c r="M816" s="1093"/>
      <c r="N816" s="1093"/>
    </row>
    <row r="817" spans="1:14">
      <c r="A817" s="1093"/>
      <c r="B817" s="1093"/>
      <c r="C817" s="1093"/>
      <c r="D817" s="1093"/>
      <c r="E817" s="1093"/>
      <c r="F817" s="1093"/>
      <c r="G817" s="1093"/>
      <c r="H817" s="1093"/>
      <c r="I817" s="1093"/>
      <c r="J817" s="1093"/>
      <c r="K817" s="1093"/>
      <c r="L817" s="1093"/>
      <c r="M817" s="1093"/>
      <c r="N817" s="1093"/>
    </row>
    <row r="818" spans="1:14">
      <c r="A818" s="1093"/>
      <c r="B818" s="1093"/>
      <c r="C818" s="1093"/>
      <c r="D818" s="1093"/>
      <c r="E818" s="1093"/>
      <c r="F818" s="1093"/>
      <c r="G818" s="1093"/>
      <c r="H818" s="1093"/>
      <c r="I818" s="1093"/>
      <c r="J818" s="1093"/>
      <c r="K818" s="1093"/>
      <c r="L818" s="1093"/>
      <c r="M818" s="1093"/>
      <c r="N818" s="1093"/>
    </row>
    <row r="819" spans="1:14">
      <c r="A819" s="1093"/>
      <c r="B819" s="1093"/>
      <c r="C819" s="1093"/>
      <c r="D819" s="1093"/>
      <c r="E819" s="1093"/>
      <c r="F819" s="1093"/>
      <c r="G819" s="1093"/>
      <c r="H819" s="1093"/>
      <c r="I819" s="1093"/>
      <c r="J819" s="1093"/>
      <c r="K819" s="1093"/>
      <c r="L819" s="1093"/>
      <c r="M819" s="1093"/>
      <c r="N819" s="1093"/>
    </row>
    <row r="820" spans="1:14">
      <c r="A820" s="1093"/>
      <c r="B820" s="1093"/>
      <c r="C820" s="1093"/>
      <c r="D820" s="1093"/>
      <c r="E820" s="1093"/>
      <c r="F820" s="1093"/>
      <c r="G820" s="1093"/>
      <c r="H820" s="1093"/>
      <c r="I820" s="1093"/>
      <c r="J820" s="1093"/>
      <c r="K820" s="1093"/>
      <c r="L820" s="1093"/>
      <c r="M820" s="1093"/>
      <c r="N820" s="1093"/>
    </row>
    <row r="821" spans="1:14">
      <c r="A821" s="1093"/>
      <c r="B821" s="1093"/>
      <c r="C821" s="1093"/>
      <c r="D821" s="1093"/>
      <c r="E821" s="1093"/>
      <c r="F821" s="1093"/>
      <c r="G821" s="1093"/>
      <c r="H821" s="1093"/>
      <c r="I821" s="1093"/>
      <c r="J821" s="1093"/>
      <c r="K821" s="1093"/>
      <c r="L821" s="1093"/>
      <c r="M821" s="1093"/>
      <c r="N821" s="1093"/>
    </row>
    <row r="822" spans="1:14">
      <c r="A822" s="1093"/>
      <c r="B822" s="1093"/>
      <c r="C822" s="1093"/>
      <c r="D822" s="1093"/>
      <c r="E822" s="1093"/>
      <c r="F822" s="1093"/>
      <c r="G822" s="1093"/>
      <c r="H822" s="1093"/>
      <c r="I822" s="1093"/>
      <c r="J822" s="1093"/>
      <c r="K822" s="1093"/>
      <c r="L822" s="1093"/>
      <c r="M822" s="1093"/>
      <c r="N822" s="1093"/>
    </row>
    <row r="823" spans="1:14">
      <c r="A823" s="1093"/>
      <c r="B823" s="1093"/>
      <c r="C823" s="1093"/>
      <c r="D823" s="1093"/>
      <c r="E823" s="1093"/>
      <c r="F823" s="1093"/>
      <c r="G823" s="1093"/>
      <c r="H823" s="1093"/>
      <c r="I823" s="1093"/>
      <c r="J823" s="1093"/>
      <c r="K823" s="1093"/>
      <c r="L823" s="1093"/>
      <c r="M823" s="1093"/>
      <c r="N823" s="1093"/>
    </row>
    <row r="824" spans="1:14">
      <c r="A824" s="1093"/>
      <c r="B824" s="1093"/>
      <c r="C824" s="1093"/>
      <c r="D824" s="1093"/>
      <c r="E824" s="1093"/>
      <c r="F824" s="1093"/>
      <c r="G824" s="1093"/>
      <c r="H824" s="1093"/>
      <c r="I824" s="1093"/>
      <c r="J824" s="1093"/>
      <c r="K824" s="1093"/>
      <c r="L824" s="1093"/>
      <c r="M824" s="1093"/>
      <c r="N824" s="1093"/>
    </row>
    <row r="825" spans="1:14">
      <c r="A825" s="1093"/>
      <c r="B825" s="1093"/>
      <c r="C825" s="1093"/>
      <c r="D825" s="1093"/>
      <c r="E825" s="1093"/>
      <c r="F825" s="1093"/>
      <c r="G825" s="1093"/>
      <c r="H825" s="1093"/>
      <c r="I825" s="1093"/>
      <c r="J825" s="1093"/>
      <c r="K825" s="1093"/>
      <c r="L825" s="1093"/>
      <c r="M825" s="1093"/>
      <c r="N825" s="1093"/>
    </row>
    <row r="826" spans="1:14">
      <c r="A826" s="1093"/>
      <c r="B826" s="1093"/>
      <c r="C826" s="1093"/>
      <c r="D826" s="1093"/>
      <c r="E826" s="1093"/>
      <c r="F826" s="1093"/>
      <c r="G826" s="1093"/>
      <c r="H826" s="1093"/>
      <c r="I826" s="1093"/>
      <c r="J826" s="1093"/>
      <c r="K826" s="1093"/>
      <c r="L826" s="1093"/>
      <c r="M826" s="1093"/>
      <c r="N826" s="1093"/>
    </row>
    <row r="827" spans="1:14">
      <c r="A827" s="1093"/>
      <c r="B827" s="1093"/>
      <c r="C827" s="1093"/>
      <c r="D827" s="1093"/>
      <c r="E827" s="1093"/>
      <c r="F827" s="1093"/>
      <c r="G827" s="1093"/>
      <c r="H827" s="1093"/>
      <c r="I827" s="1093"/>
      <c r="J827" s="1093"/>
      <c r="K827" s="1093"/>
      <c r="L827" s="1093"/>
      <c r="M827" s="1093"/>
      <c r="N827" s="1093"/>
    </row>
    <row r="828" spans="1:14">
      <c r="A828" s="1093"/>
      <c r="B828" s="1093"/>
      <c r="C828" s="1093"/>
      <c r="D828" s="1093"/>
      <c r="E828" s="1093"/>
      <c r="F828" s="1093"/>
      <c r="G828" s="1093"/>
      <c r="H828" s="1093"/>
      <c r="I828" s="1093"/>
      <c r="J828" s="1093"/>
      <c r="K828" s="1093"/>
      <c r="L828" s="1093"/>
      <c r="M828" s="1093"/>
      <c r="N828" s="1093"/>
    </row>
    <row r="829" spans="1:14">
      <c r="A829" s="1093"/>
      <c r="B829" s="1093"/>
      <c r="C829" s="1093"/>
      <c r="D829" s="1093"/>
      <c r="E829" s="1093"/>
      <c r="F829" s="1093"/>
      <c r="G829" s="1093"/>
      <c r="H829" s="1093"/>
      <c r="I829" s="1093"/>
      <c r="J829" s="1093"/>
      <c r="K829" s="1093"/>
      <c r="L829" s="1093"/>
      <c r="M829" s="1093"/>
      <c r="N829" s="1093"/>
    </row>
    <row r="830" spans="1:14">
      <c r="A830" s="1093"/>
      <c r="B830" s="1093"/>
      <c r="C830" s="1093"/>
      <c r="D830" s="1093"/>
      <c r="E830" s="1093"/>
      <c r="F830" s="1093"/>
      <c r="G830" s="1093"/>
      <c r="H830" s="1093"/>
      <c r="I830" s="1093"/>
      <c r="J830" s="1093"/>
      <c r="K830" s="1093"/>
      <c r="L830" s="1093"/>
      <c r="M830" s="1093"/>
      <c r="N830" s="1093"/>
    </row>
    <row r="831" spans="1:14">
      <c r="A831" s="1093"/>
      <c r="B831" s="1093"/>
      <c r="C831" s="1093"/>
      <c r="D831" s="1093"/>
      <c r="E831" s="1093"/>
      <c r="F831" s="1093"/>
      <c r="G831" s="1093"/>
      <c r="H831" s="1093"/>
      <c r="I831" s="1093"/>
      <c r="J831" s="1093"/>
      <c r="K831" s="1093"/>
      <c r="L831" s="1093"/>
      <c r="M831" s="1093"/>
      <c r="N831" s="1093"/>
    </row>
    <row r="832" spans="1:14">
      <c r="A832" s="1093"/>
      <c r="B832" s="1093"/>
      <c r="C832" s="1093"/>
      <c r="D832" s="1093"/>
      <c r="E832" s="1093"/>
      <c r="F832" s="1093"/>
      <c r="G832" s="1093"/>
      <c r="H832" s="1093"/>
      <c r="I832" s="1093"/>
      <c r="J832" s="1093"/>
      <c r="K832" s="1093"/>
      <c r="L832" s="1093"/>
      <c r="M832" s="1093"/>
      <c r="N832" s="1093"/>
    </row>
    <row r="833" spans="1:14">
      <c r="A833" s="1093"/>
      <c r="B833" s="1093"/>
      <c r="C833" s="1093"/>
      <c r="D833" s="1093"/>
      <c r="E833" s="1093"/>
      <c r="F833" s="1093"/>
      <c r="G833" s="1093"/>
      <c r="H833" s="1093"/>
      <c r="I833" s="1093"/>
      <c r="J833" s="1093"/>
      <c r="K833" s="1093"/>
      <c r="L833" s="1093"/>
      <c r="M833" s="1093"/>
      <c r="N833" s="1093"/>
    </row>
    <row r="834" spans="1:14">
      <c r="A834" s="1093"/>
      <c r="B834" s="1093"/>
      <c r="C834" s="1093"/>
      <c r="D834" s="1093"/>
      <c r="E834" s="1093"/>
      <c r="F834" s="1093"/>
      <c r="G834" s="1093"/>
      <c r="H834" s="1093"/>
      <c r="I834" s="1093"/>
      <c r="J834" s="1093"/>
      <c r="K834" s="1093"/>
      <c r="L834" s="1093"/>
      <c r="M834" s="1093"/>
      <c r="N834" s="1093"/>
    </row>
    <row r="835" spans="1:14">
      <c r="A835" s="1093"/>
      <c r="B835" s="1093"/>
      <c r="C835" s="1093"/>
      <c r="D835" s="1093"/>
      <c r="E835" s="1093"/>
      <c r="F835" s="1093"/>
      <c r="G835" s="1093"/>
      <c r="H835" s="1093"/>
      <c r="I835" s="1093"/>
      <c r="J835" s="1093"/>
      <c r="K835" s="1093"/>
      <c r="L835" s="1093"/>
      <c r="M835" s="1093"/>
      <c r="N835" s="1093"/>
    </row>
    <row r="836" spans="1:14">
      <c r="A836" s="1093"/>
      <c r="B836" s="1093"/>
      <c r="C836" s="1093"/>
      <c r="D836" s="1093"/>
      <c r="E836" s="1093"/>
      <c r="F836" s="1093"/>
      <c r="G836" s="1093"/>
      <c r="H836" s="1093"/>
      <c r="I836" s="1093"/>
      <c r="J836" s="1093"/>
      <c r="K836" s="1093"/>
      <c r="L836" s="1093"/>
      <c r="M836" s="1093"/>
      <c r="N836" s="1093"/>
    </row>
    <row r="837" spans="1:14">
      <c r="A837" s="1093"/>
      <c r="B837" s="1093"/>
      <c r="C837" s="1093"/>
      <c r="D837" s="1093"/>
      <c r="E837" s="1093"/>
      <c r="F837" s="1093"/>
      <c r="G837" s="1093"/>
      <c r="H837" s="1093"/>
      <c r="I837" s="1093"/>
      <c r="J837" s="1093"/>
      <c r="K837" s="1093"/>
      <c r="L837" s="1093"/>
      <c r="M837" s="1093"/>
      <c r="N837" s="1093"/>
    </row>
    <row r="838" spans="1:14">
      <c r="A838" s="1093"/>
      <c r="B838" s="1093"/>
      <c r="C838" s="1093"/>
      <c r="D838" s="1093"/>
      <c r="E838" s="1093"/>
      <c r="F838" s="1093"/>
      <c r="G838" s="1093"/>
      <c r="H838" s="1093"/>
      <c r="I838" s="1093"/>
      <c r="J838" s="1093"/>
      <c r="K838" s="1093"/>
      <c r="L838" s="1093"/>
      <c r="M838" s="1093"/>
      <c r="N838" s="1093"/>
    </row>
    <row r="839" spans="1:14">
      <c r="A839" s="1093"/>
      <c r="B839" s="1093"/>
      <c r="C839" s="1093"/>
      <c r="D839" s="1093"/>
      <c r="E839" s="1093"/>
      <c r="F839" s="1093"/>
      <c r="G839" s="1093"/>
      <c r="H839" s="1093"/>
      <c r="I839" s="1093"/>
      <c r="J839" s="1093"/>
      <c r="K839" s="1093"/>
      <c r="L839" s="1093"/>
      <c r="M839" s="1093"/>
      <c r="N839" s="1093"/>
    </row>
    <row r="840" spans="1:14">
      <c r="A840" s="1093"/>
      <c r="B840" s="1093"/>
      <c r="C840" s="1093"/>
      <c r="D840" s="1093"/>
      <c r="E840" s="1093"/>
      <c r="F840" s="1093"/>
      <c r="G840" s="1093"/>
      <c r="H840" s="1093"/>
      <c r="I840" s="1093"/>
      <c r="J840" s="1093"/>
      <c r="K840" s="1093"/>
      <c r="L840" s="1093"/>
      <c r="M840" s="1093"/>
      <c r="N840" s="1093"/>
    </row>
    <row r="841" spans="1:14">
      <c r="A841" s="1093"/>
      <c r="B841" s="1093"/>
      <c r="C841" s="1093"/>
      <c r="D841" s="1093"/>
      <c r="E841" s="1093"/>
      <c r="F841" s="1093"/>
      <c r="G841" s="1093"/>
      <c r="H841" s="1093"/>
      <c r="I841" s="1093"/>
      <c r="J841" s="1093"/>
      <c r="K841" s="1093"/>
      <c r="L841" s="1093"/>
      <c r="M841" s="1093"/>
      <c r="N841" s="1093"/>
    </row>
    <row r="842" spans="1:14">
      <c r="A842" s="1093"/>
      <c r="B842" s="1093"/>
      <c r="C842" s="1093"/>
      <c r="D842" s="1093"/>
      <c r="E842" s="1093"/>
      <c r="F842" s="1093"/>
      <c r="G842" s="1093"/>
      <c r="H842" s="1093"/>
      <c r="I842" s="1093"/>
      <c r="J842" s="1093"/>
      <c r="K842" s="1093"/>
      <c r="L842" s="1093"/>
      <c r="M842" s="1093"/>
      <c r="N842" s="1093"/>
    </row>
    <row r="843" spans="1:14">
      <c r="A843" s="1093"/>
      <c r="B843" s="1093"/>
      <c r="C843" s="1093"/>
      <c r="D843" s="1093"/>
      <c r="E843" s="1093"/>
      <c r="F843" s="1093"/>
      <c r="G843" s="1093"/>
      <c r="H843" s="1093"/>
      <c r="I843" s="1093"/>
      <c r="J843" s="1093"/>
      <c r="K843" s="1093"/>
      <c r="L843" s="1093"/>
      <c r="M843" s="1093"/>
      <c r="N843" s="1093"/>
    </row>
    <row r="844" spans="1:14">
      <c r="A844" s="1093"/>
      <c r="B844" s="1093"/>
      <c r="C844" s="1093"/>
      <c r="D844" s="1093"/>
      <c r="E844" s="1093"/>
      <c r="F844" s="1093"/>
      <c r="G844" s="1093"/>
      <c r="H844" s="1093"/>
      <c r="I844" s="1093"/>
      <c r="J844" s="1093"/>
      <c r="K844" s="1093"/>
      <c r="L844" s="1093"/>
      <c r="M844" s="1093"/>
      <c r="N844" s="1093"/>
    </row>
    <row r="845" spans="1:14">
      <c r="A845" s="1093"/>
      <c r="B845" s="1093"/>
      <c r="C845" s="1093"/>
      <c r="D845" s="1093"/>
      <c r="E845" s="1093"/>
      <c r="F845" s="1093"/>
      <c r="G845" s="1093"/>
      <c r="H845" s="1093"/>
      <c r="I845" s="1093"/>
      <c r="J845" s="1093"/>
      <c r="K845" s="1093"/>
      <c r="L845" s="1093"/>
      <c r="M845" s="1093"/>
      <c r="N845" s="1093"/>
    </row>
    <row r="846" spans="1:14">
      <c r="A846" s="1093"/>
      <c r="B846" s="1093"/>
      <c r="C846" s="1093"/>
      <c r="D846" s="1093"/>
      <c r="E846" s="1093"/>
      <c r="F846" s="1093"/>
      <c r="G846" s="1093"/>
      <c r="H846" s="1093"/>
      <c r="I846" s="1093"/>
      <c r="J846" s="1093"/>
      <c r="K846" s="1093"/>
      <c r="L846" s="1093"/>
      <c r="M846" s="1093"/>
      <c r="N846" s="1093"/>
    </row>
    <row r="847" spans="1:14">
      <c r="A847" s="1093"/>
      <c r="B847" s="1093"/>
      <c r="C847" s="1093"/>
      <c r="D847" s="1093"/>
      <c r="E847" s="1093"/>
      <c r="F847" s="1093"/>
      <c r="G847" s="1093"/>
      <c r="H847" s="1093"/>
      <c r="I847" s="1093"/>
      <c r="J847" s="1093"/>
      <c r="K847" s="1093"/>
      <c r="L847" s="1093"/>
      <c r="M847" s="1093"/>
      <c r="N847" s="1093"/>
    </row>
    <row r="848" spans="1:14">
      <c r="A848" s="1093"/>
      <c r="B848" s="1093"/>
      <c r="C848" s="1093"/>
      <c r="D848" s="1093"/>
      <c r="E848" s="1093"/>
      <c r="F848" s="1093"/>
      <c r="G848" s="1093"/>
      <c r="H848" s="1093"/>
      <c r="I848" s="1093"/>
      <c r="J848" s="1093"/>
      <c r="K848" s="1093"/>
      <c r="L848" s="1093"/>
      <c r="M848" s="1093"/>
      <c r="N848" s="1093"/>
    </row>
    <row r="849" spans="1:14">
      <c r="A849" s="1093"/>
      <c r="B849" s="1093"/>
      <c r="C849" s="1093"/>
      <c r="D849" s="1093"/>
      <c r="E849" s="1093"/>
      <c r="F849" s="1093"/>
      <c r="G849" s="1093"/>
      <c r="H849" s="1093"/>
      <c r="I849" s="1093"/>
      <c r="J849" s="1093"/>
      <c r="K849" s="1093"/>
      <c r="L849" s="1093"/>
      <c r="M849" s="1093"/>
      <c r="N849" s="1093"/>
    </row>
    <row r="850" spans="1:14">
      <c r="A850" s="1093"/>
      <c r="B850" s="1093"/>
      <c r="C850" s="1093"/>
      <c r="D850" s="1093"/>
      <c r="E850" s="1093"/>
      <c r="F850" s="1093"/>
      <c r="G850" s="1093"/>
      <c r="H850" s="1093"/>
      <c r="I850" s="1093"/>
      <c r="J850" s="1093"/>
      <c r="K850" s="1093"/>
      <c r="L850" s="1093"/>
      <c r="M850" s="1093"/>
      <c r="N850" s="1093"/>
    </row>
    <row r="851" spans="1:14">
      <c r="A851" s="1093"/>
      <c r="B851" s="1093"/>
      <c r="C851" s="1093"/>
      <c r="D851" s="1093"/>
      <c r="E851" s="1093"/>
      <c r="F851" s="1093"/>
      <c r="G851" s="1093"/>
      <c r="H851" s="1093"/>
      <c r="I851" s="1093"/>
      <c r="J851" s="1093"/>
      <c r="K851" s="1093"/>
      <c r="L851" s="1093"/>
      <c r="M851" s="1093"/>
      <c r="N851" s="1093"/>
    </row>
    <row r="852" spans="1:14">
      <c r="A852" s="1093"/>
      <c r="B852" s="1093"/>
      <c r="C852" s="1093"/>
      <c r="D852" s="1093"/>
      <c r="E852" s="1093"/>
      <c r="F852" s="1093"/>
      <c r="G852" s="1093"/>
      <c r="H852" s="1093"/>
      <c r="I852" s="1093"/>
      <c r="J852" s="1093"/>
      <c r="K852" s="1093"/>
      <c r="L852" s="1093"/>
      <c r="M852" s="1093"/>
      <c r="N852" s="1093"/>
    </row>
    <row r="853" spans="1:14">
      <c r="A853" s="1093"/>
      <c r="B853" s="1093"/>
      <c r="C853" s="1093"/>
      <c r="D853" s="1093"/>
      <c r="E853" s="1093"/>
      <c r="F853" s="1093"/>
      <c r="G853" s="1093"/>
      <c r="H853" s="1093"/>
      <c r="I853" s="1093"/>
      <c r="J853" s="1093"/>
      <c r="K853" s="1093"/>
      <c r="L853" s="1093"/>
      <c r="M853" s="1093"/>
      <c r="N853" s="1093"/>
    </row>
    <row r="854" spans="1:14">
      <c r="A854" s="1093"/>
      <c r="B854" s="1093"/>
      <c r="C854" s="1093"/>
      <c r="D854" s="1093"/>
      <c r="E854" s="1093"/>
      <c r="F854" s="1093"/>
      <c r="G854" s="1093"/>
      <c r="H854" s="1093"/>
      <c r="I854" s="1093"/>
      <c r="J854" s="1093"/>
      <c r="K854" s="1093"/>
      <c r="L854" s="1093"/>
      <c r="M854" s="1093"/>
      <c r="N854" s="1093"/>
    </row>
    <row r="855" spans="1:14">
      <c r="A855" s="1093"/>
      <c r="B855" s="1093"/>
      <c r="C855" s="1093"/>
      <c r="D855" s="1093"/>
      <c r="E855" s="1093"/>
      <c r="F855" s="1093"/>
      <c r="G855" s="1093"/>
      <c r="H855" s="1093"/>
      <c r="I855" s="1093"/>
      <c r="J855" s="1093"/>
      <c r="K855" s="1093"/>
      <c r="L855" s="1093"/>
      <c r="M855" s="1093"/>
      <c r="N855" s="1093"/>
    </row>
    <row r="856" spans="1:14">
      <c r="A856" s="1093"/>
      <c r="B856" s="1093"/>
      <c r="C856" s="1093"/>
      <c r="D856" s="1093"/>
      <c r="E856" s="1093"/>
      <c r="F856" s="1093"/>
      <c r="G856" s="1093"/>
      <c r="H856" s="1093"/>
      <c r="I856" s="1093"/>
      <c r="J856" s="1093"/>
      <c r="K856" s="1093"/>
      <c r="L856" s="1093"/>
      <c r="M856" s="1093"/>
      <c r="N856" s="1093"/>
    </row>
    <row r="857" spans="1:14">
      <c r="A857" s="1093"/>
      <c r="B857" s="1093"/>
      <c r="C857" s="1093"/>
      <c r="D857" s="1093"/>
      <c r="E857" s="1093"/>
      <c r="F857" s="1093"/>
      <c r="G857" s="1093"/>
      <c r="H857" s="1093"/>
      <c r="I857" s="1093"/>
      <c r="J857" s="1093"/>
      <c r="K857" s="1093"/>
      <c r="L857" s="1093"/>
      <c r="M857" s="1093"/>
      <c r="N857" s="1093"/>
    </row>
    <row r="858" spans="1:14">
      <c r="A858" s="1093"/>
      <c r="B858" s="1093"/>
      <c r="C858" s="1093"/>
      <c r="D858" s="1093"/>
      <c r="E858" s="1093"/>
      <c r="F858" s="1093"/>
      <c r="G858" s="1093"/>
      <c r="H858" s="1093"/>
      <c r="I858" s="1093"/>
      <c r="J858" s="1093"/>
      <c r="K858" s="1093"/>
      <c r="L858" s="1093"/>
      <c r="M858" s="1093"/>
      <c r="N858" s="1093"/>
    </row>
    <row r="859" spans="1:14">
      <c r="A859" s="1093"/>
      <c r="B859" s="1093"/>
      <c r="C859" s="1093"/>
      <c r="D859" s="1093"/>
      <c r="E859" s="1093"/>
      <c r="F859" s="1093"/>
      <c r="G859" s="1093"/>
      <c r="H859" s="1093"/>
      <c r="I859" s="1093"/>
      <c r="J859" s="1093"/>
      <c r="K859" s="1093"/>
      <c r="L859" s="1093"/>
      <c r="M859" s="1093"/>
      <c r="N859" s="1093"/>
    </row>
    <row r="860" spans="1:14">
      <c r="A860" s="1093"/>
      <c r="B860" s="1093"/>
      <c r="C860" s="1093"/>
      <c r="D860" s="1093"/>
      <c r="E860" s="1093"/>
      <c r="F860" s="1093"/>
      <c r="G860" s="1093"/>
      <c r="H860" s="1093"/>
      <c r="I860" s="1093"/>
      <c r="J860" s="1093"/>
      <c r="K860" s="1093"/>
      <c r="L860" s="1093"/>
      <c r="M860" s="1093"/>
      <c r="N860" s="1093"/>
    </row>
    <row r="861" spans="1:14">
      <c r="A861" s="1093"/>
      <c r="B861" s="1093"/>
      <c r="C861" s="1093"/>
      <c r="D861" s="1093"/>
      <c r="E861" s="1093"/>
      <c r="F861" s="1093"/>
      <c r="G861" s="1093"/>
      <c r="H861" s="1093"/>
      <c r="I861" s="1093"/>
      <c r="J861" s="1093"/>
      <c r="K861" s="1093"/>
      <c r="L861" s="1093"/>
      <c r="M861" s="1093"/>
      <c r="N861" s="1093"/>
    </row>
    <row r="862" spans="1:14">
      <c r="A862" s="1093"/>
      <c r="B862" s="1093"/>
      <c r="C862" s="1093"/>
      <c r="D862" s="1093"/>
      <c r="E862" s="1093"/>
      <c r="F862" s="1093"/>
      <c r="G862" s="1093"/>
      <c r="H862" s="1093"/>
      <c r="I862" s="1093"/>
      <c r="J862" s="1093"/>
      <c r="K862" s="1093"/>
      <c r="L862" s="1093"/>
      <c r="M862" s="1093"/>
      <c r="N862" s="1093"/>
    </row>
    <row r="863" spans="1:14">
      <c r="A863" s="1093"/>
      <c r="B863" s="1093"/>
      <c r="C863" s="1093"/>
      <c r="D863" s="1093"/>
      <c r="E863" s="1093"/>
      <c r="F863" s="1093"/>
      <c r="G863" s="1093"/>
      <c r="H863" s="1093"/>
      <c r="I863" s="1093"/>
      <c r="J863" s="1093"/>
      <c r="K863" s="1093"/>
      <c r="L863" s="1093"/>
      <c r="M863" s="1093"/>
      <c r="N863" s="1093"/>
    </row>
    <row r="864" spans="1:14">
      <c r="A864" s="1093"/>
      <c r="B864" s="1093"/>
      <c r="C864" s="1093"/>
      <c r="D864" s="1093"/>
      <c r="E864" s="1093"/>
      <c r="F864" s="1093"/>
      <c r="G864" s="1093"/>
      <c r="H864" s="1093"/>
      <c r="I864" s="1093"/>
      <c r="J864" s="1093"/>
      <c r="K864" s="1093"/>
      <c r="L864" s="1093"/>
      <c r="M864" s="1093"/>
      <c r="N864" s="1093"/>
    </row>
    <row r="865" spans="1:14">
      <c r="A865" s="1093"/>
      <c r="B865" s="1093"/>
      <c r="C865" s="1093"/>
      <c r="D865" s="1093"/>
      <c r="E865" s="1093"/>
      <c r="F865" s="1093"/>
      <c r="G865" s="1093"/>
      <c r="H865" s="1093"/>
      <c r="I865" s="1093"/>
      <c r="J865" s="1093"/>
      <c r="K865" s="1093"/>
      <c r="L865" s="1093"/>
      <c r="M865" s="1093"/>
      <c r="N865" s="1093"/>
    </row>
    <row r="866" spans="1:14">
      <c r="A866" s="1093"/>
      <c r="B866" s="1093"/>
      <c r="C866" s="1093"/>
      <c r="D866" s="1093"/>
      <c r="E866" s="1093"/>
      <c r="F866" s="1093"/>
      <c r="G866" s="1093"/>
      <c r="H866" s="1093"/>
      <c r="I866" s="1093"/>
      <c r="J866" s="1093"/>
      <c r="K866" s="1093"/>
      <c r="L866" s="1093"/>
      <c r="M866" s="1093"/>
      <c r="N866" s="1093"/>
    </row>
    <row r="867" spans="1:14">
      <c r="A867" s="1093"/>
      <c r="B867" s="1093"/>
      <c r="C867" s="1093"/>
      <c r="D867" s="1093"/>
      <c r="E867" s="1093"/>
      <c r="F867" s="1093"/>
      <c r="G867" s="1093"/>
      <c r="H867" s="1093"/>
      <c r="I867" s="1093"/>
      <c r="J867" s="1093"/>
      <c r="K867" s="1093"/>
      <c r="L867" s="1093"/>
      <c r="M867" s="1093"/>
      <c r="N867" s="1093"/>
    </row>
    <row r="868" spans="1:14">
      <c r="A868" s="1093"/>
      <c r="B868" s="1093"/>
      <c r="C868" s="1093"/>
      <c r="D868" s="1093"/>
      <c r="E868" s="1093"/>
      <c r="F868" s="1093"/>
      <c r="G868" s="1093"/>
      <c r="H868" s="1093"/>
      <c r="I868" s="1093"/>
      <c r="J868" s="1093"/>
      <c r="K868" s="1093"/>
      <c r="L868" s="1093"/>
      <c r="M868" s="1093"/>
      <c r="N868" s="1093"/>
    </row>
    <row r="869" spans="1:14">
      <c r="A869" s="1093"/>
      <c r="B869" s="1093"/>
      <c r="C869" s="1093"/>
      <c r="D869" s="1093"/>
      <c r="E869" s="1093"/>
      <c r="F869" s="1093"/>
      <c r="G869" s="1093"/>
      <c r="H869" s="1093"/>
      <c r="I869" s="1093"/>
      <c r="J869" s="1093"/>
      <c r="K869" s="1093"/>
      <c r="L869" s="1093"/>
      <c r="M869" s="1093"/>
      <c r="N869" s="1093"/>
    </row>
    <row r="870" spans="1:14">
      <c r="A870" s="1093"/>
      <c r="B870" s="1093"/>
      <c r="C870" s="1093"/>
      <c r="D870" s="1093"/>
      <c r="E870" s="1093"/>
      <c r="F870" s="1093"/>
      <c r="G870" s="1093"/>
      <c r="H870" s="1093"/>
      <c r="I870" s="1093"/>
      <c r="J870" s="1093"/>
      <c r="K870" s="1093"/>
      <c r="L870" s="1093"/>
      <c r="M870" s="1093"/>
      <c r="N870" s="1093"/>
    </row>
    <row r="871" spans="1:14">
      <c r="A871" s="1093"/>
      <c r="B871" s="1093"/>
      <c r="C871" s="1093"/>
      <c r="D871" s="1093"/>
      <c r="E871" s="1093"/>
      <c r="F871" s="1093"/>
      <c r="G871" s="1093"/>
      <c r="H871" s="1093"/>
      <c r="I871" s="1093"/>
      <c r="J871" s="1093"/>
      <c r="K871" s="1093"/>
      <c r="L871" s="1093"/>
      <c r="M871" s="1093"/>
      <c r="N871" s="1093"/>
    </row>
    <row r="872" spans="1:14">
      <c r="A872" s="1093"/>
      <c r="B872" s="1093"/>
      <c r="C872" s="1093"/>
      <c r="D872" s="1093"/>
      <c r="E872" s="1093"/>
      <c r="F872" s="1093"/>
      <c r="G872" s="1093"/>
      <c r="H872" s="1093"/>
      <c r="I872" s="1093"/>
      <c r="J872" s="1093"/>
      <c r="K872" s="1093"/>
      <c r="L872" s="1093"/>
      <c r="M872" s="1093"/>
      <c r="N872" s="1093"/>
    </row>
    <row r="873" spans="1:14">
      <c r="A873" s="1093"/>
      <c r="B873" s="1093"/>
      <c r="C873" s="1093"/>
      <c r="D873" s="1093"/>
      <c r="E873" s="1093"/>
      <c r="F873" s="1093"/>
      <c r="G873" s="1093"/>
      <c r="H873" s="1093"/>
      <c r="I873" s="1093"/>
      <c r="J873" s="1093"/>
      <c r="K873" s="1093"/>
      <c r="L873" s="1093"/>
      <c r="M873" s="1093"/>
      <c r="N873" s="1093"/>
    </row>
    <row r="874" spans="1:14">
      <c r="A874" s="1093"/>
      <c r="B874" s="1093"/>
      <c r="C874" s="1093"/>
      <c r="D874" s="1093"/>
      <c r="E874" s="1093"/>
      <c r="F874" s="1093"/>
      <c r="G874" s="1093"/>
      <c r="H874" s="1093"/>
      <c r="I874" s="1093"/>
      <c r="J874" s="1093"/>
      <c r="K874" s="1093"/>
      <c r="L874" s="1093"/>
      <c r="M874" s="1093"/>
      <c r="N874" s="1093"/>
    </row>
    <row r="875" spans="1:14">
      <c r="A875" s="1093"/>
      <c r="B875" s="1093"/>
      <c r="C875" s="1093"/>
      <c r="D875" s="1093"/>
      <c r="E875" s="1093"/>
      <c r="F875" s="1093"/>
      <c r="G875" s="1093"/>
      <c r="H875" s="1093"/>
      <c r="I875" s="1093"/>
      <c r="J875" s="1093"/>
      <c r="K875" s="1093"/>
      <c r="L875" s="1093"/>
      <c r="M875" s="1093"/>
      <c r="N875" s="1093"/>
    </row>
    <row r="876" spans="1:14">
      <c r="A876" s="1093"/>
      <c r="B876" s="1093"/>
      <c r="C876" s="1093"/>
      <c r="D876" s="1093"/>
      <c r="E876" s="1093"/>
      <c r="F876" s="1093"/>
      <c r="G876" s="1093"/>
      <c r="H876" s="1093"/>
      <c r="I876" s="1093"/>
      <c r="J876" s="1093"/>
      <c r="K876" s="1093"/>
      <c r="L876" s="1093"/>
      <c r="M876" s="1093"/>
      <c r="N876" s="1093"/>
    </row>
    <row r="877" spans="1:14">
      <c r="A877" s="1093"/>
      <c r="B877" s="1093"/>
      <c r="C877" s="1093"/>
      <c r="D877" s="1093"/>
      <c r="E877" s="1093"/>
      <c r="F877" s="1093"/>
      <c r="G877" s="1093"/>
      <c r="H877" s="1093"/>
      <c r="I877" s="1093"/>
      <c r="J877" s="1093"/>
      <c r="K877" s="1093"/>
      <c r="L877" s="1093"/>
      <c r="M877" s="1093"/>
      <c r="N877" s="1093"/>
    </row>
    <row r="878" spans="1:14">
      <c r="A878" s="1093"/>
      <c r="B878" s="1093"/>
      <c r="C878" s="1093"/>
      <c r="D878" s="1093"/>
      <c r="E878" s="1093"/>
      <c r="F878" s="1093"/>
      <c r="G878" s="1093"/>
      <c r="H878" s="1093"/>
      <c r="I878" s="1093"/>
      <c r="J878" s="1093"/>
      <c r="K878" s="1093"/>
      <c r="L878" s="1093"/>
      <c r="M878" s="1093"/>
      <c r="N878" s="1093"/>
    </row>
    <row r="879" spans="1:14">
      <c r="A879" s="1093"/>
      <c r="B879" s="1093"/>
      <c r="C879" s="1093"/>
      <c r="D879" s="1093"/>
      <c r="E879" s="1093"/>
      <c r="F879" s="1093"/>
      <c r="G879" s="1093"/>
      <c r="H879" s="1093"/>
      <c r="I879" s="1093"/>
      <c r="J879" s="1093"/>
      <c r="K879" s="1093"/>
      <c r="L879" s="1093"/>
      <c r="M879" s="1093"/>
      <c r="N879" s="1093"/>
    </row>
    <row r="880" spans="1:14">
      <c r="A880" s="1093"/>
      <c r="B880" s="1093"/>
      <c r="C880" s="1093"/>
      <c r="D880" s="1093"/>
      <c r="E880" s="1093"/>
      <c r="F880" s="1093"/>
      <c r="G880" s="1093"/>
      <c r="H880" s="1093"/>
      <c r="I880" s="1093"/>
      <c r="J880" s="1093"/>
      <c r="K880" s="1093"/>
      <c r="L880" s="1093"/>
      <c r="M880" s="1093"/>
      <c r="N880" s="1093"/>
    </row>
    <row r="881" spans="1:14">
      <c r="A881" s="1093"/>
      <c r="B881" s="1093"/>
      <c r="C881" s="1093"/>
      <c r="D881" s="1093"/>
      <c r="E881" s="1093"/>
      <c r="F881" s="1093"/>
      <c r="G881" s="1093"/>
      <c r="H881" s="1093"/>
      <c r="I881" s="1093"/>
      <c r="J881" s="1093"/>
      <c r="K881" s="1093"/>
      <c r="L881" s="1093"/>
      <c r="M881" s="1093"/>
      <c r="N881" s="1093"/>
    </row>
    <row r="882" spans="1:14">
      <c r="A882" s="1093"/>
      <c r="B882" s="1093"/>
      <c r="C882" s="1093"/>
      <c r="D882" s="1093"/>
      <c r="E882" s="1093"/>
      <c r="F882" s="1093"/>
      <c r="G882" s="1093"/>
      <c r="H882" s="1093"/>
      <c r="I882" s="1093"/>
      <c r="J882" s="1093"/>
      <c r="K882" s="1093"/>
      <c r="L882" s="1093"/>
      <c r="M882" s="1093"/>
      <c r="N882" s="1093"/>
    </row>
    <row r="883" spans="1:14">
      <c r="A883" s="1093"/>
      <c r="B883" s="1093"/>
      <c r="C883" s="1093"/>
      <c r="D883" s="1093"/>
      <c r="E883" s="1093"/>
      <c r="F883" s="1093"/>
      <c r="G883" s="1093"/>
      <c r="H883" s="1093"/>
      <c r="I883" s="1093"/>
      <c r="J883" s="1093"/>
      <c r="K883" s="1093"/>
      <c r="L883" s="1093"/>
      <c r="M883" s="1093"/>
      <c r="N883" s="1093"/>
    </row>
    <row r="884" spans="1:14">
      <c r="A884" s="1093"/>
      <c r="B884" s="1093"/>
      <c r="C884" s="1093"/>
      <c r="D884" s="1093"/>
      <c r="E884" s="1093"/>
      <c r="F884" s="1093"/>
      <c r="G884" s="1093"/>
      <c r="H884" s="1093"/>
      <c r="I884" s="1093"/>
      <c r="J884" s="1093"/>
      <c r="K884" s="1093"/>
      <c r="L884" s="1093"/>
      <c r="M884" s="1093"/>
      <c r="N884" s="1093"/>
    </row>
    <row r="885" spans="1:14">
      <c r="A885" s="1093"/>
      <c r="B885" s="1093"/>
      <c r="C885" s="1093"/>
      <c r="D885" s="1093"/>
      <c r="E885" s="1093"/>
      <c r="F885" s="1093"/>
      <c r="G885" s="1093"/>
      <c r="H885" s="1093"/>
      <c r="I885" s="1093"/>
      <c r="J885" s="1093"/>
      <c r="K885" s="1093"/>
      <c r="L885" s="1093"/>
      <c r="M885" s="1093"/>
      <c r="N885" s="1093"/>
    </row>
    <row r="886" spans="1:14">
      <c r="A886" s="1093"/>
      <c r="B886" s="1093"/>
      <c r="C886" s="1093"/>
      <c r="D886" s="1093"/>
      <c r="E886" s="1093"/>
      <c r="F886" s="1093"/>
      <c r="G886" s="1093"/>
      <c r="H886" s="1093"/>
      <c r="I886" s="1093"/>
      <c r="J886" s="1093"/>
      <c r="K886" s="1093"/>
      <c r="L886" s="1093"/>
      <c r="M886" s="1093"/>
      <c r="N886" s="1093"/>
    </row>
    <row r="887" spans="1:14">
      <c r="A887" s="1093"/>
      <c r="B887" s="1093"/>
      <c r="C887" s="1093"/>
      <c r="D887" s="1093"/>
      <c r="E887" s="1093"/>
      <c r="F887" s="1093"/>
      <c r="G887" s="1093"/>
      <c r="H887" s="1093"/>
      <c r="I887" s="1093"/>
      <c r="J887" s="1093"/>
      <c r="K887" s="1093"/>
      <c r="L887" s="1093"/>
      <c r="M887" s="1093"/>
      <c r="N887" s="1093"/>
    </row>
    <row r="888" spans="1:14">
      <c r="A888" s="1093"/>
      <c r="B888" s="1093"/>
      <c r="C888" s="1093"/>
      <c r="D888" s="1093"/>
      <c r="E888" s="1093"/>
      <c r="F888" s="1093"/>
      <c r="G888" s="1093"/>
      <c r="H888" s="1093"/>
      <c r="I888" s="1093"/>
      <c r="J888" s="1093"/>
      <c r="K888" s="1093"/>
      <c r="L888" s="1093"/>
      <c r="M888" s="1093"/>
      <c r="N888" s="1093"/>
    </row>
    <row r="889" spans="1:14">
      <c r="A889" s="1093"/>
      <c r="B889" s="1093"/>
      <c r="C889" s="1093"/>
      <c r="D889" s="1093"/>
      <c r="E889" s="1093"/>
      <c r="F889" s="1093"/>
      <c r="G889" s="1093"/>
      <c r="H889" s="1093"/>
      <c r="I889" s="1093"/>
      <c r="J889" s="1093"/>
      <c r="K889" s="1093"/>
      <c r="L889" s="1093"/>
      <c r="M889" s="1093"/>
      <c r="N889" s="1093"/>
    </row>
    <row r="890" spans="1:14">
      <c r="A890" s="1093"/>
      <c r="B890" s="1093"/>
      <c r="C890" s="1093"/>
      <c r="D890" s="1093"/>
      <c r="E890" s="1093"/>
      <c r="F890" s="1093"/>
      <c r="G890" s="1093"/>
      <c r="H890" s="1093"/>
      <c r="I890" s="1093"/>
      <c r="J890" s="1093"/>
      <c r="K890" s="1093"/>
      <c r="L890" s="1093"/>
      <c r="M890" s="1093"/>
      <c r="N890" s="1093"/>
    </row>
    <row r="891" spans="1:14">
      <c r="A891" s="1093"/>
      <c r="B891" s="1093"/>
      <c r="C891" s="1093"/>
      <c r="D891" s="1093"/>
      <c r="E891" s="1093"/>
      <c r="F891" s="1093"/>
      <c r="G891" s="1093"/>
      <c r="H891" s="1093"/>
      <c r="I891" s="1093"/>
      <c r="J891" s="1093"/>
      <c r="K891" s="1093"/>
      <c r="L891" s="1093"/>
      <c r="M891" s="1093"/>
      <c r="N891" s="1093"/>
    </row>
    <row r="892" spans="1:14">
      <c r="A892" s="1093"/>
      <c r="B892" s="1093"/>
      <c r="C892" s="1093"/>
      <c r="D892" s="1093"/>
      <c r="E892" s="1093"/>
      <c r="F892" s="1093"/>
      <c r="G892" s="1093"/>
      <c r="H892" s="1093"/>
      <c r="I892" s="1093"/>
      <c r="J892" s="1093"/>
      <c r="K892" s="1093"/>
      <c r="L892" s="1093"/>
      <c r="M892" s="1093"/>
      <c r="N892" s="1093"/>
    </row>
    <row r="893" spans="1:14">
      <c r="A893" s="1093"/>
      <c r="B893" s="1093"/>
      <c r="C893" s="1093"/>
      <c r="D893" s="1093"/>
      <c r="E893" s="1093"/>
      <c r="F893" s="1093"/>
      <c r="G893" s="1093"/>
      <c r="H893" s="1093"/>
      <c r="I893" s="1093"/>
      <c r="J893" s="1093"/>
      <c r="K893" s="1093"/>
      <c r="L893" s="1093"/>
      <c r="M893" s="1093"/>
      <c r="N893" s="1093"/>
    </row>
    <row r="894" spans="1:14">
      <c r="A894" s="1093"/>
      <c r="B894" s="1093"/>
      <c r="C894" s="1093"/>
      <c r="D894" s="1093"/>
      <c r="E894" s="1093"/>
      <c r="F894" s="1093"/>
      <c r="G894" s="1093"/>
      <c r="H894" s="1093"/>
      <c r="I894" s="1093"/>
      <c r="J894" s="1093"/>
      <c r="K894" s="1093"/>
      <c r="L894" s="1093"/>
      <c r="M894" s="1093"/>
      <c r="N894" s="1093"/>
    </row>
    <row r="895" spans="1:14">
      <c r="A895" s="1093"/>
      <c r="B895" s="1093"/>
      <c r="C895" s="1093"/>
      <c r="D895" s="1093"/>
      <c r="E895" s="1093"/>
      <c r="F895" s="1093"/>
      <c r="G895" s="1093"/>
      <c r="H895" s="1093"/>
      <c r="I895" s="1093"/>
      <c r="J895" s="1093"/>
      <c r="K895" s="1093"/>
      <c r="L895" s="1093"/>
      <c r="M895" s="1093"/>
      <c r="N895" s="1093"/>
    </row>
    <row r="896" spans="1:14">
      <c r="A896" s="1093"/>
      <c r="B896" s="1093"/>
      <c r="C896" s="1093"/>
      <c r="D896" s="1093"/>
      <c r="E896" s="1093"/>
      <c r="F896" s="1093"/>
      <c r="G896" s="1093"/>
      <c r="H896" s="1093"/>
      <c r="I896" s="1093"/>
      <c r="J896" s="1093"/>
      <c r="K896" s="1093"/>
      <c r="L896" s="1093"/>
      <c r="M896" s="1093"/>
      <c r="N896" s="1093"/>
    </row>
    <row r="897" spans="1:14">
      <c r="A897" s="1093"/>
      <c r="B897" s="1093"/>
      <c r="C897" s="1093"/>
      <c r="D897" s="1093"/>
      <c r="E897" s="1093"/>
      <c r="F897" s="1093"/>
      <c r="G897" s="1093"/>
      <c r="H897" s="1093"/>
      <c r="I897" s="1093"/>
      <c r="J897" s="1093"/>
      <c r="K897" s="1093"/>
      <c r="L897" s="1093"/>
      <c r="M897" s="1093"/>
      <c r="N897" s="1093"/>
    </row>
    <row r="898" spans="1:14">
      <c r="A898" s="1093"/>
      <c r="B898" s="1093"/>
      <c r="C898" s="1093"/>
      <c r="D898" s="1093"/>
      <c r="E898" s="1093"/>
      <c r="F898" s="1093"/>
      <c r="G898" s="1093"/>
      <c r="H898" s="1093"/>
      <c r="I898" s="1093"/>
      <c r="J898" s="1093"/>
      <c r="K898" s="1093"/>
      <c r="L898" s="1093"/>
      <c r="M898" s="1093"/>
      <c r="N898" s="1093"/>
    </row>
    <row r="899" spans="1:14">
      <c r="A899" s="1093"/>
      <c r="B899" s="1093"/>
      <c r="C899" s="1093"/>
      <c r="D899" s="1093"/>
      <c r="E899" s="1093"/>
      <c r="F899" s="1093"/>
      <c r="G899" s="1093"/>
      <c r="H899" s="1093"/>
      <c r="I899" s="1093"/>
      <c r="J899" s="1093"/>
      <c r="K899" s="1093"/>
      <c r="L899" s="1093"/>
      <c r="M899" s="1093"/>
      <c r="N899" s="1093"/>
    </row>
    <row r="900" spans="1:14">
      <c r="A900" s="1093"/>
      <c r="B900" s="1093"/>
      <c r="C900" s="1093"/>
      <c r="D900" s="1093"/>
      <c r="E900" s="1093"/>
      <c r="F900" s="1093"/>
      <c r="G900" s="1093"/>
      <c r="H900" s="1093"/>
      <c r="I900" s="1093"/>
      <c r="J900" s="1093"/>
      <c r="K900" s="1093"/>
      <c r="L900" s="1093"/>
      <c r="M900" s="1093"/>
      <c r="N900" s="1093"/>
    </row>
    <row r="901" spans="1:14">
      <c r="A901" s="1093"/>
      <c r="B901" s="1093"/>
      <c r="C901" s="1093"/>
      <c r="D901" s="1093"/>
      <c r="E901" s="1093"/>
      <c r="F901" s="1093"/>
      <c r="G901" s="1093"/>
      <c r="H901" s="1093"/>
      <c r="I901" s="1093"/>
      <c r="J901" s="1093"/>
      <c r="K901" s="1093"/>
      <c r="L901" s="1093"/>
      <c r="M901" s="1093"/>
      <c r="N901" s="1093"/>
    </row>
    <row r="902" spans="1:14">
      <c r="A902" s="1093"/>
      <c r="B902" s="1093"/>
      <c r="C902" s="1093"/>
      <c r="D902" s="1093"/>
      <c r="E902" s="1093"/>
      <c r="F902" s="1093"/>
      <c r="G902" s="1093"/>
      <c r="H902" s="1093"/>
      <c r="I902" s="1093"/>
      <c r="J902" s="1093"/>
      <c r="K902" s="1093"/>
      <c r="L902" s="1093"/>
      <c r="M902" s="1093"/>
      <c r="N902" s="1093"/>
    </row>
    <row r="903" spans="1:14">
      <c r="A903" s="1093"/>
      <c r="B903" s="1093"/>
      <c r="C903" s="1093"/>
      <c r="D903" s="1093"/>
      <c r="E903" s="1093"/>
      <c r="F903" s="1093"/>
      <c r="G903" s="1093"/>
      <c r="H903" s="1093"/>
      <c r="I903" s="1093"/>
      <c r="J903" s="1093"/>
      <c r="K903" s="1093"/>
      <c r="L903" s="1093"/>
      <c r="M903" s="1093"/>
      <c r="N903" s="1093"/>
    </row>
    <row r="904" spans="1:14">
      <c r="A904" s="1093"/>
      <c r="B904" s="1093"/>
      <c r="C904" s="1093"/>
      <c r="D904" s="1093"/>
      <c r="E904" s="1093"/>
      <c r="F904" s="1093"/>
      <c r="G904" s="1093"/>
      <c r="H904" s="1093"/>
      <c r="I904" s="1093"/>
      <c r="J904" s="1093"/>
      <c r="K904" s="1093"/>
      <c r="L904" s="1093"/>
      <c r="M904" s="1093"/>
      <c r="N904" s="1093"/>
    </row>
    <row r="905" spans="1:14">
      <c r="A905" s="1093"/>
      <c r="B905" s="1093"/>
      <c r="C905" s="1093"/>
      <c r="D905" s="1093"/>
      <c r="E905" s="1093"/>
      <c r="F905" s="1093"/>
      <c r="G905" s="1093"/>
      <c r="H905" s="1093"/>
      <c r="I905" s="1093"/>
      <c r="J905" s="1093"/>
      <c r="K905" s="1093"/>
      <c r="L905" s="1093"/>
      <c r="M905" s="1093"/>
      <c r="N905" s="1093"/>
    </row>
    <row r="906" spans="1:14">
      <c r="A906" s="1093"/>
      <c r="B906" s="1093"/>
      <c r="C906" s="1093"/>
      <c r="D906" s="1093"/>
      <c r="E906" s="1093"/>
      <c r="F906" s="1093"/>
      <c r="G906" s="1093"/>
      <c r="H906" s="1093"/>
      <c r="I906" s="1093"/>
      <c r="J906" s="1093"/>
      <c r="K906" s="1093"/>
      <c r="L906" s="1093"/>
      <c r="M906" s="1093"/>
      <c r="N906" s="1093"/>
    </row>
    <row r="907" spans="1:14">
      <c r="A907" s="1093"/>
      <c r="B907" s="1093"/>
      <c r="C907" s="1093"/>
      <c r="D907" s="1093"/>
      <c r="E907" s="1093"/>
      <c r="F907" s="1093"/>
      <c r="G907" s="1093"/>
      <c r="H907" s="1093"/>
      <c r="I907" s="1093"/>
      <c r="J907" s="1093"/>
      <c r="K907" s="1093"/>
      <c r="L907" s="1093"/>
      <c r="M907" s="1093"/>
      <c r="N907" s="1093"/>
    </row>
    <row r="908" spans="1:14">
      <c r="A908" s="1093"/>
      <c r="B908" s="1093"/>
      <c r="C908" s="1093"/>
      <c r="D908" s="1093"/>
      <c r="E908" s="1093"/>
      <c r="F908" s="1093"/>
      <c r="G908" s="1093"/>
      <c r="H908" s="1093"/>
      <c r="I908" s="1093"/>
      <c r="J908" s="1093"/>
      <c r="K908" s="1093"/>
      <c r="L908" s="1093"/>
      <c r="M908" s="1093"/>
      <c r="N908" s="1093"/>
    </row>
    <row r="909" spans="1:14">
      <c r="A909" s="1093"/>
      <c r="B909" s="1093"/>
      <c r="C909" s="1093"/>
      <c r="D909" s="1093"/>
      <c r="E909" s="1093"/>
      <c r="F909" s="1093"/>
      <c r="G909" s="1093"/>
      <c r="H909" s="1093"/>
      <c r="I909" s="1093"/>
      <c r="J909" s="1093"/>
      <c r="K909" s="1093"/>
      <c r="L909" s="1093"/>
      <c r="M909" s="1093"/>
      <c r="N909" s="1093"/>
    </row>
    <row r="910" spans="1:14">
      <c r="A910" s="1093"/>
      <c r="B910" s="1093"/>
      <c r="C910" s="1093"/>
      <c r="D910" s="1093"/>
      <c r="E910" s="1093"/>
      <c r="F910" s="1093"/>
      <c r="G910" s="1093"/>
      <c r="H910" s="1093"/>
      <c r="I910" s="1093"/>
      <c r="J910" s="1093"/>
      <c r="K910" s="1093"/>
      <c r="L910" s="1093"/>
      <c r="M910" s="1093"/>
      <c r="N910" s="1093"/>
    </row>
    <row r="911" spans="1:14">
      <c r="A911" s="1093"/>
      <c r="B911" s="1093"/>
      <c r="C911" s="1093"/>
      <c r="D911" s="1093"/>
      <c r="E911" s="1093"/>
      <c r="F911" s="1093"/>
      <c r="G911" s="1093"/>
      <c r="H911" s="1093"/>
      <c r="I911" s="1093"/>
      <c r="J911" s="1093"/>
      <c r="K911" s="1093"/>
      <c r="L911" s="1093"/>
      <c r="M911" s="1093"/>
      <c r="N911" s="1093"/>
    </row>
    <row r="912" spans="1:14">
      <c r="A912" s="1093"/>
      <c r="B912" s="1093"/>
      <c r="C912" s="1093"/>
      <c r="D912" s="1093"/>
      <c r="E912" s="1093"/>
      <c r="F912" s="1093"/>
      <c r="G912" s="1093"/>
      <c r="H912" s="1093"/>
      <c r="I912" s="1093"/>
      <c r="J912" s="1093"/>
      <c r="K912" s="1093"/>
      <c r="L912" s="1093"/>
      <c r="M912" s="1093"/>
      <c r="N912" s="1093"/>
    </row>
    <row r="913" spans="1:14">
      <c r="A913" s="1093"/>
      <c r="B913" s="1093"/>
      <c r="C913" s="1093"/>
      <c r="D913" s="1093"/>
      <c r="E913" s="1093"/>
      <c r="F913" s="1093"/>
      <c r="G913" s="1093"/>
      <c r="H913" s="1093"/>
      <c r="I913" s="1093"/>
      <c r="J913" s="1093"/>
      <c r="K913" s="1093"/>
      <c r="L913" s="1093"/>
      <c r="M913" s="1093"/>
      <c r="N913" s="1093"/>
    </row>
    <row r="914" spans="1:14">
      <c r="A914" s="1093"/>
      <c r="B914" s="1093"/>
      <c r="C914" s="1093"/>
      <c r="D914" s="1093"/>
      <c r="E914" s="1093"/>
      <c r="F914" s="1093"/>
      <c r="G914" s="1093"/>
      <c r="H914" s="1093"/>
      <c r="I914" s="1093"/>
      <c r="J914" s="1093"/>
      <c r="K914" s="1093"/>
      <c r="L914" s="1093"/>
      <c r="M914" s="1093"/>
      <c r="N914" s="1093"/>
    </row>
    <row r="915" spans="1:14">
      <c r="A915" s="1093"/>
      <c r="B915" s="1093"/>
      <c r="C915" s="1093"/>
      <c r="D915" s="1093"/>
      <c r="E915" s="1093"/>
      <c r="F915" s="1093"/>
      <c r="G915" s="1093"/>
      <c r="H915" s="1093"/>
      <c r="I915" s="1093"/>
      <c r="J915" s="1093"/>
      <c r="K915" s="1093"/>
      <c r="L915" s="1093"/>
      <c r="M915" s="1093"/>
      <c r="N915" s="1093"/>
    </row>
    <row r="916" spans="1:14">
      <c r="A916" s="1093"/>
      <c r="B916" s="1093"/>
      <c r="C916" s="1093"/>
      <c r="D916" s="1093"/>
      <c r="E916" s="1093"/>
      <c r="F916" s="1093"/>
      <c r="G916" s="1093"/>
      <c r="H916" s="1093"/>
      <c r="I916" s="1093"/>
      <c r="J916" s="1093"/>
      <c r="K916" s="1093"/>
      <c r="L916" s="1093"/>
      <c r="M916" s="1093"/>
      <c r="N916" s="1093"/>
    </row>
    <row r="917" spans="1:14">
      <c r="A917" s="1093"/>
      <c r="B917" s="1093"/>
      <c r="C917" s="1093"/>
      <c r="D917" s="1093"/>
      <c r="E917" s="1093"/>
      <c r="F917" s="1093"/>
      <c r="G917" s="1093"/>
      <c r="H917" s="1093"/>
      <c r="I917" s="1093"/>
      <c r="J917" s="1093"/>
      <c r="K917" s="1093"/>
      <c r="L917" s="1093"/>
      <c r="M917" s="1093"/>
      <c r="N917" s="1093"/>
    </row>
    <row r="918" spans="1:14">
      <c r="A918" s="1093"/>
      <c r="B918" s="1093"/>
      <c r="C918" s="1093"/>
      <c r="D918" s="1093"/>
      <c r="E918" s="1093"/>
      <c r="F918" s="1093"/>
      <c r="G918" s="1093"/>
      <c r="H918" s="1093"/>
      <c r="I918" s="1093"/>
      <c r="J918" s="1093"/>
      <c r="K918" s="1093"/>
      <c r="L918" s="1093"/>
      <c r="M918" s="1093"/>
      <c r="N918" s="1093"/>
    </row>
    <row r="919" spans="1:14">
      <c r="A919" s="1093"/>
      <c r="B919" s="1093"/>
      <c r="C919" s="1093"/>
      <c r="D919" s="1093"/>
      <c r="E919" s="1093"/>
      <c r="F919" s="1093"/>
      <c r="G919" s="1093"/>
      <c r="H919" s="1093"/>
      <c r="I919" s="1093"/>
      <c r="J919" s="1093"/>
      <c r="K919" s="1093"/>
      <c r="L919" s="1093"/>
      <c r="M919" s="1093"/>
      <c r="N919" s="1093"/>
    </row>
    <row r="920" spans="1:14">
      <c r="A920" s="1093"/>
      <c r="B920" s="1093"/>
      <c r="C920" s="1093"/>
      <c r="D920" s="1093"/>
      <c r="E920" s="1093"/>
      <c r="F920" s="1093"/>
      <c r="G920" s="1093"/>
      <c r="H920" s="1093"/>
      <c r="I920" s="1093"/>
      <c r="J920" s="1093"/>
      <c r="K920" s="1093"/>
      <c r="L920" s="1093"/>
      <c r="M920" s="1093"/>
      <c r="N920" s="1093"/>
    </row>
    <row r="921" spans="1:14">
      <c r="A921" s="1093"/>
      <c r="B921" s="1093"/>
      <c r="C921" s="1093"/>
      <c r="D921" s="1093"/>
      <c r="E921" s="1093"/>
      <c r="F921" s="1093"/>
      <c r="G921" s="1093"/>
      <c r="H921" s="1093"/>
      <c r="I921" s="1093"/>
      <c r="J921" s="1093"/>
      <c r="K921" s="1093"/>
      <c r="L921" s="1093"/>
      <c r="M921" s="1093"/>
      <c r="N921" s="1093"/>
    </row>
    <row r="922" spans="1:14">
      <c r="A922" s="1093"/>
      <c r="B922" s="1093"/>
      <c r="C922" s="1093"/>
      <c r="D922" s="1093"/>
      <c r="E922" s="1093"/>
      <c r="F922" s="1093"/>
      <c r="G922" s="1093"/>
      <c r="H922" s="1093"/>
      <c r="I922" s="1093"/>
      <c r="J922" s="1093"/>
      <c r="K922" s="1093"/>
      <c r="L922" s="1093"/>
      <c r="M922" s="1093"/>
      <c r="N922" s="1093"/>
    </row>
    <row r="923" spans="1:14">
      <c r="A923" s="1093"/>
      <c r="B923" s="1093"/>
      <c r="C923" s="1093"/>
      <c r="D923" s="1093"/>
      <c r="E923" s="1093"/>
      <c r="F923" s="1093"/>
      <c r="G923" s="1093"/>
      <c r="H923" s="1093"/>
      <c r="I923" s="1093"/>
      <c r="J923" s="1093"/>
      <c r="K923" s="1093"/>
      <c r="L923" s="1093"/>
      <c r="M923" s="1093"/>
      <c r="N923" s="1093"/>
    </row>
    <row r="924" spans="1:14">
      <c r="A924" s="1093"/>
      <c r="B924" s="1093"/>
      <c r="C924" s="1093"/>
      <c r="D924" s="1093"/>
      <c r="E924" s="1093"/>
      <c r="F924" s="1093"/>
      <c r="G924" s="1093"/>
      <c r="H924" s="1093"/>
      <c r="I924" s="1093"/>
      <c r="J924" s="1093"/>
      <c r="K924" s="1093"/>
      <c r="L924" s="1093"/>
      <c r="M924" s="1093"/>
      <c r="N924" s="1093"/>
    </row>
    <row r="925" spans="1:14">
      <c r="A925" s="1093"/>
      <c r="B925" s="1093"/>
      <c r="C925" s="1093"/>
      <c r="D925" s="1093"/>
      <c r="E925" s="1093"/>
      <c r="F925" s="1093"/>
      <c r="G925" s="1093"/>
      <c r="H925" s="1093"/>
      <c r="I925" s="1093"/>
      <c r="J925" s="1093"/>
      <c r="K925" s="1093"/>
      <c r="L925" s="1093"/>
      <c r="M925" s="1093"/>
      <c r="N925" s="1093"/>
    </row>
    <row r="926" spans="1:14">
      <c r="A926" s="1093"/>
      <c r="B926" s="1093"/>
      <c r="C926" s="1093"/>
      <c r="D926" s="1093"/>
      <c r="E926" s="1093"/>
      <c r="F926" s="1093"/>
      <c r="G926" s="1093"/>
      <c r="H926" s="1093"/>
      <c r="I926" s="1093"/>
      <c r="J926" s="1093"/>
      <c r="K926" s="1093"/>
      <c r="L926" s="1093"/>
      <c r="M926" s="1093"/>
      <c r="N926" s="1093"/>
    </row>
    <row r="927" spans="1:14">
      <c r="A927" s="1093"/>
      <c r="B927" s="1093"/>
      <c r="C927" s="1093"/>
      <c r="D927" s="1093"/>
      <c r="E927" s="1093"/>
      <c r="F927" s="1093"/>
      <c r="G927" s="1093"/>
      <c r="H927" s="1093"/>
      <c r="I927" s="1093"/>
      <c r="J927" s="1093"/>
      <c r="K927" s="1093"/>
      <c r="L927" s="1093"/>
      <c r="M927" s="1093"/>
      <c r="N927" s="1093"/>
    </row>
    <row r="928" spans="1:14">
      <c r="A928" s="1093"/>
      <c r="B928" s="1093"/>
      <c r="C928" s="1093"/>
      <c r="D928" s="1093"/>
      <c r="E928" s="1093"/>
      <c r="F928" s="1093"/>
      <c r="G928" s="1093"/>
      <c r="H928" s="1093"/>
      <c r="I928" s="1093"/>
      <c r="J928" s="1093"/>
      <c r="K928" s="1093"/>
      <c r="L928" s="1093"/>
      <c r="M928" s="1093"/>
      <c r="N928" s="1093"/>
    </row>
    <row r="929" spans="1:14">
      <c r="A929" s="1093"/>
      <c r="B929" s="1093"/>
      <c r="C929" s="1093"/>
      <c r="D929" s="1093"/>
      <c r="E929" s="1093"/>
      <c r="F929" s="1093"/>
      <c r="G929" s="1093"/>
      <c r="H929" s="1093"/>
      <c r="I929" s="1093"/>
      <c r="J929" s="1093"/>
      <c r="K929" s="1093"/>
      <c r="L929" s="1093"/>
      <c r="M929" s="1093"/>
      <c r="N929" s="1093"/>
    </row>
    <row r="930" spans="1:14">
      <c r="A930" s="1093"/>
      <c r="B930" s="1093"/>
      <c r="C930" s="1093"/>
      <c r="D930" s="1093"/>
      <c r="E930" s="1093"/>
      <c r="F930" s="1093"/>
      <c r="G930" s="1093"/>
      <c r="H930" s="1093"/>
      <c r="I930" s="1093"/>
      <c r="J930" s="1093"/>
      <c r="K930" s="1093"/>
      <c r="L930" s="1093"/>
      <c r="M930" s="1093"/>
      <c r="N930" s="1093"/>
    </row>
    <row r="931" spans="1:14">
      <c r="A931" s="1093"/>
      <c r="B931" s="1093"/>
      <c r="C931" s="1093"/>
      <c r="D931" s="1093"/>
      <c r="E931" s="1093"/>
      <c r="F931" s="1093"/>
      <c r="G931" s="1093"/>
      <c r="H931" s="1093"/>
      <c r="I931" s="1093"/>
      <c r="J931" s="1093"/>
      <c r="K931" s="1093"/>
      <c r="L931" s="1093"/>
      <c r="M931" s="1093"/>
      <c r="N931" s="1093"/>
    </row>
    <row r="932" spans="1:14">
      <c r="A932" s="1093"/>
      <c r="B932" s="1093"/>
      <c r="C932" s="1093"/>
      <c r="D932" s="1093"/>
      <c r="E932" s="1093"/>
      <c r="F932" s="1093"/>
      <c r="G932" s="1093"/>
      <c r="H932" s="1093"/>
      <c r="I932" s="1093"/>
      <c r="J932" s="1093"/>
      <c r="K932" s="1093"/>
      <c r="L932" s="1093"/>
      <c r="M932" s="1093"/>
      <c r="N932" s="1093"/>
    </row>
    <row r="933" spans="1:14">
      <c r="A933" s="1093"/>
      <c r="B933" s="1093"/>
      <c r="C933" s="1093"/>
      <c r="D933" s="1093"/>
      <c r="E933" s="1093"/>
      <c r="F933" s="1093"/>
      <c r="G933" s="1093"/>
      <c r="H933" s="1093"/>
      <c r="I933" s="1093"/>
      <c r="J933" s="1093"/>
      <c r="K933" s="1093"/>
      <c r="L933" s="1093"/>
      <c r="M933" s="1093"/>
      <c r="N933" s="1093"/>
    </row>
    <row r="934" spans="1:14">
      <c r="A934" s="1093"/>
      <c r="B934" s="1093"/>
      <c r="C934" s="1093"/>
      <c r="D934" s="1093"/>
      <c r="E934" s="1093"/>
      <c r="F934" s="1093"/>
      <c r="G934" s="1093"/>
      <c r="H934" s="1093"/>
      <c r="I934" s="1093"/>
      <c r="J934" s="1093"/>
      <c r="K934" s="1093"/>
      <c r="L934" s="1093"/>
      <c r="M934" s="1093"/>
      <c r="N934" s="1093"/>
    </row>
    <row r="935" spans="1:14">
      <c r="A935" s="1093"/>
      <c r="B935" s="1093"/>
      <c r="C935" s="1093"/>
      <c r="D935" s="1093"/>
      <c r="E935" s="1093"/>
      <c r="F935" s="1093"/>
      <c r="G935" s="1093"/>
      <c r="H935" s="1093"/>
      <c r="I935" s="1093"/>
      <c r="J935" s="1093"/>
      <c r="K935" s="1093"/>
      <c r="L935" s="1093"/>
      <c r="M935" s="1093"/>
      <c r="N935" s="1093"/>
    </row>
    <row r="936" spans="1:14">
      <c r="A936" s="1093"/>
      <c r="B936" s="1093"/>
      <c r="C936" s="1093"/>
      <c r="D936" s="1093"/>
      <c r="E936" s="1093"/>
      <c r="F936" s="1093"/>
      <c r="G936" s="1093"/>
      <c r="H936" s="1093"/>
      <c r="I936" s="1093"/>
      <c r="J936" s="1093"/>
      <c r="K936" s="1093"/>
      <c r="L936" s="1093"/>
      <c r="M936" s="1093"/>
      <c r="N936" s="1093"/>
    </row>
    <row r="937" spans="1:14">
      <c r="A937" s="1093"/>
      <c r="B937" s="1093"/>
      <c r="C937" s="1093"/>
      <c r="D937" s="1093"/>
      <c r="E937" s="1093"/>
      <c r="F937" s="1093"/>
      <c r="G937" s="1093"/>
      <c r="H937" s="1093"/>
      <c r="I937" s="1093"/>
      <c r="J937" s="1093"/>
      <c r="K937" s="1093"/>
      <c r="L937" s="1093"/>
      <c r="M937" s="1093"/>
      <c r="N937" s="1093"/>
    </row>
    <row r="938" spans="1:14">
      <c r="A938" s="1093"/>
      <c r="B938" s="1093"/>
      <c r="C938" s="1093"/>
      <c r="D938" s="1093"/>
      <c r="E938" s="1093"/>
      <c r="F938" s="1093"/>
      <c r="G938" s="1093"/>
      <c r="H938" s="1093"/>
      <c r="I938" s="1093"/>
      <c r="J938" s="1093"/>
      <c r="K938" s="1093"/>
      <c r="L938" s="1093"/>
      <c r="M938" s="1093"/>
      <c r="N938" s="1093"/>
    </row>
    <row r="939" spans="1:14">
      <c r="A939" s="1093"/>
      <c r="B939" s="1093"/>
      <c r="C939" s="1093"/>
      <c r="D939" s="1093"/>
      <c r="E939" s="1093"/>
      <c r="F939" s="1093"/>
      <c r="G939" s="1093"/>
      <c r="H939" s="1093"/>
      <c r="I939" s="1093"/>
      <c r="J939" s="1093"/>
      <c r="K939" s="1093"/>
      <c r="L939" s="1093"/>
      <c r="M939" s="1093"/>
      <c r="N939" s="1093"/>
    </row>
    <row r="940" spans="1:14">
      <c r="A940" s="1093"/>
      <c r="B940" s="1093"/>
      <c r="C940" s="1093"/>
      <c r="D940" s="1093"/>
      <c r="E940" s="1093"/>
      <c r="F940" s="1093"/>
      <c r="G940" s="1093"/>
      <c r="H940" s="1093"/>
      <c r="I940" s="1093"/>
      <c r="J940" s="1093"/>
      <c r="K940" s="1093"/>
      <c r="L940" s="1093"/>
      <c r="M940" s="1093"/>
      <c r="N940" s="1093"/>
    </row>
    <row r="941" spans="1:14">
      <c r="A941" s="1093"/>
      <c r="B941" s="1093"/>
      <c r="C941" s="1093"/>
      <c r="D941" s="1093"/>
      <c r="E941" s="1093"/>
      <c r="F941" s="1093"/>
      <c r="G941" s="1093"/>
      <c r="H941" s="1093"/>
      <c r="I941" s="1093"/>
      <c r="J941" s="1093"/>
      <c r="K941" s="1093"/>
      <c r="L941" s="1093"/>
      <c r="M941" s="1093"/>
      <c r="N941" s="1093"/>
    </row>
    <row r="942" spans="1:14">
      <c r="A942" s="1093"/>
      <c r="B942" s="1093"/>
      <c r="C942" s="1093"/>
      <c r="D942" s="1093"/>
      <c r="E942" s="1093"/>
      <c r="F942" s="1093"/>
      <c r="G942" s="1093"/>
      <c r="H942" s="1093"/>
      <c r="I942" s="1093"/>
      <c r="J942" s="1093"/>
      <c r="K942" s="1093"/>
      <c r="L942" s="1093"/>
      <c r="M942" s="1093"/>
      <c r="N942" s="1093"/>
    </row>
    <row r="943" spans="1:14">
      <c r="A943" s="1093"/>
      <c r="B943" s="1093"/>
      <c r="C943" s="1093"/>
      <c r="D943" s="1093"/>
      <c r="E943" s="1093"/>
      <c r="F943" s="1093"/>
      <c r="G943" s="1093"/>
      <c r="H943" s="1093"/>
      <c r="I943" s="1093"/>
      <c r="J943" s="1093"/>
      <c r="K943" s="1093"/>
      <c r="L943" s="1093"/>
      <c r="M943" s="1093"/>
      <c r="N943" s="1093"/>
    </row>
    <row r="944" spans="1:14">
      <c r="A944" s="1093"/>
      <c r="B944" s="1093"/>
      <c r="C944" s="1093"/>
      <c r="D944" s="1093"/>
      <c r="E944" s="1093"/>
      <c r="F944" s="1093"/>
      <c r="G944" s="1093"/>
      <c r="H944" s="1093"/>
      <c r="I944" s="1093"/>
      <c r="J944" s="1093"/>
      <c r="K944" s="1093"/>
      <c r="L944" s="1093"/>
      <c r="M944" s="1093"/>
      <c r="N944" s="1093"/>
    </row>
    <row r="945" spans="1:14">
      <c r="A945" s="1093"/>
      <c r="B945" s="1093"/>
      <c r="C945" s="1093"/>
      <c r="D945" s="1093"/>
      <c r="E945" s="1093"/>
      <c r="F945" s="1093"/>
      <c r="G945" s="1093"/>
      <c r="H945" s="1093"/>
      <c r="I945" s="1093"/>
      <c r="J945" s="1093"/>
      <c r="K945" s="1093"/>
      <c r="L945" s="1093"/>
      <c r="M945" s="1093"/>
      <c r="N945" s="1093"/>
    </row>
    <row r="946" spans="1:14">
      <c r="A946" s="1093"/>
      <c r="B946" s="1093"/>
      <c r="C946" s="1093"/>
      <c r="D946" s="1093"/>
      <c r="E946" s="1093"/>
      <c r="F946" s="1093"/>
      <c r="G946" s="1093"/>
      <c r="H946" s="1093"/>
      <c r="I946" s="1093"/>
      <c r="J946" s="1093"/>
      <c r="K946" s="1093"/>
      <c r="L946" s="1093"/>
      <c r="M946" s="1093"/>
      <c r="N946" s="1093"/>
    </row>
    <row r="947" spans="1:14">
      <c r="A947" s="1093"/>
      <c r="B947" s="1093"/>
      <c r="C947" s="1093"/>
      <c r="D947" s="1093"/>
      <c r="E947" s="1093"/>
      <c r="F947" s="1093"/>
      <c r="G947" s="1093"/>
      <c r="H947" s="1093"/>
      <c r="I947" s="1093"/>
      <c r="J947" s="1093"/>
      <c r="K947" s="1093"/>
      <c r="L947" s="1093"/>
      <c r="M947" s="1093"/>
      <c r="N947" s="1093"/>
    </row>
    <row r="948" spans="1:14">
      <c r="A948" s="1093"/>
      <c r="B948" s="1093"/>
      <c r="C948" s="1093"/>
      <c r="D948" s="1093"/>
      <c r="E948" s="1093"/>
      <c r="F948" s="1093"/>
      <c r="G948" s="1093"/>
      <c r="H948" s="1093"/>
      <c r="I948" s="1093"/>
      <c r="J948" s="1093"/>
      <c r="K948" s="1093"/>
      <c r="L948" s="1093"/>
      <c r="M948" s="1093"/>
      <c r="N948" s="1093"/>
    </row>
    <row r="949" spans="1:14">
      <c r="A949" s="1093"/>
      <c r="B949" s="1093"/>
      <c r="C949" s="1093"/>
      <c r="D949" s="1093"/>
      <c r="E949" s="1093"/>
      <c r="F949" s="1093"/>
      <c r="G949" s="1093"/>
      <c r="H949" s="1093"/>
      <c r="I949" s="1093"/>
      <c r="J949" s="1093"/>
      <c r="K949" s="1093"/>
      <c r="L949" s="1093"/>
      <c r="M949" s="1093"/>
      <c r="N949" s="1093"/>
    </row>
    <row r="950" spans="1:14">
      <c r="A950" s="1093"/>
      <c r="B950" s="1093"/>
      <c r="C950" s="1093"/>
      <c r="D950" s="1093"/>
      <c r="E950" s="1093"/>
      <c r="F950" s="1093"/>
      <c r="G950" s="1093"/>
      <c r="H950" s="1093"/>
      <c r="I950" s="1093"/>
      <c r="J950" s="1093"/>
      <c r="K950" s="1093"/>
      <c r="L950" s="1093"/>
      <c r="M950" s="1093"/>
      <c r="N950" s="1093"/>
    </row>
    <row r="951" spans="1:14">
      <c r="A951" s="1093"/>
      <c r="B951" s="1093"/>
      <c r="C951" s="1093"/>
      <c r="D951" s="1093"/>
      <c r="E951" s="1093"/>
      <c r="F951" s="1093"/>
      <c r="G951" s="1093"/>
      <c r="H951" s="1093"/>
      <c r="I951" s="1093"/>
      <c r="J951" s="1093"/>
      <c r="K951" s="1093"/>
      <c r="L951" s="1093"/>
      <c r="M951" s="1093"/>
      <c r="N951" s="1093"/>
    </row>
    <row r="952" spans="1:14">
      <c r="A952" s="1093"/>
      <c r="B952" s="1093"/>
      <c r="C952" s="1093"/>
      <c r="D952" s="1093"/>
      <c r="E952" s="1093"/>
      <c r="F952" s="1093"/>
      <c r="G952" s="1093"/>
      <c r="H952" s="1093"/>
      <c r="I952" s="1093"/>
      <c r="J952" s="1093"/>
      <c r="K952" s="1093"/>
      <c r="L952" s="1093"/>
      <c r="M952" s="1093"/>
      <c r="N952" s="1093"/>
    </row>
    <row r="953" spans="1:14">
      <c r="A953" s="1093"/>
      <c r="B953" s="1093"/>
      <c r="C953" s="1093"/>
      <c r="D953" s="1093"/>
      <c r="E953" s="1093"/>
      <c r="F953" s="1093"/>
      <c r="G953" s="1093"/>
      <c r="H953" s="1093"/>
      <c r="I953" s="1093"/>
      <c r="J953" s="1093"/>
      <c r="K953" s="1093"/>
      <c r="L953" s="1093"/>
      <c r="M953" s="1093"/>
      <c r="N953" s="1093"/>
    </row>
    <row r="954" spans="1:14">
      <c r="A954" s="1093"/>
      <c r="B954" s="1093"/>
      <c r="C954" s="1093"/>
      <c r="D954" s="1093"/>
      <c r="E954" s="1093"/>
      <c r="F954" s="1093"/>
      <c r="G954" s="1093"/>
      <c r="H954" s="1093"/>
      <c r="I954" s="1093"/>
      <c r="J954" s="1093"/>
      <c r="K954" s="1093"/>
      <c r="L954" s="1093"/>
      <c r="M954" s="1093"/>
      <c r="N954" s="1093"/>
    </row>
    <row r="955" spans="1:14">
      <c r="A955" s="1093"/>
      <c r="B955" s="1093"/>
      <c r="C955" s="1093"/>
      <c r="D955" s="1093"/>
      <c r="E955" s="1093"/>
      <c r="F955" s="1093"/>
      <c r="G955" s="1093"/>
      <c r="H955" s="1093"/>
      <c r="I955" s="1093"/>
      <c r="J955" s="1093"/>
      <c r="K955" s="1093"/>
      <c r="L955" s="1093"/>
      <c r="M955" s="1093"/>
      <c r="N955" s="1093"/>
    </row>
    <row r="956" spans="1:14">
      <c r="A956" s="1093"/>
      <c r="B956" s="1093"/>
      <c r="C956" s="1093"/>
      <c r="D956" s="1093"/>
      <c r="E956" s="1093"/>
      <c r="F956" s="1093"/>
      <c r="G956" s="1093"/>
      <c r="H956" s="1093"/>
      <c r="I956" s="1093"/>
      <c r="J956" s="1093"/>
      <c r="K956" s="1093"/>
      <c r="L956" s="1093"/>
      <c r="M956" s="1093"/>
      <c r="N956" s="1093"/>
    </row>
    <row r="957" spans="1:14">
      <c r="A957" s="1093"/>
      <c r="B957" s="1093"/>
      <c r="C957" s="1093"/>
      <c r="D957" s="1093"/>
      <c r="E957" s="1093"/>
      <c r="F957" s="1093"/>
      <c r="G957" s="1093"/>
      <c r="H957" s="1093"/>
      <c r="I957" s="1093"/>
      <c r="J957" s="1093"/>
      <c r="K957" s="1093"/>
      <c r="L957" s="1093"/>
      <c r="M957" s="1093"/>
      <c r="N957" s="1093"/>
    </row>
    <row r="958" spans="1:14">
      <c r="A958" s="1093"/>
      <c r="B958" s="1093"/>
      <c r="C958" s="1093"/>
      <c r="D958" s="1093"/>
      <c r="E958" s="1093"/>
      <c r="F958" s="1093"/>
      <c r="G958" s="1093"/>
      <c r="H958" s="1093"/>
      <c r="I958" s="1093"/>
      <c r="J958" s="1093"/>
      <c r="K958" s="1093"/>
      <c r="L958" s="1093"/>
      <c r="M958" s="1093"/>
      <c r="N958" s="1093"/>
    </row>
    <row r="959" spans="1:14">
      <c r="A959" s="1093"/>
      <c r="B959" s="1093"/>
      <c r="C959" s="1093"/>
      <c r="D959" s="1093"/>
      <c r="E959" s="1093"/>
      <c r="F959" s="1093"/>
      <c r="G959" s="1093"/>
      <c r="H959" s="1093"/>
      <c r="I959" s="1093"/>
      <c r="J959" s="1093"/>
      <c r="K959" s="1093"/>
      <c r="L959" s="1093"/>
      <c r="M959" s="1093"/>
      <c r="N959" s="1093"/>
    </row>
    <row r="960" spans="1:14">
      <c r="A960" s="1093"/>
      <c r="B960" s="1093"/>
      <c r="C960" s="1093"/>
      <c r="D960" s="1093"/>
      <c r="E960" s="1093"/>
      <c r="F960" s="1093"/>
      <c r="G960" s="1093"/>
      <c r="H960" s="1093"/>
      <c r="I960" s="1093"/>
      <c r="J960" s="1093"/>
      <c r="K960" s="1093"/>
      <c r="L960" s="1093"/>
      <c r="M960" s="1093"/>
      <c r="N960" s="1093"/>
    </row>
    <row r="961" spans="1:14">
      <c r="A961" s="1093"/>
      <c r="B961" s="1093"/>
      <c r="C961" s="1093"/>
      <c r="D961" s="1093"/>
      <c r="E961" s="1093"/>
      <c r="F961" s="1093"/>
      <c r="G961" s="1093"/>
      <c r="H961" s="1093"/>
      <c r="I961" s="1093"/>
      <c r="J961" s="1093"/>
      <c r="K961" s="1093"/>
      <c r="L961" s="1093"/>
      <c r="M961" s="1093"/>
      <c r="N961" s="1093"/>
    </row>
    <row r="962" spans="1:14">
      <c r="A962" s="1093"/>
      <c r="B962" s="1093"/>
      <c r="C962" s="1093"/>
      <c r="D962" s="1093"/>
      <c r="E962" s="1093"/>
      <c r="F962" s="1093"/>
      <c r="G962" s="1093"/>
      <c r="H962" s="1093"/>
      <c r="I962" s="1093"/>
      <c r="J962" s="1093"/>
      <c r="K962" s="1093"/>
      <c r="L962" s="1093"/>
      <c r="M962" s="1093"/>
      <c r="N962" s="1093"/>
    </row>
    <row r="963" spans="1:14">
      <c r="A963" s="1093"/>
      <c r="B963" s="1093"/>
      <c r="C963" s="1093"/>
      <c r="D963" s="1093"/>
      <c r="E963" s="1093"/>
      <c r="F963" s="1093"/>
      <c r="G963" s="1093"/>
      <c r="H963" s="1093"/>
      <c r="I963" s="1093"/>
      <c r="J963" s="1093"/>
      <c r="K963" s="1093"/>
      <c r="L963" s="1093"/>
      <c r="M963" s="1093"/>
      <c r="N963" s="1093"/>
    </row>
    <row r="964" spans="1:14">
      <c r="A964" s="1093"/>
      <c r="B964" s="1093"/>
      <c r="C964" s="1093"/>
      <c r="D964" s="1093"/>
      <c r="E964" s="1093"/>
      <c r="F964" s="1093"/>
      <c r="G964" s="1093"/>
      <c r="H964" s="1093"/>
      <c r="I964" s="1093"/>
      <c r="J964" s="1093"/>
      <c r="K964" s="1093"/>
      <c r="L964" s="1093"/>
      <c r="M964" s="1093"/>
      <c r="N964" s="1093"/>
    </row>
    <row r="965" spans="1:14">
      <c r="A965" s="1093"/>
      <c r="B965" s="1093"/>
      <c r="C965" s="1093"/>
      <c r="D965" s="1093"/>
      <c r="E965" s="1093"/>
      <c r="F965" s="1093"/>
      <c r="G965" s="1093"/>
      <c r="H965" s="1093"/>
      <c r="I965" s="1093"/>
      <c r="J965" s="1093"/>
      <c r="K965" s="1093"/>
      <c r="L965" s="1093"/>
      <c r="M965" s="1093"/>
      <c r="N965" s="1093"/>
    </row>
    <row r="966" spans="1:14">
      <c r="A966" s="1093"/>
      <c r="B966" s="1093"/>
      <c r="C966" s="1093"/>
      <c r="D966" s="1093"/>
      <c r="E966" s="1093"/>
      <c r="F966" s="1093"/>
      <c r="G966" s="1093"/>
      <c r="H966" s="1093"/>
      <c r="I966" s="1093"/>
      <c r="J966" s="1093"/>
      <c r="K966" s="1093"/>
      <c r="L966" s="1093"/>
      <c r="M966" s="1093"/>
      <c r="N966" s="1093"/>
    </row>
    <row r="967" spans="1:14">
      <c r="A967" s="1093"/>
      <c r="B967" s="1093"/>
      <c r="C967" s="1093"/>
      <c r="D967" s="1093"/>
      <c r="E967" s="1093"/>
      <c r="F967" s="1093"/>
      <c r="G967" s="1093"/>
      <c r="H967" s="1093"/>
      <c r="I967" s="1093"/>
      <c r="J967" s="1093"/>
      <c r="K967" s="1093"/>
      <c r="L967" s="1093"/>
      <c r="M967" s="1093"/>
      <c r="N967" s="1093"/>
    </row>
    <row r="968" spans="1:14">
      <c r="A968" s="1093"/>
      <c r="B968" s="1093"/>
      <c r="C968" s="1093"/>
      <c r="D968" s="1093"/>
      <c r="E968" s="1093"/>
      <c r="F968" s="1093"/>
      <c r="G968" s="1093"/>
      <c r="H968" s="1093"/>
      <c r="I968" s="1093"/>
      <c r="J968" s="1093"/>
      <c r="K968" s="1093"/>
      <c r="L968" s="1093"/>
      <c r="M968" s="1093"/>
      <c r="N968" s="1093"/>
    </row>
    <row r="969" spans="1:14">
      <c r="A969" s="1093"/>
      <c r="B969" s="1093"/>
      <c r="C969" s="1093"/>
      <c r="D969" s="1093"/>
      <c r="E969" s="1093"/>
      <c r="F969" s="1093"/>
      <c r="G969" s="1093"/>
      <c r="H969" s="1093"/>
      <c r="I969" s="1093"/>
      <c r="J969" s="1093"/>
      <c r="K969" s="1093"/>
      <c r="L969" s="1093"/>
      <c r="M969" s="1093"/>
      <c r="N969" s="1093"/>
    </row>
    <row r="970" spans="1:14">
      <c r="A970" s="1093"/>
      <c r="B970" s="1093"/>
      <c r="C970" s="1093"/>
      <c r="D970" s="1093"/>
      <c r="E970" s="1093"/>
      <c r="F970" s="1093"/>
      <c r="G970" s="1093"/>
      <c r="H970" s="1093"/>
      <c r="I970" s="1093"/>
      <c r="J970" s="1093"/>
      <c r="K970" s="1093"/>
      <c r="L970" s="1093"/>
      <c r="M970" s="1093"/>
      <c r="N970" s="1093"/>
    </row>
    <row r="971" spans="1:14">
      <c r="A971" s="1093"/>
      <c r="B971" s="1093"/>
      <c r="C971" s="1093"/>
      <c r="D971" s="1093"/>
      <c r="E971" s="1093"/>
      <c r="F971" s="1093"/>
      <c r="G971" s="1093"/>
      <c r="H971" s="1093"/>
      <c r="I971" s="1093"/>
      <c r="J971" s="1093"/>
      <c r="K971" s="1093"/>
      <c r="L971" s="1093"/>
      <c r="M971" s="1093"/>
      <c r="N971" s="1093"/>
    </row>
    <row r="972" spans="1:14">
      <c r="A972" s="1093"/>
      <c r="B972" s="1093"/>
      <c r="C972" s="1093"/>
      <c r="D972" s="1093"/>
      <c r="E972" s="1093"/>
      <c r="F972" s="1093"/>
      <c r="G972" s="1093"/>
      <c r="H972" s="1093"/>
      <c r="I972" s="1093"/>
      <c r="J972" s="1093"/>
      <c r="K972" s="1093"/>
      <c r="L972" s="1093"/>
      <c r="M972" s="1093"/>
      <c r="N972" s="1093"/>
    </row>
    <row r="973" spans="1:14">
      <c r="A973" s="1093"/>
      <c r="B973" s="1093"/>
      <c r="C973" s="1093"/>
      <c r="D973" s="1093"/>
      <c r="E973" s="1093"/>
      <c r="F973" s="1093"/>
      <c r="G973" s="1093"/>
      <c r="H973" s="1093"/>
      <c r="I973" s="1093"/>
      <c r="J973" s="1093"/>
      <c r="K973" s="1093"/>
      <c r="L973" s="1093"/>
      <c r="M973" s="1093"/>
      <c r="N973" s="1093"/>
    </row>
    <row r="974" spans="1:14">
      <c r="A974" s="1093"/>
      <c r="B974" s="1093"/>
      <c r="C974" s="1093"/>
      <c r="D974" s="1093"/>
      <c r="E974" s="1093"/>
      <c r="F974" s="1093"/>
      <c r="G974" s="1093"/>
      <c r="H974" s="1093"/>
      <c r="I974" s="1093"/>
      <c r="J974" s="1093"/>
      <c r="K974" s="1093"/>
      <c r="L974" s="1093"/>
      <c r="M974" s="1093"/>
      <c r="N974" s="1093"/>
    </row>
    <row r="975" spans="1:14">
      <c r="A975" s="1093"/>
      <c r="B975" s="1093"/>
      <c r="C975" s="1093"/>
      <c r="D975" s="1093"/>
      <c r="E975" s="1093"/>
      <c r="F975" s="1093"/>
      <c r="G975" s="1093"/>
      <c r="H975" s="1093"/>
      <c r="I975" s="1093"/>
      <c r="J975" s="1093"/>
      <c r="K975" s="1093"/>
      <c r="L975" s="1093"/>
      <c r="M975" s="1093"/>
      <c r="N975" s="1093"/>
    </row>
    <row r="976" spans="1:14">
      <c r="A976" s="1093"/>
      <c r="B976" s="1093"/>
      <c r="C976" s="1093"/>
      <c r="D976" s="1093"/>
      <c r="E976" s="1093"/>
      <c r="F976" s="1093"/>
      <c r="G976" s="1093"/>
      <c r="H976" s="1093"/>
      <c r="I976" s="1093"/>
      <c r="J976" s="1093"/>
      <c r="K976" s="1093"/>
      <c r="L976" s="1093"/>
      <c r="M976" s="1093"/>
      <c r="N976" s="1093"/>
    </row>
    <row r="977" spans="1:14">
      <c r="A977" s="1093"/>
      <c r="B977" s="1093"/>
      <c r="C977" s="1093"/>
      <c r="D977" s="1093"/>
      <c r="E977" s="1093"/>
      <c r="F977" s="1093"/>
      <c r="G977" s="1093"/>
      <c r="H977" s="1093"/>
      <c r="I977" s="1093"/>
      <c r="J977" s="1093"/>
      <c r="K977" s="1093"/>
      <c r="L977" s="1093"/>
      <c r="M977" s="1093"/>
      <c r="N977" s="1093"/>
    </row>
    <row r="978" spans="1:14">
      <c r="A978" s="1093"/>
      <c r="B978" s="1093"/>
      <c r="C978" s="1093"/>
      <c r="D978" s="1093"/>
      <c r="E978" s="1093"/>
      <c r="F978" s="1093"/>
      <c r="G978" s="1093"/>
      <c r="H978" s="1093"/>
      <c r="I978" s="1093"/>
      <c r="J978" s="1093"/>
      <c r="K978" s="1093"/>
      <c r="L978" s="1093"/>
      <c r="M978" s="1093"/>
      <c r="N978" s="1093"/>
    </row>
    <row r="979" spans="1:14">
      <c r="A979" s="1093"/>
      <c r="B979" s="1093"/>
      <c r="C979" s="1093"/>
      <c r="D979" s="1093"/>
      <c r="E979" s="1093"/>
      <c r="F979" s="1093"/>
      <c r="G979" s="1093"/>
      <c r="H979" s="1093"/>
      <c r="I979" s="1093"/>
      <c r="J979" s="1093"/>
      <c r="K979" s="1093"/>
      <c r="L979" s="1093"/>
      <c r="M979" s="1093"/>
      <c r="N979" s="1093"/>
    </row>
    <row r="980" spans="1:14">
      <c r="A980" s="1093"/>
      <c r="B980" s="1093"/>
      <c r="C980" s="1093"/>
      <c r="D980" s="1093"/>
      <c r="E980" s="1093"/>
      <c r="F980" s="1093"/>
      <c r="G980" s="1093"/>
      <c r="H980" s="1093"/>
      <c r="I980" s="1093"/>
      <c r="J980" s="1093"/>
      <c r="K980" s="1093"/>
      <c r="L980" s="1093"/>
      <c r="M980" s="1093"/>
      <c r="N980" s="1093"/>
    </row>
    <row r="981" spans="1:14">
      <c r="A981" s="1093"/>
      <c r="B981" s="1093"/>
      <c r="C981" s="1093"/>
      <c r="D981" s="1093"/>
      <c r="E981" s="1093"/>
      <c r="F981" s="1093"/>
      <c r="G981" s="1093"/>
      <c r="H981" s="1093"/>
      <c r="I981" s="1093"/>
      <c r="J981" s="1093"/>
      <c r="K981" s="1093"/>
      <c r="L981" s="1093"/>
      <c r="M981" s="1093"/>
      <c r="N981" s="1093"/>
    </row>
    <row r="982" spans="1:14">
      <c r="A982" s="1093"/>
      <c r="B982" s="1093"/>
      <c r="C982" s="1093"/>
      <c r="D982" s="1093"/>
      <c r="E982" s="1093"/>
      <c r="F982" s="1093"/>
      <c r="G982" s="1093"/>
      <c r="H982" s="1093"/>
      <c r="I982" s="1093"/>
      <c r="J982" s="1093"/>
      <c r="K982" s="1093"/>
      <c r="L982" s="1093"/>
      <c r="M982" s="1093"/>
      <c r="N982" s="1093"/>
    </row>
    <row r="983" spans="1:14">
      <c r="A983" s="1093"/>
      <c r="B983" s="1093"/>
      <c r="C983" s="1093"/>
      <c r="D983" s="1093"/>
      <c r="E983" s="1093"/>
      <c r="F983" s="1093"/>
      <c r="G983" s="1093"/>
      <c r="H983" s="1093"/>
      <c r="I983" s="1093"/>
      <c r="J983" s="1093"/>
      <c r="K983" s="1093"/>
      <c r="L983" s="1093"/>
      <c r="M983" s="1093"/>
      <c r="N983" s="1093"/>
    </row>
    <row r="984" spans="1:14">
      <c r="A984" s="1093"/>
      <c r="B984" s="1093"/>
      <c r="C984" s="1093"/>
      <c r="D984" s="1093"/>
      <c r="E984" s="1093"/>
      <c r="F984" s="1093"/>
      <c r="G984" s="1093"/>
      <c r="H984" s="1093"/>
      <c r="I984" s="1093"/>
      <c r="J984" s="1093"/>
      <c r="K984" s="1093"/>
      <c r="L984" s="1093"/>
      <c r="M984" s="1093"/>
      <c r="N984" s="1093"/>
    </row>
    <row r="985" spans="1:14">
      <c r="A985" s="1093"/>
      <c r="B985" s="1093"/>
      <c r="C985" s="1093"/>
      <c r="D985" s="1093"/>
      <c r="E985" s="1093"/>
      <c r="F985" s="1093"/>
      <c r="G985" s="1093"/>
      <c r="H985" s="1093"/>
      <c r="I985" s="1093"/>
      <c r="J985" s="1093"/>
      <c r="K985" s="1093"/>
      <c r="L985" s="1093"/>
      <c r="M985" s="1093"/>
      <c r="N985" s="1093"/>
    </row>
    <row r="986" spans="1:14">
      <c r="A986" s="1093"/>
      <c r="B986" s="1093"/>
      <c r="C986" s="1093"/>
      <c r="D986" s="1093"/>
      <c r="E986" s="1093"/>
      <c r="F986" s="1093"/>
      <c r="G986" s="1093"/>
      <c r="H986" s="1093"/>
      <c r="I986" s="1093"/>
      <c r="J986" s="1093"/>
      <c r="K986" s="1093"/>
      <c r="L986" s="1093"/>
      <c r="M986" s="1093"/>
      <c r="N986" s="1093"/>
    </row>
    <row r="987" spans="1:14">
      <c r="A987" s="1093"/>
      <c r="B987" s="1093"/>
      <c r="C987" s="1093"/>
      <c r="D987" s="1093"/>
      <c r="E987" s="1093"/>
      <c r="F987" s="1093"/>
      <c r="G987" s="1093"/>
      <c r="H987" s="1093"/>
      <c r="I987" s="1093"/>
      <c r="J987" s="1093"/>
      <c r="K987" s="1093"/>
      <c r="L987" s="1093"/>
      <c r="M987" s="1093"/>
      <c r="N987" s="1093"/>
    </row>
    <row r="988" spans="1:14">
      <c r="A988" s="1093"/>
      <c r="B988" s="1093"/>
      <c r="C988" s="1093"/>
      <c r="D988" s="1093"/>
      <c r="E988" s="1093"/>
      <c r="F988" s="1093"/>
      <c r="G988" s="1093"/>
      <c r="H988" s="1093"/>
      <c r="I988" s="1093"/>
      <c r="J988" s="1093"/>
      <c r="K988" s="1093"/>
      <c r="L988" s="1093"/>
      <c r="M988" s="1093"/>
      <c r="N988" s="1093"/>
    </row>
    <row r="989" spans="1:14">
      <c r="A989" s="1093"/>
      <c r="B989" s="1093"/>
      <c r="C989" s="1093"/>
      <c r="D989" s="1093"/>
      <c r="E989" s="1093"/>
      <c r="F989" s="1093"/>
      <c r="G989" s="1093"/>
      <c r="H989" s="1093"/>
      <c r="I989" s="1093"/>
      <c r="J989" s="1093"/>
      <c r="K989" s="1093"/>
      <c r="L989" s="1093"/>
      <c r="M989" s="1093"/>
      <c r="N989" s="1093"/>
    </row>
    <row r="990" spans="1:14">
      <c r="A990" s="1093"/>
      <c r="B990" s="1093"/>
      <c r="C990" s="1093"/>
      <c r="D990" s="1093"/>
      <c r="E990" s="1093"/>
      <c r="F990" s="1093"/>
      <c r="G990" s="1093"/>
      <c r="H990" s="1093"/>
      <c r="I990" s="1093"/>
      <c r="J990" s="1093"/>
      <c r="K990" s="1093"/>
      <c r="L990" s="1093"/>
      <c r="M990" s="1093"/>
      <c r="N990" s="1093"/>
    </row>
    <row r="991" spans="1:14">
      <c r="A991" s="1093"/>
      <c r="B991" s="1093"/>
      <c r="C991" s="1093"/>
      <c r="D991" s="1093"/>
      <c r="E991" s="1093"/>
      <c r="F991" s="1093"/>
      <c r="G991" s="1093"/>
      <c r="H991" s="1093"/>
      <c r="I991" s="1093"/>
      <c r="J991" s="1093"/>
      <c r="K991" s="1093"/>
      <c r="L991" s="1093"/>
      <c r="M991" s="1093"/>
      <c r="N991" s="1093"/>
    </row>
    <row r="992" spans="1:14">
      <c r="A992" s="1093"/>
      <c r="B992" s="1093"/>
      <c r="C992" s="1093"/>
      <c r="D992" s="1093"/>
      <c r="E992" s="1093"/>
      <c r="F992" s="1093"/>
      <c r="G992" s="1093"/>
      <c r="H992" s="1093"/>
      <c r="I992" s="1093"/>
      <c r="J992" s="1093"/>
      <c r="K992" s="1093"/>
      <c r="L992" s="1093"/>
      <c r="M992" s="1093"/>
      <c r="N992" s="1093"/>
    </row>
    <row r="993" spans="1:14">
      <c r="A993" s="1093"/>
      <c r="B993" s="1093"/>
      <c r="C993" s="1093"/>
      <c r="D993" s="1093"/>
      <c r="E993" s="1093"/>
      <c r="F993" s="1093"/>
      <c r="G993" s="1093"/>
      <c r="H993" s="1093"/>
      <c r="I993" s="1093"/>
      <c r="J993" s="1093"/>
      <c r="K993" s="1093"/>
      <c r="L993" s="1093"/>
      <c r="M993" s="1093"/>
      <c r="N993" s="1093"/>
    </row>
    <row r="994" spans="1:14">
      <c r="A994" s="1093"/>
      <c r="B994" s="1093"/>
      <c r="C994" s="1093"/>
      <c r="D994" s="1093"/>
      <c r="E994" s="1093"/>
      <c r="F994" s="1093"/>
      <c r="G994" s="1093"/>
      <c r="H994" s="1093"/>
      <c r="I994" s="1093"/>
      <c r="J994" s="1093"/>
      <c r="K994" s="1093"/>
      <c r="L994" s="1093"/>
      <c r="M994" s="1093"/>
      <c r="N994" s="1093"/>
    </row>
    <row r="995" spans="1:14">
      <c r="A995" s="1093"/>
      <c r="B995" s="1093"/>
      <c r="C995" s="1093"/>
      <c r="D995" s="1093"/>
      <c r="E995" s="1093"/>
      <c r="F995" s="1093"/>
      <c r="G995" s="1093"/>
      <c r="H995" s="1093"/>
      <c r="I995" s="1093"/>
      <c r="J995" s="1093"/>
      <c r="K995" s="1093"/>
      <c r="L995" s="1093"/>
      <c r="M995" s="1093"/>
      <c r="N995" s="1093"/>
    </row>
    <row r="996" spans="1:14">
      <c r="A996" s="1093"/>
      <c r="B996" s="1093"/>
      <c r="C996" s="1093"/>
      <c r="D996" s="1093"/>
      <c r="E996" s="1093"/>
      <c r="F996" s="1093"/>
      <c r="G996" s="1093"/>
      <c r="H996" s="1093"/>
      <c r="I996" s="1093"/>
      <c r="J996" s="1093"/>
      <c r="K996" s="1093"/>
      <c r="L996" s="1093"/>
      <c r="M996" s="1093"/>
      <c r="N996" s="1093"/>
    </row>
    <row r="997" spans="1:14">
      <c r="A997" s="1093"/>
      <c r="B997" s="1093"/>
      <c r="C997" s="1093"/>
      <c r="D997" s="1093"/>
      <c r="E997" s="1093"/>
      <c r="F997" s="1093"/>
      <c r="G997" s="1093"/>
      <c r="H997" s="1093"/>
      <c r="I997" s="1093"/>
      <c r="J997" s="1093"/>
      <c r="K997" s="1093"/>
      <c r="L997" s="1093"/>
      <c r="M997" s="1093"/>
      <c r="N997" s="1093"/>
    </row>
    <row r="998" spans="1:14">
      <c r="A998" s="1093"/>
      <c r="B998" s="1093"/>
      <c r="C998" s="1093"/>
      <c r="D998" s="1093"/>
      <c r="E998" s="1093"/>
      <c r="F998" s="1093"/>
      <c r="G998" s="1093"/>
      <c r="H998" s="1093"/>
      <c r="I998" s="1093"/>
      <c r="J998" s="1093"/>
      <c r="K998" s="1093"/>
      <c r="L998" s="1093"/>
      <c r="M998" s="1093"/>
      <c r="N998" s="1093"/>
    </row>
    <row r="999" spans="1:14">
      <c r="A999" s="1093"/>
      <c r="B999" s="1093"/>
      <c r="C999" s="1093"/>
      <c r="D999" s="1093"/>
      <c r="E999" s="1093"/>
      <c r="F999" s="1093"/>
      <c r="G999" s="1093"/>
      <c r="H999" s="1093"/>
      <c r="I999" s="1093"/>
      <c r="J999" s="1093"/>
      <c r="K999" s="1093"/>
      <c r="L999" s="1093"/>
      <c r="M999" s="1093"/>
      <c r="N999" s="1093"/>
    </row>
    <row r="1000" spans="1:14">
      <c r="A1000" s="1093"/>
      <c r="B1000" s="1093"/>
      <c r="C1000" s="1093"/>
      <c r="D1000" s="1093"/>
      <c r="E1000" s="1093"/>
      <c r="F1000" s="1093"/>
      <c r="G1000" s="1093"/>
      <c r="H1000" s="1093"/>
      <c r="I1000" s="1093"/>
      <c r="J1000" s="1093"/>
      <c r="K1000" s="1093"/>
      <c r="L1000" s="1093"/>
      <c r="M1000" s="1093"/>
      <c r="N1000" s="1093"/>
    </row>
    <row r="1001" spans="1:14">
      <c r="A1001" s="1093"/>
      <c r="B1001" s="1093"/>
      <c r="C1001" s="1093"/>
      <c r="D1001" s="1093"/>
      <c r="E1001" s="1093"/>
      <c r="F1001" s="1093"/>
      <c r="G1001" s="1093"/>
      <c r="H1001" s="1093"/>
      <c r="I1001" s="1093"/>
      <c r="J1001" s="1093"/>
      <c r="K1001" s="1093"/>
      <c r="L1001" s="1093"/>
      <c r="M1001" s="1093"/>
      <c r="N1001" s="1093"/>
    </row>
    <row r="1002" spans="1:14">
      <c r="A1002" s="1093"/>
      <c r="B1002" s="1093"/>
      <c r="C1002" s="1093"/>
      <c r="D1002" s="1093"/>
      <c r="E1002" s="1093"/>
      <c r="F1002" s="1093"/>
      <c r="G1002" s="1093"/>
      <c r="H1002" s="1093"/>
      <c r="I1002" s="1093"/>
      <c r="J1002" s="1093"/>
      <c r="K1002" s="1093"/>
      <c r="L1002" s="1093"/>
      <c r="M1002" s="1093"/>
      <c r="N1002" s="1093"/>
    </row>
    <row r="1003" spans="1:14">
      <c r="A1003" s="1093"/>
      <c r="B1003" s="1093"/>
      <c r="C1003" s="1093"/>
      <c r="D1003" s="1093"/>
      <c r="E1003" s="1093"/>
      <c r="F1003" s="1093"/>
      <c r="G1003" s="1093"/>
      <c r="H1003" s="1093"/>
      <c r="I1003" s="1093"/>
      <c r="J1003" s="1093"/>
      <c r="K1003" s="1093"/>
      <c r="L1003" s="1093"/>
      <c r="M1003" s="1093"/>
      <c r="N1003" s="1093"/>
    </row>
    <row r="1004" spans="1:14">
      <c r="A1004" s="1093"/>
      <c r="B1004" s="1093"/>
      <c r="C1004" s="1093"/>
      <c r="D1004" s="1093"/>
      <c r="E1004" s="1093"/>
      <c r="F1004" s="1093"/>
      <c r="G1004" s="1093"/>
      <c r="H1004" s="1093"/>
      <c r="I1004" s="1093"/>
      <c r="J1004" s="1093"/>
      <c r="K1004" s="1093"/>
      <c r="L1004" s="1093"/>
      <c r="M1004" s="1093"/>
      <c r="N1004" s="1093"/>
    </row>
    <row r="1005" spans="1:14">
      <c r="A1005" s="1093"/>
      <c r="B1005" s="1093"/>
      <c r="C1005" s="1093"/>
      <c r="D1005" s="1093"/>
      <c r="E1005" s="1093"/>
      <c r="F1005" s="1093"/>
      <c r="G1005" s="1093"/>
      <c r="H1005" s="1093"/>
      <c r="I1005" s="1093"/>
      <c r="J1005" s="1093"/>
      <c r="K1005" s="1093"/>
      <c r="L1005" s="1093"/>
      <c r="M1005" s="1093"/>
      <c r="N1005" s="1093"/>
    </row>
    <row r="1006" spans="1:14">
      <c r="A1006" s="1093"/>
      <c r="B1006" s="1093"/>
      <c r="C1006" s="1093"/>
      <c r="D1006" s="1093"/>
      <c r="E1006" s="1093"/>
      <c r="F1006" s="1093"/>
      <c r="G1006" s="1093"/>
      <c r="H1006" s="1093"/>
      <c r="I1006" s="1093"/>
      <c r="J1006" s="1093"/>
      <c r="K1006" s="1093"/>
      <c r="L1006" s="1093"/>
      <c r="M1006" s="1093"/>
      <c r="N1006" s="1093"/>
    </row>
    <row r="1007" spans="1:14">
      <c r="A1007" s="1093"/>
      <c r="B1007" s="1093"/>
      <c r="C1007" s="1093"/>
      <c r="D1007" s="1093"/>
      <c r="E1007" s="1093"/>
      <c r="F1007" s="1093"/>
      <c r="G1007" s="1093"/>
      <c r="H1007" s="1093"/>
      <c r="I1007" s="1093"/>
      <c r="J1007" s="1093"/>
      <c r="K1007" s="1093"/>
      <c r="L1007" s="1093"/>
      <c r="M1007" s="1093"/>
      <c r="N1007" s="1093"/>
    </row>
    <row r="1008" spans="1:14">
      <c r="A1008" s="1093"/>
      <c r="B1008" s="1093"/>
      <c r="C1008" s="1093"/>
      <c r="D1008" s="1093"/>
      <c r="E1008" s="1093"/>
      <c r="F1008" s="1093"/>
      <c r="G1008" s="1093"/>
      <c r="H1008" s="1093"/>
      <c r="I1008" s="1093"/>
      <c r="J1008" s="1093"/>
      <c r="K1008" s="1093"/>
      <c r="L1008" s="1093"/>
      <c r="M1008" s="1093"/>
      <c r="N1008" s="1093"/>
    </row>
    <row r="1009" spans="1:14">
      <c r="A1009" s="1093"/>
      <c r="B1009" s="1093"/>
      <c r="C1009" s="1093"/>
      <c r="D1009" s="1093"/>
      <c r="E1009" s="1093"/>
      <c r="F1009" s="1093"/>
      <c r="G1009" s="1093"/>
      <c r="H1009" s="1093"/>
      <c r="I1009" s="1093"/>
      <c r="J1009" s="1093"/>
      <c r="K1009" s="1093"/>
      <c r="L1009" s="1093"/>
      <c r="M1009" s="1093"/>
      <c r="N1009" s="1093"/>
    </row>
    <row r="1010" spans="1:14">
      <c r="A1010" s="1093"/>
      <c r="B1010" s="1093"/>
      <c r="C1010" s="1093"/>
      <c r="D1010" s="1093"/>
      <c r="E1010" s="1093"/>
      <c r="F1010" s="1093"/>
      <c r="G1010" s="1093"/>
      <c r="H1010" s="1093"/>
      <c r="I1010" s="1093"/>
      <c r="J1010" s="1093"/>
      <c r="K1010" s="1093"/>
      <c r="L1010" s="1093"/>
      <c r="M1010" s="1093"/>
      <c r="N1010" s="1093"/>
    </row>
    <row r="1011" spans="1:14">
      <c r="A1011" s="1093"/>
      <c r="B1011" s="1093"/>
      <c r="C1011" s="1093"/>
      <c r="D1011" s="1093"/>
      <c r="E1011" s="1093"/>
      <c r="F1011" s="1093"/>
      <c r="G1011" s="1093"/>
      <c r="H1011" s="1093"/>
      <c r="I1011" s="1093"/>
      <c r="J1011" s="1093"/>
      <c r="K1011" s="1093"/>
      <c r="L1011" s="1093"/>
      <c r="M1011" s="1093"/>
      <c r="N1011" s="1093"/>
    </row>
    <row r="1012" spans="1:14">
      <c r="A1012" s="1093"/>
      <c r="B1012" s="1093"/>
      <c r="C1012" s="1093"/>
      <c r="D1012" s="1093"/>
      <c r="E1012" s="1093"/>
      <c r="F1012" s="1093"/>
      <c r="G1012" s="1093"/>
      <c r="H1012" s="1093"/>
      <c r="I1012" s="1093"/>
      <c r="J1012" s="1093"/>
      <c r="K1012" s="1093"/>
      <c r="L1012" s="1093"/>
      <c r="M1012" s="1093"/>
      <c r="N1012" s="1093"/>
    </row>
    <row r="1013" spans="1:14">
      <c r="A1013" s="1093"/>
      <c r="B1013" s="1093"/>
      <c r="C1013" s="1093"/>
      <c r="D1013" s="1093"/>
      <c r="E1013" s="1093"/>
      <c r="F1013" s="1093"/>
      <c r="G1013" s="1093"/>
      <c r="H1013" s="1093"/>
      <c r="I1013" s="1093"/>
      <c r="J1013" s="1093"/>
      <c r="K1013" s="1093"/>
      <c r="L1013" s="1093"/>
      <c r="M1013" s="1093"/>
      <c r="N1013" s="1093"/>
    </row>
    <row r="1014" spans="1:14">
      <c r="A1014" s="1093"/>
      <c r="B1014" s="1093"/>
      <c r="C1014" s="1093"/>
      <c r="D1014" s="1093"/>
      <c r="E1014" s="1093"/>
      <c r="F1014" s="1093"/>
      <c r="G1014" s="1093"/>
      <c r="H1014" s="1093"/>
      <c r="I1014" s="1093"/>
      <c r="J1014" s="1093"/>
      <c r="K1014" s="1093"/>
      <c r="L1014" s="1093"/>
      <c r="M1014" s="1093"/>
      <c r="N1014" s="1093"/>
    </row>
    <row r="1015" spans="1:14">
      <c r="A1015" s="1093"/>
      <c r="B1015" s="1093"/>
      <c r="C1015" s="1093"/>
      <c r="D1015" s="1093"/>
      <c r="E1015" s="1093"/>
      <c r="F1015" s="1093"/>
      <c r="G1015" s="1093"/>
      <c r="H1015" s="1093"/>
      <c r="I1015" s="1093"/>
      <c r="J1015" s="1093"/>
      <c r="K1015" s="1093"/>
      <c r="L1015" s="1093"/>
      <c r="M1015" s="1093"/>
      <c r="N1015" s="1093"/>
    </row>
    <row r="1016" spans="1:14">
      <c r="A1016" s="1093"/>
      <c r="B1016" s="1093"/>
      <c r="C1016" s="1093"/>
      <c r="D1016" s="1093"/>
      <c r="E1016" s="1093"/>
      <c r="F1016" s="1093"/>
      <c r="G1016" s="1093"/>
      <c r="H1016" s="1093"/>
      <c r="I1016" s="1093"/>
      <c r="J1016" s="1093"/>
      <c r="K1016" s="1093"/>
      <c r="L1016" s="1093"/>
      <c r="M1016" s="1093"/>
      <c r="N1016" s="1093"/>
    </row>
    <row r="1017" spans="1:14">
      <c r="A1017" s="1093"/>
      <c r="B1017" s="1093"/>
      <c r="C1017" s="1093"/>
      <c r="D1017" s="1093"/>
      <c r="E1017" s="1093"/>
      <c r="F1017" s="1093"/>
      <c r="G1017" s="1093"/>
      <c r="H1017" s="1093"/>
      <c r="I1017" s="1093"/>
      <c r="J1017" s="1093"/>
      <c r="K1017" s="1093"/>
      <c r="L1017" s="1093"/>
      <c r="M1017" s="1093"/>
      <c r="N1017" s="1093"/>
    </row>
    <row r="1018" spans="1:14">
      <c r="A1018" s="1093"/>
      <c r="B1018" s="1093"/>
      <c r="C1018" s="1093"/>
      <c r="D1018" s="1093"/>
      <c r="E1018" s="1093"/>
      <c r="F1018" s="1093"/>
      <c r="G1018" s="1093"/>
      <c r="H1018" s="1093"/>
      <c r="I1018" s="1093"/>
      <c r="J1018" s="1093"/>
      <c r="K1018" s="1093"/>
      <c r="L1018" s="1093"/>
      <c r="M1018" s="1093"/>
      <c r="N1018" s="1093"/>
    </row>
    <row r="1019" spans="1:14">
      <c r="A1019" s="1093"/>
      <c r="B1019" s="1093"/>
      <c r="C1019" s="1093"/>
      <c r="D1019" s="1093"/>
      <c r="E1019" s="1093"/>
      <c r="F1019" s="1093"/>
      <c r="G1019" s="1093"/>
      <c r="H1019" s="1093"/>
      <c r="I1019" s="1093"/>
      <c r="J1019" s="1093"/>
      <c r="K1019" s="1093"/>
      <c r="L1019" s="1093"/>
      <c r="M1019" s="1093"/>
      <c r="N1019" s="1093"/>
    </row>
    <row r="1020" spans="1:14">
      <c r="A1020" s="1093"/>
      <c r="B1020" s="1093"/>
      <c r="C1020" s="1093"/>
      <c r="D1020" s="1093"/>
      <c r="E1020" s="1093"/>
      <c r="F1020" s="1093"/>
      <c r="G1020" s="1093"/>
      <c r="H1020" s="1093"/>
      <c r="I1020" s="1093"/>
      <c r="J1020" s="1093"/>
      <c r="K1020" s="1093"/>
      <c r="L1020" s="1093"/>
      <c r="M1020" s="1093"/>
      <c r="N1020" s="1093"/>
    </row>
    <row r="1021" spans="1:14">
      <c r="A1021" s="1093"/>
      <c r="B1021" s="1093"/>
      <c r="C1021" s="1093"/>
      <c r="D1021" s="1093"/>
      <c r="E1021" s="1093"/>
      <c r="F1021" s="1093"/>
      <c r="G1021" s="1093"/>
      <c r="H1021" s="1093"/>
      <c r="I1021" s="1093"/>
      <c r="J1021" s="1093"/>
      <c r="K1021" s="1093"/>
      <c r="L1021" s="1093"/>
      <c r="M1021" s="1093"/>
      <c r="N1021" s="1093"/>
    </row>
    <row r="1022" spans="1:14">
      <c r="A1022" s="1093"/>
      <c r="B1022" s="1093"/>
      <c r="C1022" s="1093"/>
      <c r="D1022" s="1093"/>
      <c r="E1022" s="1093"/>
      <c r="F1022" s="1093"/>
      <c r="G1022" s="1093"/>
      <c r="H1022" s="1093"/>
      <c r="I1022" s="1093"/>
      <c r="J1022" s="1093"/>
      <c r="K1022" s="1093"/>
      <c r="L1022" s="1093"/>
      <c r="M1022" s="1093"/>
      <c r="N1022" s="1093"/>
    </row>
    <row r="1023" spans="1:14">
      <c r="A1023" s="1093"/>
      <c r="B1023" s="1093"/>
      <c r="C1023" s="1093"/>
      <c r="D1023" s="1093"/>
      <c r="E1023" s="1093"/>
      <c r="F1023" s="1093"/>
      <c r="G1023" s="1093"/>
      <c r="H1023" s="1093"/>
      <c r="I1023" s="1093"/>
      <c r="J1023" s="1093"/>
      <c r="K1023" s="1093"/>
      <c r="L1023" s="1093"/>
      <c r="M1023" s="1093"/>
      <c r="N1023" s="1093"/>
    </row>
    <row r="1024" spans="1:14">
      <c r="A1024" s="1093"/>
      <c r="B1024" s="1093"/>
      <c r="C1024" s="1093"/>
      <c r="D1024" s="1093"/>
      <c r="E1024" s="1093"/>
      <c r="F1024" s="1093"/>
      <c r="G1024" s="1093"/>
      <c r="H1024" s="1093"/>
      <c r="I1024" s="1093"/>
      <c r="J1024" s="1093"/>
      <c r="K1024" s="1093"/>
      <c r="L1024" s="1093"/>
      <c r="M1024" s="1093"/>
      <c r="N1024" s="1093"/>
    </row>
    <row r="1025" spans="1:14">
      <c r="A1025" s="1093"/>
      <c r="B1025" s="1093"/>
      <c r="C1025" s="1093"/>
      <c r="D1025" s="1093"/>
      <c r="E1025" s="1093"/>
      <c r="F1025" s="1093"/>
      <c r="G1025" s="1093"/>
      <c r="H1025" s="1093"/>
      <c r="I1025" s="1093"/>
      <c r="J1025" s="1093"/>
      <c r="K1025" s="1093"/>
      <c r="L1025" s="1093"/>
      <c r="M1025" s="1093"/>
      <c r="N1025" s="1093"/>
    </row>
    <row r="1026" spans="1:14">
      <c r="A1026" s="1093"/>
      <c r="B1026" s="1093"/>
      <c r="C1026" s="1093"/>
      <c r="D1026" s="1093"/>
      <c r="E1026" s="1093"/>
      <c r="F1026" s="1093"/>
      <c r="G1026" s="1093"/>
      <c r="H1026" s="1093"/>
      <c r="I1026" s="1093"/>
      <c r="J1026" s="1093"/>
      <c r="K1026" s="1093"/>
      <c r="L1026" s="1093"/>
      <c r="M1026" s="1093"/>
      <c r="N1026" s="1093"/>
    </row>
    <row r="1027" spans="1:14">
      <c r="A1027" s="1093"/>
      <c r="B1027" s="1093"/>
      <c r="C1027" s="1093"/>
      <c r="D1027" s="1093"/>
      <c r="E1027" s="1093"/>
      <c r="F1027" s="1093"/>
      <c r="G1027" s="1093"/>
      <c r="H1027" s="1093"/>
      <c r="I1027" s="1093"/>
      <c r="J1027" s="1093"/>
      <c r="K1027" s="1093"/>
      <c r="L1027" s="1093"/>
      <c r="M1027" s="1093"/>
      <c r="N1027" s="1093"/>
    </row>
    <row r="1028" spans="1:14">
      <c r="A1028" s="1093"/>
      <c r="B1028" s="1093"/>
      <c r="C1028" s="1093"/>
      <c r="D1028" s="1093"/>
      <c r="E1028" s="1093"/>
      <c r="F1028" s="1093"/>
      <c r="G1028" s="1093"/>
      <c r="H1028" s="1093"/>
      <c r="I1028" s="1093"/>
      <c r="J1028" s="1093"/>
      <c r="K1028" s="1093"/>
      <c r="L1028" s="1093"/>
      <c r="M1028" s="1093"/>
      <c r="N1028" s="1093"/>
    </row>
    <row r="1029" spans="1:14">
      <c r="A1029" s="1093"/>
      <c r="B1029" s="1093"/>
      <c r="C1029" s="1093"/>
      <c r="D1029" s="1093"/>
      <c r="E1029" s="1093"/>
      <c r="F1029" s="1093"/>
      <c r="G1029" s="1093"/>
      <c r="H1029" s="1093"/>
      <c r="I1029" s="1093"/>
      <c r="J1029" s="1093"/>
      <c r="K1029" s="1093"/>
      <c r="L1029" s="1093"/>
      <c r="M1029" s="1093"/>
      <c r="N1029" s="1093"/>
    </row>
    <row r="1030" spans="1:14">
      <c r="A1030" s="1093"/>
      <c r="B1030" s="1093"/>
      <c r="C1030" s="1093"/>
      <c r="D1030" s="1093"/>
      <c r="E1030" s="1093"/>
      <c r="F1030" s="1093"/>
      <c r="G1030" s="1093"/>
      <c r="H1030" s="1093"/>
      <c r="I1030" s="1093"/>
      <c r="J1030" s="1093"/>
      <c r="K1030" s="1093"/>
      <c r="L1030" s="1093"/>
      <c r="M1030" s="1093"/>
      <c r="N1030" s="1093"/>
    </row>
    <row r="1031" spans="1:14">
      <c r="A1031" s="1093"/>
      <c r="B1031" s="1093"/>
      <c r="C1031" s="1093"/>
      <c r="D1031" s="1093"/>
      <c r="E1031" s="1093"/>
      <c r="F1031" s="1093"/>
      <c r="G1031" s="1093"/>
      <c r="H1031" s="1093"/>
      <c r="I1031" s="1093"/>
      <c r="J1031" s="1093"/>
      <c r="K1031" s="1093"/>
      <c r="L1031" s="1093"/>
      <c r="M1031" s="1093"/>
      <c r="N1031" s="1093"/>
    </row>
    <row r="1032" spans="1:14">
      <c r="A1032" s="1093"/>
      <c r="B1032" s="1093"/>
      <c r="C1032" s="1093"/>
      <c r="D1032" s="1093"/>
      <c r="E1032" s="1093"/>
      <c r="F1032" s="1093"/>
      <c r="G1032" s="1093"/>
      <c r="H1032" s="1093"/>
      <c r="I1032" s="1093"/>
      <c r="J1032" s="1093"/>
      <c r="K1032" s="1093"/>
      <c r="L1032" s="1093"/>
      <c r="M1032" s="1093"/>
      <c r="N1032" s="1093"/>
    </row>
    <row r="1033" spans="1:14">
      <c r="A1033" s="1093"/>
      <c r="B1033" s="1093"/>
      <c r="C1033" s="1093"/>
      <c r="D1033" s="1093"/>
      <c r="E1033" s="1093"/>
      <c r="F1033" s="1093"/>
      <c r="G1033" s="1093"/>
      <c r="H1033" s="1093"/>
      <c r="I1033" s="1093"/>
      <c r="J1033" s="1093"/>
      <c r="K1033" s="1093"/>
      <c r="L1033" s="1093"/>
      <c r="M1033" s="1093"/>
      <c r="N1033" s="1093"/>
    </row>
    <row r="1034" spans="1:14">
      <c r="A1034" s="1093"/>
      <c r="B1034" s="1093"/>
      <c r="C1034" s="1093"/>
      <c r="D1034" s="1093"/>
      <c r="E1034" s="1093"/>
      <c r="F1034" s="1093"/>
      <c r="G1034" s="1093"/>
      <c r="H1034" s="1093"/>
      <c r="I1034" s="1093"/>
      <c r="J1034" s="1093"/>
      <c r="K1034" s="1093"/>
      <c r="L1034" s="1093"/>
      <c r="M1034" s="1093"/>
      <c r="N1034" s="1093"/>
    </row>
    <row r="1035" spans="1:14">
      <c r="A1035" s="1093"/>
      <c r="B1035" s="1093"/>
      <c r="C1035" s="1093"/>
      <c r="D1035" s="1093"/>
      <c r="E1035" s="1093"/>
      <c r="F1035" s="1093"/>
      <c r="G1035" s="1093"/>
      <c r="H1035" s="1093"/>
      <c r="I1035" s="1093"/>
      <c r="J1035" s="1093"/>
      <c r="K1035" s="1093"/>
      <c r="L1035" s="1093"/>
      <c r="M1035" s="1093"/>
      <c r="N1035" s="1093"/>
    </row>
    <row r="1036" spans="1:14">
      <c r="A1036" s="1093"/>
      <c r="B1036" s="1093"/>
      <c r="C1036" s="1093"/>
      <c r="D1036" s="1093"/>
      <c r="E1036" s="1093"/>
      <c r="F1036" s="1093"/>
      <c r="G1036" s="1093"/>
      <c r="H1036" s="1093"/>
      <c r="I1036" s="1093"/>
      <c r="J1036" s="1093"/>
      <c r="K1036" s="1093"/>
      <c r="L1036" s="1093"/>
      <c r="M1036" s="1093"/>
      <c r="N1036" s="1093"/>
    </row>
    <row r="1037" spans="1:14">
      <c r="A1037" s="1093"/>
      <c r="B1037" s="1093"/>
      <c r="C1037" s="1093"/>
      <c r="D1037" s="1093"/>
      <c r="E1037" s="1093"/>
      <c r="F1037" s="1093"/>
      <c r="G1037" s="1093"/>
      <c r="H1037" s="1093"/>
      <c r="I1037" s="1093"/>
      <c r="J1037" s="1093"/>
      <c r="K1037" s="1093"/>
      <c r="L1037" s="1093"/>
      <c r="M1037" s="1093"/>
      <c r="N1037" s="1093"/>
    </row>
    <row r="1038" spans="1:14">
      <c r="A1038" s="1093"/>
      <c r="B1038" s="1093"/>
      <c r="C1038" s="1093"/>
      <c r="D1038" s="1093"/>
      <c r="E1038" s="1093"/>
      <c r="F1038" s="1093"/>
      <c r="G1038" s="1093"/>
      <c r="H1038" s="1093"/>
      <c r="I1038" s="1093"/>
      <c r="J1038" s="1093"/>
      <c r="K1038" s="1093"/>
      <c r="L1038" s="1093"/>
      <c r="M1038" s="1093"/>
      <c r="N1038" s="1093"/>
    </row>
    <row r="1039" spans="1:14">
      <c r="A1039" s="1093"/>
      <c r="B1039" s="1093"/>
      <c r="C1039" s="1093"/>
      <c r="D1039" s="1093"/>
      <c r="E1039" s="1093"/>
      <c r="F1039" s="1093"/>
      <c r="G1039" s="1093"/>
      <c r="H1039" s="1093"/>
      <c r="I1039" s="1093"/>
      <c r="J1039" s="1093"/>
      <c r="K1039" s="1093"/>
      <c r="L1039" s="1093"/>
      <c r="M1039" s="1093"/>
      <c r="N1039" s="1093"/>
    </row>
    <row r="1040" spans="1:14">
      <c r="A1040" s="1093"/>
      <c r="B1040" s="1093"/>
      <c r="C1040" s="1093"/>
      <c r="D1040" s="1093"/>
      <c r="E1040" s="1093"/>
      <c r="F1040" s="1093"/>
      <c r="G1040" s="1093"/>
      <c r="H1040" s="1093"/>
      <c r="I1040" s="1093"/>
      <c r="J1040" s="1093"/>
      <c r="K1040" s="1093"/>
      <c r="L1040" s="1093"/>
      <c r="M1040" s="1093"/>
      <c r="N1040" s="1093"/>
    </row>
    <row r="1041" spans="1:14">
      <c r="A1041" s="1093"/>
      <c r="B1041" s="1093"/>
      <c r="C1041" s="1093"/>
      <c r="D1041" s="1093"/>
      <c r="E1041" s="1093"/>
      <c r="F1041" s="1093"/>
      <c r="G1041" s="1093"/>
      <c r="H1041" s="1093"/>
      <c r="I1041" s="1093"/>
      <c r="J1041" s="1093"/>
      <c r="K1041" s="1093"/>
      <c r="L1041" s="1093"/>
      <c r="M1041" s="1093"/>
      <c r="N1041" s="1093"/>
    </row>
    <row r="1042" spans="1:14">
      <c r="A1042" s="1093"/>
      <c r="B1042" s="1093"/>
      <c r="C1042" s="1093"/>
      <c r="D1042" s="1093"/>
      <c r="E1042" s="1093"/>
      <c r="F1042" s="1093"/>
      <c r="G1042" s="1093"/>
      <c r="H1042" s="1093"/>
      <c r="I1042" s="1093"/>
      <c r="J1042" s="1093"/>
      <c r="K1042" s="1093"/>
      <c r="L1042" s="1093"/>
      <c r="M1042" s="1093"/>
      <c r="N1042" s="1093"/>
    </row>
    <row r="1043" spans="1:14">
      <c r="A1043" s="1093"/>
      <c r="B1043" s="1093"/>
      <c r="C1043" s="1093"/>
      <c r="D1043" s="1093"/>
      <c r="E1043" s="1093"/>
      <c r="F1043" s="1093"/>
      <c r="G1043" s="1093"/>
      <c r="H1043" s="1093"/>
      <c r="I1043" s="1093"/>
      <c r="J1043" s="1093"/>
      <c r="K1043" s="1093"/>
      <c r="L1043" s="1093"/>
      <c r="M1043" s="1093"/>
      <c r="N1043" s="1093"/>
    </row>
    <row r="1044" spans="1:14">
      <c r="A1044" s="1093"/>
      <c r="B1044" s="1093"/>
      <c r="C1044" s="1093"/>
      <c r="D1044" s="1093"/>
      <c r="E1044" s="1093"/>
      <c r="F1044" s="1093"/>
      <c r="G1044" s="1093"/>
      <c r="H1044" s="1093"/>
      <c r="I1044" s="1093"/>
      <c r="J1044" s="1093"/>
      <c r="K1044" s="1093"/>
      <c r="L1044" s="1093"/>
      <c r="M1044" s="1093"/>
      <c r="N1044" s="1093"/>
    </row>
    <row r="1045" spans="1:14">
      <c r="A1045" s="1093"/>
      <c r="B1045" s="1093"/>
      <c r="C1045" s="1093"/>
      <c r="D1045" s="1093"/>
      <c r="E1045" s="1093"/>
      <c r="F1045" s="1093"/>
      <c r="G1045" s="1093"/>
      <c r="H1045" s="1093"/>
      <c r="I1045" s="1093"/>
      <c r="J1045" s="1093"/>
      <c r="K1045" s="1093"/>
      <c r="L1045" s="1093"/>
      <c r="M1045" s="1093"/>
      <c r="N1045" s="1093"/>
    </row>
    <row r="1046" spans="1:14">
      <c r="A1046" s="1093"/>
      <c r="B1046" s="1093"/>
      <c r="C1046" s="1093"/>
      <c r="D1046" s="1093"/>
      <c r="E1046" s="1093"/>
      <c r="F1046" s="1093"/>
      <c r="G1046" s="1093"/>
      <c r="H1046" s="1093"/>
      <c r="I1046" s="1093"/>
      <c r="J1046" s="1093"/>
      <c r="K1046" s="1093"/>
      <c r="L1046" s="1093"/>
      <c r="M1046" s="1093"/>
      <c r="N1046" s="1093"/>
    </row>
    <row r="1047" spans="1:14">
      <c r="A1047" s="1093"/>
      <c r="B1047" s="1093"/>
      <c r="C1047" s="1093"/>
      <c r="D1047" s="1093"/>
      <c r="E1047" s="1093"/>
      <c r="F1047" s="1093"/>
      <c r="G1047" s="1093"/>
      <c r="H1047" s="1093"/>
      <c r="I1047" s="1093"/>
      <c r="J1047" s="1093"/>
      <c r="K1047" s="1093"/>
      <c r="L1047" s="1093"/>
      <c r="M1047" s="1093"/>
      <c r="N1047" s="1093"/>
    </row>
    <row r="1048" spans="1:14">
      <c r="A1048" s="1093"/>
      <c r="B1048" s="1093"/>
      <c r="C1048" s="1093"/>
      <c r="D1048" s="1093"/>
      <c r="E1048" s="1093"/>
      <c r="F1048" s="1093"/>
      <c r="G1048" s="1093"/>
      <c r="H1048" s="1093"/>
      <c r="I1048" s="1093"/>
      <c r="J1048" s="1093"/>
      <c r="K1048" s="1093"/>
      <c r="L1048" s="1093"/>
      <c r="M1048" s="1093"/>
      <c r="N1048" s="1093"/>
    </row>
    <row r="1049" spans="1:14">
      <c r="A1049" s="1093"/>
      <c r="B1049" s="1093"/>
      <c r="C1049" s="1093"/>
      <c r="D1049" s="1093"/>
      <c r="E1049" s="1093"/>
      <c r="F1049" s="1093"/>
      <c r="G1049" s="1093"/>
      <c r="H1049" s="1093"/>
      <c r="I1049" s="1093"/>
      <c r="J1049" s="1093"/>
      <c r="K1049" s="1093"/>
      <c r="L1049" s="1093"/>
      <c r="M1049" s="1093"/>
      <c r="N1049" s="1093"/>
    </row>
    <row r="1050" spans="1:14">
      <c r="A1050" s="1093"/>
      <c r="B1050" s="1093"/>
      <c r="C1050" s="1093"/>
      <c r="D1050" s="1093"/>
      <c r="E1050" s="1093"/>
      <c r="F1050" s="1093"/>
      <c r="G1050" s="1093"/>
      <c r="H1050" s="1093"/>
      <c r="I1050" s="1093"/>
      <c r="J1050" s="1093"/>
      <c r="K1050" s="1093"/>
      <c r="L1050" s="1093"/>
      <c r="M1050" s="1093"/>
      <c r="N1050" s="1093"/>
    </row>
    <row r="1051" spans="1:14">
      <c r="A1051" s="1093"/>
      <c r="B1051" s="1093"/>
      <c r="C1051" s="1093"/>
      <c r="D1051" s="1093"/>
      <c r="E1051" s="1093"/>
      <c r="F1051" s="1093"/>
      <c r="G1051" s="1093"/>
      <c r="H1051" s="1093"/>
      <c r="I1051" s="1093"/>
      <c r="J1051" s="1093"/>
      <c r="K1051" s="1093"/>
      <c r="L1051" s="1093"/>
      <c r="M1051" s="1093"/>
      <c r="N1051" s="1093"/>
    </row>
    <row r="1052" spans="1:14">
      <c r="A1052" s="1093"/>
      <c r="B1052" s="1093"/>
      <c r="C1052" s="1093"/>
      <c r="D1052" s="1093"/>
      <c r="E1052" s="1093"/>
      <c r="F1052" s="1093"/>
      <c r="G1052" s="1093"/>
      <c r="H1052" s="1093"/>
      <c r="I1052" s="1093"/>
      <c r="J1052" s="1093"/>
      <c r="K1052" s="1093"/>
      <c r="L1052" s="1093"/>
      <c r="M1052" s="1093"/>
      <c r="N1052" s="1093"/>
    </row>
    <row r="1053" spans="1:14">
      <c r="A1053" s="1093"/>
      <c r="B1053" s="1093"/>
      <c r="C1053" s="1093"/>
      <c r="D1053" s="1093"/>
      <c r="E1053" s="1093"/>
      <c r="F1053" s="1093"/>
      <c r="G1053" s="1093"/>
      <c r="H1053" s="1093"/>
      <c r="I1053" s="1093"/>
      <c r="J1053" s="1093"/>
      <c r="K1053" s="1093"/>
      <c r="L1053" s="1093"/>
      <c r="M1053" s="1093"/>
      <c r="N1053" s="1093"/>
    </row>
    <row r="1054" spans="1:14">
      <c r="A1054" s="1093"/>
      <c r="B1054" s="1093"/>
      <c r="C1054" s="1093"/>
      <c r="D1054" s="1093"/>
      <c r="E1054" s="1093"/>
      <c r="F1054" s="1093"/>
      <c r="G1054" s="1093"/>
      <c r="H1054" s="1093"/>
      <c r="I1054" s="1093"/>
      <c r="J1054" s="1093"/>
      <c r="K1054" s="1093"/>
      <c r="L1054" s="1093"/>
      <c r="M1054" s="1093"/>
      <c r="N1054" s="1093"/>
    </row>
    <row r="1055" spans="1:14">
      <c r="A1055" s="1093"/>
      <c r="B1055" s="1093"/>
      <c r="C1055" s="1093"/>
      <c r="D1055" s="1093"/>
      <c r="E1055" s="1093"/>
      <c r="F1055" s="1093"/>
      <c r="G1055" s="1093"/>
      <c r="H1055" s="1093"/>
      <c r="I1055" s="1093"/>
      <c r="J1055" s="1093"/>
      <c r="K1055" s="1093"/>
      <c r="L1055" s="1093"/>
      <c r="M1055" s="1093"/>
      <c r="N1055" s="1093"/>
    </row>
    <row r="1056" spans="1:14">
      <c r="A1056" s="1093"/>
      <c r="B1056" s="1093"/>
      <c r="C1056" s="1093"/>
      <c r="D1056" s="1093"/>
      <c r="E1056" s="1093"/>
      <c r="F1056" s="1093"/>
      <c r="G1056" s="1093"/>
      <c r="H1056" s="1093"/>
      <c r="I1056" s="1093"/>
      <c r="J1056" s="1093"/>
      <c r="K1056" s="1093"/>
      <c r="L1056" s="1093"/>
      <c r="M1056" s="1093"/>
      <c r="N1056" s="1093"/>
    </row>
    <row r="1057" spans="1:14">
      <c r="A1057" s="1093"/>
      <c r="B1057" s="1093"/>
      <c r="C1057" s="1093"/>
      <c r="D1057" s="1093"/>
      <c r="E1057" s="1093"/>
      <c r="F1057" s="1093"/>
      <c r="G1057" s="1093"/>
      <c r="H1057" s="1093"/>
      <c r="I1057" s="1093"/>
      <c r="J1057" s="1093"/>
      <c r="K1057" s="1093"/>
      <c r="L1057" s="1093"/>
      <c r="M1057" s="1093"/>
      <c r="N1057" s="1093"/>
    </row>
    <row r="1058" spans="1:14">
      <c r="A1058" s="1093"/>
      <c r="B1058" s="1093"/>
      <c r="C1058" s="1093"/>
      <c r="D1058" s="1093"/>
      <c r="E1058" s="1093"/>
      <c r="F1058" s="1093"/>
      <c r="G1058" s="1093"/>
      <c r="H1058" s="1093"/>
      <c r="I1058" s="1093"/>
      <c r="J1058" s="1093"/>
      <c r="K1058" s="1093"/>
      <c r="L1058" s="1093"/>
      <c r="M1058" s="1093"/>
      <c r="N1058" s="1093"/>
    </row>
    <row r="1059" spans="1:14">
      <c r="A1059" s="1093"/>
      <c r="B1059" s="1093"/>
      <c r="C1059" s="1093"/>
      <c r="D1059" s="1093"/>
      <c r="E1059" s="1093"/>
      <c r="F1059" s="1093"/>
      <c r="G1059" s="1093"/>
      <c r="H1059" s="1093"/>
      <c r="I1059" s="1093"/>
      <c r="J1059" s="1093"/>
      <c r="K1059" s="1093"/>
      <c r="L1059" s="1093"/>
      <c r="M1059" s="1093"/>
      <c r="N1059" s="1093"/>
    </row>
    <row r="1060" spans="1:14">
      <c r="A1060" s="1093"/>
      <c r="B1060" s="1093"/>
      <c r="C1060" s="1093"/>
      <c r="D1060" s="1093"/>
      <c r="E1060" s="1093"/>
      <c r="F1060" s="1093"/>
      <c r="G1060" s="1093"/>
      <c r="H1060" s="1093"/>
      <c r="I1060" s="1093"/>
      <c r="J1060" s="1093"/>
      <c r="K1060" s="1093"/>
      <c r="L1060" s="1093"/>
      <c r="M1060" s="1093"/>
      <c r="N1060" s="1093"/>
    </row>
    <row r="1061" spans="1:14">
      <c r="A1061" s="1093"/>
      <c r="B1061" s="1093"/>
      <c r="C1061" s="1093"/>
      <c r="D1061" s="1093"/>
      <c r="E1061" s="1093"/>
      <c r="F1061" s="1093"/>
      <c r="G1061" s="1093"/>
      <c r="H1061" s="1093"/>
      <c r="I1061" s="1093"/>
      <c r="J1061" s="1093"/>
      <c r="K1061" s="1093"/>
      <c r="L1061" s="1093"/>
      <c r="M1061" s="1093"/>
      <c r="N1061" s="1093"/>
    </row>
    <row r="1062" spans="1:14">
      <c r="A1062" s="1093"/>
      <c r="B1062" s="1093"/>
      <c r="C1062" s="1093"/>
      <c r="D1062" s="1093"/>
      <c r="E1062" s="1093"/>
      <c r="F1062" s="1093"/>
      <c r="G1062" s="1093"/>
      <c r="H1062" s="1093"/>
      <c r="I1062" s="1093"/>
      <c r="J1062" s="1093"/>
      <c r="K1062" s="1093"/>
      <c r="L1062" s="1093"/>
      <c r="M1062" s="1093"/>
      <c r="N1062" s="1093"/>
    </row>
    <row r="1063" spans="1:14">
      <c r="A1063" s="1093"/>
      <c r="B1063" s="1093"/>
      <c r="C1063" s="1093"/>
      <c r="D1063" s="1093"/>
      <c r="E1063" s="1093"/>
      <c r="F1063" s="1093"/>
      <c r="G1063" s="1093"/>
      <c r="H1063" s="1093"/>
      <c r="I1063" s="1093"/>
      <c r="J1063" s="1093"/>
      <c r="K1063" s="1093"/>
      <c r="L1063" s="1093"/>
      <c r="M1063" s="1093"/>
      <c r="N1063" s="1093"/>
    </row>
    <row r="1064" spans="1:14">
      <c r="A1064" s="1093"/>
      <c r="B1064" s="1093"/>
      <c r="C1064" s="1093"/>
      <c r="D1064" s="1093"/>
      <c r="E1064" s="1093"/>
      <c r="F1064" s="1093"/>
      <c r="G1064" s="1093"/>
      <c r="H1064" s="1093"/>
      <c r="I1064" s="1093"/>
      <c r="J1064" s="1093"/>
      <c r="K1064" s="1093"/>
      <c r="L1064" s="1093"/>
      <c r="M1064" s="1093"/>
      <c r="N1064" s="1093"/>
    </row>
    <row r="1065" spans="1:14">
      <c r="A1065" s="1093"/>
      <c r="B1065" s="1093"/>
      <c r="C1065" s="1093"/>
      <c r="D1065" s="1093"/>
      <c r="E1065" s="1093"/>
      <c r="F1065" s="1093"/>
      <c r="G1065" s="1093"/>
      <c r="H1065" s="1093"/>
      <c r="I1065" s="1093"/>
      <c r="J1065" s="1093"/>
      <c r="K1065" s="1093"/>
      <c r="L1065" s="1093"/>
      <c r="M1065" s="1093"/>
      <c r="N1065" s="1093"/>
    </row>
    <row r="1066" spans="1:14">
      <c r="A1066" s="1093"/>
      <c r="B1066" s="1093"/>
      <c r="C1066" s="1093"/>
      <c r="D1066" s="1093"/>
      <c r="E1066" s="1093"/>
      <c r="F1066" s="1093"/>
      <c r="G1066" s="1093"/>
      <c r="H1066" s="1093"/>
      <c r="I1066" s="1093"/>
      <c r="J1066" s="1093"/>
      <c r="K1066" s="1093"/>
      <c r="L1066" s="1093"/>
      <c r="M1066" s="1093"/>
      <c r="N1066" s="1093"/>
    </row>
    <row r="1067" spans="1:14">
      <c r="A1067" s="1093"/>
      <c r="B1067" s="1093"/>
      <c r="C1067" s="1093"/>
      <c r="D1067" s="1093"/>
      <c r="E1067" s="1093"/>
      <c r="F1067" s="1093"/>
      <c r="G1067" s="1093"/>
      <c r="H1067" s="1093"/>
      <c r="I1067" s="1093"/>
      <c r="J1067" s="1093"/>
      <c r="K1067" s="1093"/>
      <c r="L1067" s="1093"/>
      <c r="M1067" s="1093"/>
      <c r="N1067" s="1093"/>
    </row>
    <row r="1068" spans="1:14">
      <c r="A1068" s="1093"/>
      <c r="B1068" s="1093"/>
      <c r="C1068" s="1093"/>
      <c r="D1068" s="1093"/>
      <c r="E1068" s="1093"/>
      <c r="F1068" s="1093"/>
      <c r="G1068" s="1093"/>
      <c r="H1068" s="1093"/>
      <c r="I1068" s="1093"/>
      <c r="J1068" s="1093"/>
      <c r="K1068" s="1093"/>
      <c r="L1068" s="1093"/>
      <c r="M1068" s="1093"/>
      <c r="N1068" s="1093"/>
    </row>
    <row r="1069" spans="1:14">
      <c r="A1069" s="1093"/>
      <c r="B1069" s="1093"/>
      <c r="C1069" s="1093"/>
      <c r="D1069" s="1093"/>
      <c r="E1069" s="1093"/>
      <c r="F1069" s="1093"/>
      <c r="G1069" s="1093"/>
      <c r="H1069" s="1093"/>
      <c r="I1069" s="1093"/>
      <c r="J1069" s="1093"/>
      <c r="K1069" s="1093"/>
      <c r="L1069" s="1093"/>
      <c r="M1069" s="1093"/>
      <c r="N1069" s="1093"/>
    </row>
    <row r="1070" spans="1:14">
      <c r="A1070" s="1093"/>
      <c r="B1070" s="1093"/>
      <c r="C1070" s="1093"/>
      <c r="D1070" s="1093"/>
      <c r="E1070" s="1093"/>
      <c r="F1070" s="1093"/>
      <c r="G1070" s="1093"/>
      <c r="H1070" s="1093"/>
      <c r="I1070" s="1093"/>
      <c r="J1070" s="1093"/>
      <c r="K1070" s="1093"/>
      <c r="L1070" s="1093"/>
      <c r="M1070" s="1093"/>
      <c r="N1070" s="1093"/>
    </row>
    <row r="1071" spans="1:14">
      <c r="A1071" s="1093"/>
      <c r="B1071" s="1093"/>
      <c r="C1071" s="1093"/>
      <c r="D1071" s="1093"/>
      <c r="E1071" s="1093"/>
      <c r="F1071" s="1093"/>
      <c r="G1071" s="1093"/>
      <c r="H1071" s="1093"/>
      <c r="I1071" s="1093"/>
      <c r="J1071" s="1093"/>
      <c r="K1071" s="1093"/>
      <c r="L1071" s="1093"/>
      <c r="M1071" s="1093"/>
      <c r="N1071" s="1093"/>
    </row>
    <row r="1072" spans="1:14">
      <c r="A1072" s="1093"/>
      <c r="B1072" s="1093"/>
      <c r="C1072" s="1093"/>
      <c r="D1072" s="1093"/>
      <c r="E1072" s="1093"/>
      <c r="F1072" s="1093"/>
      <c r="G1072" s="1093"/>
      <c r="H1072" s="1093"/>
      <c r="I1072" s="1093"/>
      <c r="J1072" s="1093"/>
      <c r="K1072" s="1093"/>
      <c r="L1072" s="1093"/>
      <c r="M1072" s="1093"/>
      <c r="N1072" s="1093"/>
    </row>
    <row r="1073" spans="1:14">
      <c r="A1073" s="1093"/>
      <c r="B1073" s="1093"/>
      <c r="C1073" s="1093"/>
      <c r="D1073" s="1093"/>
      <c r="E1073" s="1093"/>
      <c r="F1073" s="1093"/>
      <c r="G1073" s="1093"/>
      <c r="H1073" s="1093"/>
      <c r="I1073" s="1093"/>
      <c r="J1073" s="1093"/>
      <c r="K1073" s="1093"/>
      <c r="L1073" s="1093"/>
      <c r="M1073" s="1093"/>
      <c r="N1073" s="1093"/>
    </row>
    <row r="1074" spans="1:14">
      <c r="A1074" s="1093"/>
      <c r="B1074" s="1093"/>
      <c r="C1074" s="1093"/>
      <c r="D1074" s="1093"/>
      <c r="E1074" s="1093"/>
      <c r="F1074" s="1093"/>
      <c r="G1074" s="1093"/>
      <c r="H1074" s="1093"/>
      <c r="I1074" s="1093"/>
      <c r="J1074" s="1093"/>
      <c r="K1074" s="1093"/>
      <c r="L1074" s="1093"/>
      <c r="M1074" s="1093"/>
      <c r="N1074" s="1093"/>
    </row>
    <row r="1075" spans="1:14">
      <c r="A1075" s="1093"/>
      <c r="B1075" s="1093"/>
      <c r="C1075" s="1093"/>
      <c r="D1075" s="1093"/>
      <c r="E1075" s="1093"/>
      <c r="F1075" s="1093"/>
      <c r="G1075" s="1093"/>
      <c r="H1075" s="1093"/>
      <c r="I1075" s="1093"/>
      <c r="J1075" s="1093"/>
      <c r="K1075" s="1093"/>
      <c r="L1075" s="1093"/>
      <c r="M1075" s="1093"/>
      <c r="N1075" s="1093"/>
    </row>
    <row r="1076" spans="1:14">
      <c r="A1076" s="1093"/>
      <c r="B1076" s="1093"/>
      <c r="C1076" s="1093"/>
      <c r="D1076" s="1093"/>
      <c r="E1076" s="1093"/>
      <c r="F1076" s="1093"/>
      <c r="G1076" s="1093"/>
      <c r="H1076" s="1093"/>
      <c r="I1076" s="1093"/>
      <c r="J1076" s="1093"/>
      <c r="K1076" s="1093"/>
      <c r="L1076" s="1093"/>
      <c r="M1076" s="1093"/>
      <c r="N1076" s="1093"/>
    </row>
    <row r="1077" spans="1:14">
      <c r="A1077" s="1093"/>
      <c r="B1077" s="1093"/>
      <c r="C1077" s="1093"/>
      <c r="D1077" s="1093"/>
      <c r="E1077" s="1093"/>
      <c r="F1077" s="1093"/>
      <c r="G1077" s="1093"/>
      <c r="H1077" s="1093"/>
      <c r="I1077" s="1093"/>
      <c r="J1077" s="1093"/>
      <c r="K1077" s="1093"/>
      <c r="L1077" s="1093"/>
      <c r="M1077" s="1093"/>
      <c r="N1077" s="1093"/>
    </row>
    <row r="1078" spans="1:14">
      <c r="A1078" s="1093"/>
      <c r="B1078" s="1093"/>
      <c r="C1078" s="1093"/>
      <c r="D1078" s="1093"/>
      <c r="E1078" s="1093"/>
      <c r="F1078" s="1093"/>
      <c r="G1078" s="1093"/>
      <c r="H1078" s="1093"/>
      <c r="I1078" s="1093"/>
      <c r="J1078" s="1093"/>
      <c r="K1078" s="1093"/>
      <c r="L1078" s="1093"/>
      <c r="M1078" s="1093"/>
      <c r="N1078" s="1093"/>
    </row>
    <row r="1079" spans="1:14">
      <c r="A1079" s="1093"/>
      <c r="B1079" s="1093"/>
      <c r="C1079" s="1093"/>
      <c r="D1079" s="1093"/>
      <c r="E1079" s="1093"/>
      <c r="F1079" s="1093"/>
      <c r="G1079" s="1093"/>
      <c r="H1079" s="1093"/>
      <c r="I1079" s="1093"/>
      <c r="J1079" s="1093"/>
      <c r="K1079" s="1093"/>
      <c r="L1079" s="1093"/>
      <c r="M1079" s="1093"/>
      <c r="N1079" s="1093"/>
    </row>
    <row r="1080" spans="1:14">
      <c r="A1080" s="1093"/>
      <c r="B1080" s="1093"/>
      <c r="C1080" s="1093"/>
      <c r="D1080" s="1093"/>
      <c r="E1080" s="1093"/>
      <c r="F1080" s="1093"/>
      <c r="G1080" s="1093"/>
      <c r="H1080" s="1093"/>
      <c r="I1080" s="1093"/>
      <c r="J1080" s="1093"/>
      <c r="K1080" s="1093"/>
      <c r="L1080" s="1093"/>
      <c r="M1080" s="1093"/>
      <c r="N1080" s="1093"/>
    </row>
    <row r="1081" spans="1:14">
      <c r="A1081" s="1093"/>
      <c r="B1081" s="1093"/>
      <c r="C1081" s="1093"/>
      <c r="D1081" s="1093"/>
      <c r="E1081" s="1093"/>
      <c r="F1081" s="1093"/>
      <c r="G1081" s="1093"/>
      <c r="H1081" s="1093"/>
      <c r="I1081" s="1093"/>
      <c r="J1081" s="1093"/>
      <c r="K1081" s="1093"/>
      <c r="L1081" s="1093"/>
      <c r="M1081" s="1093"/>
      <c r="N1081" s="1093"/>
    </row>
    <row r="1082" spans="1:14">
      <c r="A1082" s="1093"/>
      <c r="B1082" s="1093"/>
      <c r="C1082" s="1093"/>
      <c r="D1082" s="1093"/>
      <c r="E1082" s="1093"/>
      <c r="F1082" s="1093"/>
      <c r="G1082" s="1093"/>
      <c r="H1082" s="1093"/>
      <c r="I1082" s="1093"/>
      <c r="J1082" s="1093"/>
      <c r="K1082" s="1093"/>
      <c r="L1082" s="1093"/>
      <c r="M1082" s="1093"/>
      <c r="N1082" s="1093"/>
    </row>
    <row r="1083" spans="1:14">
      <c r="A1083" s="1093"/>
      <c r="B1083" s="1093"/>
      <c r="C1083" s="1093"/>
      <c r="D1083" s="1093"/>
      <c r="E1083" s="1093"/>
      <c r="F1083" s="1093"/>
      <c r="G1083" s="1093"/>
      <c r="H1083" s="1093"/>
      <c r="I1083" s="1093"/>
      <c r="J1083" s="1093"/>
      <c r="K1083" s="1093"/>
      <c r="L1083" s="1093"/>
      <c r="M1083" s="1093"/>
      <c r="N1083" s="1093"/>
    </row>
    <row r="1084" spans="1:14">
      <c r="A1084" s="1093"/>
      <c r="B1084" s="1093"/>
      <c r="C1084" s="1093"/>
      <c r="D1084" s="1093"/>
      <c r="E1084" s="1093"/>
      <c r="F1084" s="1093"/>
      <c r="G1084" s="1093"/>
      <c r="H1084" s="1093"/>
      <c r="I1084" s="1093"/>
      <c r="J1084" s="1093"/>
      <c r="K1084" s="1093"/>
      <c r="L1084" s="1093"/>
      <c r="M1084" s="1093"/>
      <c r="N1084" s="1093"/>
    </row>
    <row r="1085" spans="1:14">
      <c r="A1085" s="1093"/>
      <c r="B1085" s="1093"/>
      <c r="C1085" s="1093"/>
      <c r="D1085" s="1093"/>
      <c r="E1085" s="1093"/>
      <c r="F1085" s="1093"/>
      <c r="G1085" s="1093"/>
      <c r="H1085" s="1093"/>
      <c r="I1085" s="1093"/>
      <c r="J1085" s="1093"/>
      <c r="K1085" s="1093"/>
      <c r="L1085" s="1093"/>
      <c r="M1085" s="1093"/>
      <c r="N1085" s="1093"/>
    </row>
    <row r="1086" spans="1:14">
      <c r="A1086" s="1093"/>
      <c r="B1086" s="1093"/>
      <c r="C1086" s="1093"/>
      <c r="D1086" s="1093"/>
      <c r="E1086" s="1093"/>
      <c r="F1086" s="1093"/>
      <c r="G1086" s="1093"/>
      <c r="H1086" s="1093"/>
      <c r="I1086" s="1093"/>
      <c r="J1086" s="1093"/>
      <c r="K1086" s="1093"/>
      <c r="L1086" s="1093"/>
      <c r="M1086" s="1093"/>
      <c r="N1086" s="1093"/>
    </row>
    <row r="1087" spans="1:14">
      <c r="A1087" s="1093"/>
      <c r="B1087" s="1093"/>
      <c r="C1087" s="1093"/>
      <c r="D1087" s="1093"/>
      <c r="E1087" s="1093"/>
      <c r="F1087" s="1093"/>
      <c r="G1087" s="1093"/>
      <c r="H1087" s="1093"/>
      <c r="I1087" s="1093"/>
      <c r="J1087" s="1093"/>
      <c r="K1087" s="1093"/>
      <c r="L1087" s="1093"/>
      <c r="M1087" s="1093"/>
      <c r="N1087" s="1093"/>
    </row>
    <row r="1088" spans="1:14">
      <c r="A1088" s="1093"/>
      <c r="B1088" s="1093"/>
      <c r="C1088" s="1093"/>
      <c r="D1088" s="1093"/>
      <c r="E1088" s="1093"/>
      <c r="F1088" s="1093"/>
      <c r="G1088" s="1093"/>
      <c r="H1088" s="1093"/>
      <c r="I1088" s="1093"/>
      <c r="J1088" s="1093"/>
      <c r="K1088" s="1093"/>
      <c r="L1088" s="1093"/>
      <c r="M1088" s="1093"/>
      <c r="N1088" s="1093"/>
    </row>
    <row r="1089" spans="1:14">
      <c r="A1089" s="1093"/>
      <c r="B1089" s="1093"/>
      <c r="C1089" s="1093"/>
      <c r="D1089" s="1093"/>
      <c r="E1089" s="1093"/>
      <c r="F1089" s="1093"/>
      <c r="G1089" s="1093"/>
      <c r="H1089" s="1093"/>
      <c r="I1089" s="1093"/>
      <c r="J1089" s="1093"/>
      <c r="K1089" s="1093"/>
      <c r="L1089" s="1093"/>
      <c r="M1089" s="1093"/>
      <c r="N1089" s="1093"/>
    </row>
    <row r="1090" spans="1:14">
      <c r="A1090" s="1093"/>
      <c r="B1090" s="1093"/>
      <c r="C1090" s="1093"/>
      <c r="D1090" s="1093"/>
      <c r="E1090" s="1093"/>
      <c r="F1090" s="1093"/>
      <c r="G1090" s="1093"/>
      <c r="H1090" s="1093"/>
      <c r="I1090" s="1093"/>
      <c r="J1090" s="1093"/>
      <c r="K1090" s="1093"/>
      <c r="L1090" s="1093"/>
      <c r="M1090" s="1093"/>
      <c r="N1090" s="1093"/>
    </row>
    <row r="1091" spans="1:14">
      <c r="A1091" s="1093"/>
      <c r="B1091" s="1093"/>
      <c r="C1091" s="1093"/>
      <c r="D1091" s="1093"/>
      <c r="E1091" s="1093"/>
      <c r="F1091" s="1093"/>
      <c r="G1091" s="1093"/>
      <c r="H1091" s="1093"/>
      <c r="I1091" s="1093"/>
      <c r="J1091" s="1093"/>
      <c r="K1091" s="1093"/>
      <c r="L1091" s="1093"/>
      <c r="M1091" s="1093"/>
      <c r="N1091" s="1093"/>
    </row>
    <row r="1092" spans="1:14">
      <c r="A1092" s="1093"/>
      <c r="B1092" s="1093"/>
      <c r="C1092" s="1093"/>
      <c r="D1092" s="1093"/>
      <c r="E1092" s="1093"/>
      <c r="F1092" s="1093"/>
      <c r="G1092" s="1093"/>
      <c r="H1092" s="1093"/>
      <c r="I1092" s="1093"/>
      <c r="J1092" s="1093"/>
      <c r="K1092" s="1093"/>
      <c r="L1092" s="1093"/>
      <c r="M1092" s="1093"/>
      <c r="N1092" s="1093"/>
    </row>
    <row r="1093" spans="1:14">
      <c r="A1093" s="1093"/>
      <c r="B1093" s="1093"/>
      <c r="C1093" s="1093"/>
      <c r="D1093" s="1093"/>
      <c r="E1093" s="1093"/>
      <c r="F1093" s="1093"/>
      <c r="G1093" s="1093"/>
      <c r="H1093" s="1093"/>
      <c r="I1093" s="1093"/>
      <c r="J1093" s="1093"/>
      <c r="K1093" s="1093"/>
      <c r="L1093" s="1093"/>
      <c r="M1093" s="1093"/>
      <c r="N1093" s="1093"/>
    </row>
    <row r="1094" spans="1:14">
      <c r="A1094" s="1093"/>
      <c r="B1094" s="1093"/>
      <c r="C1094" s="1093"/>
      <c r="D1094" s="1093"/>
      <c r="E1094" s="1093"/>
      <c r="F1094" s="1093"/>
      <c r="G1094" s="1093"/>
      <c r="H1094" s="1093"/>
      <c r="I1094" s="1093"/>
      <c r="J1094" s="1093"/>
      <c r="K1094" s="1093"/>
      <c r="L1094" s="1093"/>
      <c r="M1094" s="1093"/>
      <c r="N1094" s="1093"/>
    </row>
    <row r="1095" spans="1:14">
      <c r="A1095" s="1093"/>
      <c r="B1095" s="1093"/>
      <c r="C1095" s="1093"/>
      <c r="D1095" s="1093"/>
      <c r="E1095" s="1093"/>
      <c r="F1095" s="1093"/>
      <c r="G1095" s="1093"/>
      <c r="H1095" s="1093"/>
      <c r="I1095" s="1093"/>
      <c r="J1095" s="1093"/>
      <c r="K1095" s="1093"/>
      <c r="L1095" s="1093"/>
      <c r="M1095" s="1093"/>
      <c r="N1095" s="1093"/>
    </row>
    <row r="1096" spans="1:14">
      <c r="A1096" s="1093"/>
      <c r="B1096" s="1093"/>
      <c r="C1096" s="1093"/>
      <c r="D1096" s="1093"/>
      <c r="E1096" s="1093"/>
      <c r="F1096" s="1093"/>
      <c r="G1096" s="1093"/>
      <c r="H1096" s="1093"/>
      <c r="I1096" s="1093"/>
      <c r="J1096" s="1093"/>
      <c r="K1096" s="1093"/>
      <c r="L1096" s="1093"/>
      <c r="M1096" s="1093"/>
      <c r="N1096" s="1093"/>
    </row>
    <row r="1097" spans="1:14">
      <c r="A1097" s="1093"/>
      <c r="B1097" s="1093"/>
      <c r="C1097" s="1093"/>
      <c r="D1097" s="1093"/>
      <c r="E1097" s="1093"/>
      <c r="F1097" s="1093"/>
      <c r="G1097" s="1093"/>
      <c r="H1097" s="1093"/>
      <c r="I1097" s="1093"/>
      <c r="J1097" s="1093"/>
      <c r="K1097" s="1093"/>
      <c r="L1097" s="1093"/>
      <c r="M1097" s="1093"/>
      <c r="N1097" s="1093"/>
    </row>
    <row r="1098" spans="1:14">
      <c r="A1098" s="1093"/>
      <c r="B1098" s="1093"/>
      <c r="C1098" s="1093"/>
      <c r="D1098" s="1093"/>
      <c r="E1098" s="1093"/>
      <c r="F1098" s="1093"/>
      <c r="G1098" s="1093"/>
      <c r="H1098" s="1093"/>
      <c r="I1098" s="1093"/>
      <c r="J1098" s="1093"/>
      <c r="K1098" s="1093"/>
      <c r="L1098" s="1093"/>
      <c r="M1098" s="1093"/>
      <c r="N1098" s="1093"/>
    </row>
    <row r="1099" spans="1:14">
      <c r="A1099" s="1093"/>
      <c r="B1099" s="1093"/>
      <c r="C1099" s="1093"/>
      <c r="D1099" s="1093"/>
      <c r="E1099" s="1093"/>
      <c r="F1099" s="1093"/>
      <c r="G1099" s="1093"/>
      <c r="H1099" s="1093"/>
      <c r="I1099" s="1093"/>
      <c r="J1099" s="1093"/>
      <c r="K1099" s="1093"/>
      <c r="L1099" s="1093"/>
      <c r="M1099" s="1093"/>
      <c r="N1099" s="1093"/>
    </row>
    <row r="1100" spans="1:14">
      <c r="A1100" s="1093"/>
      <c r="B1100" s="1093"/>
      <c r="C1100" s="1093"/>
      <c r="D1100" s="1093"/>
      <c r="E1100" s="1093"/>
      <c r="F1100" s="1093"/>
      <c r="G1100" s="1093"/>
      <c r="H1100" s="1093"/>
      <c r="I1100" s="1093"/>
      <c r="J1100" s="1093"/>
      <c r="K1100" s="1093"/>
      <c r="L1100" s="1093"/>
      <c r="M1100" s="1093"/>
      <c r="N1100" s="1093"/>
    </row>
    <row r="1101" spans="1:14">
      <c r="A1101" s="1093"/>
      <c r="B1101" s="1093"/>
      <c r="C1101" s="1093"/>
      <c r="D1101" s="1093"/>
      <c r="E1101" s="1093"/>
      <c r="F1101" s="1093"/>
      <c r="G1101" s="1093"/>
      <c r="H1101" s="1093"/>
      <c r="I1101" s="1093"/>
      <c r="J1101" s="1093"/>
      <c r="K1101" s="1093"/>
      <c r="L1101" s="1093"/>
      <c r="M1101" s="1093"/>
      <c r="N1101" s="1093"/>
    </row>
    <row r="1102" spans="1:14">
      <c r="A1102" s="1093"/>
      <c r="B1102" s="1093"/>
      <c r="C1102" s="1093"/>
      <c r="D1102" s="1093"/>
      <c r="E1102" s="1093"/>
      <c r="F1102" s="1093"/>
      <c r="G1102" s="1093"/>
      <c r="H1102" s="1093"/>
      <c r="I1102" s="1093"/>
      <c r="J1102" s="1093"/>
      <c r="K1102" s="1093"/>
      <c r="L1102" s="1093"/>
      <c r="M1102" s="1093"/>
      <c r="N1102" s="1093"/>
    </row>
    <row r="1103" spans="1:14">
      <c r="A1103" s="1093"/>
      <c r="B1103" s="1093"/>
      <c r="C1103" s="1093"/>
      <c r="D1103" s="1093"/>
      <c r="E1103" s="1093"/>
      <c r="F1103" s="1093"/>
      <c r="G1103" s="1093"/>
      <c r="H1103" s="1093"/>
      <c r="I1103" s="1093"/>
      <c r="J1103" s="1093"/>
      <c r="K1103" s="1093"/>
      <c r="L1103" s="1093"/>
      <c r="M1103" s="1093"/>
      <c r="N1103" s="1093"/>
    </row>
    <row r="1104" spans="1:14">
      <c r="A1104" s="1093"/>
      <c r="B1104" s="1093"/>
      <c r="C1104" s="1093"/>
      <c r="D1104" s="1093"/>
      <c r="E1104" s="1093"/>
      <c r="F1104" s="1093"/>
      <c r="G1104" s="1093"/>
      <c r="H1104" s="1093"/>
      <c r="I1104" s="1093"/>
      <c r="J1104" s="1093"/>
      <c r="K1104" s="1093"/>
      <c r="L1104" s="1093"/>
      <c r="M1104" s="1093"/>
      <c r="N1104" s="1093"/>
    </row>
    <row r="1105" spans="1:14">
      <c r="A1105" s="1093"/>
      <c r="B1105" s="1093"/>
      <c r="C1105" s="1093"/>
      <c r="D1105" s="1093"/>
      <c r="E1105" s="1093"/>
      <c r="F1105" s="1093"/>
      <c r="G1105" s="1093"/>
      <c r="H1105" s="1093"/>
      <c r="I1105" s="1093"/>
      <c r="J1105" s="1093"/>
      <c r="K1105" s="1093"/>
      <c r="L1105" s="1093"/>
      <c r="M1105" s="1093"/>
      <c r="N1105" s="1093"/>
    </row>
    <row r="1106" spans="1:14">
      <c r="A1106" s="1093"/>
      <c r="B1106" s="1093"/>
      <c r="C1106" s="1093"/>
      <c r="D1106" s="1093"/>
      <c r="E1106" s="1093"/>
      <c r="F1106" s="1093"/>
      <c r="G1106" s="1093"/>
      <c r="H1106" s="1093"/>
      <c r="I1106" s="1093"/>
      <c r="J1106" s="1093"/>
      <c r="K1106" s="1093"/>
      <c r="L1106" s="1093"/>
      <c r="M1106" s="1093"/>
      <c r="N1106" s="1093"/>
    </row>
    <row r="1107" spans="1:14">
      <c r="A1107" s="1093"/>
      <c r="B1107" s="1093"/>
      <c r="C1107" s="1093"/>
      <c r="D1107" s="1093"/>
      <c r="E1107" s="1093"/>
      <c r="F1107" s="1093"/>
      <c r="G1107" s="1093"/>
      <c r="H1107" s="1093"/>
      <c r="I1107" s="1093"/>
      <c r="J1107" s="1093"/>
      <c r="K1107" s="1093"/>
      <c r="L1107" s="1093"/>
      <c r="M1107" s="1093"/>
      <c r="N1107" s="1093"/>
    </row>
    <row r="1108" spans="1:14">
      <c r="A1108" s="1093"/>
      <c r="B1108" s="1093"/>
      <c r="C1108" s="1093"/>
      <c r="D1108" s="1093"/>
      <c r="E1108" s="1093"/>
      <c r="F1108" s="1093"/>
      <c r="G1108" s="1093"/>
      <c r="H1108" s="1093"/>
      <c r="I1108" s="1093"/>
      <c r="J1108" s="1093"/>
      <c r="K1108" s="1093"/>
      <c r="L1108" s="1093"/>
      <c r="M1108" s="1093"/>
      <c r="N1108" s="1093"/>
    </row>
    <row r="1109" spans="1:14">
      <c r="A1109" s="1093"/>
      <c r="B1109" s="1093"/>
      <c r="C1109" s="1093"/>
      <c r="D1109" s="1093"/>
      <c r="E1109" s="1093"/>
      <c r="F1109" s="1093"/>
      <c r="G1109" s="1093"/>
      <c r="H1109" s="1093"/>
      <c r="I1109" s="1093"/>
      <c r="J1109" s="1093"/>
      <c r="K1109" s="1093"/>
      <c r="L1109" s="1093"/>
      <c r="M1109" s="1093"/>
      <c r="N1109" s="1093"/>
    </row>
    <row r="1110" spans="1:14">
      <c r="A1110" s="1093"/>
      <c r="B1110" s="1093"/>
      <c r="C1110" s="1093"/>
      <c r="D1110" s="1093"/>
      <c r="E1110" s="1093"/>
      <c r="F1110" s="1093"/>
      <c r="G1110" s="1093"/>
      <c r="H1110" s="1093"/>
      <c r="I1110" s="1093"/>
      <c r="J1110" s="1093"/>
      <c r="K1110" s="1093"/>
      <c r="L1110" s="1093"/>
      <c r="M1110" s="1093"/>
      <c r="N1110" s="1093"/>
    </row>
    <row r="1111" spans="1:14">
      <c r="A1111" s="1093"/>
      <c r="B1111" s="1093"/>
      <c r="C1111" s="1093"/>
      <c r="D1111" s="1093"/>
      <c r="E1111" s="1093"/>
      <c r="F1111" s="1093"/>
      <c r="G1111" s="1093"/>
      <c r="H1111" s="1093"/>
      <c r="I1111" s="1093"/>
      <c r="J1111" s="1093"/>
      <c r="K1111" s="1093"/>
      <c r="L1111" s="1093"/>
      <c r="M1111" s="1093"/>
      <c r="N1111" s="1093"/>
    </row>
    <row r="1112" spans="1:14">
      <c r="A1112" s="1093"/>
      <c r="B1112" s="1093"/>
      <c r="C1112" s="1093"/>
      <c r="D1112" s="1093"/>
      <c r="E1112" s="1093"/>
      <c r="F1112" s="1093"/>
      <c r="G1112" s="1093"/>
      <c r="H1112" s="1093"/>
      <c r="I1112" s="1093"/>
      <c r="J1112" s="1093"/>
      <c r="K1112" s="1093"/>
      <c r="L1112" s="1093"/>
      <c r="M1112" s="1093"/>
      <c r="N1112" s="1093"/>
    </row>
    <row r="1113" spans="1:14">
      <c r="A1113" s="1093"/>
      <c r="B1113" s="1093"/>
      <c r="C1113" s="1093"/>
      <c r="D1113" s="1093"/>
      <c r="E1113" s="1093"/>
      <c r="F1113" s="1093"/>
      <c r="G1113" s="1093"/>
      <c r="H1113" s="1093"/>
      <c r="I1113" s="1093"/>
      <c r="J1113" s="1093"/>
      <c r="K1113" s="1093"/>
      <c r="L1113" s="1093"/>
      <c r="M1113" s="1093"/>
      <c r="N1113" s="1093"/>
    </row>
    <row r="1114" spans="1:14">
      <c r="A1114" s="1093"/>
      <c r="B1114" s="1093"/>
      <c r="C1114" s="1093"/>
      <c r="D1114" s="1093"/>
      <c r="E1114" s="1093"/>
      <c r="F1114" s="1093"/>
      <c r="G1114" s="1093"/>
      <c r="H1114" s="1093"/>
      <c r="I1114" s="1093"/>
      <c r="J1114" s="1093"/>
      <c r="K1114" s="1093"/>
      <c r="L1114" s="1093"/>
      <c r="M1114" s="1093"/>
      <c r="N1114" s="1093"/>
    </row>
    <row r="1115" spans="1:14">
      <c r="A1115" s="1093"/>
      <c r="B1115" s="1093"/>
      <c r="C1115" s="1093"/>
      <c r="D1115" s="1093"/>
      <c r="E1115" s="1093"/>
      <c r="F1115" s="1093"/>
      <c r="G1115" s="1093"/>
      <c r="H1115" s="1093"/>
      <c r="I1115" s="1093"/>
      <c r="J1115" s="1093"/>
      <c r="K1115" s="1093"/>
      <c r="L1115" s="1093"/>
      <c r="M1115" s="1093"/>
      <c r="N1115" s="1093"/>
    </row>
    <row r="1116" spans="1:14">
      <c r="A1116" s="1093"/>
      <c r="B1116" s="1093"/>
      <c r="C1116" s="1093"/>
      <c r="D1116" s="1093"/>
      <c r="E1116" s="1093"/>
      <c r="F1116" s="1093"/>
      <c r="G1116" s="1093"/>
      <c r="H1116" s="1093"/>
      <c r="I1116" s="1093"/>
      <c r="J1116" s="1093"/>
      <c r="K1116" s="1093"/>
      <c r="L1116" s="1093"/>
      <c r="M1116" s="1093"/>
      <c r="N1116" s="1093"/>
    </row>
    <row r="1117" spans="1:14">
      <c r="A1117" s="1093"/>
      <c r="B1117" s="1093"/>
      <c r="C1117" s="1093"/>
      <c r="D1117" s="1093"/>
      <c r="E1117" s="1093"/>
      <c r="F1117" s="1093"/>
      <c r="G1117" s="1093"/>
      <c r="H1117" s="1093"/>
      <c r="I1117" s="1093"/>
      <c r="J1117" s="1093"/>
      <c r="K1117" s="1093"/>
      <c r="L1117" s="1093"/>
      <c r="M1117" s="1093"/>
      <c r="N1117" s="1093"/>
    </row>
    <row r="1118" spans="1:14">
      <c r="A1118" s="1093"/>
      <c r="B1118" s="1093"/>
      <c r="C1118" s="1093"/>
      <c r="D1118" s="1093"/>
      <c r="E1118" s="1093"/>
      <c r="F1118" s="1093"/>
      <c r="G1118" s="1093"/>
      <c r="H1118" s="1093"/>
      <c r="I1118" s="1093"/>
      <c r="J1118" s="1093"/>
      <c r="K1118" s="1093"/>
      <c r="L1118" s="1093"/>
      <c r="M1118" s="1093"/>
      <c r="N1118" s="1093"/>
    </row>
    <row r="1119" spans="1:14">
      <c r="A1119" s="1093"/>
      <c r="B1119" s="1093"/>
      <c r="C1119" s="1093"/>
      <c r="D1119" s="1093"/>
      <c r="E1119" s="1093"/>
      <c r="F1119" s="1093"/>
      <c r="G1119" s="1093"/>
      <c r="H1119" s="1093"/>
      <c r="I1119" s="1093"/>
      <c r="J1119" s="1093"/>
      <c r="K1119" s="1093"/>
      <c r="L1119" s="1093"/>
      <c r="M1119" s="1093"/>
      <c r="N1119" s="1093"/>
    </row>
    <row r="1120" spans="1:14">
      <c r="A1120" s="1093"/>
      <c r="B1120" s="1093"/>
      <c r="C1120" s="1093"/>
      <c r="D1120" s="1093"/>
      <c r="E1120" s="1093"/>
      <c r="F1120" s="1093"/>
      <c r="G1120" s="1093"/>
      <c r="H1120" s="1093"/>
      <c r="I1120" s="1093"/>
      <c r="J1120" s="1093"/>
      <c r="K1120" s="1093"/>
      <c r="L1120" s="1093"/>
      <c r="M1120" s="1093"/>
      <c r="N1120" s="1093"/>
    </row>
    <row r="1121" spans="1:14">
      <c r="A1121" s="1093"/>
      <c r="B1121" s="1093"/>
      <c r="C1121" s="1093"/>
      <c r="D1121" s="1093"/>
      <c r="E1121" s="1093"/>
      <c r="F1121" s="1093"/>
      <c r="G1121" s="1093"/>
      <c r="H1121" s="1093"/>
      <c r="I1121" s="1093"/>
      <c r="J1121" s="1093"/>
      <c r="K1121" s="1093"/>
      <c r="L1121" s="1093"/>
      <c r="M1121" s="1093"/>
      <c r="N1121" s="1093"/>
    </row>
    <row r="1122" spans="1:14">
      <c r="A1122" s="1093"/>
      <c r="B1122" s="1093"/>
      <c r="C1122" s="1093"/>
      <c r="D1122" s="1093"/>
      <c r="E1122" s="1093"/>
      <c r="F1122" s="1093"/>
      <c r="G1122" s="1093"/>
      <c r="H1122" s="1093"/>
      <c r="I1122" s="1093"/>
      <c r="J1122" s="1093"/>
      <c r="K1122" s="1093"/>
      <c r="L1122" s="1093"/>
      <c r="M1122" s="1093"/>
      <c r="N1122" s="1093"/>
    </row>
    <row r="1123" spans="1:14">
      <c r="A1123" s="1093"/>
      <c r="B1123" s="1093"/>
      <c r="C1123" s="1093"/>
      <c r="D1123" s="1093"/>
      <c r="E1123" s="1093"/>
      <c r="F1123" s="1093"/>
      <c r="G1123" s="1093"/>
      <c r="H1123" s="1093"/>
      <c r="I1123" s="1093"/>
      <c r="J1123" s="1093"/>
      <c r="K1123" s="1093"/>
      <c r="L1123" s="1093"/>
      <c r="M1123" s="1093"/>
      <c r="N1123" s="1093"/>
    </row>
    <row r="1124" spans="1:14">
      <c r="A1124" s="1093"/>
      <c r="B1124" s="1093"/>
      <c r="C1124" s="1093"/>
      <c r="D1124" s="1093"/>
      <c r="E1124" s="1093"/>
      <c r="F1124" s="1093"/>
      <c r="G1124" s="1093"/>
      <c r="H1124" s="1093"/>
      <c r="I1124" s="1093"/>
      <c r="J1124" s="1093"/>
      <c r="K1124" s="1093"/>
      <c r="L1124" s="1093"/>
      <c r="M1124" s="1093"/>
      <c r="N1124" s="1093"/>
    </row>
    <row r="1125" spans="1:14">
      <c r="A1125" s="1093"/>
      <c r="B1125" s="1093"/>
      <c r="C1125" s="1093"/>
      <c r="D1125" s="1093"/>
      <c r="E1125" s="1093"/>
      <c r="F1125" s="1093"/>
      <c r="G1125" s="1093"/>
      <c r="H1125" s="1093"/>
      <c r="I1125" s="1093"/>
      <c r="J1125" s="1093"/>
      <c r="K1125" s="1093"/>
      <c r="L1125" s="1093"/>
      <c r="M1125" s="1093"/>
      <c r="N1125" s="1093"/>
    </row>
    <row r="1126" spans="1:14">
      <c r="A1126" s="1093"/>
      <c r="B1126" s="1093"/>
      <c r="C1126" s="1093"/>
      <c r="D1126" s="1093"/>
      <c r="E1126" s="1093"/>
      <c r="F1126" s="1093"/>
      <c r="G1126" s="1093"/>
      <c r="H1126" s="1093"/>
      <c r="I1126" s="1093"/>
      <c r="J1126" s="1093"/>
      <c r="K1126" s="1093"/>
      <c r="L1126" s="1093"/>
      <c r="M1126" s="1093"/>
      <c r="N1126" s="1093"/>
    </row>
    <row r="1127" spans="1:14">
      <c r="A1127" s="1093"/>
      <c r="B1127" s="1093"/>
      <c r="C1127" s="1093"/>
      <c r="D1127" s="1093"/>
      <c r="E1127" s="1093"/>
      <c r="F1127" s="1093"/>
      <c r="G1127" s="1093"/>
      <c r="H1127" s="1093"/>
      <c r="I1127" s="1093"/>
      <c r="J1127" s="1093"/>
      <c r="K1127" s="1093"/>
      <c r="L1127" s="1093"/>
      <c r="M1127" s="1093"/>
      <c r="N1127" s="1093"/>
    </row>
    <row r="1128" spans="1:14">
      <c r="A1128" s="1093"/>
      <c r="B1128" s="1093"/>
      <c r="C1128" s="1093"/>
      <c r="D1128" s="1093"/>
      <c r="E1128" s="1093"/>
      <c r="F1128" s="1093"/>
      <c r="G1128" s="1093"/>
      <c r="H1128" s="1093"/>
      <c r="I1128" s="1093"/>
      <c r="J1128" s="1093"/>
      <c r="K1128" s="1093"/>
      <c r="L1128" s="1093"/>
      <c r="M1128" s="1093"/>
      <c r="N1128" s="1093"/>
    </row>
    <row r="1129" spans="1:14">
      <c r="A1129" s="1093"/>
      <c r="B1129" s="1093"/>
      <c r="C1129" s="1093"/>
      <c r="D1129" s="1093"/>
      <c r="E1129" s="1093"/>
      <c r="F1129" s="1093"/>
      <c r="G1129" s="1093"/>
      <c r="H1129" s="1093"/>
      <c r="I1129" s="1093"/>
      <c r="J1129" s="1093"/>
      <c r="K1129" s="1093"/>
      <c r="L1129" s="1093"/>
      <c r="M1129" s="1093"/>
      <c r="N1129" s="1093"/>
    </row>
    <row r="1130" spans="1:14">
      <c r="A1130" s="1093"/>
      <c r="B1130" s="1093"/>
      <c r="C1130" s="1093"/>
      <c r="D1130" s="1093"/>
      <c r="E1130" s="1093"/>
      <c r="F1130" s="1093"/>
      <c r="G1130" s="1093"/>
      <c r="H1130" s="1093"/>
      <c r="I1130" s="1093"/>
      <c r="J1130" s="1093"/>
      <c r="K1130" s="1093"/>
      <c r="L1130" s="1093"/>
      <c r="M1130" s="1093"/>
      <c r="N1130" s="1093"/>
    </row>
    <row r="1131" spans="1:14">
      <c r="A1131" s="1093"/>
      <c r="B1131" s="1093"/>
      <c r="C1131" s="1093"/>
      <c r="D1131" s="1093"/>
      <c r="E1131" s="1093"/>
      <c r="F1131" s="1093"/>
      <c r="G1131" s="1093"/>
      <c r="H1131" s="1093"/>
      <c r="I1131" s="1093"/>
      <c r="J1131" s="1093"/>
      <c r="K1131" s="1093"/>
      <c r="L1131" s="1093"/>
      <c r="M1131" s="1093"/>
      <c r="N1131" s="1093"/>
    </row>
    <row r="1132" spans="1:14">
      <c r="A1132" s="1093"/>
      <c r="B1132" s="1093"/>
      <c r="C1132" s="1093"/>
      <c r="D1132" s="1093"/>
      <c r="E1132" s="1093"/>
      <c r="F1132" s="1093"/>
      <c r="G1132" s="1093"/>
      <c r="H1132" s="1093"/>
      <c r="I1132" s="1093"/>
      <c r="J1132" s="1093"/>
      <c r="K1132" s="1093"/>
      <c r="L1132" s="1093"/>
      <c r="M1132" s="1093"/>
      <c r="N1132" s="1093"/>
    </row>
    <row r="1133" spans="1:14">
      <c r="A1133" s="1093"/>
      <c r="B1133" s="1093"/>
      <c r="C1133" s="1093"/>
      <c r="D1133" s="1093"/>
      <c r="E1133" s="1093"/>
      <c r="F1133" s="1093"/>
      <c r="G1133" s="1093"/>
      <c r="H1133" s="1093"/>
      <c r="I1133" s="1093"/>
      <c r="J1133" s="1093"/>
      <c r="K1133" s="1093"/>
      <c r="L1133" s="1093"/>
      <c r="M1133" s="1093"/>
      <c r="N1133" s="1093"/>
    </row>
    <row r="1134" spans="1:14">
      <c r="A1134" s="1093"/>
      <c r="B1134" s="1093"/>
      <c r="C1134" s="1093"/>
      <c r="D1134" s="1093"/>
      <c r="E1134" s="1093"/>
      <c r="F1134" s="1093"/>
      <c r="G1134" s="1093"/>
      <c r="H1134" s="1093"/>
      <c r="I1134" s="1093"/>
      <c r="J1134" s="1093"/>
      <c r="K1134" s="1093"/>
      <c r="L1134" s="1093"/>
      <c r="M1134" s="1093"/>
      <c r="N1134" s="1093"/>
    </row>
    <row r="1135" spans="1:14">
      <c r="A1135" s="1093"/>
      <c r="B1135" s="1093"/>
      <c r="C1135" s="1093"/>
      <c r="D1135" s="1093"/>
      <c r="E1135" s="1093"/>
      <c r="F1135" s="1093"/>
      <c r="G1135" s="1093"/>
      <c r="H1135" s="1093"/>
      <c r="I1135" s="1093"/>
      <c r="J1135" s="1093"/>
      <c r="K1135" s="1093"/>
      <c r="L1135" s="1093"/>
      <c r="M1135" s="1093"/>
      <c r="N1135" s="1093"/>
    </row>
    <row r="1136" spans="1:14">
      <c r="A1136" s="1093"/>
      <c r="B1136" s="1093"/>
      <c r="C1136" s="1093"/>
      <c r="D1136" s="1093"/>
      <c r="E1136" s="1093"/>
      <c r="F1136" s="1093"/>
      <c r="G1136" s="1093"/>
      <c r="H1136" s="1093"/>
      <c r="I1136" s="1093"/>
      <c r="J1136" s="1093"/>
      <c r="K1136" s="1093"/>
      <c r="L1136" s="1093"/>
      <c r="M1136" s="1093"/>
      <c r="N1136" s="1093"/>
    </row>
    <row r="1137" spans="1:14">
      <c r="A1137" s="1093"/>
      <c r="B1137" s="1093"/>
      <c r="C1137" s="1093"/>
      <c r="D1137" s="1093"/>
      <c r="E1137" s="1093"/>
      <c r="F1137" s="1093"/>
      <c r="G1137" s="1093"/>
      <c r="H1137" s="1093"/>
      <c r="I1137" s="1093"/>
      <c r="J1137" s="1093"/>
      <c r="K1137" s="1093"/>
      <c r="L1137" s="1093"/>
      <c r="M1137" s="1093"/>
      <c r="N1137" s="1093"/>
    </row>
    <row r="1138" spans="1:14">
      <c r="A1138" s="1093"/>
      <c r="B1138" s="1093"/>
      <c r="C1138" s="1093"/>
      <c r="D1138" s="1093"/>
      <c r="E1138" s="1093"/>
      <c r="F1138" s="1093"/>
      <c r="G1138" s="1093"/>
      <c r="H1138" s="1093"/>
      <c r="I1138" s="1093"/>
      <c r="J1138" s="1093"/>
      <c r="K1138" s="1093"/>
      <c r="L1138" s="1093"/>
      <c r="M1138" s="1093"/>
      <c r="N1138" s="1093"/>
    </row>
    <row r="1139" spans="1:14">
      <c r="A1139" s="1093"/>
      <c r="B1139" s="1093"/>
      <c r="C1139" s="1093"/>
      <c r="D1139" s="1093"/>
      <c r="E1139" s="1093"/>
      <c r="F1139" s="1093"/>
      <c r="G1139" s="1093"/>
      <c r="H1139" s="1093"/>
      <c r="I1139" s="1093"/>
      <c r="J1139" s="1093"/>
      <c r="K1139" s="1093"/>
      <c r="L1139" s="1093"/>
      <c r="M1139" s="1093"/>
      <c r="N1139" s="1093"/>
    </row>
    <row r="1140" spans="1:14">
      <c r="A1140" s="1093"/>
      <c r="B1140" s="1093"/>
      <c r="C1140" s="1093"/>
      <c r="D1140" s="1093"/>
      <c r="E1140" s="1093"/>
      <c r="F1140" s="1093"/>
      <c r="G1140" s="1093"/>
      <c r="H1140" s="1093"/>
      <c r="I1140" s="1093"/>
      <c r="J1140" s="1093"/>
      <c r="K1140" s="1093"/>
      <c r="L1140" s="1093"/>
      <c r="M1140" s="1093"/>
      <c r="N1140" s="1093"/>
    </row>
    <row r="1141" spans="1:14">
      <c r="A1141" s="1093"/>
      <c r="B1141" s="1093"/>
      <c r="C1141" s="1093"/>
      <c r="D1141" s="1093"/>
      <c r="E1141" s="1093"/>
      <c r="F1141" s="1093"/>
      <c r="G1141" s="1093"/>
      <c r="H1141" s="1093"/>
      <c r="I1141" s="1093"/>
      <c r="J1141" s="1093"/>
      <c r="K1141" s="1093"/>
      <c r="L1141" s="1093"/>
      <c r="M1141" s="1093"/>
      <c r="N1141" s="1093"/>
    </row>
    <row r="1142" spans="1:14">
      <c r="A1142" s="1093"/>
      <c r="B1142" s="1093"/>
      <c r="C1142" s="1093"/>
      <c r="D1142" s="1093"/>
      <c r="E1142" s="1093"/>
      <c r="F1142" s="1093"/>
      <c r="G1142" s="1093"/>
      <c r="H1142" s="1093"/>
      <c r="I1142" s="1093"/>
      <c r="J1142" s="1093"/>
      <c r="K1142" s="1093"/>
      <c r="L1142" s="1093"/>
      <c r="M1142" s="1093"/>
      <c r="N1142" s="1093"/>
    </row>
    <row r="1143" spans="1:14">
      <c r="A1143" s="1093"/>
      <c r="B1143" s="1093"/>
      <c r="C1143" s="1093"/>
      <c r="D1143" s="1093"/>
      <c r="E1143" s="1093"/>
      <c r="F1143" s="1093"/>
      <c r="G1143" s="1093"/>
      <c r="H1143" s="1093"/>
      <c r="I1143" s="1093"/>
      <c r="J1143" s="1093"/>
      <c r="K1143" s="1093"/>
      <c r="L1143" s="1093"/>
      <c r="M1143" s="1093"/>
      <c r="N1143" s="1093"/>
    </row>
    <row r="1144" spans="1:14">
      <c r="A1144" s="1093"/>
      <c r="B1144" s="1093"/>
      <c r="C1144" s="1093"/>
      <c r="D1144" s="1093"/>
      <c r="E1144" s="1093"/>
      <c r="F1144" s="1093"/>
      <c r="G1144" s="1093"/>
      <c r="H1144" s="1093"/>
      <c r="I1144" s="1093"/>
      <c r="J1144" s="1093"/>
      <c r="K1144" s="1093"/>
      <c r="L1144" s="1093"/>
      <c r="M1144" s="1093"/>
      <c r="N1144" s="1093"/>
    </row>
    <row r="1145" spans="1:14">
      <c r="A1145" s="1093"/>
      <c r="B1145" s="1093"/>
      <c r="C1145" s="1093"/>
      <c r="D1145" s="1093"/>
      <c r="E1145" s="1093"/>
      <c r="F1145" s="1093"/>
      <c r="G1145" s="1093"/>
      <c r="H1145" s="1093"/>
      <c r="I1145" s="1093"/>
      <c r="J1145" s="1093"/>
      <c r="K1145" s="1093"/>
      <c r="L1145" s="1093"/>
      <c r="M1145" s="1093"/>
      <c r="N1145" s="1093"/>
    </row>
    <row r="1146" spans="1:14">
      <c r="A1146" s="1093"/>
      <c r="B1146" s="1093"/>
      <c r="C1146" s="1093"/>
      <c r="D1146" s="1093"/>
      <c r="E1146" s="1093"/>
      <c r="F1146" s="1093"/>
      <c r="G1146" s="1093"/>
      <c r="H1146" s="1093"/>
      <c r="I1146" s="1093"/>
      <c r="J1146" s="1093"/>
      <c r="K1146" s="1093"/>
      <c r="L1146" s="1093"/>
      <c r="M1146" s="1093"/>
      <c r="N1146" s="1093"/>
    </row>
    <row r="1147" spans="1:14">
      <c r="A1147" s="1093"/>
      <c r="B1147" s="1093"/>
      <c r="C1147" s="1093"/>
      <c r="D1147" s="1093"/>
      <c r="E1147" s="1093"/>
      <c r="F1147" s="1093"/>
      <c r="G1147" s="1093"/>
      <c r="H1147" s="1093"/>
      <c r="I1147" s="1093"/>
      <c r="J1147" s="1093"/>
      <c r="K1147" s="1093"/>
      <c r="L1147" s="1093"/>
      <c r="M1147" s="1093"/>
      <c r="N1147" s="1093"/>
    </row>
    <row r="1148" spans="1:14">
      <c r="A1148" s="1093"/>
      <c r="B1148" s="1093"/>
      <c r="C1148" s="1093"/>
      <c r="D1148" s="1093"/>
      <c r="E1148" s="1093"/>
      <c r="F1148" s="1093"/>
      <c r="G1148" s="1093"/>
      <c r="H1148" s="1093"/>
      <c r="I1148" s="1093"/>
      <c r="J1148" s="1093"/>
      <c r="K1148" s="1093"/>
      <c r="L1148" s="1093"/>
      <c r="M1148" s="1093"/>
      <c r="N1148" s="1093"/>
    </row>
    <row r="1149" spans="1:14">
      <c r="A1149" s="1093"/>
      <c r="B1149" s="1093"/>
      <c r="C1149" s="1093"/>
      <c r="D1149" s="1093"/>
      <c r="E1149" s="1093"/>
      <c r="F1149" s="1093"/>
      <c r="G1149" s="1093"/>
      <c r="H1149" s="1093"/>
      <c r="I1149" s="1093"/>
      <c r="J1149" s="1093"/>
      <c r="K1149" s="1093"/>
      <c r="L1149" s="1093"/>
      <c r="M1149" s="1093"/>
      <c r="N1149" s="1093"/>
    </row>
    <row r="1150" spans="1:14">
      <c r="A1150" s="1093"/>
      <c r="B1150" s="1093"/>
      <c r="C1150" s="1093"/>
      <c r="D1150" s="1093"/>
      <c r="E1150" s="1093"/>
      <c r="F1150" s="1093"/>
      <c r="G1150" s="1093"/>
      <c r="H1150" s="1093"/>
      <c r="I1150" s="1093"/>
      <c r="J1150" s="1093"/>
      <c r="K1150" s="1093"/>
      <c r="L1150" s="1093"/>
      <c r="M1150" s="1093"/>
      <c r="N1150" s="1093"/>
    </row>
    <row r="1151" spans="1:14">
      <c r="A1151" s="1093"/>
      <c r="B1151" s="1093"/>
      <c r="C1151" s="1093"/>
      <c r="D1151" s="1093"/>
      <c r="E1151" s="1093"/>
      <c r="F1151" s="1093"/>
      <c r="G1151" s="1093"/>
      <c r="H1151" s="1093"/>
      <c r="I1151" s="1093"/>
      <c r="J1151" s="1093"/>
      <c r="K1151" s="1093"/>
      <c r="L1151" s="1093"/>
      <c r="M1151" s="1093"/>
      <c r="N1151" s="1093"/>
    </row>
    <row r="1152" spans="1:14">
      <c r="A1152" s="1093"/>
      <c r="B1152" s="1093"/>
      <c r="C1152" s="1093"/>
      <c r="D1152" s="1093"/>
      <c r="E1152" s="1093"/>
      <c r="F1152" s="1093"/>
      <c r="G1152" s="1093"/>
      <c r="H1152" s="1093"/>
      <c r="I1152" s="1093"/>
      <c r="J1152" s="1093"/>
      <c r="K1152" s="1093"/>
      <c r="L1152" s="1093"/>
      <c r="M1152" s="1093"/>
      <c r="N1152" s="1093"/>
    </row>
    <row r="1153" spans="1:14">
      <c r="A1153" s="1093"/>
      <c r="B1153" s="1093"/>
      <c r="C1153" s="1093"/>
      <c r="D1153" s="1093"/>
      <c r="E1153" s="1093"/>
      <c r="F1153" s="1093"/>
      <c r="G1153" s="1093"/>
      <c r="H1153" s="1093"/>
      <c r="I1153" s="1093"/>
      <c r="J1153" s="1093"/>
      <c r="K1153" s="1093"/>
      <c r="L1153" s="1093"/>
      <c r="M1153" s="1093"/>
      <c r="N1153" s="1093"/>
    </row>
    <row r="1154" spans="1:14">
      <c r="A1154" s="1093"/>
      <c r="B1154" s="1093"/>
      <c r="C1154" s="1093"/>
      <c r="D1154" s="1093"/>
      <c r="E1154" s="1093"/>
      <c r="F1154" s="1093"/>
      <c r="G1154" s="1093"/>
      <c r="H1154" s="1093"/>
      <c r="I1154" s="1093"/>
      <c r="J1154" s="1093"/>
      <c r="K1154" s="1093"/>
      <c r="L1154" s="1093"/>
      <c r="M1154" s="1093"/>
      <c r="N1154" s="1093"/>
    </row>
    <row r="1155" spans="1:14">
      <c r="A1155" s="1093"/>
      <c r="B1155" s="1093"/>
      <c r="C1155" s="1093"/>
      <c r="D1155" s="1093"/>
      <c r="E1155" s="1093"/>
      <c r="F1155" s="1093"/>
      <c r="G1155" s="1093"/>
      <c r="H1155" s="1093"/>
      <c r="I1155" s="1093"/>
      <c r="J1155" s="1093"/>
      <c r="K1155" s="1093"/>
      <c r="L1155" s="1093"/>
      <c r="M1155" s="1093"/>
      <c r="N1155" s="1093"/>
    </row>
    <row r="1156" spans="1:14">
      <c r="A1156" s="1093"/>
      <c r="B1156" s="1093"/>
      <c r="C1156" s="1093"/>
      <c r="D1156" s="1093"/>
      <c r="E1156" s="1093"/>
      <c r="F1156" s="1093"/>
      <c r="G1156" s="1093"/>
      <c r="H1156" s="1093"/>
      <c r="I1156" s="1093"/>
      <c r="J1156" s="1093"/>
      <c r="K1156" s="1093"/>
      <c r="L1156" s="1093"/>
      <c r="M1156" s="1093"/>
      <c r="N1156" s="1093"/>
    </row>
    <row r="1157" spans="1:14">
      <c r="A1157" s="1093"/>
      <c r="B1157" s="1093"/>
      <c r="C1157" s="1093"/>
      <c r="D1157" s="1093"/>
      <c r="E1157" s="1093"/>
      <c r="F1157" s="1093"/>
      <c r="G1157" s="1093"/>
      <c r="H1157" s="1093"/>
      <c r="I1157" s="1093"/>
      <c r="J1157" s="1093"/>
      <c r="K1157" s="1093"/>
      <c r="L1157" s="1093"/>
      <c r="M1157" s="1093"/>
      <c r="N1157" s="1093"/>
    </row>
    <row r="1158" spans="1:14">
      <c r="A1158" s="1093"/>
      <c r="B1158" s="1093"/>
      <c r="C1158" s="1093"/>
      <c r="D1158" s="1093"/>
      <c r="E1158" s="1093"/>
      <c r="F1158" s="1093"/>
      <c r="G1158" s="1093"/>
      <c r="H1158" s="1093"/>
      <c r="I1158" s="1093"/>
      <c r="J1158" s="1093"/>
      <c r="K1158" s="1093"/>
      <c r="L1158" s="1093"/>
      <c r="M1158" s="1093"/>
      <c r="N1158" s="1093"/>
    </row>
    <row r="1159" spans="1:14">
      <c r="A1159" s="1093"/>
      <c r="B1159" s="1093"/>
      <c r="C1159" s="1093"/>
      <c r="D1159" s="1093"/>
      <c r="E1159" s="1093"/>
      <c r="F1159" s="1093"/>
      <c r="G1159" s="1093"/>
      <c r="H1159" s="1093"/>
      <c r="I1159" s="1093"/>
      <c r="J1159" s="1093"/>
      <c r="K1159" s="1093"/>
      <c r="L1159" s="1093"/>
      <c r="M1159" s="1093"/>
      <c r="N1159" s="1093"/>
    </row>
    <row r="1160" spans="1:14">
      <c r="A1160" s="1093"/>
      <c r="B1160" s="1093"/>
      <c r="C1160" s="1093"/>
      <c r="D1160" s="1093"/>
      <c r="E1160" s="1093"/>
      <c r="F1160" s="1093"/>
      <c r="G1160" s="1093"/>
      <c r="H1160" s="1093"/>
      <c r="I1160" s="1093"/>
      <c r="J1160" s="1093"/>
      <c r="K1160" s="1093"/>
      <c r="L1160" s="1093"/>
      <c r="M1160" s="1093"/>
      <c r="N1160" s="1093"/>
    </row>
    <row r="1161" spans="1:14">
      <c r="A1161" s="1093"/>
      <c r="B1161" s="1093"/>
      <c r="C1161" s="1093"/>
      <c r="D1161" s="1093"/>
      <c r="E1161" s="1093"/>
      <c r="F1161" s="1093"/>
      <c r="G1161" s="1093"/>
      <c r="H1161" s="1093"/>
      <c r="I1161" s="1093"/>
      <c r="J1161" s="1093"/>
      <c r="K1161" s="1093"/>
      <c r="L1161" s="1093"/>
      <c r="M1161" s="1093"/>
      <c r="N1161" s="1093"/>
    </row>
    <row r="1162" spans="1:14">
      <c r="A1162" s="1093"/>
      <c r="B1162" s="1093"/>
      <c r="C1162" s="1093"/>
      <c r="D1162" s="1093"/>
      <c r="E1162" s="1093"/>
      <c r="F1162" s="1093"/>
      <c r="G1162" s="1093"/>
      <c r="H1162" s="1093"/>
      <c r="I1162" s="1093"/>
      <c r="J1162" s="1093"/>
      <c r="K1162" s="1093"/>
      <c r="L1162" s="1093"/>
      <c r="M1162" s="1093"/>
      <c r="N1162" s="1093"/>
    </row>
    <row r="1163" spans="1:14">
      <c r="A1163" s="1093"/>
      <c r="B1163" s="1093"/>
      <c r="C1163" s="1093"/>
      <c r="D1163" s="1093"/>
      <c r="E1163" s="1093"/>
      <c r="F1163" s="1093"/>
      <c r="G1163" s="1093"/>
      <c r="H1163" s="1093"/>
      <c r="I1163" s="1093"/>
      <c r="J1163" s="1093"/>
      <c r="K1163" s="1093"/>
      <c r="L1163" s="1093"/>
      <c r="M1163" s="1093"/>
      <c r="N1163" s="1093"/>
    </row>
    <row r="1164" spans="1:14">
      <c r="A1164" s="1093"/>
      <c r="B1164" s="1093"/>
      <c r="C1164" s="1093"/>
      <c r="D1164" s="1093"/>
      <c r="E1164" s="1093"/>
      <c r="F1164" s="1093"/>
      <c r="G1164" s="1093"/>
      <c r="H1164" s="1093"/>
      <c r="I1164" s="1093"/>
      <c r="J1164" s="1093"/>
      <c r="K1164" s="1093"/>
      <c r="L1164" s="1093"/>
      <c r="M1164" s="1093"/>
      <c r="N1164" s="1093"/>
    </row>
    <row r="1165" spans="1:14">
      <c r="A1165" s="1093"/>
      <c r="B1165" s="1093"/>
      <c r="C1165" s="1093"/>
      <c r="D1165" s="1093"/>
      <c r="E1165" s="1093"/>
      <c r="F1165" s="1093"/>
      <c r="G1165" s="1093"/>
      <c r="H1165" s="1093"/>
      <c r="I1165" s="1093"/>
      <c r="J1165" s="1093"/>
      <c r="K1165" s="1093"/>
      <c r="L1165" s="1093"/>
      <c r="M1165" s="1093"/>
      <c r="N1165" s="1093"/>
    </row>
    <row r="1166" spans="1:14">
      <c r="A1166" s="1093"/>
      <c r="B1166" s="1093"/>
      <c r="C1166" s="1093"/>
      <c r="D1166" s="1093"/>
      <c r="E1166" s="1093"/>
      <c r="F1166" s="1093"/>
      <c r="G1166" s="1093"/>
      <c r="H1166" s="1093"/>
      <c r="I1166" s="1093"/>
      <c r="J1166" s="1093"/>
      <c r="K1166" s="1093"/>
      <c r="L1166" s="1093"/>
      <c r="M1166" s="1093"/>
      <c r="N1166" s="1093"/>
    </row>
    <row r="1167" spans="1:14">
      <c r="A1167" s="1093"/>
      <c r="B1167" s="1093"/>
      <c r="C1167" s="1093"/>
      <c r="D1167" s="1093"/>
      <c r="E1167" s="1093"/>
      <c r="F1167" s="1093"/>
      <c r="G1167" s="1093"/>
      <c r="H1167" s="1093"/>
      <c r="I1167" s="1093"/>
      <c r="J1167" s="1093"/>
      <c r="K1167" s="1093"/>
      <c r="L1167" s="1093"/>
      <c r="M1167" s="1093"/>
      <c r="N1167" s="1093"/>
    </row>
    <row r="1168" spans="1:14">
      <c r="A1168" s="1093"/>
      <c r="B1168" s="1093"/>
      <c r="C1168" s="1093"/>
      <c r="D1168" s="1093"/>
      <c r="E1168" s="1093"/>
      <c r="F1168" s="1093"/>
      <c r="G1168" s="1093"/>
      <c r="H1168" s="1093"/>
      <c r="I1168" s="1093"/>
      <c r="J1168" s="1093"/>
      <c r="K1168" s="1093"/>
      <c r="L1168" s="1093"/>
      <c r="M1168" s="1093"/>
      <c r="N1168" s="1093"/>
    </row>
    <row r="1169" spans="1:14">
      <c r="A1169" s="1093"/>
      <c r="B1169" s="1093"/>
      <c r="C1169" s="1093"/>
      <c r="D1169" s="1093"/>
      <c r="E1169" s="1093"/>
      <c r="F1169" s="1093"/>
      <c r="G1169" s="1093"/>
      <c r="H1169" s="1093"/>
      <c r="I1169" s="1093"/>
      <c r="J1169" s="1093"/>
      <c r="K1169" s="1093"/>
      <c r="L1169" s="1093"/>
      <c r="M1169" s="1093"/>
      <c r="N1169" s="1093"/>
    </row>
    <row r="1170" spans="1:14">
      <c r="A1170" s="1093"/>
      <c r="B1170" s="1093"/>
      <c r="C1170" s="1093"/>
      <c r="D1170" s="1093"/>
      <c r="E1170" s="1093"/>
      <c r="F1170" s="1093"/>
      <c r="G1170" s="1093"/>
      <c r="H1170" s="1093"/>
      <c r="I1170" s="1093"/>
      <c r="J1170" s="1093"/>
      <c r="K1170" s="1093"/>
      <c r="L1170" s="1093"/>
      <c r="M1170" s="1093"/>
      <c r="N1170" s="1093"/>
    </row>
    <row r="1171" spans="1:14">
      <c r="A1171" s="1093"/>
      <c r="B1171" s="1093"/>
      <c r="C1171" s="1093"/>
      <c r="D1171" s="1093"/>
      <c r="E1171" s="1093"/>
      <c r="F1171" s="1093"/>
      <c r="G1171" s="1093"/>
      <c r="H1171" s="1093"/>
      <c r="I1171" s="1093"/>
      <c r="J1171" s="1093"/>
      <c r="K1171" s="1093"/>
      <c r="L1171" s="1093"/>
      <c r="M1171" s="1093"/>
      <c r="N1171" s="1093"/>
    </row>
    <row r="1172" spans="1:14">
      <c r="A1172" s="1093"/>
      <c r="B1172" s="1093"/>
      <c r="C1172" s="1093"/>
      <c r="D1172" s="1093"/>
      <c r="E1172" s="1093"/>
      <c r="F1172" s="1093"/>
      <c r="G1172" s="1093"/>
      <c r="H1172" s="1093"/>
      <c r="I1172" s="1093"/>
      <c r="J1172" s="1093"/>
      <c r="K1172" s="1093"/>
      <c r="L1172" s="1093"/>
      <c r="M1172" s="1093"/>
      <c r="N1172" s="1093"/>
    </row>
    <row r="1173" spans="1:14">
      <c r="A1173" s="1093"/>
      <c r="B1173" s="1093"/>
      <c r="C1173" s="1093"/>
      <c r="D1173" s="1093"/>
      <c r="E1173" s="1093"/>
      <c r="F1173" s="1093"/>
      <c r="G1173" s="1093"/>
      <c r="H1173" s="1093"/>
      <c r="I1173" s="1093"/>
      <c r="J1173" s="1093"/>
      <c r="K1173" s="1093"/>
      <c r="L1173" s="1093"/>
      <c r="M1173" s="1093"/>
      <c r="N1173" s="1093"/>
    </row>
    <row r="1174" spans="1:14">
      <c r="A1174" s="1093"/>
      <c r="B1174" s="1093"/>
      <c r="C1174" s="1093"/>
      <c r="D1174" s="1093"/>
      <c r="E1174" s="1093"/>
      <c r="F1174" s="1093"/>
      <c r="G1174" s="1093"/>
      <c r="H1174" s="1093"/>
      <c r="I1174" s="1093"/>
      <c r="J1174" s="1093"/>
      <c r="K1174" s="1093"/>
      <c r="L1174" s="1093"/>
      <c r="M1174" s="1093"/>
      <c r="N1174" s="1093"/>
    </row>
    <row r="1175" spans="1:14">
      <c r="A1175" s="1093"/>
      <c r="B1175" s="1093"/>
      <c r="C1175" s="1093"/>
      <c r="D1175" s="1093"/>
      <c r="E1175" s="1093"/>
      <c r="F1175" s="1093"/>
      <c r="G1175" s="1093"/>
      <c r="H1175" s="1093"/>
      <c r="I1175" s="1093"/>
      <c r="J1175" s="1093"/>
      <c r="K1175" s="1093"/>
      <c r="L1175" s="1093"/>
      <c r="M1175" s="1093"/>
      <c r="N1175" s="1093"/>
    </row>
    <row r="1176" spans="1:14">
      <c r="A1176" s="1093"/>
      <c r="B1176" s="1093"/>
      <c r="C1176" s="1093"/>
      <c r="D1176" s="1093"/>
      <c r="E1176" s="1093"/>
      <c r="F1176" s="1093"/>
      <c r="G1176" s="1093"/>
      <c r="H1176" s="1093"/>
      <c r="I1176" s="1093"/>
      <c r="J1176" s="1093"/>
      <c r="K1176" s="1093"/>
      <c r="L1176" s="1093"/>
      <c r="M1176" s="1093"/>
      <c r="N1176" s="1093"/>
    </row>
    <row r="1177" spans="1:14">
      <c r="A1177" s="1093"/>
      <c r="B1177" s="1093"/>
      <c r="C1177" s="1093"/>
      <c r="D1177" s="1093"/>
      <c r="E1177" s="1093"/>
      <c r="F1177" s="1093"/>
      <c r="G1177" s="1093"/>
      <c r="H1177" s="1093"/>
      <c r="I1177" s="1093"/>
      <c r="J1177" s="1093"/>
      <c r="K1177" s="1093"/>
      <c r="L1177" s="1093"/>
      <c r="M1177" s="1093"/>
      <c r="N1177" s="1093"/>
    </row>
    <row r="1178" spans="1:14">
      <c r="A1178" s="1093"/>
      <c r="B1178" s="1093"/>
      <c r="C1178" s="1093"/>
      <c r="D1178" s="1093"/>
      <c r="E1178" s="1093"/>
      <c r="F1178" s="1093"/>
      <c r="G1178" s="1093"/>
      <c r="H1178" s="1093"/>
      <c r="I1178" s="1093"/>
      <c r="J1178" s="1093"/>
      <c r="K1178" s="1093"/>
      <c r="L1178" s="1093"/>
      <c r="M1178" s="1093"/>
      <c r="N1178" s="1093"/>
    </row>
    <row r="1179" spans="1:14">
      <c r="A1179" s="1093"/>
      <c r="B1179" s="1093"/>
      <c r="C1179" s="1093"/>
      <c r="D1179" s="1093"/>
      <c r="E1179" s="1093"/>
      <c r="F1179" s="1093"/>
      <c r="G1179" s="1093"/>
      <c r="H1179" s="1093"/>
      <c r="I1179" s="1093"/>
      <c r="J1179" s="1093"/>
      <c r="K1179" s="1093"/>
      <c r="L1179" s="1093"/>
      <c r="M1179" s="1093"/>
      <c r="N1179" s="1093"/>
    </row>
    <row r="1180" spans="1:14">
      <c r="A1180" s="1093"/>
      <c r="B1180" s="1093"/>
      <c r="C1180" s="1093"/>
      <c r="D1180" s="1093"/>
      <c r="E1180" s="1093"/>
      <c r="F1180" s="1093"/>
      <c r="G1180" s="1093"/>
      <c r="H1180" s="1093"/>
      <c r="I1180" s="1093"/>
      <c r="J1180" s="1093"/>
      <c r="K1180" s="1093"/>
      <c r="L1180" s="1093"/>
      <c r="M1180" s="1093"/>
      <c r="N1180" s="1093"/>
    </row>
    <row r="1181" spans="1:14">
      <c r="A1181" s="1093"/>
      <c r="B1181" s="1093"/>
      <c r="C1181" s="1093"/>
      <c r="D1181" s="1093"/>
      <c r="E1181" s="1093"/>
      <c r="F1181" s="1093"/>
      <c r="G1181" s="1093"/>
      <c r="H1181" s="1093"/>
      <c r="I1181" s="1093"/>
      <c r="J1181" s="1093"/>
      <c r="K1181" s="1093"/>
      <c r="L1181" s="1093"/>
      <c r="M1181" s="1093"/>
      <c r="N1181" s="1093"/>
    </row>
    <row r="1182" spans="1:14">
      <c r="A1182" s="1093"/>
      <c r="B1182" s="1093"/>
      <c r="C1182" s="1093"/>
      <c r="D1182" s="1093"/>
      <c r="E1182" s="1093"/>
      <c r="F1182" s="1093"/>
      <c r="G1182" s="1093"/>
      <c r="H1182" s="1093"/>
      <c r="I1182" s="1093"/>
      <c r="J1182" s="1093"/>
      <c r="K1182" s="1093"/>
      <c r="L1182" s="1093"/>
      <c r="M1182" s="1093"/>
      <c r="N1182" s="1093"/>
    </row>
    <row r="1183" spans="1:14">
      <c r="A1183" s="1093"/>
      <c r="B1183" s="1093"/>
      <c r="C1183" s="1093"/>
      <c r="D1183" s="1093"/>
      <c r="E1183" s="1093"/>
      <c r="F1183" s="1093"/>
      <c r="G1183" s="1093"/>
      <c r="H1183" s="1093"/>
      <c r="I1183" s="1093"/>
      <c r="J1183" s="1093"/>
      <c r="K1183" s="1093"/>
      <c r="L1183" s="1093"/>
      <c r="M1183" s="1093"/>
      <c r="N1183" s="1093"/>
    </row>
    <row r="1184" spans="1:14">
      <c r="A1184" s="1093"/>
      <c r="B1184" s="1093"/>
      <c r="C1184" s="1093"/>
      <c r="D1184" s="1093"/>
      <c r="E1184" s="1093"/>
      <c r="F1184" s="1093"/>
      <c r="G1184" s="1093"/>
      <c r="H1184" s="1093"/>
      <c r="I1184" s="1093"/>
      <c r="J1184" s="1093"/>
      <c r="K1184" s="1093"/>
      <c r="L1184" s="1093"/>
      <c r="M1184" s="1093"/>
      <c r="N1184" s="1093"/>
    </row>
    <row r="1185" spans="1:14">
      <c r="A1185" s="1093"/>
      <c r="B1185" s="1093"/>
      <c r="C1185" s="1093"/>
      <c r="D1185" s="1093"/>
      <c r="E1185" s="1093"/>
      <c r="F1185" s="1093"/>
      <c r="G1185" s="1093"/>
      <c r="H1185" s="1093"/>
      <c r="I1185" s="1093"/>
      <c r="J1185" s="1093"/>
      <c r="K1185" s="1093"/>
      <c r="L1185" s="1093"/>
      <c r="M1185" s="1093"/>
      <c r="N1185" s="1093"/>
    </row>
    <row r="1186" spans="1:14">
      <c r="A1186" s="1093"/>
      <c r="B1186" s="1093"/>
      <c r="C1186" s="1093"/>
      <c r="D1186" s="1093"/>
      <c r="E1186" s="1093"/>
      <c r="F1186" s="1093"/>
      <c r="G1186" s="1093"/>
      <c r="H1186" s="1093"/>
      <c r="I1186" s="1093"/>
      <c r="J1186" s="1093"/>
      <c r="K1186" s="1093"/>
      <c r="L1186" s="1093"/>
      <c r="M1186" s="1093"/>
      <c r="N1186" s="1093"/>
    </row>
    <row r="1187" spans="1:14">
      <c r="A1187" s="1093"/>
      <c r="B1187" s="1093"/>
      <c r="C1187" s="1093"/>
      <c r="D1187" s="1093"/>
      <c r="E1187" s="1093"/>
      <c r="F1187" s="1093"/>
      <c r="G1187" s="1093"/>
      <c r="H1187" s="1093"/>
      <c r="I1187" s="1093"/>
      <c r="J1187" s="1093"/>
      <c r="K1187" s="1093"/>
      <c r="L1187" s="1093"/>
      <c r="M1187" s="1093"/>
      <c r="N1187" s="1093"/>
    </row>
    <row r="1188" spans="1:14">
      <c r="A1188" s="1093"/>
      <c r="B1188" s="1093"/>
      <c r="C1188" s="1093"/>
      <c r="D1188" s="1093"/>
      <c r="E1188" s="1093"/>
      <c r="F1188" s="1093"/>
      <c r="G1188" s="1093"/>
      <c r="H1188" s="1093"/>
      <c r="I1188" s="1093"/>
      <c r="J1188" s="1093"/>
      <c r="K1188" s="1093"/>
      <c r="L1188" s="1093"/>
      <c r="M1188" s="1093"/>
      <c r="N1188" s="1093"/>
    </row>
    <row r="1189" spans="1:14">
      <c r="A1189" s="1093"/>
      <c r="B1189" s="1093"/>
      <c r="C1189" s="1093"/>
      <c r="D1189" s="1093"/>
      <c r="E1189" s="1093"/>
      <c r="F1189" s="1093"/>
      <c r="G1189" s="1093"/>
      <c r="H1189" s="1093"/>
      <c r="I1189" s="1093"/>
      <c r="J1189" s="1093"/>
      <c r="K1189" s="1093"/>
      <c r="L1189" s="1093"/>
      <c r="M1189" s="1093"/>
      <c r="N1189" s="1093"/>
    </row>
    <row r="1190" spans="1:14">
      <c r="A1190" s="1093"/>
      <c r="B1190" s="1093"/>
      <c r="C1190" s="1093"/>
      <c r="D1190" s="1093"/>
      <c r="E1190" s="1093"/>
      <c r="F1190" s="1093"/>
      <c r="G1190" s="1093"/>
      <c r="H1190" s="1093"/>
      <c r="I1190" s="1093"/>
      <c r="J1190" s="1093"/>
      <c r="K1190" s="1093"/>
      <c r="L1190" s="1093"/>
      <c r="M1190" s="1093"/>
      <c r="N1190" s="1093"/>
    </row>
    <row r="1191" spans="1:14">
      <c r="A1191" s="1093"/>
      <c r="B1191" s="1093"/>
      <c r="C1191" s="1093"/>
      <c r="D1191" s="1093"/>
      <c r="E1191" s="1093"/>
      <c r="F1191" s="1093"/>
      <c r="G1191" s="1093"/>
      <c r="H1191" s="1093"/>
      <c r="I1191" s="1093"/>
      <c r="J1191" s="1093"/>
      <c r="K1191" s="1093"/>
      <c r="L1191" s="1093"/>
      <c r="M1191" s="1093"/>
      <c r="N1191" s="1093"/>
    </row>
    <row r="1192" spans="1:14">
      <c r="A1192" s="1093"/>
      <c r="B1192" s="1093"/>
      <c r="C1192" s="1093"/>
      <c r="D1192" s="1093"/>
      <c r="E1192" s="1093"/>
      <c r="F1192" s="1093"/>
      <c r="G1192" s="1093"/>
      <c r="H1192" s="1093"/>
      <c r="I1192" s="1093"/>
      <c r="J1192" s="1093"/>
      <c r="K1192" s="1093"/>
      <c r="L1192" s="1093"/>
      <c r="M1192" s="1093"/>
      <c r="N1192" s="1093"/>
    </row>
    <row r="1193" spans="1:14">
      <c r="A1193" s="1093"/>
      <c r="B1193" s="1093"/>
      <c r="C1193" s="1093"/>
      <c r="D1193" s="1093"/>
      <c r="E1193" s="1093"/>
      <c r="F1193" s="1093"/>
      <c r="G1193" s="1093"/>
      <c r="H1193" s="1093"/>
      <c r="I1193" s="1093"/>
      <c r="J1193" s="1093"/>
      <c r="K1193" s="1093"/>
      <c r="L1193" s="1093"/>
      <c r="M1193" s="1093"/>
      <c r="N1193" s="1093"/>
    </row>
    <row r="1194" spans="1:14">
      <c r="A1194" s="1093"/>
      <c r="B1194" s="1093"/>
      <c r="C1194" s="1093"/>
      <c r="D1194" s="1093"/>
      <c r="E1194" s="1093"/>
      <c r="F1194" s="1093"/>
      <c r="G1194" s="1093"/>
      <c r="H1194" s="1093"/>
      <c r="I1194" s="1093"/>
      <c r="J1194" s="1093"/>
      <c r="K1194" s="1093"/>
      <c r="L1194" s="1093"/>
      <c r="M1194" s="1093"/>
      <c r="N1194" s="1093"/>
    </row>
    <row r="1195" spans="1:14">
      <c r="A1195" s="1093"/>
      <c r="B1195" s="1093"/>
      <c r="C1195" s="1093"/>
      <c r="D1195" s="1093"/>
      <c r="E1195" s="1093"/>
      <c r="F1195" s="1093"/>
      <c r="G1195" s="1093"/>
      <c r="H1195" s="1093"/>
      <c r="I1195" s="1093"/>
      <c r="J1195" s="1093"/>
      <c r="K1195" s="1093"/>
      <c r="L1195" s="1093"/>
      <c r="M1195" s="1093"/>
      <c r="N1195" s="1093"/>
    </row>
    <row r="1196" spans="1:14">
      <c r="A1196" s="1093"/>
      <c r="B1196" s="1093"/>
      <c r="C1196" s="1093"/>
      <c r="D1196" s="1093"/>
      <c r="E1196" s="1093"/>
      <c r="F1196" s="1093"/>
      <c r="G1196" s="1093"/>
      <c r="H1196" s="1093"/>
      <c r="I1196" s="1093"/>
      <c r="J1196" s="1093"/>
      <c r="K1196" s="1093"/>
      <c r="L1196" s="1093"/>
      <c r="M1196" s="1093"/>
      <c r="N1196" s="1093"/>
    </row>
    <row r="1197" spans="1:14">
      <c r="A1197" s="1093"/>
      <c r="B1197" s="1093"/>
      <c r="C1197" s="1093"/>
      <c r="D1197" s="1093"/>
      <c r="E1197" s="1093"/>
      <c r="F1197" s="1093"/>
      <c r="G1197" s="1093"/>
      <c r="H1197" s="1093"/>
      <c r="I1197" s="1093"/>
      <c r="J1197" s="1093"/>
      <c r="K1197" s="1093"/>
      <c r="L1197" s="1093"/>
      <c r="M1197" s="1093"/>
      <c r="N1197" s="1093"/>
    </row>
    <row r="1198" spans="1:14">
      <c r="A1198" s="1093"/>
      <c r="B1198" s="1093"/>
      <c r="C1198" s="1093"/>
      <c r="D1198" s="1093"/>
      <c r="E1198" s="1093"/>
      <c r="F1198" s="1093"/>
      <c r="G1198" s="1093"/>
      <c r="H1198" s="1093"/>
      <c r="I1198" s="1093"/>
      <c r="J1198" s="1093"/>
      <c r="K1198" s="1093"/>
      <c r="L1198" s="1093"/>
      <c r="M1198" s="1093"/>
      <c r="N1198" s="1093"/>
    </row>
    <row r="1199" spans="1:14">
      <c r="A1199" s="1093"/>
      <c r="B1199" s="1093"/>
      <c r="C1199" s="1093"/>
      <c r="D1199" s="1093"/>
      <c r="E1199" s="1093"/>
      <c r="F1199" s="1093"/>
      <c r="G1199" s="1093"/>
      <c r="H1199" s="1093"/>
      <c r="I1199" s="1093"/>
      <c r="J1199" s="1093"/>
      <c r="K1199" s="1093"/>
      <c r="L1199" s="1093"/>
      <c r="M1199" s="1093"/>
      <c r="N1199" s="1093"/>
    </row>
    <row r="1200" spans="1:14">
      <c r="A1200" s="1093"/>
      <c r="B1200" s="1093"/>
      <c r="C1200" s="1093"/>
      <c r="D1200" s="1093"/>
      <c r="E1200" s="1093"/>
      <c r="F1200" s="1093"/>
      <c r="G1200" s="1093"/>
      <c r="H1200" s="1093"/>
      <c r="I1200" s="1093"/>
      <c r="J1200" s="1093"/>
      <c r="K1200" s="1093"/>
      <c r="L1200" s="1093"/>
      <c r="M1200" s="1093"/>
      <c r="N1200" s="1093"/>
    </row>
    <row r="1201" spans="1:14">
      <c r="A1201" s="1093"/>
      <c r="B1201" s="1093"/>
      <c r="C1201" s="1093"/>
      <c r="D1201" s="1093"/>
      <c r="E1201" s="1093"/>
      <c r="F1201" s="1093"/>
      <c r="G1201" s="1093"/>
      <c r="H1201" s="1093"/>
      <c r="I1201" s="1093"/>
      <c r="J1201" s="1093"/>
      <c r="K1201" s="1093"/>
      <c r="L1201" s="1093"/>
      <c r="M1201" s="1093"/>
      <c r="N1201" s="1093"/>
    </row>
    <row r="1202" spans="1:14">
      <c r="A1202" s="1093"/>
      <c r="B1202" s="1093"/>
      <c r="C1202" s="1093"/>
      <c r="D1202" s="1093"/>
      <c r="E1202" s="1093"/>
      <c r="F1202" s="1093"/>
      <c r="G1202" s="1093"/>
      <c r="H1202" s="1093"/>
      <c r="I1202" s="1093"/>
      <c r="J1202" s="1093"/>
      <c r="K1202" s="1093"/>
      <c r="L1202" s="1093"/>
      <c r="M1202" s="1093"/>
      <c r="N1202" s="1093"/>
    </row>
    <row r="1203" spans="1:14">
      <c r="A1203" s="1093"/>
      <c r="B1203" s="1093"/>
      <c r="C1203" s="1093"/>
      <c r="D1203" s="1093"/>
      <c r="E1203" s="1093"/>
      <c r="F1203" s="1093"/>
      <c r="G1203" s="1093"/>
      <c r="H1203" s="1093"/>
      <c r="I1203" s="1093"/>
      <c r="J1203" s="1093"/>
      <c r="K1203" s="1093"/>
      <c r="L1203" s="1093"/>
      <c r="M1203" s="1093"/>
      <c r="N1203" s="1093"/>
    </row>
    <row r="1204" spans="1:14">
      <c r="A1204" s="1093"/>
      <c r="B1204" s="1093"/>
      <c r="C1204" s="1093"/>
      <c r="D1204" s="1093"/>
      <c r="E1204" s="1093"/>
      <c r="F1204" s="1093"/>
      <c r="G1204" s="1093"/>
      <c r="H1204" s="1093"/>
      <c r="I1204" s="1093"/>
      <c r="J1204" s="1093"/>
      <c r="K1204" s="1093"/>
      <c r="L1204" s="1093"/>
      <c r="M1204" s="1093"/>
      <c r="N1204" s="1093"/>
    </row>
    <row r="1205" spans="1:14">
      <c r="A1205" s="1093"/>
      <c r="B1205" s="1093"/>
      <c r="C1205" s="1093"/>
      <c r="D1205" s="1093"/>
      <c r="E1205" s="1093"/>
      <c r="F1205" s="1093"/>
      <c r="G1205" s="1093"/>
      <c r="H1205" s="1093"/>
      <c r="I1205" s="1093"/>
      <c r="J1205" s="1093"/>
      <c r="K1205" s="1093"/>
      <c r="L1205" s="1093"/>
      <c r="M1205" s="1093"/>
      <c r="N1205" s="1093"/>
    </row>
    <row r="1206" spans="1:14">
      <c r="A1206" s="1093"/>
      <c r="B1206" s="1093"/>
      <c r="C1206" s="1093"/>
      <c r="D1206" s="1093"/>
      <c r="E1206" s="1093"/>
      <c r="F1206" s="1093"/>
      <c r="G1206" s="1093"/>
      <c r="H1206" s="1093"/>
      <c r="I1206" s="1093"/>
      <c r="J1206" s="1093"/>
      <c r="K1206" s="1093"/>
      <c r="L1206" s="1093"/>
      <c r="M1206" s="1093"/>
      <c r="N1206" s="1093"/>
    </row>
    <row r="1207" spans="1:14">
      <c r="A1207" s="1093"/>
      <c r="B1207" s="1093"/>
      <c r="C1207" s="1093"/>
      <c r="D1207" s="1093"/>
      <c r="E1207" s="1093"/>
      <c r="F1207" s="1093"/>
      <c r="G1207" s="1093"/>
      <c r="H1207" s="1093"/>
      <c r="I1207" s="1093"/>
      <c r="J1207" s="1093"/>
      <c r="K1207" s="1093"/>
      <c r="L1207" s="1093"/>
      <c r="M1207" s="1093"/>
      <c r="N1207" s="1093"/>
    </row>
    <row r="1208" spans="1:14">
      <c r="A1208" s="1093"/>
      <c r="B1208" s="1093"/>
      <c r="C1208" s="1093"/>
      <c r="D1208" s="1093"/>
      <c r="E1208" s="1093"/>
      <c r="F1208" s="1093"/>
      <c r="G1208" s="1093"/>
      <c r="H1208" s="1093"/>
      <c r="I1208" s="1093"/>
      <c r="J1208" s="1093"/>
      <c r="K1208" s="1093"/>
      <c r="L1208" s="1093"/>
      <c r="M1208" s="1093"/>
      <c r="N1208" s="1093"/>
    </row>
    <row r="1209" spans="1:14">
      <c r="A1209" s="1093"/>
      <c r="B1209" s="1093"/>
      <c r="C1209" s="1093"/>
      <c r="D1209" s="1093"/>
      <c r="E1209" s="1093"/>
      <c r="F1209" s="1093"/>
      <c r="G1209" s="1093"/>
      <c r="H1209" s="1093"/>
      <c r="I1209" s="1093"/>
      <c r="J1209" s="1093"/>
      <c r="K1209" s="1093"/>
      <c r="L1209" s="1093"/>
      <c r="M1209" s="1093"/>
      <c r="N1209" s="1093"/>
    </row>
    <row r="1210" spans="1:14">
      <c r="A1210" s="1093"/>
      <c r="B1210" s="1093"/>
      <c r="C1210" s="1093"/>
      <c r="D1210" s="1093"/>
      <c r="E1210" s="1093"/>
      <c r="F1210" s="1093"/>
      <c r="G1210" s="1093"/>
      <c r="H1210" s="1093"/>
      <c r="I1210" s="1093"/>
      <c r="J1210" s="1093"/>
      <c r="K1210" s="1093"/>
      <c r="L1210" s="1093"/>
      <c r="M1210" s="1093"/>
      <c r="N1210" s="1093"/>
    </row>
    <row r="1211" spans="1:14">
      <c r="A1211" s="1093"/>
      <c r="B1211" s="1093"/>
      <c r="C1211" s="1093"/>
      <c r="D1211" s="1093"/>
      <c r="E1211" s="1093"/>
      <c r="F1211" s="1093"/>
      <c r="G1211" s="1093"/>
      <c r="H1211" s="1093"/>
      <c r="I1211" s="1093"/>
      <c r="J1211" s="1093"/>
      <c r="K1211" s="1093"/>
      <c r="L1211" s="1093"/>
      <c r="M1211" s="1093"/>
      <c r="N1211" s="1093"/>
    </row>
    <row r="1212" spans="1:14">
      <c r="A1212" s="1093"/>
      <c r="B1212" s="1093"/>
      <c r="C1212" s="1093"/>
      <c r="D1212" s="1093"/>
      <c r="E1212" s="1093"/>
      <c r="F1212" s="1093"/>
      <c r="G1212" s="1093"/>
      <c r="H1212" s="1093"/>
      <c r="I1212" s="1093"/>
      <c r="J1212" s="1093"/>
      <c r="K1212" s="1093"/>
      <c r="L1212" s="1093"/>
      <c r="M1212" s="1093"/>
      <c r="N1212" s="1093"/>
    </row>
    <row r="1213" spans="1:14">
      <c r="A1213" s="1093"/>
      <c r="B1213" s="1093"/>
      <c r="C1213" s="1093"/>
      <c r="D1213" s="1093"/>
      <c r="E1213" s="1093"/>
      <c r="F1213" s="1093"/>
      <c r="G1213" s="1093"/>
      <c r="H1213" s="1093"/>
      <c r="I1213" s="1093"/>
      <c r="J1213" s="1093"/>
      <c r="K1213" s="1093"/>
      <c r="L1213" s="1093"/>
      <c r="M1213" s="1093"/>
      <c r="N1213" s="1093"/>
    </row>
    <row r="1214" spans="1:14">
      <c r="A1214" s="1093"/>
      <c r="B1214" s="1093"/>
      <c r="C1214" s="1093"/>
      <c r="D1214" s="1093"/>
      <c r="E1214" s="1093"/>
      <c r="F1214" s="1093"/>
      <c r="G1214" s="1093"/>
      <c r="H1214" s="1093"/>
      <c r="I1214" s="1093"/>
      <c r="J1214" s="1093"/>
      <c r="K1214" s="1093"/>
      <c r="L1214" s="1093"/>
      <c r="M1214" s="1093"/>
      <c r="N1214" s="1093"/>
    </row>
    <row r="1215" spans="1:14">
      <c r="A1215" s="1093"/>
      <c r="B1215" s="1093"/>
      <c r="C1215" s="1093"/>
      <c r="D1215" s="1093"/>
      <c r="E1215" s="1093"/>
      <c r="F1215" s="1093"/>
      <c r="G1215" s="1093"/>
      <c r="H1215" s="1093"/>
      <c r="I1215" s="1093"/>
      <c r="J1215" s="1093"/>
      <c r="K1215" s="1093"/>
      <c r="L1215" s="1093"/>
      <c r="M1215" s="1093"/>
      <c r="N1215" s="1093"/>
    </row>
    <row r="1216" spans="1:14">
      <c r="A1216" s="1093"/>
      <c r="B1216" s="1093"/>
      <c r="C1216" s="1093"/>
      <c r="D1216" s="1093"/>
      <c r="E1216" s="1093"/>
      <c r="F1216" s="1093"/>
      <c r="G1216" s="1093"/>
      <c r="H1216" s="1093"/>
      <c r="I1216" s="1093"/>
      <c r="J1216" s="1093"/>
      <c r="K1216" s="1093"/>
      <c r="L1216" s="1093"/>
      <c r="M1216" s="1093"/>
      <c r="N1216" s="1093"/>
    </row>
    <row r="1217" spans="1:14">
      <c r="A1217" s="1093"/>
      <c r="B1217" s="1093"/>
      <c r="C1217" s="1093"/>
      <c r="D1217" s="1093"/>
      <c r="E1217" s="1093"/>
      <c r="F1217" s="1093"/>
      <c r="G1217" s="1093"/>
      <c r="H1217" s="1093"/>
      <c r="I1217" s="1093"/>
      <c r="J1217" s="1093"/>
      <c r="K1217" s="1093"/>
      <c r="L1217" s="1093"/>
      <c r="M1217" s="1093"/>
      <c r="N1217" s="1093"/>
    </row>
    <row r="1218" spans="1:14">
      <c r="A1218" s="1093"/>
      <c r="B1218" s="1093"/>
      <c r="C1218" s="1093"/>
      <c r="D1218" s="1093"/>
      <c r="E1218" s="1093"/>
      <c r="F1218" s="1093"/>
      <c r="G1218" s="1093"/>
      <c r="H1218" s="1093"/>
      <c r="I1218" s="1093"/>
      <c r="J1218" s="1093"/>
      <c r="K1218" s="1093"/>
      <c r="L1218" s="1093"/>
      <c r="M1218" s="1093"/>
      <c r="N1218" s="1093"/>
    </row>
    <row r="1219" spans="1:14">
      <c r="A1219" s="1093"/>
      <c r="B1219" s="1093"/>
      <c r="C1219" s="1093"/>
      <c r="D1219" s="1093"/>
      <c r="E1219" s="1093"/>
      <c r="F1219" s="1093"/>
      <c r="G1219" s="1093"/>
      <c r="H1219" s="1093"/>
      <c r="I1219" s="1093"/>
      <c r="J1219" s="1093"/>
      <c r="K1219" s="1093"/>
      <c r="L1219" s="1093"/>
      <c r="M1219" s="1093"/>
      <c r="N1219" s="1093"/>
    </row>
    <row r="1220" spans="1:14">
      <c r="A1220" s="1093"/>
      <c r="B1220" s="1093"/>
      <c r="C1220" s="1093"/>
      <c r="D1220" s="1093"/>
      <c r="E1220" s="1093"/>
      <c r="F1220" s="1093"/>
      <c r="G1220" s="1093"/>
      <c r="H1220" s="1093"/>
      <c r="I1220" s="1093"/>
      <c r="J1220" s="1093"/>
      <c r="K1220" s="1093"/>
      <c r="L1220" s="1093"/>
      <c r="M1220" s="1093"/>
      <c r="N1220" s="1093"/>
    </row>
    <row r="1221" spans="1:14">
      <c r="A1221" s="1093"/>
      <c r="B1221" s="1093"/>
      <c r="C1221" s="1093"/>
      <c r="D1221" s="1093"/>
      <c r="E1221" s="1093"/>
      <c r="F1221" s="1093"/>
      <c r="G1221" s="1093"/>
      <c r="H1221" s="1093"/>
      <c r="I1221" s="1093"/>
      <c r="J1221" s="1093"/>
      <c r="K1221" s="1093"/>
      <c r="L1221" s="1093"/>
      <c r="M1221" s="1093"/>
      <c r="N1221" s="1093"/>
    </row>
    <row r="1222" spans="1:14">
      <c r="A1222" s="1093"/>
      <c r="B1222" s="1093"/>
      <c r="C1222" s="1093"/>
      <c r="D1222" s="1093"/>
      <c r="E1222" s="1093"/>
      <c r="F1222" s="1093"/>
      <c r="G1222" s="1093"/>
      <c r="H1222" s="1093"/>
      <c r="I1222" s="1093"/>
      <c r="J1222" s="1093"/>
      <c r="K1222" s="1093"/>
      <c r="L1222" s="1093"/>
      <c r="M1222" s="1093"/>
      <c r="N1222" s="1093"/>
    </row>
    <row r="1223" spans="1:14">
      <c r="A1223" s="1093"/>
      <c r="B1223" s="1093"/>
      <c r="C1223" s="1093"/>
      <c r="D1223" s="1093"/>
      <c r="E1223" s="1093"/>
      <c r="F1223" s="1093"/>
      <c r="G1223" s="1093"/>
      <c r="H1223" s="1093"/>
      <c r="I1223" s="1093"/>
      <c r="J1223" s="1093"/>
      <c r="K1223" s="1093"/>
      <c r="L1223" s="1093"/>
      <c r="M1223" s="1093"/>
      <c r="N1223" s="1093"/>
    </row>
    <row r="1224" spans="1:14">
      <c r="A1224" s="1093"/>
      <c r="B1224" s="1093"/>
      <c r="C1224" s="1093"/>
      <c r="D1224" s="1093"/>
      <c r="E1224" s="1093"/>
      <c r="F1224" s="1093"/>
      <c r="G1224" s="1093"/>
      <c r="H1224" s="1093"/>
      <c r="I1224" s="1093"/>
      <c r="J1224" s="1093"/>
      <c r="K1224" s="1093"/>
      <c r="L1224" s="1093"/>
      <c r="M1224" s="1093"/>
      <c r="N1224" s="1093"/>
    </row>
    <row r="1225" spans="1:14">
      <c r="A1225" s="1093"/>
      <c r="B1225" s="1093"/>
      <c r="C1225" s="1093"/>
      <c r="D1225" s="1093"/>
      <c r="E1225" s="1093"/>
      <c r="F1225" s="1093"/>
      <c r="G1225" s="1093"/>
      <c r="H1225" s="1093"/>
      <c r="I1225" s="1093"/>
      <c r="J1225" s="1093"/>
      <c r="K1225" s="1093"/>
      <c r="L1225" s="1093"/>
      <c r="M1225" s="1093"/>
      <c r="N1225" s="1093"/>
    </row>
    <row r="1226" spans="1:14">
      <c r="A1226" s="1093"/>
      <c r="B1226" s="1093"/>
      <c r="C1226" s="1093"/>
      <c r="D1226" s="1093"/>
      <c r="E1226" s="1093"/>
      <c r="F1226" s="1093"/>
      <c r="G1226" s="1093"/>
      <c r="H1226" s="1093"/>
      <c r="I1226" s="1093"/>
      <c r="J1226" s="1093"/>
      <c r="K1226" s="1093"/>
      <c r="L1226" s="1093"/>
      <c r="M1226" s="1093"/>
      <c r="N1226" s="1093"/>
    </row>
    <row r="1227" spans="1:14">
      <c r="A1227" s="1093"/>
      <c r="B1227" s="1093"/>
      <c r="C1227" s="1093"/>
      <c r="D1227" s="1093"/>
      <c r="E1227" s="1093"/>
      <c r="F1227" s="1093"/>
      <c r="G1227" s="1093"/>
      <c r="H1227" s="1093"/>
      <c r="I1227" s="1093"/>
      <c r="J1227" s="1093"/>
      <c r="K1227" s="1093"/>
      <c r="L1227" s="1093"/>
      <c r="M1227" s="1093"/>
      <c r="N1227" s="1093"/>
    </row>
    <row r="1228" spans="1:14">
      <c r="A1228" s="1093"/>
      <c r="B1228" s="1093"/>
      <c r="C1228" s="1093"/>
      <c r="D1228" s="1093"/>
      <c r="E1228" s="1093"/>
      <c r="F1228" s="1093"/>
      <c r="G1228" s="1093"/>
      <c r="H1228" s="1093"/>
      <c r="I1228" s="1093"/>
      <c r="J1228" s="1093"/>
      <c r="K1228" s="1093"/>
      <c r="L1228" s="1093"/>
      <c r="M1228" s="1093"/>
      <c r="N1228" s="1093"/>
    </row>
    <row r="1229" spans="1:14">
      <c r="A1229" s="1093"/>
      <c r="B1229" s="1093"/>
      <c r="C1229" s="1093"/>
      <c r="D1229" s="1093"/>
      <c r="E1229" s="1093"/>
      <c r="F1229" s="1093"/>
      <c r="G1229" s="1093"/>
      <c r="H1229" s="1093"/>
      <c r="I1229" s="1093"/>
      <c r="J1229" s="1093"/>
      <c r="K1229" s="1093"/>
      <c r="L1229" s="1093"/>
      <c r="M1229" s="1093"/>
      <c r="N1229" s="1093"/>
    </row>
    <row r="1230" spans="1:14">
      <c r="A1230" s="1093"/>
      <c r="B1230" s="1093"/>
      <c r="C1230" s="1093"/>
      <c r="D1230" s="1093"/>
      <c r="E1230" s="1093"/>
      <c r="F1230" s="1093"/>
      <c r="G1230" s="1093"/>
      <c r="H1230" s="1093"/>
      <c r="I1230" s="1093"/>
      <c r="J1230" s="1093"/>
      <c r="K1230" s="1093"/>
      <c r="L1230" s="1093"/>
      <c r="M1230" s="1093"/>
      <c r="N1230" s="1093"/>
    </row>
    <row r="1231" spans="1:14">
      <c r="A1231" s="1093"/>
      <c r="B1231" s="1093"/>
      <c r="C1231" s="1093"/>
      <c r="D1231" s="1093"/>
      <c r="E1231" s="1093"/>
      <c r="F1231" s="1093"/>
      <c r="G1231" s="1093"/>
      <c r="H1231" s="1093"/>
      <c r="I1231" s="1093"/>
      <c r="J1231" s="1093"/>
      <c r="K1231" s="1093"/>
      <c r="L1231" s="1093"/>
      <c r="M1231" s="1093"/>
      <c r="N1231" s="1093"/>
    </row>
    <row r="1232" spans="1:14">
      <c r="A1232" s="1093"/>
      <c r="B1232" s="1093"/>
      <c r="C1232" s="1093"/>
      <c r="D1232" s="1093"/>
      <c r="E1232" s="1093"/>
      <c r="F1232" s="1093"/>
      <c r="G1232" s="1093"/>
      <c r="H1232" s="1093"/>
      <c r="I1232" s="1093"/>
      <c r="J1232" s="1093"/>
      <c r="K1232" s="1093"/>
      <c r="L1232" s="1093"/>
      <c r="M1232" s="1093"/>
      <c r="N1232" s="1093"/>
    </row>
    <row r="1233" spans="1:14">
      <c r="A1233" s="1093"/>
      <c r="B1233" s="1093"/>
      <c r="C1233" s="1093"/>
      <c r="D1233" s="1093"/>
      <c r="E1233" s="1093"/>
      <c r="F1233" s="1093"/>
      <c r="G1233" s="1093"/>
      <c r="H1233" s="1093"/>
      <c r="I1233" s="1093"/>
      <c r="J1233" s="1093"/>
      <c r="K1233" s="1093"/>
      <c r="L1233" s="1093"/>
      <c r="M1233" s="1093"/>
      <c r="N1233" s="1093"/>
    </row>
    <row r="1234" spans="1:14">
      <c r="A1234" s="1093"/>
      <c r="B1234" s="1093"/>
      <c r="C1234" s="1093"/>
      <c r="D1234" s="1093"/>
      <c r="E1234" s="1093"/>
      <c r="F1234" s="1093"/>
      <c r="G1234" s="1093"/>
      <c r="H1234" s="1093"/>
      <c r="I1234" s="1093"/>
      <c r="J1234" s="1093"/>
      <c r="K1234" s="1093"/>
      <c r="L1234" s="1093"/>
      <c r="M1234" s="1093"/>
      <c r="N1234" s="1093"/>
    </row>
    <row r="1235" spans="1:14">
      <c r="A1235" s="1093"/>
      <c r="B1235" s="1093"/>
      <c r="C1235" s="1093"/>
      <c r="D1235" s="1093"/>
      <c r="E1235" s="1093"/>
      <c r="F1235" s="1093"/>
      <c r="G1235" s="1093"/>
      <c r="H1235" s="1093"/>
      <c r="I1235" s="1093"/>
      <c r="J1235" s="1093"/>
      <c r="K1235" s="1093"/>
      <c r="L1235" s="1093"/>
      <c r="M1235" s="1093"/>
      <c r="N1235" s="1093"/>
    </row>
    <row r="1236" spans="1:14">
      <c r="A1236" s="1093"/>
      <c r="B1236" s="1093"/>
      <c r="C1236" s="1093"/>
      <c r="D1236" s="1093"/>
      <c r="E1236" s="1093"/>
      <c r="F1236" s="1093"/>
      <c r="G1236" s="1093"/>
      <c r="H1236" s="1093"/>
      <c r="I1236" s="1093"/>
      <c r="J1236" s="1093"/>
      <c r="K1236" s="1093"/>
      <c r="L1236" s="1093"/>
      <c r="M1236" s="1093"/>
      <c r="N1236" s="1093"/>
    </row>
    <row r="1237" spans="1:14">
      <c r="A1237" s="1093"/>
      <c r="B1237" s="1093"/>
      <c r="C1237" s="1093"/>
      <c r="D1237" s="1093"/>
      <c r="E1237" s="1093"/>
      <c r="F1237" s="1093"/>
      <c r="G1237" s="1093"/>
      <c r="H1237" s="1093"/>
      <c r="I1237" s="1093"/>
      <c r="J1237" s="1093"/>
      <c r="K1237" s="1093"/>
      <c r="L1237" s="1093"/>
      <c r="M1237" s="1093"/>
      <c r="N1237" s="1093"/>
    </row>
    <row r="1238" spans="1:14">
      <c r="A1238" s="1093"/>
      <c r="B1238" s="1093"/>
      <c r="C1238" s="1093"/>
      <c r="D1238" s="1093"/>
      <c r="E1238" s="1093"/>
      <c r="F1238" s="1093"/>
      <c r="G1238" s="1093"/>
      <c r="H1238" s="1093"/>
      <c r="I1238" s="1093"/>
      <c r="J1238" s="1093"/>
      <c r="K1238" s="1093"/>
      <c r="L1238" s="1093"/>
      <c r="M1238" s="1093"/>
      <c r="N1238" s="1093"/>
    </row>
    <row r="1239" spans="1:14">
      <c r="A1239" s="1093"/>
      <c r="B1239" s="1093"/>
      <c r="C1239" s="1093"/>
      <c r="D1239" s="1093"/>
      <c r="E1239" s="1093"/>
      <c r="F1239" s="1093"/>
      <c r="G1239" s="1093"/>
      <c r="H1239" s="1093"/>
      <c r="I1239" s="1093"/>
      <c r="J1239" s="1093"/>
      <c r="K1239" s="1093"/>
      <c r="L1239" s="1093"/>
      <c r="M1239" s="1093"/>
      <c r="N1239" s="1093"/>
    </row>
    <row r="1240" spans="1:14">
      <c r="A1240" s="1093"/>
      <c r="B1240" s="1093"/>
      <c r="C1240" s="1093"/>
      <c r="D1240" s="1093"/>
      <c r="E1240" s="1093"/>
      <c r="F1240" s="1093"/>
      <c r="G1240" s="1093"/>
      <c r="H1240" s="1093"/>
      <c r="I1240" s="1093"/>
      <c r="J1240" s="1093"/>
      <c r="K1240" s="1093"/>
      <c r="L1240" s="1093"/>
      <c r="M1240" s="1093"/>
      <c r="N1240" s="1093"/>
    </row>
    <row r="1241" spans="1:14">
      <c r="A1241" s="1093"/>
      <c r="B1241" s="1093"/>
      <c r="C1241" s="1093"/>
      <c r="D1241" s="1093"/>
      <c r="E1241" s="1093"/>
      <c r="F1241" s="1093"/>
      <c r="G1241" s="1093"/>
      <c r="H1241" s="1093"/>
      <c r="I1241" s="1093"/>
      <c r="J1241" s="1093"/>
      <c r="K1241" s="1093"/>
      <c r="L1241" s="1093"/>
      <c r="M1241" s="1093"/>
      <c r="N1241" s="1093"/>
    </row>
    <row r="1242" spans="1:14">
      <c r="A1242" s="1093"/>
      <c r="B1242" s="1093"/>
      <c r="C1242" s="1093"/>
      <c r="D1242" s="1093"/>
      <c r="E1242" s="1093"/>
      <c r="F1242" s="1093"/>
      <c r="G1242" s="1093"/>
      <c r="H1242" s="1093"/>
      <c r="I1242" s="1093"/>
      <c r="J1242" s="1093"/>
      <c r="K1242" s="1093"/>
      <c r="L1242" s="1093"/>
      <c r="M1242" s="1093"/>
      <c r="N1242" s="1093"/>
    </row>
    <row r="1243" spans="1:14">
      <c r="A1243" s="1093"/>
      <c r="B1243" s="1093"/>
      <c r="C1243" s="1093"/>
      <c r="D1243" s="1093"/>
      <c r="E1243" s="1093"/>
      <c r="F1243" s="1093"/>
      <c r="G1243" s="1093"/>
      <c r="H1243" s="1093"/>
      <c r="I1243" s="1093"/>
      <c r="J1243" s="1093"/>
      <c r="K1243" s="1093"/>
      <c r="L1243" s="1093"/>
      <c r="M1243" s="1093"/>
      <c r="N1243" s="1093"/>
    </row>
    <row r="1244" spans="1:14">
      <c r="A1244" s="1093"/>
      <c r="B1244" s="1093"/>
      <c r="C1244" s="1093"/>
      <c r="D1244" s="1093"/>
      <c r="E1244" s="1093"/>
      <c r="F1244" s="1093"/>
      <c r="G1244" s="1093"/>
      <c r="H1244" s="1093"/>
      <c r="I1244" s="1093"/>
      <c r="J1244" s="1093"/>
      <c r="K1244" s="1093"/>
      <c r="L1244" s="1093"/>
      <c r="M1244" s="1093"/>
      <c r="N1244" s="1093"/>
    </row>
  </sheetData>
  <mergeCells count="6">
    <mergeCell ref="D3:F3"/>
    <mergeCell ref="H3:J3"/>
    <mergeCell ref="L3:N3"/>
    <mergeCell ref="B3:B4"/>
    <mergeCell ref="A1:N2"/>
    <mergeCell ref="A3:A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E497"/>
  <sheetViews>
    <sheetView workbookViewId="0">
      <selection activeCell="AC22" sqref="AC22"/>
    </sheetView>
  </sheetViews>
  <sheetFormatPr defaultRowHeight="12"/>
  <cols>
    <col min="1" max="1" width="18.42578125" style="12" customWidth="1"/>
    <col min="2" max="2" width="17.28515625" style="12" customWidth="1"/>
    <col min="3" max="3" width="15.28515625" style="12" customWidth="1"/>
    <col min="4" max="4" width="2.28515625" style="12" customWidth="1"/>
    <col min="5" max="7" width="9.140625" style="12"/>
    <col min="8" max="8" width="2.140625" style="12" customWidth="1"/>
    <col min="9" max="11" width="9.140625" style="12"/>
    <col min="12" max="12" width="2.140625" style="12" customWidth="1"/>
    <col min="13" max="15" width="9.140625" style="12"/>
    <col min="16" max="16" width="2.140625" style="12" customWidth="1"/>
    <col min="17" max="19" width="9.140625" style="12"/>
    <col min="20" max="20" width="2.140625" style="12" customWidth="1"/>
    <col min="21" max="23" width="9.140625" style="12"/>
    <col min="24" max="24" width="2.140625" style="12" customWidth="1"/>
    <col min="25" max="16384" width="9.140625" style="12"/>
  </cols>
  <sheetData>
    <row r="1" spans="1:44" ht="23.25" customHeight="1" thickBot="1">
      <c r="A1" s="829" t="s">
        <v>566</v>
      </c>
      <c r="B1" s="829"/>
      <c r="C1" s="829"/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829"/>
      <c r="P1" s="829"/>
      <c r="Q1" s="829"/>
      <c r="R1" s="829"/>
      <c r="S1" s="829"/>
      <c r="T1" s="829"/>
      <c r="U1" s="829"/>
      <c r="V1" s="829"/>
      <c r="W1" s="829"/>
      <c r="X1" s="829"/>
      <c r="Y1" s="829"/>
      <c r="Z1" s="829"/>
      <c r="AA1" s="829"/>
      <c r="AB1" s="1198"/>
      <c r="AC1" s="1198"/>
      <c r="AD1" s="1198"/>
      <c r="AE1" s="1198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</row>
    <row r="2" spans="1:44" ht="28.5" customHeight="1">
      <c r="A2" s="1201" t="s">
        <v>553</v>
      </c>
      <c r="B2" s="1203" t="s">
        <v>114</v>
      </c>
      <c r="C2" s="1203" t="s">
        <v>113</v>
      </c>
      <c r="D2" s="1204"/>
      <c r="E2" s="1205" t="s">
        <v>112</v>
      </c>
      <c r="F2" s="1205"/>
      <c r="G2" s="1205"/>
      <c r="H2" s="1206"/>
      <c r="I2" s="1205" t="s">
        <v>107</v>
      </c>
      <c r="J2" s="1205"/>
      <c r="K2" s="1205"/>
      <c r="L2" s="1206"/>
      <c r="M2" s="1205" t="s">
        <v>106</v>
      </c>
      <c r="N2" s="1205"/>
      <c r="O2" s="1205"/>
      <c r="P2" s="1206"/>
      <c r="Q2" s="1205" t="s">
        <v>111</v>
      </c>
      <c r="R2" s="1205"/>
      <c r="S2" s="1205"/>
      <c r="T2" s="1206"/>
      <c r="U2" s="1205" t="s">
        <v>110</v>
      </c>
      <c r="V2" s="1205"/>
      <c r="W2" s="1205"/>
      <c r="X2" s="1206"/>
      <c r="Y2" s="1205" t="s">
        <v>50</v>
      </c>
      <c r="Z2" s="1205"/>
      <c r="AA2" s="1205"/>
      <c r="AB2" s="1199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</row>
    <row r="3" spans="1:44" ht="18.75" customHeight="1">
      <c r="A3" s="1202"/>
      <c r="B3" s="1203"/>
      <c r="C3" s="1203"/>
      <c r="D3" s="1204"/>
      <c r="E3" s="1207" t="s">
        <v>0</v>
      </c>
      <c r="F3" s="1207" t="s">
        <v>1</v>
      </c>
      <c r="G3" s="1207" t="s">
        <v>2</v>
      </c>
      <c r="H3" s="17"/>
      <c r="I3" s="1207" t="s">
        <v>0</v>
      </c>
      <c r="J3" s="1207" t="s">
        <v>1</v>
      </c>
      <c r="K3" s="1207" t="s">
        <v>2</v>
      </c>
      <c r="L3" s="17"/>
      <c r="M3" s="1207" t="s">
        <v>0</v>
      </c>
      <c r="N3" s="1207" t="s">
        <v>1</v>
      </c>
      <c r="O3" s="1207" t="s">
        <v>2</v>
      </c>
      <c r="P3" s="17"/>
      <c r="Q3" s="1207" t="s">
        <v>0</v>
      </c>
      <c r="R3" s="1207" t="s">
        <v>1</v>
      </c>
      <c r="S3" s="1207" t="s">
        <v>2</v>
      </c>
      <c r="T3" s="17"/>
      <c r="U3" s="1207" t="s">
        <v>0</v>
      </c>
      <c r="V3" s="1207" t="s">
        <v>1</v>
      </c>
      <c r="W3" s="1207" t="s">
        <v>2</v>
      </c>
      <c r="X3" s="17"/>
      <c r="Y3" s="1207" t="s">
        <v>0</v>
      </c>
      <c r="Z3" s="1207" t="s">
        <v>1</v>
      </c>
      <c r="AA3" s="1207" t="s">
        <v>2</v>
      </c>
      <c r="AB3" s="1199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</row>
    <row r="4" spans="1:44" ht="15" customHeight="1">
      <c r="A4" s="498" t="s">
        <v>353</v>
      </c>
      <c r="B4" s="495">
        <v>402319.37133787666</v>
      </c>
      <c r="C4" s="495">
        <v>325125.60626426392</v>
      </c>
      <c r="D4" s="495"/>
      <c r="E4" s="495">
        <v>76243.828982270308</v>
      </c>
      <c r="F4" s="495">
        <v>40539.964725456659</v>
      </c>
      <c r="G4" s="495">
        <v>35703.864256809371</v>
      </c>
      <c r="H4" s="495"/>
      <c r="I4" s="495">
        <v>104521.33110664562</v>
      </c>
      <c r="J4" s="495">
        <v>58199.307159323362</v>
      </c>
      <c r="K4" s="495">
        <v>46322.023947335067</v>
      </c>
      <c r="L4" s="495"/>
      <c r="M4" s="495">
        <v>65768.249286806487</v>
      </c>
      <c r="N4" s="495">
        <v>40236.307265747535</v>
      </c>
      <c r="O4" s="495">
        <v>25531.942021049235</v>
      </c>
      <c r="P4" s="495"/>
      <c r="Q4" s="495">
        <v>8218.1008749645644</v>
      </c>
      <c r="R4" s="495">
        <v>5354.5525626949093</v>
      </c>
      <c r="S4" s="495">
        <v>2863.5483122700939</v>
      </c>
      <c r="T4" s="495"/>
      <c r="U4" s="495">
        <v>70006.343807670448</v>
      </c>
      <c r="V4" s="495">
        <v>29263.211854983583</v>
      </c>
      <c r="W4" s="495">
        <v>40743.131952674477</v>
      </c>
      <c r="X4" s="495"/>
      <c r="Y4" s="495">
        <v>367.75220578496646</v>
      </c>
      <c r="Z4" s="495">
        <v>181.21123183607003</v>
      </c>
      <c r="AA4" s="495">
        <v>186.54097394889564</v>
      </c>
      <c r="AB4" s="1199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</row>
    <row r="5" spans="1:44" ht="18" customHeight="1">
      <c r="A5" s="497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4"/>
      <c r="U5" s="494"/>
      <c r="V5" s="494"/>
      <c r="W5" s="494"/>
      <c r="X5" s="494"/>
      <c r="Y5" s="494"/>
      <c r="Z5" s="494"/>
      <c r="AA5" s="494"/>
      <c r="AB5" s="1199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</row>
    <row r="6" spans="1:44" ht="17.25" customHeight="1">
      <c r="A6" s="498" t="s">
        <v>3</v>
      </c>
      <c r="B6" s="495"/>
      <c r="C6" s="495"/>
      <c r="D6" s="495"/>
      <c r="E6" s="495"/>
      <c r="F6" s="495"/>
      <c r="G6" s="495"/>
      <c r="H6" s="495"/>
      <c r="I6" s="495"/>
      <c r="J6" s="495"/>
      <c r="K6" s="495"/>
      <c r="L6" s="495"/>
      <c r="M6" s="495"/>
      <c r="N6" s="495"/>
      <c r="O6" s="495"/>
      <c r="P6" s="495"/>
      <c r="Q6" s="495"/>
      <c r="R6" s="495"/>
      <c r="S6" s="495"/>
      <c r="T6" s="495"/>
      <c r="U6" s="495"/>
      <c r="V6" s="495"/>
      <c r="W6" s="495"/>
      <c r="X6" s="495"/>
      <c r="Y6" s="495"/>
      <c r="Z6" s="495"/>
      <c r="AA6" s="495"/>
      <c r="AB6" s="1199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</row>
    <row r="7" spans="1:44" ht="15" customHeight="1">
      <c r="A7" s="639" t="s">
        <v>4</v>
      </c>
      <c r="B7" s="494">
        <v>209796.56405341151</v>
      </c>
      <c r="C7" s="494">
        <v>183970.4157447438</v>
      </c>
      <c r="D7" s="494"/>
      <c r="E7" s="494">
        <v>34151.30595482944</v>
      </c>
      <c r="F7" s="494">
        <v>15601.478421041471</v>
      </c>
      <c r="G7" s="494">
        <v>18549.827533789528</v>
      </c>
      <c r="H7" s="494"/>
      <c r="I7" s="494">
        <v>66177.40021437504</v>
      </c>
      <c r="J7" s="494">
        <v>34057.795418040048</v>
      </c>
      <c r="K7" s="494">
        <v>32119.604796320877</v>
      </c>
      <c r="L7" s="494"/>
      <c r="M7" s="494">
        <v>53330.652739069323</v>
      </c>
      <c r="N7" s="494">
        <v>30720.929413638369</v>
      </c>
      <c r="O7" s="494">
        <v>22609.723325423907</v>
      </c>
      <c r="P7" s="494"/>
      <c r="Q7" s="494">
        <v>7336.9465348890708</v>
      </c>
      <c r="R7" s="494">
        <v>4715.8658587664886</v>
      </c>
      <c r="S7" s="494">
        <v>2621.0806761229833</v>
      </c>
      <c r="T7" s="494"/>
      <c r="U7" s="494">
        <v>22714.72951865289</v>
      </c>
      <c r="V7" s="494">
        <v>8574.5508945846323</v>
      </c>
      <c r="W7" s="494">
        <v>14140.178624068678</v>
      </c>
      <c r="X7" s="494"/>
      <c r="Y7" s="494">
        <v>259.38078282417899</v>
      </c>
      <c r="Z7" s="494">
        <v>122.58406859498834</v>
      </c>
      <c r="AA7" s="494">
        <v>136.79671422918992</v>
      </c>
      <c r="AB7" s="1199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</row>
    <row r="8" spans="1:44" ht="15" customHeight="1">
      <c r="A8" s="639" t="s">
        <v>5</v>
      </c>
      <c r="B8" s="494">
        <v>192522.80728468802</v>
      </c>
      <c r="C8" s="494">
        <v>141155.19051949919</v>
      </c>
      <c r="D8" s="494"/>
      <c r="E8" s="494">
        <v>42092.523027437644</v>
      </c>
      <c r="F8" s="494">
        <v>24938.486304413491</v>
      </c>
      <c r="G8" s="494">
        <v>17154.036723023299</v>
      </c>
      <c r="H8" s="494"/>
      <c r="I8" s="494">
        <v>38343.93089228357</v>
      </c>
      <c r="J8" s="494">
        <v>24141.511741273978</v>
      </c>
      <c r="K8" s="494">
        <v>14202.419151010115</v>
      </c>
      <c r="L8" s="494"/>
      <c r="M8" s="494">
        <v>12437.596547732897</v>
      </c>
      <c r="N8" s="494">
        <v>9515.3778521067725</v>
      </c>
      <c r="O8" s="494">
        <v>2922.2186956255778</v>
      </c>
      <c r="P8" s="494"/>
      <c r="Q8" s="494">
        <v>881.15434007561828</v>
      </c>
      <c r="R8" s="494">
        <v>638.68670392851789</v>
      </c>
      <c r="S8" s="494">
        <v>242.46763614710073</v>
      </c>
      <c r="T8" s="494"/>
      <c r="U8" s="494">
        <v>47291.614289010133</v>
      </c>
      <c r="V8" s="494">
        <v>20688.660960399731</v>
      </c>
      <c r="W8" s="494">
        <v>26602.953328601656</v>
      </c>
      <c r="X8" s="494"/>
      <c r="Y8" s="494">
        <v>108.37142296078682</v>
      </c>
      <c r="Z8" s="494">
        <v>58.627163241081462</v>
      </c>
      <c r="AA8" s="494">
        <v>49.744259719705475</v>
      </c>
      <c r="AB8" s="1199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</row>
    <row r="9" spans="1:44" ht="17.25" customHeight="1">
      <c r="A9" s="496" t="s">
        <v>502</v>
      </c>
      <c r="B9" s="495"/>
      <c r="C9" s="495"/>
      <c r="D9" s="495"/>
      <c r="E9" s="495"/>
      <c r="F9" s="495"/>
      <c r="G9" s="495"/>
      <c r="H9" s="495"/>
      <c r="I9" s="495"/>
      <c r="J9" s="495"/>
      <c r="K9" s="495"/>
      <c r="L9" s="495"/>
      <c r="M9" s="495"/>
      <c r="N9" s="495"/>
      <c r="O9" s="495"/>
      <c r="P9" s="495"/>
      <c r="Q9" s="495"/>
      <c r="R9" s="495"/>
      <c r="S9" s="495"/>
      <c r="T9" s="495"/>
      <c r="U9" s="495"/>
      <c r="V9" s="495"/>
      <c r="W9" s="495"/>
      <c r="X9" s="495"/>
      <c r="Y9" s="495"/>
      <c r="Z9" s="495"/>
      <c r="AA9" s="495"/>
      <c r="AB9" s="1199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</row>
    <row r="10" spans="1:44" s="15" customFormat="1" ht="15" customHeight="1">
      <c r="A10" s="493" t="s">
        <v>352</v>
      </c>
      <c r="B10" s="492">
        <v>82600.191655150702</v>
      </c>
      <c r="C10" s="492">
        <v>69397.15805855392</v>
      </c>
      <c r="D10" s="492"/>
      <c r="E10" s="492">
        <v>14744.622076667523</v>
      </c>
      <c r="F10" s="492">
        <v>7066.5082580958187</v>
      </c>
      <c r="G10" s="492">
        <v>7678.1138185698783</v>
      </c>
      <c r="H10" s="492"/>
      <c r="I10" s="492">
        <v>23422.247501647827</v>
      </c>
      <c r="J10" s="492">
        <v>12153.03500070972</v>
      </c>
      <c r="K10" s="492">
        <v>11269.212500938664</v>
      </c>
      <c r="L10" s="492"/>
      <c r="M10" s="492">
        <v>17376.068438728136</v>
      </c>
      <c r="N10" s="492">
        <v>10462.018001818789</v>
      </c>
      <c r="O10" s="492">
        <v>6914.0504369079126</v>
      </c>
      <c r="P10" s="492"/>
      <c r="Q10" s="492">
        <v>2352.3678558247452</v>
      </c>
      <c r="R10" s="492">
        <v>1588.6876065493152</v>
      </c>
      <c r="S10" s="492">
        <v>763.68024927541228</v>
      </c>
      <c r="T10" s="492"/>
      <c r="U10" s="492">
        <v>11389.927601307145</v>
      </c>
      <c r="V10" s="492">
        <v>4577.3524082492513</v>
      </c>
      <c r="W10" s="492">
        <v>6812.5751930575307</v>
      </c>
      <c r="X10" s="492"/>
      <c r="Y10" s="492">
        <v>111.9245843693372</v>
      </c>
      <c r="Z10" s="492">
        <v>53.29742112825587</v>
      </c>
      <c r="AA10" s="492">
        <v>58.627163241081462</v>
      </c>
      <c r="AB10" s="1200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</row>
    <row r="11" spans="1:44" ht="15" customHeight="1">
      <c r="A11" s="639" t="s">
        <v>351</v>
      </c>
      <c r="B11" s="494">
        <v>65467.212745200464</v>
      </c>
      <c r="C11" s="494">
        <v>57661.440143551059</v>
      </c>
      <c r="D11" s="494"/>
      <c r="E11" s="494">
        <v>11679.969183429315</v>
      </c>
      <c r="F11" s="494">
        <v>5139.3836831106519</v>
      </c>
      <c r="G11" s="494">
        <v>6540.5855003179104</v>
      </c>
      <c r="H11" s="494"/>
      <c r="I11" s="494">
        <v>20071.253912900447</v>
      </c>
      <c r="J11" s="494">
        <v>10180.025422783607</v>
      </c>
      <c r="K11" s="494">
        <v>9891.2284901161602</v>
      </c>
      <c r="L11" s="494"/>
      <c r="M11" s="494">
        <v>16404.826427998763</v>
      </c>
      <c r="N11" s="494">
        <v>9829.6502966907465</v>
      </c>
      <c r="O11" s="494">
        <v>6575.1761313064389</v>
      </c>
      <c r="P11" s="494"/>
      <c r="Q11" s="494">
        <v>2195.8857522692979</v>
      </c>
      <c r="R11" s="494">
        <v>1495.4640283899676</v>
      </c>
      <c r="S11" s="494">
        <v>700.42172387931862</v>
      </c>
      <c r="T11" s="494"/>
      <c r="U11" s="494">
        <v>7202.9100246899352</v>
      </c>
      <c r="V11" s="494">
        <v>2528.8556801794994</v>
      </c>
      <c r="W11" s="494">
        <v>4674.0543445107833</v>
      </c>
      <c r="X11" s="494"/>
      <c r="Y11" s="494">
        <v>106.59484225651163</v>
      </c>
      <c r="Z11" s="494">
        <v>51.520840423980673</v>
      </c>
      <c r="AA11" s="494">
        <v>55.074001832531067</v>
      </c>
      <c r="AB11" s="1199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</row>
    <row r="12" spans="1:44" ht="15" customHeight="1">
      <c r="A12" s="639" t="s">
        <v>350</v>
      </c>
      <c r="B12" s="494">
        <v>10336.783246395753</v>
      </c>
      <c r="C12" s="494">
        <v>7563.583133171318</v>
      </c>
      <c r="D12" s="494"/>
      <c r="E12" s="494">
        <v>1869.9883130089845</v>
      </c>
      <c r="F12" s="494">
        <v>1192.0532941276501</v>
      </c>
      <c r="G12" s="494">
        <v>677.93501888133949</v>
      </c>
      <c r="H12" s="494"/>
      <c r="I12" s="494">
        <v>2072.8387262050951</v>
      </c>
      <c r="J12" s="494">
        <v>1196.8857597145397</v>
      </c>
      <c r="K12" s="494">
        <v>875.95296649055319</v>
      </c>
      <c r="L12" s="494"/>
      <c r="M12" s="494">
        <v>804.65233237656537</v>
      </c>
      <c r="N12" s="494">
        <v>509.53870692363205</v>
      </c>
      <c r="O12" s="494">
        <v>295.11362545293679</v>
      </c>
      <c r="P12" s="494"/>
      <c r="Q12" s="494">
        <v>145.4281567507318</v>
      </c>
      <c r="R12" s="494">
        <v>82.169631354637858</v>
      </c>
      <c r="S12" s="494">
        <v>63.258525396093965</v>
      </c>
      <c r="T12" s="494"/>
      <c r="U12" s="494">
        <v>2667.1224434217788</v>
      </c>
      <c r="V12" s="494">
        <v>1341.2531523558105</v>
      </c>
      <c r="W12" s="494">
        <v>1325.8692910659474</v>
      </c>
      <c r="X12" s="494"/>
      <c r="Y12" s="494">
        <v>3.5531614085503902</v>
      </c>
      <c r="Z12" s="494">
        <v>0</v>
      </c>
      <c r="AA12" s="494">
        <v>3.5531614085503902</v>
      </c>
      <c r="AB12" s="1199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</row>
    <row r="13" spans="1:44" ht="15" customHeight="1">
      <c r="A13" s="639" t="s">
        <v>349</v>
      </c>
      <c r="B13" s="494">
        <v>6796.1956635601919</v>
      </c>
      <c r="C13" s="494">
        <v>4172.1347818281938</v>
      </c>
      <c r="D13" s="494"/>
      <c r="E13" s="494">
        <v>1194.664580228455</v>
      </c>
      <c r="F13" s="494">
        <v>735.07128085772229</v>
      </c>
      <c r="G13" s="494">
        <v>459.59329937073727</v>
      </c>
      <c r="H13" s="494"/>
      <c r="I13" s="494">
        <v>1278.1548625428302</v>
      </c>
      <c r="J13" s="494">
        <v>776.12381821117197</v>
      </c>
      <c r="K13" s="494">
        <v>502.03104433166402</v>
      </c>
      <c r="L13" s="494"/>
      <c r="M13" s="494">
        <v>166.58967835286862</v>
      </c>
      <c r="N13" s="494">
        <v>122.82899820429955</v>
      </c>
      <c r="O13" s="494">
        <v>43.760680148568881</v>
      </c>
      <c r="P13" s="494"/>
      <c r="Q13" s="494">
        <v>11.053946804708845</v>
      </c>
      <c r="R13" s="494">
        <v>11.053946804708845</v>
      </c>
      <c r="S13" s="494">
        <v>0</v>
      </c>
      <c r="T13" s="494"/>
      <c r="U13" s="494">
        <v>1519.8951331950243</v>
      </c>
      <c r="V13" s="494">
        <v>707.24357571395069</v>
      </c>
      <c r="W13" s="494">
        <v>812.65155748107509</v>
      </c>
      <c r="X13" s="494"/>
      <c r="Y13" s="494">
        <v>1.7765807042751951</v>
      </c>
      <c r="Z13" s="494">
        <v>1.7765807042751951</v>
      </c>
      <c r="AA13" s="494">
        <v>0</v>
      </c>
      <c r="AB13" s="1199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</row>
    <row r="14" spans="1:44" s="15" customFormat="1" ht="15" customHeight="1">
      <c r="A14" s="493" t="s">
        <v>348</v>
      </c>
      <c r="B14" s="492">
        <v>24626.20024835812</v>
      </c>
      <c r="C14" s="492">
        <v>18627.841229727284</v>
      </c>
      <c r="D14" s="492"/>
      <c r="E14" s="492">
        <v>5331.6139741181669</v>
      </c>
      <c r="F14" s="492">
        <v>2589.2677784013758</v>
      </c>
      <c r="G14" s="492">
        <v>2742.3461957169138</v>
      </c>
      <c r="H14" s="492"/>
      <c r="I14" s="492">
        <v>6252.7328347738385</v>
      </c>
      <c r="J14" s="492">
        <v>3704.1570155510531</v>
      </c>
      <c r="K14" s="492">
        <v>2548.575819223061</v>
      </c>
      <c r="L14" s="492"/>
      <c r="M14" s="492">
        <v>3071.36719577545</v>
      </c>
      <c r="N14" s="492">
        <v>2193.5395639025878</v>
      </c>
      <c r="O14" s="492">
        <v>877.82763187284149</v>
      </c>
      <c r="P14" s="492"/>
      <c r="Q14" s="492">
        <v>165.14888658593063</v>
      </c>
      <c r="R14" s="492">
        <v>125.81639747582481</v>
      </c>
      <c r="S14" s="492">
        <v>39.332489110105747</v>
      </c>
      <c r="T14" s="492"/>
      <c r="U14" s="492">
        <v>3801.6485963595674</v>
      </c>
      <c r="V14" s="492">
        <v>1466.48467712809</v>
      </c>
      <c r="W14" s="492">
        <v>2335.1639192314378</v>
      </c>
      <c r="X14" s="492"/>
      <c r="Y14" s="492">
        <v>5.3297421128255849</v>
      </c>
      <c r="Z14" s="492">
        <v>1.7765807042751951</v>
      </c>
      <c r="AA14" s="492">
        <v>3.5531614085503902</v>
      </c>
      <c r="AB14" s="1200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</row>
    <row r="15" spans="1:44" ht="15" customHeight="1">
      <c r="A15" s="639" t="s">
        <v>348</v>
      </c>
      <c r="B15" s="494">
        <v>18830.983816904369</v>
      </c>
      <c r="C15" s="494">
        <v>14043.987482669043</v>
      </c>
      <c r="D15" s="494"/>
      <c r="E15" s="494">
        <v>3556.918018512928</v>
      </c>
      <c r="F15" s="494">
        <v>1617.4576104634173</v>
      </c>
      <c r="G15" s="494">
        <v>1939.4604080494885</v>
      </c>
      <c r="H15" s="494"/>
      <c r="I15" s="494">
        <v>4839.0416493262819</v>
      </c>
      <c r="J15" s="494">
        <v>2762.296596211238</v>
      </c>
      <c r="K15" s="494">
        <v>2076.7450531151303</v>
      </c>
      <c r="L15" s="494"/>
      <c r="M15" s="494">
        <v>2579.9693550224601</v>
      </c>
      <c r="N15" s="494">
        <v>1781.3053841153503</v>
      </c>
      <c r="O15" s="494">
        <v>798.66397090709575</v>
      </c>
      <c r="P15" s="494"/>
      <c r="Q15" s="494">
        <v>150.35800019370214</v>
      </c>
      <c r="R15" s="494">
        <v>122.02829753012398</v>
      </c>
      <c r="S15" s="494">
        <v>28.32970266357815</v>
      </c>
      <c r="T15" s="494"/>
      <c r="U15" s="494">
        <v>2912.3707175001769</v>
      </c>
      <c r="V15" s="494">
        <v>1083.5015771682145</v>
      </c>
      <c r="W15" s="494">
        <v>1828.8691403319431</v>
      </c>
      <c r="X15" s="494"/>
      <c r="Y15" s="494">
        <v>5.3297421128255849</v>
      </c>
      <c r="Z15" s="494">
        <v>1.7765807042751951</v>
      </c>
      <c r="AA15" s="494">
        <v>3.5531614085503902</v>
      </c>
      <c r="AB15" s="1199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</row>
    <row r="16" spans="1:44" ht="15" customHeight="1">
      <c r="A16" s="639" t="s">
        <v>347</v>
      </c>
      <c r="B16" s="494">
        <v>2575.4959051338492</v>
      </c>
      <c r="C16" s="494">
        <v>2206.0311175148718</v>
      </c>
      <c r="D16" s="494"/>
      <c r="E16" s="494">
        <v>879.03853513183674</v>
      </c>
      <c r="F16" s="494">
        <v>487.65330839310815</v>
      </c>
      <c r="G16" s="494">
        <v>391.38522673873484</v>
      </c>
      <c r="H16" s="494"/>
      <c r="I16" s="494">
        <v>706.81519597126805</v>
      </c>
      <c r="J16" s="494">
        <v>486.46613700432113</v>
      </c>
      <c r="K16" s="494">
        <v>220.34905896694931</v>
      </c>
      <c r="L16" s="494"/>
      <c r="M16" s="494">
        <v>260.32875411461873</v>
      </c>
      <c r="N16" s="494">
        <v>217.80552032100258</v>
      </c>
      <c r="O16" s="494">
        <v>42.523233793616029</v>
      </c>
      <c r="P16" s="494"/>
      <c r="Q16" s="494">
        <v>3.6615250922763565</v>
      </c>
      <c r="R16" s="494">
        <v>1.8849443880011614</v>
      </c>
      <c r="S16" s="494">
        <v>1.7765807042751951</v>
      </c>
      <c r="T16" s="494"/>
      <c r="U16" s="494">
        <v>356.18710720486393</v>
      </c>
      <c r="V16" s="494">
        <v>130.31470746033813</v>
      </c>
      <c r="W16" s="494">
        <v>225.87239974452618</v>
      </c>
      <c r="X16" s="494"/>
      <c r="Y16" s="494">
        <v>0</v>
      </c>
      <c r="Z16" s="494">
        <v>0</v>
      </c>
      <c r="AA16" s="494">
        <v>0</v>
      </c>
      <c r="AB16" s="1199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</row>
    <row r="17" spans="1:44" ht="15" customHeight="1">
      <c r="A17" s="639" t="s">
        <v>346</v>
      </c>
      <c r="B17" s="494">
        <v>3219.7205263200476</v>
      </c>
      <c r="C17" s="494">
        <v>2377.8226295427985</v>
      </c>
      <c r="D17" s="494"/>
      <c r="E17" s="494">
        <v>895.65742047352023</v>
      </c>
      <c r="F17" s="494">
        <v>484.15685954483786</v>
      </c>
      <c r="G17" s="494">
        <v>411.50056092868459</v>
      </c>
      <c r="H17" s="494"/>
      <c r="I17" s="494">
        <v>706.87598947645165</v>
      </c>
      <c r="J17" s="494">
        <v>455.39428233547682</v>
      </c>
      <c r="K17" s="494">
        <v>251.48170714097793</v>
      </c>
      <c r="L17" s="494"/>
      <c r="M17" s="494">
        <v>231.06908663836114</v>
      </c>
      <c r="N17" s="494">
        <v>194.42865946623019</v>
      </c>
      <c r="O17" s="494">
        <v>36.64042717213075</v>
      </c>
      <c r="P17" s="494"/>
      <c r="Q17" s="494">
        <v>11.129361299952077</v>
      </c>
      <c r="R17" s="494">
        <v>1.9031555576996824</v>
      </c>
      <c r="S17" s="494">
        <v>9.2262057422523949</v>
      </c>
      <c r="T17" s="494"/>
      <c r="U17" s="494">
        <v>533.09077165449253</v>
      </c>
      <c r="V17" s="494">
        <v>252.66839249953983</v>
      </c>
      <c r="W17" s="494">
        <v>280.422379154954</v>
      </c>
      <c r="X17" s="494"/>
      <c r="Y17" s="494">
        <v>0</v>
      </c>
      <c r="Z17" s="494">
        <v>0</v>
      </c>
      <c r="AA17" s="494">
        <v>0</v>
      </c>
      <c r="AB17" s="1199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</row>
    <row r="18" spans="1:44" s="15" customFormat="1" ht="15" customHeight="1">
      <c r="A18" s="493" t="s">
        <v>345</v>
      </c>
      <c r="B18" s="492">
        <v>29496.63016467245</v>
      </c>
      <c r="C18" s="492">
        <v>21268.226381863802</v>
      </c>
      <c r="D18" s="492"/>
      <c r="E18" s="492">
        <v>6372.5602172202061</v>
      </c>
      <c r="F18" s="492">
        <v>3997.395698638617</v>
      </c>
      <c r="G18" s="492">
        <v>2375.1645185818475</v>
      </c>
      <c r="H18" s="492"/>
      <c r="I18" s="492">
        <v>4584.2279257548125</v>
      </c>
      <c r="J18" s="492">
        <v>2891.8446472874084</v>
      </c>
      <c r="K18" s="492">
        <v>1692.3832784674589</v>
      </c>
      <c r="L18" s="492"/>
      <c r="M18" s="492">
        <v>1019.7835458431099</v>
      </c>
      <c r="N18" s="492">
        <v>843.52177385737036</v>
      </c>
      <c r="O18" s="492">
        <v>176.26177198574135</v>
      </c>
      <c r="P18" s="492"/>
      <c r="Q18" s="492">
        <v>54.011538667693891</v>
      </c>
      <c r="R18" s="492">
        <v>44.586816727688095</v>
      </c>
      <c r="S18" s="492">
        <v>9.4247219400058064</v>
      </c>
      <c r="T18" s="492"/>
      <c r="U18" s="492">
        <v>9226.9836701509485</v>
      </c>
      <c r="V18" s="492">
        <v>4349.981025425207</v>
      </c>
      <c r="W18" s="492">
        <v>4877.0026447260225</v>
      </c>
      <c r="X18" s="492"/>
      <c r="Y18" s="492">
        <v>10.659484225651171</v>
      </c>
      <c r="Z18" s="492">
        <v>7.1063228171007804</v>
      </c>
      <c r="AA18" s="492">
        <v>3.5531614085503902</v>
      </c>
      <c r="AB18" s="1200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</row>
    <row r="19" spans="1:44" ht="15" customHeight="1">
      <c r="A19" s="639" t="s">
        <v>345</v>
      </c>
      <c r="B19" s="494">
        <v>9853.1944496120941</v>
      </c>
      <c r="C19" s="494">
        <v>6893.9545379649335</v>
      </c>
      <c r="D19" s="494"/>
      <c r="E19" s="494">
        <v>2258.5613145264942</v>
      </c>
      <c r="F19" s="494">
        <v>1339.4432966425427</v>
      </c>
      <c r="G19" s="494">
        <v>919.11801788394325</v>
      </c>
      <c r="H19" s="494"/>
      <c r="I19" s="494">
        <v>1487.1198764918295</v>
      </c>
      <c r="J19" s="494">
        <v>993.28292673039778</v>
      </c>
      <c r="K19" s="494">
        <v>493.83694976142976</v>
      </c>
      <c r="L19" s="494"/>
      <c r="M19" s="494">
        <v>453.75098739418553</v>
      </c>
      <c r="N19" s="494">
        <v>400.90798419202207</v>
      </c>
      <c r="O19" s="494">
        <v>52.843003202163437</v>
      </c>
      <c r="P19" s="494"/>
      <c r="Q19" s="494">
        <v>28.109502145211913</v>
      </c>
      <c r="R19" s="494">
        <v>24.339613369209587</v>
      </c>
      <c r="S19" s="494">
        <v>3.7698887760023228</v>
      </c>
      <c r="T19" s="494"/>
      <c r="U19" s="494">
        <v>2666.4128574075103</v>
      </c>
      <c r="V19" s="494">
        <v>1318.8010470138172</v>
      </c>
      <c r="W19" s="494">
        <v>1347.611810393679</v>
      </c>
      <c r="X19" s="494"/>
      <c r="Y19" s="494">
        <v>0</v>
      </c>
      <c r="Z19" s="494">
        <v>0</v>
      </c>
      <c r="AA19" s="494">
        <v>0</v>
      </c>
      <c r="AB19" s="1199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</row>
    <row r="20" spans="1:44" ht="15" customHeight="1">
      <c r="A20" s="639" t="s">
        <v>344</v>
      </c>
      <c r="B20" s="494">
        <v>12368.389484299245</v>
      </c>
      <c r="C20" s="494">
        <v>9526.0694959800076</v>
      </c>
      <c r="D20" s="494"/>
      <c r="E20" s="494">
        <v>2815.5422765148592</v>
      </c>
      <c r="F20" s="494">
        <v>1763.7407319513982</v>
      </c>
      <c r="G20" s="494">
        <v>1051.8015445634444</v>
      </c>
      <c r="H20" s="494"/>
      <c r="I20" s="494">
        <v>2030.957831023572</v>
      </c>
      <c r="J20" s="494">
        <v>1209.0609100879415</v>
      </c>
      <c r="K20" s="494">
        <v>821.89692093563326</v>
      </c>
      <c r="L20" s="494"/>
      <c r="M20" s="494">
        <v>318.00241953538278</v>
      </c>
      <c r="N20" s="494">
        <v>245.00326882323361</v>
      </c>
      <c r="O20" s="494">
        <v>72.999150712149344</v>
      </c>
      <c r="P20" s="494"/>
      <c r="Q20" s="494">
        <v>13.03251685765176</v>
      </c>
      <c r="R20" s="494">
        <v>11.1475724696506</v>
      </c>
      <c r="S20" s="494">
        <v>1.8849443880011614</v>
      </c>
      <c r="T20" s="494"/>
      <c r="U20" s="494">
        <v>4341.4281292316673</v>
      </c>
      <c r="V20" s="494">
        <v>1880.2027244388516</v>
      </c>
      <c r="W20" s="494">
        <v>2461.2254047928027</v>
      </c>
      <c r="X20" s="494"/>
      <c r="Y20" s="494">
        <v>7.1063228171007804</v>
      </c>
      <c r="Z20" s="494">
        <v>3.5531614085503902</v>
      </c>
      <c r="AA20" s="494">
        <v>3.5531614085503902</v>
      </c>
      <c r="AB20" s="1199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</row>
    <row r="21" spans="1:44" ht="15" customHeight="1">
      <c r="A21" s="639" t="s">
        <v>343</v>
      </c>
      <c r="B21" s="494">
        <v>7275.0462307610978</v>
      </c>
      <c r="C21" s="494">
        <v>4848.2023479175123</v>
      </c>
      <c r="D21" s="494"/>
      <c r="E21" s="494">
        <v>1298.4566261790858</v>
      </c>
      <c r="F21" s="494">
        <v>894.21167004463462</v>
      </c>
      <c r="G21" s="494">
        <v>404.24495613445146</v>
      </c>
      <c r="H21" s="494"/>
      <c r="I21" s="494">
        <v>1066.1502182394502</v>
      </c>
      <c r="J21" s="494">
        <v>689.50081046905041</v>
      </c>
      <c r="K21" s="494">
        <v>376.64940777040147</v>
      </c>
      <c r="L21" s="494"/>
      <c r="M21" s="494">
        <v>248.03013891354527</v>
      </c>
      <c r="N21" s="494">
        <v>197.61052084211653</v>
      </c>
      <c r="O21" s="494">
        <v>50.419618071428467</v>
      </c>
      <c r="P21" s="494"/>
      <c r="Q21" s="494">
        <v>12.869519664830232</v>
      </c>
      <c r="R21" s="494">
        <v>9.0996308888279085</v>
      </c>
      <c r="S21" s="494">
        <v>3.7698887760023228</v>
      </c>
      <c r="T21" s="494"/>
      <c r="U21" s="494">
        <v>2219.1426835120897</v>
      </c>
      <c r="V21" s="494">
        <v>1150.9772539725059</v>
      </c>
      <c r="W21" s="494">
        <v>1068.1654295395731</v>
      </c>
      <c r="X21" s="494"/>
      <c r="Y21" s="494">
        <v>3.5531614085503902</v>
      </c>
      <c r="Z21" s="494">
        <v>3.5531614085503902</v>
      </c>
      <c r="AA21" s="494">
        <v>0</v>
      </c>
      <c r="AB21" s="1199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</row>
    <row r="22" spans="1:44" s="15" customFormat="1" ht="15" customHeight="1">
      <c r="A22" s="493" t="s">
        <v>342</v>
      </c>
      <c r="B22" s="492">
        <v>18579.335297507678</v>
      </c>
      <c r="C22" s="492">
        <v>13609.428155658165</v>
      </c>
      <c r="D22" s="492"/>
      <c r="E22" s="492">
        <v>3582.8352635298911</v>
      </c>
      <c r="F22" s="492">
        <v>1936.9909384876566</v>
      </c>
      <c r="G22" s="492">
        <v>1645.8443250422104</v>
      </c>
      <c r="H22" s="492"/>
      <c r="I22" s="492">
        <v>4325.3205684350405</v>
      </c>
      <c r="J22" s="492">
        <v>2771.798862491964</v>
      </c>
      <c r="K22" s="492">
        <v>1553.5217059431141</v>
      </c>
      <c r="L22" s="492"/>
      <c r="M22" s="492">
        <v>1881.537093931913</v>
      </c>
      <c r="N22" s="492">
        <v>1498.5797011999682</v>
      </c>
      <c r="O22" s="492">
        <v>382.95739273194488</v>
      </c>
      <c r="P22" s="492"/>
      <c r="Q22" s="492">
        <v>104.05376902716682</v>
      </c>
      <c r="R22" s="492">
        <v>83.589838301236426</v>
      </c>
      <c r="S22" s="492">
        <v>20.463930725930439</v>
      </c>
      <c r="T22" s="492"/>
      <c r="U22" s="492">
        <v>3706.7985572120829</v>
      </c>
      <c r="V22" s="492">
        <v>1200.1285823874605</v>
      </c>
      <c r="W22" s="492">
        <v>2506.6699748245856</v>
      </c>
      <c r="X22" s="492"/>
      <c r="Y22" s="492">
        <v>8.8829035213759759</v>
      </c>
      <c r="Z22" s="492">
        <v>5.3297421128255849</v>
      </c>
      <c r="AA22" s="492">
        <v>3.5531614085503902</v>
      </c>
      <c r="AB22" s="1200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</row>
    <row r="23" spans="1:44" ht="15" customHeight="1">
      <c r="A23" s="639" t="s">
        <v>341</v>
      </c>
      <c r="B23" s="494">
        <v>15960.450306411261</v>
      </c>
      <c r="C23" s="494">
        <v>11314.56165205545</v>
      </c>
      <c r="D23" s="494"/>
      <c r="E23" s="494">
        <v>2862.9204733506726</v>
      </c>
      <c r="F23" s="494">
        <v>1549.3229637095424</v>
      </c>
      <c r="G23" s="494">
        <v>1313.5975096411155</v>
      </c>
      <c r="H23" s="494"/>
      <c r="I23" s="494">
        <v>3807.6185308476579</v>
      </c>
      <c r="J23" s="494">
        <v>2387.6437628042527</v>
      </c>
      <c r="K23" s="494">
        <v>1419.9747680434139</v>
      </c>
      <c r="L23" s="494"/>
      <c r="M23" s="494">
        <v>1649.2943321951209</v>
      </c>
      <c r="N23" s="494">
        <v>1299.3340527127293</v>
      </c>
      <c r="O23" s="494">
        <v>349.96027948239202</v>
      </c>
      <c r="P23" s="494"/>
      <c r="Q23" s="494">
        <v>79.946524378658594</v>
      </c>
      <c r="R23" s="494">
        <v>65.047274302704224</v>
      </c>
      <c r="S23" s="494">
        <v>14.899250075954399</v>
      </c>
      <c r="T23" s="494"/>
      <c r="U23" s="494">
        <v>2905.8988877616325</v>
      </c>
      <c r="V23" s="494">
        <v>937.87997665380374</v>
      </c>
      <c r="W23" s="494">
        <v>1968.0189111078023</v>
      </c>
      <c r="X23" s="494"/>
      <c r="Y23" s="494">
        <v>8.8829035213759759</v>
      </c>
      <c r="Z23" s="494">
        <v>5.3297421128255849</v>
      </c>
      <c r="AA23" s="494">
        <v>3.5531614085503902</v>
      </c>
      <c r="AB23" s="1199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</row>
    <row r="24" spans="1:44" ht="15" customHeight="1">
      <c r="A24" s="639" t="s">
        <v>340</v>
      </c>
      <c r="B24" s="494">
        <v>2618.8849910965992</v>
      </c>
      <c r="C24" s="494">
        <v>2294.8665036023376</v>
      </c>
      <c r="D24" s="494"/>
      <c r="E24" s="494">
        <v>719.91479017920392</v>
      </c>
      <c r="F24" s="494">
        <v>387.66797477811292</v>
      </c>
      <c r="G24" s="494">
        <v>332.24681540109327</v>
      </c>
      <c r="H24" s="494"/>
      <c r="I24" s="494">
        <v>517.70203758740331</v>
      </c>
      <c r="J24" s="494">
        <v>384.15509968770573</v>
      </c>
      <c r="K24" s="494">
        <v>133.54693789969784</v>
      </c>
      <c r="L24" s="494"/>
      <c r="M24" s="494">
        <v>232.24276173678987</v>
      </c>
      <c r="N24" s="494">
        <v>199.24564848723679</v>
      </c>
      <c r="O24" s="494">
        <v>32.997113249552925</v>
      </c>
      <c r="P24" s="494"/>
      <c r="Q24" s="494">
        <v>24.107244648508278</v>
      </c>
      <c r="R24" s="494">
        <v>18.542563998532238</v>
      </c>
      <c r="S24" s="494">
        <v>5.5646806499760384</v>
      </c>
      <c r="T24" s="494"/>
      <c r="U24" s="494">
        <v>800.89966945042625</v>
      </c>
      <c r="V24" s="494">
        <v>262.24860573365987</v>
      </c>
      <c r="W24" s="494">
        <v>538.65106371676518</v>
      </c>
      <c r="X24" s="494"/>
      <c r="Y24" s="494">
        <v>0</v>
      </c>
      <c r="Z24" s="494">
        <v>0</v>
      </c>
      <c r="AA24" s="494">
        <v>0</v>
      </c>
      <c r="AB24" s="1199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</row>
    <row r="25" spans="1:44" s="15" customFormat="1" ht="15" customHeight="1">
      <c r="A25" s="493" t="s">
        <v>339</v>
      </c>
      <c r="B25" s="492">
        <v>32485.246532250916</v>
      </c>
      <c r="C25" s="492">
        <v>27561.175826709259</v>
      </c>
      <c r="D25" s="492"/>
      <c r="E25" s="492">
        <v>6703.7583174705178</v>
      </c>
      <c r="F25" s="492">
        <v>4029.4566844296346</v>
      </c>
      <c r="G25" s="492">
        <v>2674.3016330412211</v>
      </c>
      <c r="H25" s="492"/>
      <c r="I25" s="492">
        <v>9970.0178780959868</v>
      </c>
      <c r="J25" s="492">
        <v>6261.1670667411836</v>
      </c>
      <c r="K25" s="492">
        <v>3708.8508113546031</v>
      </c>
      <c r="L25" s="492"/>
      <c r="M25" s="492">
        <v>4916.87157814075</v>
      </c>
      <c r="N25" s="492">
        <v>3547.3541226170596</v>
      </c>
      <c r="O25" s="492">
        <v>1369.5174555237286</v>
      </c>
      <c r="P25" s="492"/>
      <c r="Q25" s="492">
        <v>156.83658837657887</v>
      </c>
      <c r="R25" s="492">
        <v>105.08971865715955</v>
      </c>
      <c r="S25" s="492">
        <v>51.74686971941928</v>
      </c>
      <c r="T25" s="492"/>
      <c r="U25" s="492">
        <v>5804.8085611038332</v>
      </c>
      <c r="V25" s="492">
        <v>3021.3063255632414</v>
      </c>
      <c r="W25" s="492">
        <v>2783.5022355408564</v>
      </c>
      <c r="X25" s="492"/>
      <c r="Y25" s="492">
        <v>8.8829035213759759</v>
      </c>
      <c r="Z25" s="492">
        <v>3.5531614085503902</v>
      </c>
      <c r="AA25" s="492">
        <v>5.3297421128255849</v>
      </c>
      <c r="AB25" s="1200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</row>
    <row r="26" spans="1:44" ht="15" customHeight="1">
      <c r="A26" s="639" t="s">
        <v>339</v>
      </c>
      <c r="B26" s="494">
        <v>18876.386397703871</v>
      </c>
      <c r="C26" s="494">
        <v>16938.997567376395</v>
      </c>
      <c r="D26" s="494"/>
      <c r="E26" s="494">
        <v>3190.9080719753674</v>
      </c>
      <c r="F26" s="494">
        <v>1735.0420773704095</v>
      </c>
      <c r="G26" s="494">
        <v>1455.8659946049315</v>
      </c>
      <c r="H26" s="494"/>
      <c r="I26" s="494">
        <v>7480.5279173623121</v>
      </c>
      <c r="J26" s="494">
        <v>4439.1658678557596</v>
      </c>
      <c r="K26" s="494">
        <v>3041.3620495069335</v>
      </c>
      <c r="L26" s="494"/>
      <c r="M26" s="494">
        <v>3952.6723734146804</v>
      </c>
      <c r="N26" s="494">
        <v>2669.1224170555174</v>
      </c>
      <c r="O26" s="494">
        <v>1283.5499563591404</v>
      </c>
      <c r="P26" s="494"/>
      <c r="Q26" s="494">
        <v>138.02266350149907</v>
      </c>
      <c r="R26" s="494">
        <v>88.160738170081004</v>
      </c>
      <c r="S26" s="494">
        <v>49.861925331418114</v>
      </c>
      <c r="T26" s="494"/>
      <c r="U26" s="494">
        <v>2169.7602183041495</v>
      </c>
      <c r="V26" s="494">
        <v>1273.9023211973763</v>
      </c>
      <c r="W26" s="494">
        <v>895.85789710676431</v>
      </c>
      <c r="X26" s="494"/>
      <c r="Y26" s="494">
        <v>7.1063228171007804</v>
      </c>
      <c r="Z26" s="494">
        <v>1.7765807042751951</v>
      </c>
      <c r="AA26" s="494">
        <v>5.3297421128255849</v>
      </c>
      <c r="AB26" s="1199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</row>
    <row r="27" spans="1:44" ht="15" customHeight="1">
      <c r="A27" s="639" t="s">
        <v>338</v>
      </c>
      <c r="B27" s="494">
        <v>5684.5583868634103</v>
      </c>
      <c r="C27" s="494">
        <v>3927.41809991327</v>
      </c>
      <c r="D27" s="494"/>
      <c r="E27" s="494">
        <v>1297.2027223471732</v>
      </c>
      <c r="F27" s="494">
        <v>786.91058917639668</v>
      </c>
      <c r="G27" s="494">
        <v>510.2921331707783</v>
      </c>
      <c r="H27" s="494"/>
      <c r="I27" s="494">
        <v>647.32964175629343</v>
      </c>
      <c r="J27" s="494">
        <v>436.50278748648662</v>
      </c>
      <c r="K27" s="494">
        <v>210.82685426980825</v>
      </c>
      <c r="L27" s="494"/>
      <c r="M27" s="494">
        <v>191.0209544471368</v>
      </c>
      <c r="N27" s="494">
        <v>159.63742470903742</v>
      </c>
      <c r="O27" s="494">
        <v>31.383529738099252</v>
      </c>
      <c r="P27" s="494"/>
      <c r="Q27" s="494">
        <v>7.5761998914016875</v>
      </c>
      <c r="R27" s="494">
        <v>5.6912555034005265</v>
      </c>
      <c r="S27" s="494">
        <v>1.8849443880011614</v>
      </c>
      <c r="T27" s="494"/>
      <c r="U27" s="494">
        <v>1784.2885814712215</v>
      </c>
      <c r="V27" s="494">
        <v>937.25989526148157</v>
      </c>
      <c r="W27" s="494">
        <v>847.02868620974812</v>
      </c>
      <c r="X27" s="494"/>
      <c r="Y27" s="494">
        <v>0</v>
      </c>
      <c r="Z27" s="494">
        <v>0</v>
      </c>
      <c r="AA27" s="494">
        <v>0</v>
      </c>
      <c r="AB27" s="1199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</row>
    <row r="28" spans="1:44" ht="15" customHeight="1">
      <c r="A28" s="639" t="s">
        <v>337</v>
      </c>
      <c r="B28" s="494">
        <v>7924.3017476843906</v>
      </c>
      <c r="C28" s="494">
        <v>6694.7601594206853</v>
      </c>
      <c r="D28" s="494"/>
      <c r="E28" s="494">
        <v>2215.6475231482714</v>
      </c>
      <c r="F28" s="494">
        <v>1507.5040178827651</v>
      </c>
      <c r="G28" s="494">
        <v>708.14350526550322</v>
      </c>
      <c r="H28" s="494"/>
      <c r="I28" s="494">
        <v>1842.1603189769799</v>
      </c>
      <c r="J28" s="494">
        <v>1385.4984113991229</v>
      </c>
      <c r="K28" s="494">
        <v>456.66190757786194</v>
      </c>
      <c r="L28" s="494"/>
      <c r="M28" s="494">
        <v>773.17825027898516</v>
      </c>
      <c r="N28" s="494">
        <v>718.59428085249749</v>
      </c>
      <c r="O28" s="494">
        <v>54.583969426488459</v>
      </c>
      <c r="P28" s="494"/>
      <c r="Q28" s="494">
        <v>11.237724983678042</v>
      </c>
      <c r="R28" s="494">
        <v>11.237724983678042</v>
      </c>
      <c r="S28" s="494">
        <v>0</v>
      </c>
      <c r="T28" s="494"/>
      <c r="U28" s="494">
        <v>1850.7597613286678</v>
      </c>
      <c r="V28" s="494">
        <v>810.14410910435106</v>
      </c>
      <c r="W28" s="494">
        <v>1040.6156522243182</v>
      </c>
      <c r="X28" s="494"/>
      <c r="Y28" s="494">
        <v>1.7765807042751951</v>
      </c>
      <c r="Z28" s="494">
        <v>1.7765807042751951</v>
      </c>
      <c r="AA28" s="494">
        <v>0</v>
      </c>
      <c r="AB28" s="1199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</row>
    <row r="29" spans="1:44" s="15" customFormat="1" ht="15" customHeight="1">
      <c r="A29" s="493" t="s">
        <v>336</v>
      </c>
      <c r="B29" s="492">
        <v>10682.506015807547</v>
      </c>
      <c r="C29" s="492">
        <v>8403.983767999076</v>
      </c>
      <c r="D29" s="492"/>
      <c r="E29" s="492">
        <v>2486.8752176104463</v>
      </c>
      <c r="F29" s="492">
        <v>1508.7576755233715</v>
      </c>
      <c r="G29" s="492">
        <v>978.11754208705815</v>
      </c>
      <c r="H29" s="492"/>
      <c r="I29" s="492">
        <v>2181.687323313829</v>
      </c>
      <c r="J29" s="492">
        <v>1313.1113553182106</v>
      </c>
      <c r="K29" s="492">
        <v>868.57596799560713</v>
      </c>
      <c r="L29" s="492"/>
      <c r="M29" s="492">
        <v>1048.1699332744361</v>
      </c>
      <c r="N29" s="492">
        <v>742.40911051345881</v>
      </c>
      <c r="O29" s="492">
        <v>305.76082276097998</v>
      </c>
      <c r="P29" s="492"/>
      <c r="Q29" s="492">
        <v>134.26494292783181</v>
      </c>
      <c r="R29" s="492">
        <v>106.67647821510207</v>
      </c>
      <c r="S29" s="492">
        <v>27.588464712729738</v>
      </c>
      <c r="T29" s="492"/>
      <c r="U29" s="492">
        <v>2552.9863508729459</v>
      </c>
      <c r="V29" s="492">
        <v>1071.5283770430972</v>
      </c>
      <c r="W29" s="492">
        <v>1481.4579738298373</v>
      </c>
      <c r="X29" s="492"/>
      <c r="Y29" s="492">
        <v>0</v>
      </c>
      <c r="Z29" s="492">
        <v>0</v>
      </c>
      <c r="AA29" s="492">
        <v>0</v>
      </c>
      <c r="AB29" s="1200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</row>
    <row r="30" spans="1:44" ht="15" customHeight="1">
      <c r="A30" s="639" t="s">
        <v>336</v>
      </c>
      <c r="B30" s="494">
        <v>8809.1419592656639</v>
      </c>
      <c r="C30" s="494">
        <v>7075.2918007234139</v>
      </c>
      <c r="D30" s="494"/>
      <c r="E30" s="494">
        <v>2041.5653430635798</v>
      </c>
      <c r="F30" s="494">
        <v>1226.0101918214189</v>
      </c>
      <c r="G30" s="494">
        <v>815.55515124215367</v>
      </c>
      <c r="H30" s="494"/>
      <c r="I30" s="494">
        <v>1797.4645013911313</v>
      </c>
      <c r="J30" s="494">
        <v>1062.2836186662414</v>
      </c>
      <c r="K30" s="494">
        <v>735.18088272488239</v>
      </c>
      <c r="L30" s="494"/>
      <c r="M30" s="494">
        <v>902.94262956977684</v>
      </c>
      <c r="N30" s="494">
        <v>626.76357959325605</v>
      </c>
      <c r="O30" s="494">
        <v>276.17904997652317</v>
      </c>
      <c r="P30" s="494"/>
      <c r="Q30" s="494">
        <v>121.39799307945071</v>
      </c>
      <c r="R30" s="494">
        <v>97.362689775271392</v>
      </c>
      <c r="S30" s="494">
        <v>24.035303304179351</v>
      </c>
      <c r="T30" s="494"/>
      <c r="U30" s="494">
        <v>2211.921333619769</v>
      </c>
      <c r="V30" s="494">
        <v>903.34333686205059</v>
      </c>
      <c r="W30" s="494">
        <v>1308.5779967577216</v>
      </c>
      <c r="X30" s="494"/>
      <c r="Y30" s="494">
        <v>0</v>
      </c>
      <c r="Z30" s="494">
        <v>0</v>
      </c>
      <c r="AA30" s="494">
        <v>0</v>
      </c>
      <c r="AB30" s="1199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</row>
    <row r="31" spans="1:44" ht="15" customHeight="1">
      <c r="A31" s="639" t="s">
        <v>335</v>
      </c>
      <c r="B31" s="494">
        <v>1873.364056541541</v>
      </c>
      <c r="C31" s="494">
        <v>1328.691967275754</v>
      </c>
      <c r="D31" s="494"/>
      <c r="E31" s="494">
        <v>445.30987454685726</v>
      </c>
      <c r="F31" s="494">
        <v>282.7474837019513</v>
      </c>
      <c r="G31" s="494">
        <v>162.56239084490633</v>
      </c>
      <c r="H31" s="494"/>
      <c r="I31" s="494">
        <v>384.22282192269387</v>
      </c>
      <c r="J31" s="494">
        <v>250.82773665196842</v>
      </c>
      <c r="K31" s="494">
        <v>133.39508527072564</v>
      </c>
      <c r="L31" s="494"/>
      <c r="M31" s="494">
        <v>145.22730370466033</v>
      </c>
      <c r="N31" s="494">
        <v>115.64553092020346</v>
      </c>
      <c r="O31" s="494">
        <v>29.581772784456874</v>
      </c>
      <c r="P31" s="494"/>
      <c r="Q31" s="494">
        <v>12.866949848381083</v>
      </c>
      <c r="R31" s="494">
        <v>9.3137884398306934</v>
      </c>
      <c r="S31" s="494">
        <v>3.5531614085503902</v>
      </c>
      <c r="T31" s="494"/>
      <c r="U31" s="494">
        <v>341.06501725316417</v>
      </c>
      <c r="V31" s="494">
        <v>168.18504018104701</v>
      </c>
      <c r="W31" s="494">
        <v>172.87997707211719</v>
      </c>
      <c r="X31" s="494"/>
      <c r="Y31" s="494">
        <v>0</v>
      </c>
      <c r="Z31" s="494">
        <v>0</v>
      </c>
      <c r="AA31" s="494">
        <v>0</v>
      </c>
      <c r="AB31" s="1199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</row>
    <row r="32" spans="1:44" s="15" customFormat="1" ht="15" customHeight="1">
      <c r="A32" s="493" t="s">
        <v>334</v>
      </c>
      <c r="B32" s="492">
        <v>6489.8699611756747</v>
      </c>
      <c r="C32" s="492">
        <v>5267.7221926865095</v>
      </c>
      <c r="D32" s="492"/>
      <c r="E32" s="492">
        <v>1732.8606693633383</v>
      </c>
      <c r="F32" s="492">
        <v>1101.9798225604072</v>
      </c>
      <c r="G32" s="492">
        <v>630.88084680292866</v>
      </c>
      <c r="H32" s="492"/>
      <c r="I32" s="492">
        <v>892.88240951074249</v>
      </c>
      <c r="J32" s="492">
        <v>656.24976496293652</v>
      </c>
      <c r="K32" s="492">
        <v>236.63264454780918</v>
      </c>
      <c r="L32" s="492"/>
      <c r="M32" s="492">
        <v>268.41916654578012</v>
      </c>
      <c r="N32" s="492">
        <v>220.74649566739325</v>
      </c>
      <c r="O32" s="492">
        <v>47.672670878386732</v>
      </c>
      <c r="P32" s="492"/>
      <c r="Q32" s="492">
        <v>13.122669371679203</v>
      </c>
      <c r="R32" s="492">
        <v>13.122669371679203</v>
      </c>
      <c r="S32" s="492">
        <v>0</v>
      </c>
      <c r="T32" s="492"/>
      <c r="U32" s="492">
        <v>2355.1075357822469</v>
      </c>
      <c r="V32" s="492">
        <v>892.27466847722189</v>
      </c>
      <c r="W32" s="492">
        <v>1462.8328673050253</v>
      </c>
      <c r="X32" s="492"/>
      <c r="Y32" s="492">
        <v>5.3297421128255849</v>
      </c>
      <c r="Z32" s="492">
        <v>1.7765807042751951</v>
      </c>
      <c r="AA32" s="492">
        <v>3.5531614085503902</v>
      </c>
      <c r="AB32" s="1200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</row>
    <row r="33" spans="1:109" ht="15" customHeight="1">
      <c r="A33" s="639" t="s">
        <v>334</v>
      </c>
      <c r="B33" s="494">
        <v>6489.8699611756747</v>
      </c>
      <c r="C33" s="494">
        <v>5267.7221926865095</v>
      </c>
      <c r="D33" s="494"/>
      <c r="E33" s="494">
        <v>1732.8606693633383</v>
      </c>
      <c r="F33" s="494">
        <v>1101.9798225604072</v>
      </c>
      <c r="G33" s="494">
        <v>630.88084680292866</v>
      </c>
      <c r="H33" s="494"/>
      <c r="I33" s="494">
        <v>892.88240951074249</v>
      </c>
      <c r="J33" s="494">
        <v>656.24976496293652</v>
      </c>
      <c r="K33" s="494">
        <v>236.63264454780918</v>
      </c>
      <c r="L33" s="494"/>
      <c r="M33" s="494">
        <v>268.41916654578012</v>
      </c>
      <c r="N33" s="494">
        <v>220.74649566739325</v>
      </c>
      <c r="O33" s="494">
        <v>47.672670878386732</v>
      </c>
      <c r="P33" s="494"/>
      <c r="Q33" s="494">
        <v>13.122669371679203</v>
      </c>
      <c r="R33" s="494">
        <v>13.122669371679203</v>
      </c>
      <c r="S33" s="494">
        <v>0</v>
      </c>
      <c r="T33" s="494"/>
      <c r="U33" s="494">
        <v>2355.1075357822469</v>
      </c>
      <c r="V33" s="494">
        <v>892.27466847722189</v>
      </c>
      <c r="W33" s="494">
        <v>1462.8328673050253</v>
      </c>
      <c r="X33" s="494"/>
      <c r="Y33" s="494">
        <v>5.3297421128255849</v>
      </c>
      <c r="Z33" s="494">
        <v>1.7765807042751951</v>
      </c>
      <c r="AA33" s="494">
        <v>3.5531614085503902</v>
      </c>
      <c r="AB33" s="1199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</row>
    <row r="34" spans="1:109" s="15" customFormat="1" ht="15" customHeight="1">
      <c r="A34" s="493" t="s">
        <v>333</v>
      </c>
      <c r="B34" s="492">
        <v>26312.117690041996</v>
      </c>
      <c r="C34" s="492">
        <v>19193.558640378946</v>
      </c>
      <c r="D34" s="492"/>
      <c r="E34" s="492">
        <v>5822.5249077125754</v>
      </c>
      <c r="F34" s="492">
        <v>3284.3997911968277</v>
      </c>
      <c r="G34" s="492">
        <v>2538.1251165159242</v>
      </c>
      <c r="H34" s="492"/>
      <c r="I34" s="492">
        <v>4272.6390459087497</v>
      </c>
      <c r="J34" s="492">
        <v>2887.6806338972151</v>
      </c>
      <c r="K34" s="492">
        <v>1384.9584120115389</v>
      </c>
      <c r="L34" s="492"/>
      <c r="M34" s="492">
        <v>1524.6550871691945</v>
      </c>
      <c r="N34" s="492">
        <v>1216.8967708011405</v>
      </c>
      <c r="O34" s="492">
        <v>307.75831636805009</v>
      </c>
      <c r="P34" s="492"/>
      <c r="Q34" s="492">
        <v>93.810431701186161</v>
      </c>
      <c r="R34" s="492">
        <v>71.479767756953123</v>
      </c>
      <c r="S34" s="492">
        <v>22.330663944233081</v>
      </c>
      <c r="T34" s="492"/>
      <c r="U34" s="492">
        <v>7471.0462643644432</v>
      </c>
      <c r="V34" s="492">
        <v>2898.0622596259632</v>
      </c>
      <c r="W34" s="492">
        <v>4572.9840047388552</v>
      </c>
      <c r="X34" s="492"/>
      <c r="Y34" s="492">
        <v>8.8829035213759759</v>
      </c>
      <c r="Z34" s="492">
        <v>3.5531614085503902</v>
      </c>
      <c r="AA34" s="492">
        <v>5.3297421128255849</v>
      </c>
      <c r="AB34" s="1200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</row>
    <row r="35" spans="1:109" ht="15" customHeight="1">
      <c r="A35" s="639" t="s">
        <v>333</v>
      </c>
      <c r="B35" s="494">
        <v>10637.536889219866</v>
      </c>
      <c r="C35" s="494">
        <v>7669.9531840774707</v>
      </c>
      <c r="D35" s="494"/>
      <c r="E35" s="494">
        <v>2347.6198996773264</v>
      </c>
      <c r="F35" s="494">
        <v>1278.4083273242547</v>
      </c>
      <c r="G35" s="494">
        <v>1069.2115723530653</v>
      </c>
      <c r="H35" s="494"/>
      <c r="I35" s="494">
        <v>2002.7762049977107</v>
      </c>
      <c r="J35" s="494">
        <v>1300.6659991174963</v>
      </c>
      <c r="K35" s="494">
        <v>702.11020588021415</v>
      </c>
      <c r="L35" s="494"/>
      <c r="M35" s="494">
        <v>757.73381993064675</v>
      </c>
      <c r="N35" s="494">
        <v>561.79040574057285</v>
      </c>
      <c r="O35" s="494">
        <v>195.94341419007571</v>
      </c>
      <c r="P35" s="494"/>
      <c r="Q35" s="494">
        <v>52.539268028448923</v>
      </c>
      <c r="R35" s="494">
        <v>41.319754214469413</v>
      </c>
      <c r="S35" s="494">
        <v>11.219513813979521</v>
      </c>
      <c r="T35" s="494"/>
      <c r="U35" s="494">
        <v>2507.507410739423</v>
      </c>
      <c r="V35" s="494">
        <v>912.71340757909422</v>
      </c>
      <c r="W35" s="494">
        <v>1594.7940031603207</v>
      </c>
      <c r="X35" s="494"/>
      <c r="Y35" s="494">
        <v>1.7765807042751951</v>
      </c>
      <c r="Z35" s="494">
        <v>0</v>
      </c>
      <c r="AA35" s="494">
        <v>1.7765807042751951</v>
      </c>
      <c r="AB35" s="1199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</row>
    <row r="36" spans="1:109" ht="15" customHeight="1">
      <c r="A36" s="639" t="s">
        <v>332</v>
      </c>
      <c r="B36" s="494">
        <v>8473.3141039396996</v>
      </c>
      <c r="C36" s="494">
        <v>6514.2409611920812</v>
      </c>
      <c r="D36" s="494"/>
      <c r="E36" s="494">
        <v>1915.5184749111809</v>
      </c>
      <c r="F36" s="494">
        <v>1073.1178247556511</v>
      </c>
      <c r="G36" s="494">
        <v>842.40065015552125</v>
      </c>
      <c r="H36" s="494"/>
      <c r="I36" s="494">
        <v>1261.2420479105529</v>
      </c>
      <c r="J36" s="494">
        <v>859.69541851164149</v>
      </c>
      <c r="K36" s="494">
        <v>401.54662939891239</v>
      </c>
      <c r="L36" s="494"/>
      <c r="M36" s="494">
        <v>510.08305835638777</v>
      </c>
      <c r="N36" s="494">
        <v>436.92010259197014</v>
      </c>
      <c r="O36" s="494">
        <v>73.162955764417688</v>
      </c>
      <c r="P36" s="494"/>
      <c r="Q36" s="494">
        <v>30.051649858757777</v>
      </c>
      <c r="R36" s="494">
        <v>24.505180378480258</v>
      </c>
      <c r="S36" s="494">
        <v>5.5464694802775174</v>
      </c>
      <c r="T36" s="494"/>
      <c r="U36" s="494">
        <v>2790.239407338358</v>
      </c>
      <c r="V36" s="494">
        <v>1017.453850588944</v>
      </c>
      <c r="W36" s="494">
        <v>1772.7855567493982</v>
      </c>
      <c r="X36" s="494"/>
      <c r="Y36" s="494">
        <v>7.1063228171007804</v>
      </c>
      <c r="Z36" s="494">
        <v>3.5531614085503902</v>
      </c>
      <c r="AA36" s="494">
        <v>3.5531614085503902</v>
      </c>
      <c r="AB36" s="1199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</row>
    <row r="37" spans="1:109" ht="15" customHeight="1">
      <c r="A37" s="639" t="s">
        <v>331</v>
      </c>
      <c r="B37" s="494">
        <v>7201.2666968817921</v>
      </c>
      <c r="C37" s="494">
        <v>5009.3644951078659</v>
      </c>
      <c r="D37" s="494"/>
      <c r="E37" s="494">
        <v>1559.3865331242339</v>
      </c>
      <c r="F37" s="494">
        <v>932.87363911690284</v>
      </c>
      <c r="G37" s="494">
        <v>626.51289400733117</v>
      </c>
      <c r="H37" s="494"/>
      <c r="I37" s="494">
        <v>1008.6207930004856</v>
      </c>
      <c r="J37" s="494">
        <v>727.31921626807036</v>
      </c>
      <c r="K37" s="494">
        <v>281.30157673241825</v>
      </c>
      <c r="L37" s="494"/>
      <c r="M37" s="494">
        <v>256.83820888215604</v>
      </c>
      <c r="N37" s="494">
        <v>218.18626246859944</v>
      </c>
      <c r="O37" s="494">
        <v>38.651946413556416</v>
      </c>
      <c r="P37" s="494"/>
      <c r="Q37" s="494">
        <v>11.219513813979521</v>
      </c>
      <c r="R37" s="494">
        <v>5.6548331640034846</v>
      </c>
      <c r="S37" s="494">
        <v>5.5646806499760384</v>
      </c>
      <c r="T37" s="494"/>
      <c r="U37" s="494">
        <v>2173.2994462870547</v>
      </c>
      <c r="V37" s="494">
        <v>967.89500145791317</v>
      </c>
      <c r="W37" s="494">
        <v>1205.4044448291384</v>
      </c>
      <c r="X37" s="494"/>
      <c r="Y37" s="494">
        <v>0</v>
      </c>
      <c r="Z37" s="494">
        <v>0</v>
      </c>
      <c r="AA37" s="494">
        <v>0</v>
      </c>
      <c r="AB37" s="1199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</row>
    <row r="38" spans="1:109" s="15" customFormat="1" ht="15" customHeight="1">
      <c r="A38" s="493" t="s">
        <v>330</v>
      </c>
      <c r="B38" s="492">
        <v>26643.214905388279</v>
      </c>
      <c r="C38" s="492">
        <v>17782.444917272831</v>
      </c>
      <c r="D38" s="492"/>
      <c r="E38" s="492">
        <v>5185.5199071493589</v>
      </c>
      <c r="F38" s="492">
        <v>3285.8771866777247</v>
      </c>
      <c r="G38" s="492">
        <v>1899.6427204717361</v>
      </c>
      <c r="H38" s="492"/>
      <c r="I38" s="492">
        <v>5129.6985762089944</v>
      </c>
      <c r="J38" s="492">
        <v>3185.7081727897253</v>
      </c>
      <c r="K38" s="492">
        <v>1943.9904034193512</v>
      </c>
      <c r="L38" s="492"/>
      <c r="M38" s="492">
        <v>1149.4100266109081</v>
      </c>
      <c r="N38" s="492">
        <v>906.349554395881</v>
      </c>
      <c r="O38" s="492">
        <v>243.06047221502715</v>
      </c>
      <c r="P38" s="492"/>
      <c r="Q38" s="492">
        <v>52.664176399889435</v>
      </c>
      <c r="R38" s="492">
        <v>39.378509835388698</v>
      </c>
      <c r="S38" s="492">
        <v>13.285666564500733</v>
      </c>
      <c r="T38" s="492"/>
      <c r="U38" s="492">
        <v>6252.716165972357</v>
      </c>
      <c r="V38" s="492">
        <v>2916.0741909759895</v>
      </c>
      <c r="W38" s="492">
        <v>3336.641974996644</v>
      </c>
      <c r="X38" s="492"/>
      <c r="Y38" s="492">
        <v>12.436064929926367</v>
      </c>
      <c r="Z38" s="492">
        <v>3.5531614085503902</v>
      </c>
      <c r="AA38" s="492">
        <v>8.8829035213759759</v>
      </c>
      <c r="AB38" s="1200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</row>
    <row r="39" spans="1:109" ht="15" customHeight="1">
      <c r="A39" s="639" t="s">
        <v>330</v>
      </c>
      <c r="B39" s="494">
        <v>26643.214905388279</v>
      </c>
      <c r="C39" s="494">
        <v>17782.444917272831</v>
      </c>
      <c r="D39" s="494"/>
      <c r="E39" s="494">
        <v>5185.5199071493589</v>
      </c>
      <c r="F39" s="494">
        <v>3285.8771866777247</v>
      </c>
      <c r="G39" s="494">
        <v>1899.6427204717361</v>
      </c>
      <c r="H39" s="494"/>
      <c r="I39" s="494">
        <v>5129.6985762089944</v>
      </c>
      <c r="J39" s="494">
        <v>3185.7081727897253</v>
      </c>
      <c r="K39" s="494">
        <v>1943.9904034193512</v>
      </c>
      <c r="L39" s="494"/>
      <c r="M39" s="494">
        <v>1149.4100266109081</v>
      </c>
      <c r="N39" s="494">
        <v>906.349554395881</v>
      </c>
      <c r="O39" s="494">
        <v>243.06047221502715</v>
      </c>
      <c r="P39" s="494"/>
      <c r="Q39" s="494">
        <v>52.664176399889435</v>
      </c>
      <c r="R39" s="494">
        <v>39.378509835388698</v>
      </c>
      <c r="S39" s="494">
        <v>13.285666564500733</v>
      </c>
      <c r="T39" s="494"/>
      <c r="U39" s="494">
        <v>6252.716165972357</v>
      </c>
      <c r="V39" s="494">
        <v>2916.0741909759895</v>
      </c>
      <c r="W39" s="494">
        <v>3336.641974996644</v>
      </c>
      <c r="X39" s="494"/>
      <c r="Y39" s="494">
        <v>12.436064929926367</v>
      </c>
      <c r="Z39" s="494">
        <v>3.5531614085503902</v>
      </c>
      <c r="AA39" s="494">
        <v>8.8829035213759759</v>
      </c>
      <c r="AB39" s="1199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</row>
    <row r="40" spans="1:109" s="15" customFormat="1" ht="15" customHeight="1">
      <c r="A40" s="493" t="s">
        <v>329</v>
      </c>
      <c r="B40" s="492">
        <v>14607.69600939643</v>
      </c>
      <c r="C40" s="492">
        <v>11061.415564628429</v>
      </c>
      <c r="D40" s="492"/>
      <c r="E40" s="492">
        <v>3903.2557935636646</v>
      </c>
      <c r="F40" s="492">
        <v>2090.4101345698941</v>
      </c>
      <c r="G40" s="492">
        <v>1812.8456589937525</v>
      </c>
      <c r="H40" s="492"/>
      <c r="I40" s="492">
        <v>3082.4756821868968</v>
      </c>
      <c r="J40" s="492">
        <v>1685.4995870685345</v>
      </c>
      <c r="K40" s="492">
        <v>1396.9760951183605</v>
      </c>
      <c r="L40" s="492"/>
      <c r="M40" s="492">
        <v>1143.2270211408727</v>
      </c>
      <c r="N40" s="492">
        <v>818.6783343108068</v>
      </c>
      <c r="O40" s="492">
        <v>324.54868683006737</v>
      </c>
      <c r="P40" s="492"/>
      <c r="Q40" s="492">
        <v>27.895344594209124</v>
      </c>
      <c r="R40" s="492">
        <v>20.680658093382373</v>
      </c>
      <c r="S40" s="492">
        <v>7.2146865008267476</v>
      </c>
      <c r="T40" s="492"/>
      <c r="U40" s="492">
        <v>2897.4554003255648</v>
      </c>
      <c r="V40" s="492">
        <v>1222.0624717157737</v>
      </c>
      <c r="W40" s="492">
        <v>1675.3929286097718</v>
      </c>
      <c r="X40" s="492"/>
      <c r="Y40" s="492">
        <v>7.1063228171007804</v>
      </c>
      <c r="Z40" s="492">
        <v>1.7765807042751951</v>
      </c>
      <c r="AA40" s="492">
        <v>5.3297421128255849</v>
      </c>
      <c r="AB40" s="1200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</row>
    <row r="41" spans="1:109" ht="15" customHeight="1">
      <c r="A41" s="639" t="s">
        <v>329</v>
      </c>
      <c r="B41" s="494">
        <v>14607.69600939643</v>
      </c>
      <c r="C41" s="494">
        <v>11061.415564628429</v>
      </c>
      <c r="D41" s="494"/>
      <c r="E41" s="494">
        <v>3903.2557935636646</v>
      </c>
      <c r="F41" s="494">
        <v>2090.4101345698941</v>
      </c>
      <c r="G41" s="494">
        <v>1812.8456589937525</v>
      </c>
      <c r="H41" s="494"/>
      <c r="I41" s="494">
        <v>3082.4756821868968</v>
      </c>
      <c r="J41" s="494">
        <v>1685.4995870685345</v>
      </c>
      <c r="K41" s="494">
        <v>1396.9760951183605</v>
      </c>
      <c r="L41" s="494"/>
      <c r="M41" s="494">
        <v>1143.2270211408727</v>
      </c>
      <c r="N41" s="494">
        <v>818.6783343108068</v>
      </c>
      <c r="O41" s="494">
        <v>324.54868683006737</v>
      </c>
      <c r="P41" s="494"/>
      <c r="Q41" s="494">
        <v>27.895344594209124</v>
      </c>
      <c r="R41" s="494">
        <v>20.680658093382373</v>
      </c>
      <c r="S41" s="494">
        <v>7.2146865008267476</v>
      </c>
      <c r="T41" s="494"/>
      <c r="U41" s="494">
        <v>2897.4554003255648</v>
      </c>
      <c r="V41" s="494">
        <v>1222.0624717157737</v>
      </c>
      <c r="W41" s="494">
        <v>1675.3929286097718</v>
      </c>
      <c r="X41" s="494"/>
      <c r="Y41" s="494">
        <v>7.1063228171007804</v>
      </c>
      <c r="Z41" s="494">
        <v>1.7765807042751951</v>
      </c>
      <c r="AA41" s="494">
        <v>5.3297421128255849</v>
      </c>
      <c r="AB41" s="1199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</row>
    <row r="42" spans="1:109" s="15" customFormat="1" ht="15" customHeight="1">
      <c r="A42" s="493" t="s">
        <v>328</v>
      </c>
      <c r="B42" s="492">
        <v>90241.687721066031</v>
      </c>
      <c r="C42" s="492">
        <v>80747.344558661018</v>
      </c>
      <c r="D42" s="492"/>
      <c r="E42" s="492">
        <v>12196.599869037596</v>
      </c>
      <c r="F42" s="492">
        <v>5632.8722425982778</v>
      </c>
      <c r="G42" s="492">
        <v>6563.7276264385791</v>
      </c>
      <c r="H42" s="492"/>
      <c r="I42" s="492">
        <v>28715.62553523526</v>
      </c>
      <c r="J42" s="492">
        <v>14450.899971562812</v>
      </c>
      <c r="K42" s="492">
        <v>14264.725563673919</v>
      </c>
      <c r="L42" s="492"/>
      <c r="M42" s="492">
        <v>26401.159167954334</v>
      </c>
      <c r="N42" s="492">
        <v>14044.337235363528</v>
      </c>
      <c r="O42" s="492">
        <v>12356.821932590923</v>
      </c>
      <c r="P42" s="492"/>
      <c r="Q42" s="492">
        <v>4625.9969274966688</v>
      </c>
      <c r="R42" s="492">
        <v>2845.2854786328712</v>
      </c>
      <c r="S42" s="492">
        <v>1780.7114488638197</v>
      </c>
      <c r="T42" s="492"/>
      <c r="U42" s="492">
        <v>8676.4960868107792</v>
      </c>
      <c r="V42" s="492">
        <v>3444.5328012349473</v>
      </c>
      <c r="W42" s="492">
        <v>5231.9632855761547</v>
      </c>
      <c r="X42" s="492"/>
      <c r="Y42" s="492">
        <v>131.4669721163643</v>
      </c>
      <c r="Z42" s="492">
        <v>71.063228171007822</v>
      </c>
      <c r="AA42" s="492">
        <v>60.403743945356659</v>
      </c>
      <c r="AB42" s="1200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</row>
    <row r="43" spans="1:109" ht="15" customHeight="1">
      <c r="A43" s="639" t="s">
        <v>328</v>
      </c>
      <c r="B43" s="494">
        <v>90241.687721066031</v>
      </c>
      <c r="C43" s="494">
        <v>80747.344558661018</v>
      </c>
      <c r="D43" s="494"/>
      <c r="E43" s="494">
        <v>12196.599869037596</v>
      </c>
      <c r="F43" s="494">
        <v>5632.8722425982778</v>
      </c>
      <c r="G43" s="494">
        <v>6563.7276264385791</v>
      </c>
      <c r="H43" s="494"/>
      <c r="I43" s="494">
        <v>28715.62553523526</v>
      </c>
      <c r="J43" s="494">
        <v>14450.899971562812</v>
      </c>
      <c r="K43" s="494">
        <v>14264.725563673919</v>
      </c>
      <c r="L43" s="494"/>
      <c r="M43" s="494">
        <v>26401.159167954334</v>
      </c>
      <c r="N43" s="494">
        <v>14044.337235363528</v>
      </c>
      <c r="O43" s="494">
        <v>12356.821932590923</v>
      </c>
      <c r="P43" s="494"/>
      <c r="Q43" s="494">
        <v>4625.9969274966688</v>
      </c>
      <c r="R43" s="494">
        <v>2845.2854786328712</v>
      </c>
      <c r="S43" s="494">
        <v>1780.7114488638197</v>
      </c>
      <c r="T43" s="494"/>
      <c r="U43" s="494">
        <v>8676.4960868107792</v>
      </c>
      <c r="V43" s="494">
        <v>3444.5328012349473</v>
      </c>
      <c r="W43" s="494">
        <v>5231.9632855761547</v>
      </c>
      <c r="X43" s="494"/>
      <c r="Y43" s="494">
        <v>131.4669721163643</v>
      </c>
      <c r="Z43" s="494">
        <v>71.063228171007822</v>
      </c>
      <c r="AA43" s="494">
        <v>60.403743945356659</v>
      </c>
      <c r="AB43" s="1199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</row>
    <row r="44" spans="1:109" s="15" customFormat="1" ht="15" customHeight="1">
      <c r="A44" s="493" t="s">
        <v>327</v>
      </c>
      <c r="B44" s="492">
        <v>39554.675137024264</v>
      </c>
      <c r="C44" s="492">
        <v>32205.306969993169</v>
      </c>
      <c r="D44" s="492"/>
      <c r="E44" s="492">
        <v>8180.8027688204647</v>
      </c>
      <c r="F44" s="492">
        <v>4016.048514273396</v>
      </c>
      <c r="G44" s="492">
        <v>4164.754254547569</v>
      </c>
      <c r="H44" s="492"/>
      <c r="I44" s="492">
        <v>11691.775825572791</v>
      </c>
      <c r="J44" s="492">
        <v>6238.155080934207</v>
      </c>
      <c r="K44" s="492">
        <v>5453.6207446378794</v>
      </c>
      <c r="L44" s="492"/>
      <c r="M44" s="492">
        <v>5967.5810316803054</v>
      </c>
      <c r="N44" s="492">
        <v>3741.8766012972374</v>
      </c>
      <c r="O44" s="492">
        <v>2225.7044303832317</v>
      </c>
      <c r="P44" s="492"/>
      <c r="Q44" s="492">
        <v>437.92774399150852</v>
      </c>
      <c r="R44" s="492">
        <v>310.15862307844225</v>
      </c>
      <c r="S44" s="492">
        <v>127.7691209130665</v>
      </c>
      <c r="T44" s="492"/>
      <c r="U44" s="492">
        <v>5870.3690173911609</v>
      </c>
      <c r="V44" s="492">
        <v>2203.4240671581902</v>
      </c>
      <c r="W44" s="492">
        <v>3666.9449502331836</v>
      </c>
      <c r="X44" s="492"/>
      <c r="Y44" s="492">
        <v>56.850582536806264</v>
      </c>
      <c r="Z44" s="492">
        <v>28.425291268403114</v>
      </c>
      <c r="AA44" s="492">
        <v>28.425291268403114</v>
      </c>
      <c r="AB44" s="1200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</row>
    <row r="45" spans="1:109" ht="15" customHeight="1">
      <c r="A45" s="1208" t="s">
        <v>327</v>
      </c>
      <c r="B45" s="1209">
        <v>39554.675137024264</v>
      </c>
      <c r="C45" s="1209">
        <v>32205.306969993169</v>
      </c>
      <c r="D45" s="1209"/>
      <c r="E45" s="1209">
        <v>8180.8027688204647</v>
      </c>
      <c r="F45" s="1209">
        <v>4016.048514273396</v>
      </c>
      <c r="G45" s="1209">
        <v>4164.754254547569</v>
      </c>
      <c r="H45" s="1209"/>
      <c r="I45" s="1209">
        <v>11691.775825572791</v>
      </c>
      <c r="J45" s="1209">
        <v>6238.155080934207</v>
      </c>
      <c r="K45" s="1209">
        <v>5453.6207446378794</v>
      </c>
      <c r="L45" s="1209"/>
      <c r="M45" s="1209">
        <v>5967.5810316803054</v>
      </c>
      <c r="N45" s="1209">
        <v>3741.8766012972374</v>
      </c>
      <c r="O45" s="1209">
        <v>2225.7044303832317</v>
      </c>
      <c r="P45" s="1209"/>
      <c r="Q45" s="1209">
        <v>437.92774399150852</v>
      </c>
      <c r="R45" s="1209">
        <v>310.15862307844225</v>
      </c>
      <c r="S45" s="1209">
        <v>127.7691209130665</v>
      </c>
      <c r="T45" s="1209"/>
      <c r="U45" s="1209">
        <v>5870.3690173911609</v>
      </c>
      <c r="V45" s="1209">
        <v>2203.4240671581902</v>
      </c>
      <c r="W45" s="1209">
        <v>3666.9449502331836</v>
      </c>
      <c r="X45" s="1209"/>
      <c r="Y45" s="1209">
        <v>56.850582536806264</v>
      </c>
      <c r="Z45" s="1209">
        <v>28.425291268403114</v>
      </c>
      <c r="AA45" s="1209">
        <v>28.425291268403114</v>
      </c>
      <c r="AB45" s="1199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</row>
    <row r="46" spans="1:109" ht="15" customHeight="1">
      <c r="A46" s="1093"/>
      <c r="B46" s="1093"/>
      <c r="C46" s="1093"/>
      <c r="D46" s="1093"/>
      <c r="E46" s="1093"/>
      <c r="F46" s="1093"/>
      <c r="G46" s="1093"/>
      <c r="H46" s="1093"/>
      <c r="I46" s="1093"/>
      <c r="J46" s="1093"/>
      <c r="K46" s="1093"/>
      <c r="L46" s="1093"/>
      <c r="M46" s="1093"/>
      <c r="N46" s="1093"/>
      <c r="O46" s="1093"/>
      <c r="P46" s="1093"/>
      <c r="Q46" s="1093"/>
      <c r="R46" s="1093"/>
      <c r="S46" s="1093"/>
      <c r="T46" s="1093"/>
      <c r="U46" s="1093"/>
      <c r="V46" s="1093"/>
      <c r="W46" s="1093"/>
      <c r="X46" s="1093"/>
      <c r="Y46" s="1093"/>
      <c r="Z46" s="1093"/>
      <c r="AA46" s="1093"/>
      <c r="AB46" s="1093"/>
      <c r="AC46" s="1093"/>
      <c r="AD46" s="1093"/>
      <c r="AE46" s="1093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</row>
    <row r="47" spans="1:109" ht="15" customHeight="1">
      <c r="A47" s="1093"/>
      <c r="B47" s="1093"/>
      <c r="C47" s="1093"/>
      <c r="D47" s="1093"/>
      <c r="E47" s="1093"/>
      <c r="F47" s="1093"/>
      <c r="G47" s="1093"/>
      <c r="H47" s="1093"/>
      <c r="I47" s="1093"/>
      <c r="J47" s="1093"/>
      <c r="K47" s="1093"/>
      <c r="L47" s="1093"/>
      <c r="M47" s="1093"/>
      <c r="N47" s="1093"/>
      <c r="O47" s="1093"/>
      <c r="P47" s="1093"/>
      <c r="Q47" s="1093"/>
      <c r="R47" s="1093"/>
      <c r="S47" s="1093"/>
      <c r="T47" s="1093"/>
      <c r="U47" s="1093"/>
      <c r="V47" s="1093"/>
      <c r="W47" s="1093"/>
      <c r="X47" s="1093"/>
      <c r="Y47" s="1093"/>
      <c r="Z47" s="1093"/>
      <c r="AA47" s="1093"/>
      <c r="AB47" s="1093"/>
      <c r="AC47" s="1093"/>
      <c r="AD47" s="1093"/>
      <c r="AE47" s="1093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</row>
    <row r="48" spans="1:109" ht="1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</row>
    <row r="49" spans="1:10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</row>
    <row r="50" spans="1:109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</row>
    <row r="51" spans="1:109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</row>
    <row r="52" spans="1:109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</row>
    <row r="53" spans="1:109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</row>
    <row r="54" spans="1:109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</row>
    <row r="55" spans="1:109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</row>
    <row r="56" spans="1:109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</row>
    <row r="57" spans="1:109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</row>
    <row r="58" spans="1:109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</row>
    <row r="59" spans="1:10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</row>
    <row r="60" spans="1:109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</row>
    <row r="61" spans="1:109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</row>
    <row r="62" spans="1:109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</row>
    <row r="63" spans="1:109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</row>
    <row r="64" spans="1:109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</row>
    <row r="65" spans="1:109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</row>
    <row r="66" spans="1:109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</row>
    <row r="67" spans="1:109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</row>
    <row r="68" spans="1:109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</row>
    <row r="69" spans="1:10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</row>
    <row r="70" spans="1:109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</row>
    <row r="71" spans="1:109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</row>
    <row r="72" spans="1:109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</row>
    <row r="73" spans="1:109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</row>
    <row r="74" spans="1:109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</row>
    <row r="75" spans="1:109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</row>
    <row r="76" spans="1:109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</row>
    <row r="77" spans="1:109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</row>
    <row r="78" spans="1:109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</row>
    <row r="79" spans="1:10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</row>
    <row r="80" spans="1:109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</row>
    <row r="81" spans="1:109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</row>
    <row r="82" spans="1:109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</row>
    <row r="83" spans="1:109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</row>
    <row r="84" spans="1:109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</row>
    <row r="85" spans="1:109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</row>
    <row r="86" spans="1:109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</row>
    <row r="87" spans="1:109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</row>
    <row r="88" spans="1:109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</row>
    <row r="89" spans="1:10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</row>
    <row r="90" spans="1:109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</row>
    <row r="91" spans="1:109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</row>
    <row r="92" spans="1:109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</row>
    <row r="93" spans="1:109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</row>
    <row r="94" spans="1:109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</row>
    <row r="95" spans="1:109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</row>
    <row r="96" spans="1:109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</row>
    <row r="97" spans="1:109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</row>
    <row r="98" spans="1:109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</row>
    <row r="99" spans="1:10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</row>
    <row r="100" spans="1:109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</row>
    <row r="101" spans="1:109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4"/>
      <c r="CG101" s="44"/>
      <c r="CH101" s="44"/>
      <c r="CI101" s="44"/>
      <c r="CJ101" s="44"/>
      <c r="CK101" s="44"/>
      <c r="CL101" s="44"/>
      <c r="CM101" s="44"/>
      <c r="CN101" s="44"/>
      <c r="CO101" s="44"/>
      <c r="CP101" s="44"/>
      <c r="CQ101" s="44"/>
      <c r="CR101" s="44"/>
      <c r="CS101" s="44"/>
      <c r="CT101" s="44"/>
      <c r="CU101" s="44"/>
      <c r="CV101" s="44"/>
      <c r="CW101" s="44"/>
      <c r="CX101" s="44"/>
      <c r="CY101" s="44"/>
      <c r="CZ101" s="44"/>
      <c r="DA101" s="44"/>
      <c r="DB101" s="44"/>
      <c r="DC101" s="44"/>
      <c r="DD101" s="44"/>
      <c r="DE101" s="44"/>
    </row>
    <row r="102" spans="1:109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44"/>
      <c r="BR102" s="44"/>
      <c r="BS102" s="44"/>
      <c r="BT102" s="44"/>
      <c r="BU102" s="44"/>
      <c r="BV102" s="44"/>
      <c r="BW102" s="44"/>
      <c r="BX102" s="44"/>
      <c r="BY102" s="44"/>
      <c r="BZ102" s="44"/>
      <c r="CA102" s="44"/>
      <c r="CB102" s="44"/>
      <c r="CC102" s="44"/>
      <c r="CD102" s="44"/>
      <c r="CE102" s="44"/>
      <c r="CF102" s="44"/>
      <c r="CG102" s="44"/>
      <c r="CH102" s="44"/>
      <c r="CI102" s="44"/>
      <c r="CJ102" s="44"/>
      <c r="CK102" s="44"/>
      <c r="CL102" s="44"/>
      <c r="CM102" s="44"/>
      <c r="CN102" s="44"/>
      <c r="CO102" s="44"/>
      <c r="CP102" s="44"/>
      <c r="CQ102" s="44"/>
      <c r="CR102" s="44"/>
      <c r="CS102" s="44"/>
      <c r="CT102" s="44"/>
      <c r="CU102" s="44"/>
      <c r="CV102" s="44"/>
      <c r="CW102" s="44"/>
      <c r="CX102" s="44"/>
      <c r="CY102" s="44"/>
      <c r="CZ102" s="44"/>
      <c r="DA102" s="44"/>
      <c r="DB102" s="44"/>
      <c r="DC102" s="44"/>
      <c r="DD102" s="44"/>
      <c r="DE102" s="44"/>
    </row>
    <row r="103" spans="1:109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4"/>
      <c r="CD103" s="44"/>
      <c r="CE103" s="44"/>
      <c r="CF103" s="44"/>
      <c r="CG103" s="44"/>
      <c r="CH103" s="44"/>
      <c r="CI103" s="44"/>
      <c r="CJ103" s="44"/>
      <c r="CK103" s="44"/>
      <c r="CL103" s="44"/>
      <c r="CM103" s="44"/>
      <c r="CN103" s="44"/>
      <c r="CO103" s="44"/>
      <c r="CP103" s="44"/>
      <c r="CQ103" s="44"/>
      <c r="CR103" s="44"/>
      <c r="CS103" s="44"/>
      <c r="CT103" s="44"/>
      <c r="CU103" s="44"/>
      <c r="CV103" s="44"/>
      <c r="CW103" s="44"/>
      <c r="CX103" s="44"/>
      <c r="CY103" s="44"/>
      <c r="CZ103" s="44"/>
      <c r="DA103" s="44"/>
      <c r="DB103" s="44"/>
      <c r="DC103" s="44"/>
      <c r="DD103" s="44"/>
      <c r="DE103" s="44"/>
    </row>
    <row r="104" spans="1:109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  <c r="BR104" s="44"/>
      <c r="BS104" s="44"/>
      <c r="BT104" s="44"/>
      <c r="BU104" s="44"/>
      <c r="BV104" s="44"/>
      <c r="BW104" s="44"/>
      <c r="BX104" s="44"/>
      <c r="BY104" s="44"/>
      <c r="BZ104" s="44"/>
      <c r="CA104" s="44"/>
      <c r="CB104" s="44"/>
      <c r="CC104" s="44"/>
      <c r="CD104" s="44"/>
      <c r="CE104" s="44"/>
      <c r="CF104" s="44"/>
      <c r="CG104" s="44"/>
      <c r="CH104" s="44"/>
      <c r="CI104" s="44"/>
      <c r="CJ104" s="44"/>
      <c r="CK104" s="44"/>
      <c r="CL104" s="44"/>
      <c r="CM104" s="44"/>
      <c r="CN104" s="44"/>
      <c r="CO104" s="44"/>
      <c r="CP104" s="44"/>
      <c r="CQ104" s="44"/>
      <c r="CR104" s="44"/>
      <c r="CS104" s="44"/>
      <c r="CT104" s="44"/>
      <c r="CU104" s="44"/>
      <c r="CV104" s="44"/>
      <c r="CW104" s="44"/>
      <c r="CX104" s="44"/>
      <c r="CY104" s="44"/>
      <c r="CZ104" s="44"/>
      <c r="DA104" s="44"/>
      <c r="DB104" s="44"/>
      <c r="DC104" s="44"/>
      <c r="DD104" s="44"/>
      <c r="DE104" s="44"/>
    </row>
    <row r="105" spans="1:109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E105" s="44"/>
      <c r="CF105" s="44"/>
      <c r="CG105" s="44"/>
      <c r="CH105" s="44"/>
      <c r="CI105" s="44"/>
      <c r="CJ105" s="44"/>
      <c r="CK105" s="44"/>
      <c r="CL105" s="44"/>
      <c r="CM105" s="44"/>
      <c r="CN105" s="44"/>
      <c r="CO105" s="44"/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4"/>
      <c r="DE105" s="44"/>
    </row>
    <row r="106" spans="1:109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4"/>
      <c r="CH106" s="44"/>
      <c r="CI106" s="44"/>
      <c r="CJ106" s="44"/>
      <c r="CK106" s="44"/>
      <c r="CL106" s="44"/>
      <c r="CM106" s="44"/>
      <c r="CN106" s="44"/>
      <c r="CO106" s="44"/>
      <c r="CP106" s="44"/>
      <c r="CQ106" s="44"/>
      <c r="CR106" s="44"/>
      <c r="CS106" s="44"/>
      <c r="CT106" s="44"/>
      <c r="CU106" s="44"/>
      <c r="CV106" s="44"/>
      <c r="CW106" s="44"/>
      <c r="CX106" s="44"/>
      <c r="CY106" s="44"/>
      <c r="CZ106" s="44"/>
      <c r="DA106" s="44"/>
      <c r="DB106" s="44"/>
      <c r="DC106" s="44"/>
      <c r="DD106" s="44"/>
      <c r="DE106" s="44"/>
    </row>
    <row r="107" spans="1:109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4"/>
      <c r="CC107" s="44"/>
      <c r="CD107" s="44"/>
      <c r="CE107" s="44"/>
      <c r="CF107" s="44"/>
      <c r="CG107" s="44"/>
      <c r="CH107" s="44"/>
      <c r="CI107" s="44"/>
      <c r="CJ107" s="44"/>
      <c r="CK107" s="44"/>
      <c r="CL107" s="44"/>
      <c r="CM107" s="44"/>
      <c r="CN107" s="44"/>
      <c r="CO107" s="44"/>
      <c r="CP107" s="44"/>
      <c r="CQ107" s="44"/>
      <c r="CR107" s="44"/>
      <c r="CS107" s="44"/>
      <c r="CT107" s="44"/>
      <c r="CU107" s="44"/>
      <c r="CV107" s="44"/>
      <c r="CW107" s="44"/>
      <c r="CX107" s="44"/>
      <c r="CY107" s="44"/>
      <c r="CZ107" s="44"/>
      <c r="DA107" s="44"/>
      <c r="DB107" s="44"/>
      <c r="DC107" s="44"/>
      <c r="DD107" s="44"/>
      <c r="DE107" s="44"/>
    </row>
    <row r="108" spans="1:109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  <c r="BS108" s="44"/>
      <c r="BT108" s="44"/>
      <c r="BU108" s="44"/>
      <c r="BV108" s="44"/>
      <c r="BW108" s="44"/>
      <c r="BX108" s="44"/>
      <c r="BY108" s="44"/>
      <c r="BZ108" s="44"/>
      <c r="CA108" s="44"/>
      <c r="CB108" s="44"/>
      <c r="CC108" s="44"/>
      <c r="CD108" s="44"/>
      <c r="CE108" s="44"/>
      <c r="CF108" s="44"/>
      <c r="CG108" s="44"/>
      <c r="CH108" s="44"/>
      <c r="CI108" s="44"/>
      <c r="CJ108" s="44"/>
      <c r="CK108" s="44"/>
      <c r="CL108" s="44"/>
      <c r="CM108" s="44"/>
      <c r="CN108" s="44"/>
      <c r="CO108" s="44"/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</row>
    <row r="109" spans="1: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4"/>
      <c r="CD109" s="44"/>
      <c r="CE109" s="44"/>
      <c r="CF109" s="44"/>
      <c r="CG109" s="44"/>
      <c r="CH109" s="44"/>
      <c r="CI109" s="44"/>
      <c r="CJ109" s="44"/>
      <c r="CK109" s="44"/>
      <c r="CL109" s="44"/>
      <c r="CM109" s="44"/>
      <c r="CN109" s="44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4"/>
      <c r="DE109" s="44"/>
    </row>
    <row r="110" spans="1:109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4"/>
      <c r="CD110" s="44"/>
      <c r="CE110" s="44"/>
      <c r="CF110" s="44"/>
      <c r="CG110" s="44"/>
      <c r="CH110" s="44"/>
      <c r="CI110" s="44"/>
      <c r="CJ110" s="44"/>
      <c r="CK110" s="44"/>
      <c r="CL110" s="44"/>
      <c r="CM110" s="44"/>
      <c r="CN110" s="44"/>
      <c r="CO110" s="44"/>
      <c r="CP110" s="44"/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/>
      <c r="DC110" s="44"/>
      <c r="DD110" s="44"/>
      <c r="DE110" s="44"/>
    </row>
    <row r="111" spans="1:109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  <c r="CM111" s="44"/>
      <c r="CN111" s="44"/>
      <c r="CO111" s="44"/>
      <c r="CP111" s="44"/>
      <c r="CQ111" s="44"/>
      <c r="CR111" s="44"/>
      <c r="CS111" s="44"/>
      <c r="CT111" s="44"/>
      <c r="CU111" s="44"/>
      <c r="CV111" s="44"/>
      <c r="CW111" s="44"/>
      <c r="CX111" s="44"/>
      <c r="CY111" s="44"/>
      <c r="CZ111" s="44"/>
      <c r="DA111" s="44"/>
      <c r="DB111" s="44"/>
      <c r="DC111" s="44"/>
      <c r="DD111" s="44"/>
      <c r="DE111" s="44"/>
    </row>
    <row r="112" spans="1:109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4"/>
      <c r="CC112" s="44"/>
      <c r="CD112" s="44"/>
      <c r="CE112" s="44"/>
      <c r="CF112" s="44"/>
      <c r="CG112" s="44"/>
      <c r="CH112" s="44"/>
      <c r="CI112" s="44"/>
      <c r="CJ112" s="44"/>
      <c r="CK112" s="44"/>
      <c r="CL112" s="44"/>
      <c r="CM112" s="44"/>
      <c r="CN112" s="44"/>
      <c r="CO112" s="44"/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44"/>
      <c r="DE112" s="44"/>
    </row>
    <row r="113" spans="1:109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4"/>
      <c r="CD113" s="44"/>
      <c r="CE113" s="44"/>
      <c r="CF113" s="44"/>
      <c r="CG113" s="44"/>
      <c r="CH113" s="44"/>
      <c r="CI113" s="44"/>
      <c r="CJ113" s="44"/>
      <c r="CK113" s="44"/>
      <c r="CL113" s="44"/>
      <c r="CM113" s="44"/>
      <c r="CN113" s="44"/>
      <c r="CO113" s="44"/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44"/>
      <c r="DE113" s="44"/>
    </row>
    <row r="114" spans="1:109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  <c r="CM114" s="44"/>
      <c r="CN114" s="44"/>
      <c r="CO114" s="44"/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4"/>
      <c r="DE114" s="44"/>
    </row>
    <row r="115" spans="1:109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44"/>
      <c r="CE115" s="44"/>
      <c r="CF115" s="44"/>
      <c r="CG115" s="44"/>
      <c r="CH115" s="44"/>
      <c r="CI115" s="44"/>
      <c r="CJ115" s="44"/>
      <c r="CK115" s="44"/>
      <c r="CL115" s="44"/>
      <c r="CM115" s="44"/>
      <c r="CN115" s="44"/>
      <c r="CO115" s="44"/>
      <c r="CP115" s="44"/>
      <c r="CQ115" s="44"/>
      <c r="CR115" s="44"/>
      <c r="CS115" s="44"/>
      <c r="CT115" s="44"/>
      <c r="CU115" s="44"/>
      <c r="CV115" s="44"/>
      <c r="CW115" s="44"/>
      <c r="CX115" s="44"/>
      <c r="CY115" s="44"/>
      <c r="CZ115" s="44"/>
      <c r="DA115" s="44"/>
      <c r="DB115" s="44"/>
      <c r="DC115" s="44"/>
      <c r="DD115" s="44"/>
      <c r="DE115" s="44"/>
    </row>
    <row r="116" spans="1:109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  <c r="BX116" s="44"/>
      <c r="BY116" s="44"/>
      <c r="BZ116" s="44"/>
      <c r="CA116" s="44"/>
      <c r="CB116" s="44"/>
      <c r="CC116" s="44"/>
      <c r="CD116" s="44"/>
      <c r="CE116" s="44"/>
      <c r="CF116" s="44"/>
      <c r="CG116" s="44"/>
      <c r="CH116" s="44"/>
      <c r="CI116" s="44"/>
      <c r="CJ116" s="44"/>
      <c r="CK116" s="44"/>
      <c r="CL116" s="44"/>
      <c r="CM116" s="44"/>
      <c r="CN116" s="44"/>
      <c r="CO116" s="44"/>
      <c r="CP116" s="44"/>
      <c r="CQ116" s="44"/>
      <c r="CR116" s="44"/>
      <c r="CS116" s="44"/>
      <c r="CT116" s="44"/>
      <c r="CU116" s="44"/>
      <c r="CV116" s="44"/>
      <c r="CW116" s="44"/>
      <c r="CX116" s="44"/>
      <c r="CY116" s="44"/>
      <c r="CZ116" s="44"/>
      <c r="DA116" s="44"/>
      <c r="DB116" s="44"/>
      <c r="DC116" s="44"/>
      <c r="DD116" s="44"/>
      <c r="DE116" s="44"/>
    </row>
    <row r="117" spans="1:109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  <c r="CM117" s="44"/>
      <c r="CN117" s="44"/>
      <c r="CO117" s="44"/>
      <c r="CP117" s="44"/>
      <c r="CQ117" s="44"/>
      <c r="CR117" s="44"/>
      <c r="CS117" s="44"/>
      <c r="CT117" s="44"/>
      <c r="CU117" s="44"/>
      <c r="CV117" s="44"/>
      <c r="CW117" s="44"/>
      <c r="CX117" s="44"/>
      <c r="CY117" s="44"/>
      <c r="CZ117" s="44"/>
      <c r="DA117" s="44"/>
      <c r="DB117" s="44"/>
      <c r="DC117" s="44"/>
      <c r="DD117" s="44"/>
      <c r="DE117" s="44"/>
    </row>
    <row r="118" spans="1:109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4"/>
      <c r="CC118" s="44"/>
      <c r="CD118" s="44"/>
      <c r="CE118" s="44"/>
      <c r="CF118" s="44"/>
      <c r="CG118" s="44"/>
      <c r="CH118" s="44"/>
      <c r="CI118" s="44"/>
      <c r="CJ118" s="44"/>
      <c r="CK118" s="44"/>
      <c r="CL118" s="44"/>
      <c r="CM118" s="44"/>
      <c r="CN118" s="44"/>
      <c r="CO118" s="44"/>
      <c r="CP118" s="44"/>
      <c r="CQ118" s="44"/>
      <c r="CR118" s="44"/>
      <c r="CS118" s="44"/>
      <c r="CT118" s="44"/>
      <c r="CU118" s="44"/>
      <c r="CV118" s="44"/>
      <c r="CW118" s="44"/>
      <c r="CX118" s="44"/>
      <c r="CY118" s="44"/>
      <c r="CZ118" s="44"/>
      <c r="DA118" s="44"/>
      <c r="DB118" s="44"/>
      <c r="DC118" s="44"/>
      <c r="DD118" s="44"/>
      <c r="DE118" s="44"/>
    </row>
    <row r="119" spans="1:10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  <c r="BR119" s="44"/>
      <c r="BS119" s="44"/>
      <c r="BT119" s="44"/>
      <c r="BU119" s="44"/>
      <c r="BV119" s="44"/>
      <c r="BW119" s="44"/>
      <c r="BX119" s="44"/>
      <c r="BY119" s="44"/>
      <c r="BZ119" s="44"/>
      <c r="CA119" s="44"/>
      <c r="CB119" s="44"/>
      <c r="CC119" s="44"/>
      <c r="CD119" s="44"/>
      <c r="CE119" s="44"/>
      <c r="CF119" s="44"/>
      <c r="CG119" s="44"/>
      <c r="CH119" s="44"/>
      <c r="CI119" s="44"/>
      <c r="CJ119" s="44"/>
      <c r="CK119" s="44"/>
      <c r="CL119" s="44"/>
      <c r="CM119" s="44"/>
      <c r="CN119" s="44"/>
      <c r="CO119" s="44"/>
      <c r="CP119" s="44"/>
      <c r="CQ119" s="44"/>
      <c r="CR119" s="44"/>
      <c r="CS119" s="44"/>
      <c r="CT119" s="44"/>
      <c r="CU119" s="44"/>
      <c r="CV119" s="44"/>
      <c r="CW119" s="44"/>
      <c r="CX119" s="44"/>
      <c r="CY119" s="44"/>
      <c r="CZ119" s="44"/>
      <c r="DA119" s="44"/>
      <c r="DB119" s="44"/>
      <c r="DC119" s="44"/>
      <c r="DD119" s="44"/>
      <c r="DE119" s="44"/>
    </row>
    <row r="120" spans="1:109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/>
      <c r="CP120" s="44"/>
      <c r="CQ120" s="44"/>
      <c r="CR120" s="44"/>
      <c r="CS120" s="44"/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44"/>
      <c r="DE120" s="44"/>
    </row>
    <row r="121" spans="1:109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  <c r="BR121" s="44"/>
      <c r="BS121" s="44"/>
      <c r="BT121" s="44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44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</row>
    <row r="122" spans="1:109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  <c r="BR122" s="44"/>
      <c r="BS122" s="44"/>
      <c r="BT122" s="44"/>
      <c r="BU122" s="44"/>
      <c r="BV122" s="44"/>
      <c r="BW122" s="44"/>
      <c r="BX122" s="44"/>
      <c r="BY122" s="44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  <c r="CP122" s="44"/>
      <c r="CQ122" s="44"/>
      <c r="CR122" s="44"/>
      <c r="CS122" s="44"/>
      <c r="CT122" s="44"/>
      <c r="CU122" s="44"/>
      <c r="CV122" s="44"/>
      <c r="CW122" s="44"/>
      <c r="CX122" s="44"/>
      <c r="CY122" s="44"/>
      <c r="CZ122" s="44"/>
      <c r="DA122" s="44"/>
      <c r="DB122" s="44"/>
      <c r="DC122" s="44"/>
      <c r="DD122" s="44"/>
      <c r="DE122" s="44"/>
    </row>
    <row r="123" spans="1:109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  <c r="BR123" s="44"/>
      <c r="BS123" s="44"/>
      <c r="BT123" s="44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44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</row>
    <row r="124" spans="1:109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44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</row>
    <row r="125" spans="1:109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44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</row>
    <row r="126" spans="1:109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</row>
    <row r="127" spans="1:109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44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</row>
    <row r="128" spans="1:109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</row>
    <row r="129" spans="1:10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</row>
    <row r="130" spans="1:109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44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</row>
    <row r="131" spans="1:109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44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</row>
    <row r="132" spans="1:109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</row>
    <row r="133" spans="1:109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44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</row>
    <row r="134" spans="1:109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</row>
    <row r="135" spans="1:109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44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</row>
    <row r="136" spans="1:109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44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</row>
    <row r="137" spans="1:109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44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</row>
    <row r="138" spans="1:109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44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</row>
    <row r="139" spans="1:10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44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</row>
    <row r="140" spans="1:109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44"/>
      <c r="CJ140" s="44"/>
      <c r="CK140" s="44"/>
      <c r="CL140" s="44"/>
      <c r="CM140" s="44"/>
      <c r="CN140" s="44"/>
      <c r="CO140" s="44"/>
      <c r="CP140" s="44"/>
      <c r="CQ140" s="44"/>
      <c r="CR140" s="44"/>
      <c r="CS140" s="44"/>
      <c r="CT140" s="44"/>
      <c r="CU140" s="44"/>
      <c r="CV140" s="44"/>
      <c r="CW140" s="44"/>
      <c r="CX140" s="44"/>
      <c r="CY140" s="44"/>
      <c r="CZ140" s="44"/>
      <c r="DA140" s="44"/>
      <c r="DB140" s="44"/>
      <c r="DC140" s="44"/>
      <c r="DD140" s="44"/>
      <c r="DE140" s="44"/>
    </row>
    <row r="141" spans="1:109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4"/>
      <c r="CD141" s="44"/>
      <c r="CE141" s="44"/>
      <c r="CF141" s="44"/>
      <c r="CG141" s="44"/>
      <c r="CH141" s="44"/>
      <c r="CI141" s="44"/>
      <c r="CJ141" s="44"/>
      <c r="CK141" s="44"/>
      <c r="CL141" s="44"/>
      <c r="CM141" s="44"/>
      <c r="CN141" s="44"/>
      <c r="CO141" s="44"/>
      <c r="CP141" s="44"/>
      <c r="CQ141" s="44"/>
      <c r="CR141" s="44"/>
      <c r="CS141" s="44"/>
      <c r="CT141" s="44"/>
      <c r="CU141" s="44"/>
      <c r="CV141" s="44"/>
      <c r="CW141" s="44"/>
      <c r="CX141" s="44"/>
      <c r="CY141" s="44"/>
      <c r="CZ141" s="44"/>
      <c r="DA141" s="44"/>
      <c r="DB141" s="44"/>
      <c r="DC141" s="44"/>
      <c r="DD141" s="44"/>
      <c r="DE141" s="44"/>
    </row>
    <row r="142" spans="1:109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4"/>
      <c r="CF142" s="44"/>
      <c r="CG142" s="44"/>
      <c r="CH142" s="44"/>
      <c r="CI142" s="44"/>
      <c r="CJ142" s="44"/>
      <c r="CK142" s="44"/>
      <c r="CL142" s="44"/>
      <c r="CM142" s="44"/>
      <c r="CN142" s="44"/>
      <c r="CO142" s="44"/>
      <c r="CP142" s="44"/>
      <c r="CQ142" s="44"/>
      <c r="CR142" s="44"/>
      <c r="CS142" s="44"/>
      <c r="CT142" s="44"/>
      <c r="CU142" s="44"/>
      <c r="CV142" s="44"/>
      <c r="CW142" s="44"/>
      <c r="CX142" s="44"/>
      <c r="CY142" s="44"/>
      <c r="CZ142" s="44"/>
      <c r="DA142" s="44"/>
      <c r="DB142" s="44"/>
      <c r="DC142" s="44"/>
      <c r="DD142" s="44"/>
      <c r="DE142" s="44"/>
    </row>
    <row r="143" spans="1:109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4"/>
      <c r="CC143" s="44"/>
      <c r="CD143" s="44"/>
      <c r="CE143" s="44"/>
      <c r="CF143" s="44"/>
      <c r="CG143" s="44"/>
      <c r="CH143" s="44"/>
      <c r="CI143" s="44"/>
      <c r="CJ143" s="44"/>
      <c r="CK143" s="44"/>
      <c r="CL143" s="44"/>
      <c r="CM143" s="44"/>
      <c r="CN143" s="44"/>
      <c r="CO143" s="44"/>
      <c r="CP143" s="44"/>
      <c r="CQ143" s="44"/>
      <c r="CR143" s="44"/>
      <c r="CS143" s="44"/>
      <c r="CT143" s="44"/>
      <c r="CU143" s="44"/>
      <c r="CV143" s="44"/>
      <c r="CW143" s="44"/>
      <c r="CX143" s="44"/>
      <c r="CY143" s="44"/>
      <c r="CZ143" s="44"/>
      <c r="DA143" s="44"/>
      <c r="DB143" s="44"/>
      <c r="DC143" s="44"/>
      <c r="DD143" s="44"/>
      <c r="DE143" s="44"/>
    </row>
    <row r="144" spans="1:109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  <c r="CM144" s="44"/>
      <c r="CN144" s="44"/>
      <c r="CO144" s="44"/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44"/>
      <c r="DE144" s="44"/>
    </row>
    <row r="145" spans="1:109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4"/>
      <c r="BS145" s="44"/>
      <c r="BT145" s="44"/>
      <c r="BU145" s="44"/>
      <c r="BV145" s="44"/>
      <c r="BW145" s="44"/>
      <c r="BX145" s="44"/>
      <c r="BY145" s="44"/>
      <c r="BZ145" s="44"/>
      <c r="CA145" s="44"/>
      <c r="CB145" s="44"/>
      <c r="CC145" s="44"/>
      <c r="CD145" s="44"/>
      <c r="CE145" s="44"/>
      <c r="CF145" s="44"/>
      <c r="CG145" s="44"/>
      <c r="CH145" s="44"/>
      <c r="CI145" s="44"/>
      <c r="CJ145" s="44"/>
      <c r="CK145" s="44"/>
      <c r="CL145" s="44"/>
      <c r="CM145" s="44"/>
      <c r="CN145" s="44"/>
      <c r="CO145" s="44"/>
      <c r="CP145" s="44"/>
      <c r="CQ145" s="44"/>
      <c r="CR145" s="44"/>
      <c r="CS145" s="44"/>
      <c r="CT145" s="44"/>
      <c r="CU145" s="44"/>
      <c r="CV145" s="44"/>
      <c r="CW145" s="44"/>
      <c r="CX145" s="44"/>
      <c r="CY145" s="44"/>
      <c r="CZ145" s="44"/>
      <c r="DA145" s="44"/>
      <c r="DB145" s="44"/>
      <c r="DC145" s="44"/>
      <c r="DD145" s="44"/>
      <c r="DE145" s="44"/>
    </row>
    <row r="146" spans="1:109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4"/>
      <c r="BS146" s="44"/>
      <c r="BT146" s="44"/>
      <c r="BU146" s="44"/>
      <c r="BV146" s="44"/>
      <c r="BW146" s="44"/>
      <c r="BX146" s="44"/>
      <c r="BY146" s="44"/>
      <c r="BZ146" s="44"/>
      <c r="CA146" s="44"/>
      <c r="CB146" s="44"/>
      <c r="CC146" s="44"/>
      <c r="CD146" s="44"/>
      <c r="CE146" s="44"/>
      <c r="CF146" s="44"/>
      <c r="CG146" s="44"/>
      <c r="CH146" s="44"/>
      <c r="CI146" s="44"/>
      <c r="CJ146" s="44"/>
      <c r="CK146" s="44"/>
      <c r="CL146" s="44"/>
      <c r="CM146" s="44"/>
      <c r="CN146" s="44"/>
      <c r="CO146" s="44"/>
      <c r="CP146" s="44"/>
      <c r="CQ146" s="44"/>
      <c r="CR146" s="44"/>
      <c r="CS146" s="44"/>
      <c r="CT146" s="44"/>
      <c r="CU146" s="44"/>
      <c r="CV146" s="44"/>
      <c r="CW146" s="44"/>
      <c r="CX146" s="44"/>
      <c r="CY146" s="44"/>
      <c r="CZ146" s="44"/>
      <c r="DA146" s="44"/>
      <c r="DB146" s="44"/>
      <c r="DC146" s="44"/>
      <c r="DD146" s="44"/>
      <c r="DE146" s="44"/>
    </row>
    <row r="147" spans="1:109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4"/>
      <c r="CF147" s="44"/>
      <c r="CG147" s="44"/>
      <c r="CH147" s="44"/>
      <c r="CI147" s="44"/>
      <c r="CJ147" s="44"/>
      <c r="CK147" s="44"/>
      <c r="CL147" s="44"/>
      <c r="CM147" s="44"/>
      <c r="CN147" s="44"/>
      <c r="CO147" s="44"/>
      <c r="CP147" s="44"/>
      <c r="CQ147" s="44"/>
      <c r="CR147" s="44"/>
      <c r="CS147" s="44"/>
      <c r="CT147" s="44"/>
      <c r="CU147" s="44"/>
      <c r="CV147" s="44"/>
      <c r="CW147" s="44"/>
      <c r="CX147" s="44"/>
      <c r="CY147" s="44"/>
      <c r="CZ147" s="44"/>
      <c r="DA147" s="44"/>
      <c r="DB147" s="44"/>
      <c r="DC147" s="44"/>
      <c r="DD147" s="44"/>
      <c r="DE147" s="44"/>
    </row>
    <row r="148" spans="1:109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4"/>
      <c r="CC148" s="44"/>
      <c r="CD148" s="44"/>
      <c r="CE148" s="44"/>
      <c r="CF148" s="44"/>
      <c r="CG148" s="44"/>
      <c r="CH148" s="44"/>
      <c r="CI148" s="44"/>
      <c r="CJ148" s="44"/>
      <c r="CK148" s="44"/>
      <c r="CL148" s="44"/>
      <c r="CM148" s="44"/>
      <c r="CN148" s="44"/>
      <c r="CO148" s="44"/>
      <c r="CP148" s="44"/>
      <c r="CQ148" s="44"/>
      <c r="CR148" s="44"/>
      <c r="CS148" s="44"/>
      <c r="CT148" s="44"/>
      <c r="CU148" s="44"/>
      <c r="CV148" s="44"/>
      <c r="CW148" s="44"/>
      <c r="CX148" s="44"/>
      <c r="CY148" s="44"/>
      <c r="CZ148" s="44"/>
      <c r="DA148" s="44"/>
      <c r="DB148" s="44"/>
      <c r="DC148" s="44"/>
      <c r="DD148" s="44"/>
      <c r="DE148" s="44"/>
    </row>
    <row r="149" spans="1:10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44"/>
      <c r="BS149" s="44"/>
      <c r="BT149" s="44"/>
      <c r="BU149" s="44"/>
      <c r="BV149" s="44"/>
      <c r="BW149" s="44"/>
      <c r="BX149" s="44"/>
      <c r="BY149" s="44"/>
      <c r="BZ149" s="44"/>
      <c r="CA149" s="44"/>
      <c r="CB149" s="44"/>
      <c r="CC149" s="44"/>
      <c r="CD149" s="44"/>
      <c r="CE149" s="44"/>
      <c r="CF149" s="44"/>
      <c r="CG149" s="44"/>
      <c r="CH149" s="44"/>
      <c r="CI149" s="44"/>
      <c r="CJ149" s="44"/>
      <c r="CK149" s="44"/>
      <c r="CL149" s="44"/>
      <c r="CM149" s="44"/>
      <c r="CN149" s="44"/>
      <c r="CO149" s="44"/>
      <c r="CP149" s="44"/>
      <c r="CQ149" s="44"/>
      <c r="CR149" s="44"/>
      <c r="CS149" s="44"/>
      <c r="CT149" s="44"/>
      <c r="CU149" s="44"/>
      <c r="CV149" s="44"/>
      <c r="CW149" s="44"/>
      <c r="CX149" s="44"/>
      <c r="CY149" s="44"/>
      <c r="CZ149" s="44"/>
      <c r="DA149" s="44"/>
      <c r="DB149" s="44"/>
      <c r="DC149" s="44"/>
      <c r="DD149" s="44"/>
      <c r="DE149" s="44"/>
    </row>
    <row r="150" spans="1:109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  <c r="BR150" s="44"/>
      <c r="BS150" s="44"/>
      <c r="BT150" s="44"/>
      <c r="BU150" s="44"/>
      <c r="BV150" s="44"/>
      <c r="BW150" s="44"/>
      <c r="BX150" s="44"/>
      <c r="BY150" s="44"/>
      <c r="BZ150" s="44"/>
      <c r="CA150" s="44"/>
      <c r="CB150" s="44"/>
      <c r="CC150" s="44"/>
      <c r="CD150" s="44"/>
      <c r="CE150" s="44"/>
      <c r="CF150" s="44"/>
      <c r="CG150" s="44"/>
      <c r="CH150" s="44"/>
      <c r="CI150" s="44"/>
      <c r="CJ150" s="44"/>
      <c r="CK150" s="44"/>
      <c r="CL150" s="44"/>
      <c r="CM150" s="44"/>
      <c r="CN150" s="44"/>
      <c r="CO150" s="44"/>
      <c r="CP150" s="44"/>
      <c r="CQ150" s="44"/>
      <c r="CR150" s="44"/>
      <c r="CS150" s="44"/>
      <c r="CT150" s="44"/>
      <c r="CU150" s="44"/>
      <c r="CV150" s="44"/>
      <c r="CW150" s="44"/>
      <c r="CX150" s="44"/>
      <c r="CY150" s="44"/>
      <c r="CZ150" s="44"/>
      <c r="DA150" s="44"/>
      <c r="DB150" s="44"/>
      <c r="DC150" s="44"/>
      <c r="DD150" s="44"/>
      <c r="DE150" s="44"/>
    </row>
    <row r="151" spans="1:109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44"/>
      <c r="BS151" s="44"/>
      <c r="BT151" s="44"/>
      <c r="BU151" s="44"/>
      <c r="BV151" s="44"/>
      <c r="BW151" s="44"/>
      <c r="BX151" s="44"/>
      <c r="BY151" s="44"/>
      <c r="BZ151" s="44"/>
      <c r="CA151" s="44"/>
      <c r="CB151" s="44"/>
      <c r="CC151" s="44"/>
      <c r="CD151" s="44"/>
      <c r="CE151" s="44"/>
      <c r="CF151" s="44"/>
      <c r="CG151" s="44"/>
      <c r="CH151" s="44"/>
      <c r="CI151" s="44"/>
      <c r="CJ151" s="44"/>
      <c r="CK151" s="44"/>
      <c r="CL151" s="44"/>
      <c r="CM151" s="44"/>
      <c r="CN151" s="44"/>
      <c r="CO151" s="44"/>
      <c r="CP151" s="44"/>
      <c r="CQ151" s="44"/>
      <c r="CR151" s="44"/>
      <c r="CS151" s="44"/>
      <c r="CT151" s="44"/>
      <c r="CU151" s="44"/>
      <c r="CV151" s="44"/>
      <c r="CW151" s="44"/>
      <c r="CX151" s="44"/>
      <c r="CY151" s="44"/>
      <c r="CZ151" s="44"/>
      <c r="DA151" s="44"/>
      <c r="DB151" s="44"/>
      <c r="DC151" s="44"/>
      <c r="DD151" s="44"/>
      <c r="DE151" s="44"/>
    </row>
    <row r="152" spans="1:109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  <c r="BP152" s="44"/>
      <c r="BQ152" s="44"/>
      <c r="BR152" s="44"/>
      <c r="BS152" s="44"/>
      <c r="BT152" s="44"/>
      <c r="BU152" s="44"/>
      <c r="BV152" s="44"/>
      <c r="BW152" s="44"/>
      <c r="BX152" s="44"/>
      <c r="BY152" s="44"/>
      <c r="BZ152" s="44"/>
      <c r="CA152" s="44"/>
      <c r="CB152" s="44"/>
      <c r="CC152" s="44"/>
      <c r="CD152" s="44"/>
      <c r="CE152" s="44"/>
      <c r="CF152" s="44"/>
      <c r="CG152" s="44"/>
      <c r="CH152" s="44"/>
      <c r="CI152" s="44"/>
      <c r="CJ152" s="44"/>
      <c r="CK152" s="44"/>
      <c r="CL152" s="44"/>
      <c r="CM152" s="44"/>
      <c r="CN152" s="44"/>
      <c r="CO152" s="44"/>
      <c r="CP152" s="44"/>
      <c r="CQ152" s="44"/>
      <c r="CR152" s="44"/>
      <c r="CS152" s="44"/>
      <c r="CT152" s="44"/>
      <c r="CU152" s="44"/>
      <c r="CV152" s="44"/>
      <c r="CW152" s="44"/>
      <c r="CX152" s="44"/>
      <c r="CY152" s="44"/>
      <c r="CZ152" s="44"/>
      <c r="DA152" s="44"/>
      <c r="DB152" s="44"/>
      <c r="DC152" s="44"/>
      <c r="DD152" s="44"/>
      <c r="DE152" s="44"/>
    </row>
    <row r="153" spans="1:109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4"/>
      <c r="BN153" s="44"/>
      <c r="BO153" s="44"/>
      <c r="BP153" s="44"/>
      <c r="BQ153" s="44"/>
      <c r="BR153" s="44"/>
      <c r="BS153" s="44"/>
      <c r="BT153" s="44"/>
      <c r="BU153" s="44"/>
      <c r="BV153" s="44"/>
      <c r="BW153" s="44"/>
      <c r="BX153" s="44"/>
      <c r="BY153" s="44"/>
      <c r="BZ153" s="44"/>
      <c r="CA153" s="44"/>
      <c r="CB153" s="44"/>
      <c r="CC153" s="44"/>
      <c r="CD153" s="44"/>
      <c r="CE153" s="44"/>
      <c r="CF153" s="44"/>
      <c r="CG153" s="44"/>
      <c r="CH153" s="44"/>
      <c r="CI153" s="44"/>
      <c r="CJ153" s="44"/>
      <c r="CK153" s="44"/>
      <c r="CL153" s="44"/>
      <c r="CM153" s="44"/>
      <c r="CN153" s="44"/>
      <c r="CO153" s="44"/>
      <c r="CP153" s="44"/>
      <c r="CQ153" s="44"/>
      <c r="CR153" s="44"/>
      <c r="CS153" s="44"/>
      <c r="CT153" s="44"/>
      <c r="CU153" s="44"/>
      <c r="CV153" s="44"/>
      <c r="CW153" s="44"/>
      <c r="CX153" s="44"/>
      <c r="CY153" s="44"/>
      <c r="CZ153" s="44"/>
      <c r="DA153" s="44"/>
      <c r="DB153" s="44"/>
      <c r="DC153" s="44"/>
      <c r="DD153" s="44"/>
      <c r="DE153" s="44"/>
    </row>
    <row r="154" spans="1:109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  <c r="BR154" s="44"/>
      <c r="BS154" s="44"/>
      <c r="BT154" s="44"/>
      <c r="BU154" s="44"/>
      <c r="BV154" s="44"/>
      <c r="BW154" s="44"/>
      <c r="BX154" s="44"/>
      <c r="BY154" s="44"/>
      <c r="BZ154" s="44"/>
      <c r="CA154" s="44"/>
      <c r="CB154" s="44"/>
      <c r="CC154" s="44"/>
      <c r="CD154" s="44"/>
      <c r="CE154" s="44"/>
      <c r="CF154" s="44"/>
      <c r="CG154" s="44"/>
      <c r="CH154" s="44"/>
      <c r="CI154" s="44"/>
      <c r="CJ154" s="44"/>
      <c r="CK154" s="44"/>
      <c r="CL154" s="44"/>
      <c r="CM154" s="44"/>
      <c r="CN154" s="44"/>
      <c r="CO154" s="44"/>
      <c r="CP154" s="44"/>
      <c r="CQ154" s="44"/>
      <c r="CR154" s="44"/>
      <c r="CS154" s="44"/>
      <c r="CT154" s="44"/>
      <c r="CU154" s="44"/>
      <c r="CV154" s="44"/>
      <c r="CW154" s="44"/>
      <c r="CX154" s="44"/>
      <c r="CY154" s="44"/>
      <c r="CZ154" s="44"/>
      <c r="DA154" s="44"/>
      <c r="DB154" s="44"/>
      <c r="DC154" s="44"/>
      <c r="DD154" s="44"/>
      <c r="DE154" s="44"/>
    </row>
    <row r="155" spans="1:109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  <c r="BM155" s="44"/>
      <c r="BN155" s="44"/>
      <c r="BO155" s="44"/>
      <c r="BP155" s="44"/>
      <c r="BQ155" s="44"/>
      <c r="BR155" s="44"/>
      <c r="BS155" s="44"/>
      <c r="BT155" s="44"/>
      <c r="BU155" s="44"/>
      <c r="BV155" s="44"/>
      <c r="BW155" s="44"/>
      <c r="BX155" s="44"/>
      <c r="BY155" s="44"/>
      <c r="BZ155" s="44"/>
      <c r="CA155" s="44"/>
      <c r="CB155" s="44"/>
      <c r="CC155" s="44"/>
      <c r="CD155" s="44"/>
      <c r="CE155" s="44"/>
      <c r="CF155" s="44"/>
      <c r="CG155" s="44"/>
      <c r="CH155" s="44"/>
      <c r="CI155" s="44"/>
      <c r="CJ155" s="44"/>
      <c r="CK155" s="44"/>
      <c r="CL155" s="44"/>
      <c r="CM155" s="44"/>
      <c r="CN155" s="44"/>
      <c r="CO155" s="44"/>
      <c r="CP155" s="44"/>
      <c r="CQ155" s="44"/>
      <c r="CR155" s="44"/>
      <c r="CS155" s="44"/>
      <c r="CT155" s="44"/>
      <c r="CU155" s="44"/>
      <c r="CV155" s="44"/>
      <c r="CW155" s="44"/>
      <c r="CX155" s="44"/>
      <c r="CY155" s="44"/>
      <c r="CZ155" s="44"/>
      <c r="DA155" s="44"/>
      <c r="DB155" s="44"/>
      <c r="DC155" s="44"/>
      <c r="DD155" s="44"/>
      <c r="DE155" s="44"/>
    </row>
    <row r="156" spans="1:109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4"/>
      <c r="BN156" s="44"/>
      <c r="BO156" s="44"/>
      <c r="BP156" s="44"/>
      <c r="BQ156" s="44"/>
      <c r="BR156" s="44"/>
      <c r="BS156" s="44"/>
      <c r="BT156" s="44"/>
      <c r="BU156" s="44"/>
      <c r="BV156" s="44"/>
      <c r="BW156" s="44"/>
      <c r="BX156" s="44"/>
      <c r="BY156" s="44"/>
      <c r="BZ156" s="44"/>
      <c r="CA156" s="44"/>
      <c r="CB156" s="44"/>
      <c r="CC156" s="44"/>
      <c r="CD156" s="44"/>
      <c r="CE156" s="44"/>
      <c r="CF156" s="44"/>
      <c r="CG156" s="44"/>
      <c r="CH156" s="44"/>
      <c r="CI156" s="44"/>
      <c r="CJ156" s="44"/>
      <c r="CK156" s="44"/>
      <c r="CL156" s="44"/>
      <c r="CM156" s="44"/>
      <c r="CN156" s="44"/>
      <c r="CO156" s="44"/>
      <c r="CP156" s="44"/>
      <c r="CQ156" s="44"/>
      <c r="CR156" s="44"/>
      <c r="CS156" s="44"/>
      <c r="CT156" s="44"/>
      <c r="CU156" s="44"/>
      <c r="CV156" s="44"/>
      <c r="CW156" s="44"/>
      <c r="CX156" s="44"/>
      <c r="CY156" s="44"/>
      <c r="CZ156" s="44"/>
      <c r="DA156" s="44"/>
      <c r="DB156" s="44"/>
      <c r="DC156" s="44"/>
      <c r="DD156" s="44"/>
      <c r="DE156" s="44"/>
    </row>
    <row r="157" spans="1:109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  <c r="BM157" s="44"/>
      <c r="BN157" s="44"/>
      <c r="BO157" s="44"/>
      <c r="BP157" s="44"/>
      <c r="BQ157" s="44"/>
      <c r="BR157" s="44"/>
      <c r="BS157" s="44"/>
      <c r="BT157" s="44"/>
      <c r="BU157" s="44"/>
      <c r="BV157" s="44"/>
      <c r="BW157" s="44"/>
      <c r="BX157" s="44"/>
      <c r="BY157" s="44"/>
      <c r="BZ157" s="44"/>
      <c r="CA157" s="44"/>
      <c r="CB157" s="44"/>
      <c r="CC157" s="44"/>
      <c r="CD157" s="44"/>
      <c r="CE157" s="44"/>
      <c r="CF157" s="44"/>
      <c r="CG157" s="44"/>
      <c r="CH157" s="44"/>
      <c r="CI157" s="44"/>
      <c r="CJ157" s="44"/>
      <c r="CK157" s="44"/>
      <c r="CL157" s="44"/>
      <c r="CM157" s="44"/>
      <c r="CN157" s="44"/>
      <c r="CO157" s="44"/>
      <c r="CP157" s="44"/>
      <c r="CQ157" s="44"/>
      <c r="CR157" s="44"/>
      <c r="CS157" s="44"/>
      <c r="CT157" s="44"/>
      <c r="CU157" s="44"/>
      <c r="CV157" s="44"/>
      <c r="CW157" s="44"/>
      <c r="CX157" s="44"/>
      <c r="CY157" s="44"/>
      <c r="CZ157" s="44"/>
      <c r="DA157" s="44"/>
      <c r="DB157" s="44"/>
      <c r="DC157" s="44"/>
      <c r="DD157" s="44"/>
      <c r="DE157" s="44"/>
    </row>
    <row r="158" spans="1:109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  <c r="BP158" s="44"/>
      <c r="BQ158" s="44"/>
      <c r="BR158" s="44"/>
      <c r="BS158" s="44"/>
      <c r="BT158" s="44"/>
      <c r="BU158" s="44"/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/>
      <c r="CP158" s="44"/>
      <c r="CQ158" s="44"/>
      <c r="CR158" s="44"/>
      <c r="CS158" s="44"/>
      <c r="CT158" s="44"/>
      <c r="CU158" s="44"/>
      <c r="CV158" s="44"/>
      <c r="CW158" s="44"/>
      <c r="CX158" s="44"/>
      <c r="CY158" s="44"/>
      <c r="CZ158" s="44"/>
      <c r="DA158" s="44"/>
      <c r="DB158" s="44"/>
      <c r="DC158" s="44"/>
      <c r="DD158" s="44"/>
      <c r="DE158" s="44"/>
    </row>
    <row r="159" spans="1:10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44"/>
      <c r="BP159" s="44"/>
      <c r="BQ159" s="44"/>
      <c r="BR159" s="44"/>
      <c r="BS159" s="44"/>
      <c r="BT159" s="44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44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</row>
    <row r="160" spans="1:109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4"/>
      <c r="BL160" s="44"/>
      <c r="BM160" s="44"/>
      <c r="BN160" s="44"/>
      <c r="BO160" s="44"/>
      <c r="BP160" s="44"/>
      <c r="BQ160" s="44"/>
      <c r="BR160" s="44"/>
      <c r="BS160" s="44"/>
      <c r="BT160" s="44"/>
      <c r="BU160" s="44"/>
      <c r="BV160" s="44"/>
      <c r="BW160" s="44"/>
      <c r="BX160" s="44"/>
      <c r="BY160" s="44"/>
      <c r="BZ160" s="44"/>
      <c r="CA160" s="44"/>
      <c r="CB160" s="44"/>
      <c r="CC160" s="44"/>
      <c r="CD160" s="44"/>
      <c r="CE160" s="44"/>
      <c r="CF160" s="44"/>
      <c r="CG160" s="44"/>
      <c r="CH160" s="44"/>
      <c r="CI160" s="44"/>
      <c r="CJ160" s="44"/>
      <c r="CK160" s="44"/>
      <c r="CL160" s="44"/>
      <c r="CM160" s="44"/>
      <c r="CN160" s="44"/>
      <c r="CO160" s="44"/>
      <c r="CP160" s="44"/>
      <c r="CQ160" s="44"/>
      <c r="CR160" s="44"/>
      <c r="CS160" s="44"/>
      <c r="CT160" s="44"/>
      <c r="CU160" s="44"/>
      <c r="CV160" s="44"/>
      <c r="CW160" s="44"/>
      <c r="CX160" s="44"/>
      <c r="CY160" s="44"/>
      <c r="CZ160" s="44"/>
      <c r="DA160" s="44"/>
      <c r="DB160" s="44"/>
      <c r="DC160" s="44"/>
      <c r="DD160" s="44"/>
      <c r="DE160" s="44"/>
    </row>
    <row r="161" spans="1:109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44"/>
      <c r="BP161" s="44"/>
      <c r="BQ161" s="44"/>
      <c r="BR161" s="44"/>
      <c r="BS161" s="44"/>
      <c r="BT161" s="44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44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</row>
    <row r="162" spans="1:109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44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</row>
    <row r="163" spans="1:109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44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</row>
    <row r="164" spans="1:109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44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</row>
    <row r="165" spans="1:109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44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</row>
    <row r="166" spans="1:109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44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</row>
    <row r="167" spans="1:109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44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</row>
    <row r="168" spans="1:109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44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</row>
    <row r="169" spans="1:10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44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</row>
    <row r="170" spans="1:109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44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</row>
    <row r="171" spans="1:109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44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</row>
    <row r="172" spans="1:109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44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</row>
    <row r="173" spans="1:109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44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</row>
    <row r="174" spans="1:109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44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</row>
    <row r="175" spans="1:109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44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</row>
    <row r="176" spans="1:109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44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</row>
    <row r="177" spans="1:109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44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</row>
    <row r="178" spans="1:109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44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</row>
    <row r="179" spans="1:10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44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</row>
    <row r="180" spans="1:109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  <c r="BH180" s="44"/>
      <c r="BI180" s="44"/>
      <c r="BJ180" s="44"/>
      <c r="BK180" s="44"/>
      <c r="BL180" s="44"/>
      <c r="BM180" s="44"/>
      <c r="BN180" s="44"/>
      <c r="BO180" s="44"/>
      <c r="BP180" s="44"/>
      <c r="BQ180" s="44"/>
      <c r="BR180" s="44"/>
      <c r="BS180" s="44"/>
      <c r="BT180" s="44"/>
      <c r="BU180" s="44"/>
      <c r="BV180" s="44"/>
      <c r="BW180" s="44"/>
      <c r="BX180" s="44"/>
      <c r="BY180" s="44"/>
      <c r="BZ180" s="44"/>
      <c r="CA180" s="44"/>
      <c r="CB180" s="44"/>
      <c r="CC180" s="44"/>
      <c r="CD180" s="44"/>
      <c r="CE180" s="44"/>
      <c r="CF180" s="44"/>
      <c r="CG180" s="44"/>
      <c r="CH180" s="44"/>
      <c r="CI180" s="44"/>
      <c r="CJ180" s="44"/>
      <c r="CK180" s="44"/>
      <c r="CL180" s="44"/>
      <c r="CM180" s="44"/>
      <c r="CN180" s="44"/>
      <c r="CO180" s="44"/>
      <c r="CP180" s="44"/>
      <c r="CQ180" s="44"/>
      <c r="CR180" s="44"/>
      <c r="CS180" s="44"/>
      <c r="CT180" s="44"/>
      <c r="CU180" s="44"/>
      <c r="CV180" s="44"/>
      <c r="CW180" s="44"/>
      <c r="CX180" s="44"/>
      <c r="CY180" s="44"/>
      <c r="CZ180" s="44"/>
      <c r="DA180" s="44"/>
      <c r="DB180" s="44"/>
      <c r="DC180" s="44"/>
      <c r="DD180" s="44"/>
      <c r="DE180" s="44"/>
    </row>
    <row r="181" spans="1:109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  <c r="BM181" s="44"/>
      <c r="BN181" s="44"/>
      <c r="BO181" s="44"/>
      <c r="BP181" s="44"/>
      <c r="BQ181" s="44"/>
      <c r="BR181" s="44"/>
      <c r="BS181" s="44"/>
      <c r="BT181" s="44"/>
      <c r="BU181" s="44"/>
      <c r="BV181" s="44"/>
      <c r="BW181" s="44"/>
      <c r="BX181" s="44"/>
      <c r="BY181" s="44"/>
      <c r="BZ181" s="44"/>
      <c r="CA181" s="44"/>
      <c r="CB181" s="44"/>
      <c r="CC181" s="44"/>
      <c r="CD181" s="44"/>
      <c r="CE181" s="44"/>
      <c r="CF181" s="44"/>
      <c r="CG181" s="44"/>
      <c r="CH181" s="44"/>
      <c r="CI181" s="44"/>
      <c r="CJ181" s="44"/>
      <c r="CK181" s="44"/>
      <c r="CL181" s="44"/>
      <c r="CM181" s="44"/>
      <c r="CN181" s="44"/>
      <c r="CO181" s="44"/>
      <c r="CP181" s="44"/>
      <c r="CQ181" s="44"/>
      <c r="CR181" s="44"/>
      <c r="CS181" s="44"/>
      <c r="CT181" s="44"/>
      <c r="CU181" s="44"/>
      <c r="CV181" s="44"/>
      <c r="CW181" s="44"/>
      <c r="CX181" s="44"/>
      <c r="CY181" s="44"/>
      <c r="CZ181" s="44"/>
      <c r="DA181" s="44"/>
      <c r="DB181" s="44"/>
      <c r="DC181" s="44"/>
      <c r="DD181" s="44"/>
      <c r="DE181" s="44"/>
    </row>
    <row r="182" spans="1:109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  <c r="BH182" s="44"/>
      <c r="BI182" s="44"/>
      <c r="BJ182" s="44"/>
      <c r="BK182" s="44"/>
      <c r="BL182" s="44"/>
      <c r="BM182" s="44"/>
      <c r="BN182" s="44"/>
      <c r="BO182" s="44"/>
      <c r="BP182" s="44"/>
      <c r="BQ182" s="44"/>
      <c r="BR182" s="44"/>
      <c r="BS182" s="44"/>
      <c r="BT182" s="44"/>
      <c r="BU182" s="44"/>
      <c r="BV182" s="44"/>
      <c r="BW182" s="44"/>
      <c r="BX182" s="44"/>
      <c r="BY182" s="44"/>
      <c r="BZ182" s="44"/>
      <c r="CA182" s="44"/>
      <c r="CB182" s="44"/>
      <c r="CC182" s="44"/>
      <c r="CD182" s="44"/>
      <c r="CE182" s="44"/>
      <c r="CF182" s="44"/>
      <c r="CG182" s="44"/>
      <c r="CH182" s="44"/>
      <c r="CI182" s="44"/>
      <c r="CJ182" s="44"/>
      <c r="CK182" s="44"/>
      <c r="CL182" s="44"/>
      <c r="CM182" s="44"/>
      <c r="CN182" s="44"/>
      <c r="CO182" s="44"/>
      <c r="CP182" s="44"/>
      <c r="CQ182" s="44"/>
      <c r="CR182" s="44"/>
      <c r="CS182" s="44"/>
      <c r="CT182" s="44"/>
      <c r="CU182" s="44"/>
      <c r="CV182" s="44"/>
      <c r="CW182" s="44"/>
      <c r="CX182" s="44"/>
      <c r="CY182" s="44"/>
      <c r="CZ182" s="44"/>
      <c r="DA182" s="44"/>
      <c r="DB182" s="44"/>
      <c r="DC182" s="44"/>
      <c r="DD182" s="44"/>
      <c r="DE182" s="44"/>
    </row>
    <row r="183" spans="1:109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  <c r="BI183" s="44"/>
      <c r="BJ183" s="44"/>
      <c r="BK183" s="44"/>
      <c r="BL183" s="44"/>
      <c r="BM183" s="44"/>
      <c r="BN183" s="44"/>
      <c r="BO183" s="44"/>
      <c r="BP183" s="44"/>
      <c r="BQ183" s="44"/>
      <c r="BR183" s="44"/>
      <c r="BS183" s="44"/>
      <c r="BT183" s="44"/>
      <c r="BU183" s="44"/>
      <c r="BV183" s="44"/>
      <c r="BW183" s="44"/>
      <c r="BX183" s="44"/>
      <c r="BY183" s="44"/>
      <c r="BZ183" s="44"/>
      <c r="CA183" s="44"/>
      <c r="CB183" s="44"/>
      <c r="CC183" s="44"/>
      <c r="CD183" s="44"/>
      <c r="CE183" s="44"/>
      <c r="CF183" s="44"/>
      <c r="CG183" s="44"/>
      <c r="CH183" s="44"/>
      <c r="CI183" s="44"/>
      <c r="CJ183" s="44"/>
      <c r="CK183" s="44"/>
      <c r="CL183" s="44"/>
      <c r="CM183" s="44"/>
      <c r="CN183" s="44"/>
      <c r="CO183" s="44"/>
      <c r="CP183" s="44"/>
      <c r="CQ183" s="44"/>
      <c r="CR183" s="44"/>
      <c r="CS183" s="44"/>
      <c r="CT183" s="44"/>
      <c r="CU183" s="44"/>
      <c r="CV183" s="44"/>
      <c r="CW183" s="44"/>
      <c r="CX183" s="44"/>
      <c r="CY183" s="44"/>
      <c r="CZ183" s="44"/>
      <c r="DA183" s="44"/>
      <c r="DB183" s="44"/>
      <c r="DC183" s="44"/>
      <c r="DD183" s="44"/>
      <c r="DE183" s="44"/>
    </row>
    <row r="184" spans="1:109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44"/>
      <c r="BH184" s="44"/>
      <c r="BI184" s="44"/>
      <c r="BJ184" s="44"/>
      <c r="BK184" s="44"/>
      <c r="BL184" s="44"/>
      <c r="BM184" s="44"/>
      <c r="BN184" s="44"/>
      <c r="BO184" s="44"/>
      <c r="BP184" s="44"/>
      <c r="BQ184" s="44"/>
      <c r="BR184" s="44"/>
      <c r="BS184" s="44"/>
      <c r="BT184" s="44"/>
      <c r="BU184" s="44"/>
      <c r="BV184" s="44"/>
      <c r="BW184" s="44"/>
      <c r="BX184" s="44"/>
      <c r="BY184" s="44"/>
      <c r="BZ184" s="44"/>
      <c r="CA184" s="44"/>
      <c r="CB184" s="44"/>
      <c r="CC184" s="44"/>
      <c r="CD184" s="44"/>
      <c r="CE184" s="44"/>
      <c r="CF184" s="44"/>
      <c r="CG184" s="44"/>
      <c r="CH184" s="44"/>
      <c r="CI184" s="44"/>
      <c r="CJ184" s="44"/>
      <c r="CK184" s="44"/>
      <c r="CL184" s="44"/>
      <c r="CM184" s="44"/>
      <c r="CN184" s="44"/>
      <c r="CO184" s="44"/>
      <c r="CP184" s="44"/>
      <c r="CQ184" s="44"/>
      <c r="CR184" s="44"/>
      <c r="CS184" s="44"/>
      <c r="CT184" s="44"/>
      <c r="CU184" s="44"/>
      <c r="CV184" s="44"/>
      <c r="CW184" s="44"/>
      <c r="CX184" s="44"/>
      <c r="CY184" s="44"/>
      <c r="CZ184" s="44"/>
      <c r="DA184" s="44"/>
      <c r="DB184" s="44"/>
      <c r="DC184" s="44"/>
      <c r="DD184" s="44"/>
      <c r="DE184" s="44"/>
    </row>
    <row r="185" spans="1:109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4"/>
      <c r="BL185" s="44"/>
      <c r="BM185" s="44"/>
      <c r="BN185" s="44"/>
      <c r="BO185" s="44"/>
      <c r="BP185" s="44"/>
      <c r="BQ185" s="44"/>
      <c r="BR185" s="44"/>
      <c r="BS185" s="44"/>
      <c r="BT185" s="44"/>
      <c r="BU185" s="44"/>
      <c r="BV185" s="44"/>
      <c r="BW185" s="44"/>
      <c r="BX185" s="44"/>
      <c r="BY185" s="44"/>
      <c r="BZ185" s="44"/>
      <c r="CA185" s="44"/>
      <c r="CB185" s="44"/>
      <c r="CC185" s="44"/>
      <c r="CD185" s="44"/>
      <c r="CE185" s="44"/>
      <c r="CF185" s="44"/>
      <c r="CG185" s="44"/>
      <c r="CH185" s="44"/>
      <c r="CI185" s="44"/>
      <c r="CJ185" s="44"/>
      <c r="CK185" s="44"/>
      <c r="CL185" s="44"/>
      <c r="CM185" s="44"/>
      <c r="CN185" s="44"/>
      <c r="CO185" s="44"/>
      <c r="CP185" s="44"/>
      <c r="CQ185" s="44"/>
      <c r="CR185" s="44"/>
      <c r="CS185" s="44"/>
      <c r="CT185" s="44"/>
      <c r="CU185" s="44"/>
      <c r="CV185" s="44"/>
      <c r="CW185" s="44"/>
      <c r="CX185" s="44"/>
      <c r="CY185" s="44"/>
      <c r="CZ185" s="44"/>
      <c r="DA185" s="44"/>
      <c r="DB185" s="44"/>
      <c r="DC185" s="44"/>
      <c r="DD185" s="44"/>
      <c r="DE185" s="44"/>
    </row>
    <row r="186" spans="1:109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  <c r="BI186" s="44"/>
      <c r="BJ186" s="44"/>
      <c r="BK186" s="44"/>
      <c r="BL186" s="44"/>
      <c r="BM186" s="44"/>
      <c r="BN186" s="44"/>
      <c r="BO186" s="44"/>
      <c r="BP186" s="44"/>
      <c r="BQ186" s="44"/>
      <c r="BR186" s="44"/>
      <c r="BS186" s="44"/>
      <c r="BT186" s="44"/>
      <c r="BU186" s="44"/>
      <c r="BV186" s="44"/>
      <c r="BW186" s="44"/>
      <c r="BX186" s="44"/>
      <c r="BY186" s="44"/>
      <c r="BZ186" s="44"/>
      <c r="CA186" s="44"/>
      <c r="CB186" s="44"/>
      <c r="CC186" s="44"/>
      <c r="CD186" s="44"/>
      <c r="CE186" s="44"/>
      <c r="CF186" s="44"/>
      <c r="CG186" s="44"/>
      <c r="CH186" s="44"/>
      <c r="CI186" s="44"/>
      <c r="CJ186" s="44"/>
      <c r="CK186" s="44"/>
      <c r="CL186" s="44"/>
      <c r="CM186" s="44"/>
      <c r="CN186" s="44"/>
      <c r="CO186" s="44"/>
      <c r="CP186" s="44"/>
      <c r="CQ186" s="44"/>
      <c r="CR186" s="44"/>
      <c r="CS186" s="44"/>
      <c r="CT186" s="44"/>
      <c r="CU186" s="44"/>
      <c r="CV186" s="44"/>
      <c r="CW186" s="44"/>
      <c r="CX186" s="44"/>
      <c r="CY186" s="44"/>
      <c r="CZ186" s="44"/>
      <c r="DA186" s="44"/>
      <c r="DB186" s="44"/>
      <c r="DC186" s="44"/>
      <c r="DD186" s="44"/>
      <c r="DE186" s="44"/>
    </row>
    <row r="187" spans="1:109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4"/>
      <c r="BK187" s="44"/>
      <c r="BL187" s="44"/>
      <c r="BM187" s="44"/>
      <c r="BN187" s="44"/>
      <c r="BO187" s="44"/>
      <c r="BP187" s="44"/>
      <c r="BQ187" s="44"/>
      <c r="BR187" s="44"/>
      <c r="BS187" s="44"/>
      <c r="BT187" s="44"/>
      <c r="BU187" s="44"/>
      <c r="BV187" s="44"/>
      <c r="BW187" s="44"/>
      <c r="BX187" s="44"/>
      <c r="BY187" s="44"/>
      <c r="BZ187" s="44"/>
      <c r="CA187" s="44"/>
      <c r="CB187" s="44"/>
      <c r="CC187" s="44"/>
      <c r="CD187" s="44"/>
      <c r="CE187" s="44"/>
      <c r="CF187" s="44"/>
      <c r="CG187" s="44"/>
      <c r="CH187" s="44"/>
      <c r="CI187" s="44"/>
      <c r="CJ187" s="44"/>
      <c r="CK187" s="44"/>
      <c r="CL187" s="44"/>
      <c r="CM187" s="44"/>
      <c r="CN187" s="44"/>
      <c r="CO187" s="44"/>
      <c r="CP187" s="44"/>
      <c r="CQ187" s="44"/>
      <c r="CR187" s="44"/>
      <c r="CS187" s="44"/>
      <c r="CT187" s="44"/>
      <c r="CU187" s="44"/>
      <c r="CV187" s="44"/>
      <c r="CW187" s="44"/>
      <c r="CX187" s="44"/>
      <c r="CY187" s="44"/>
      <c r="CZ187" s="44"/>
      <c r="DA187" s="44"/>
      <c r="DB187" s="44"/>
      <c r="DC187" s="44"/>
      <c r="DD187" s="44"/>
      <c r="DE187" s="44"/>
    </row>
    <row r="188" spans="1:109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  <c r="BI188" s="44"/>
      <c r="BJ188" s="44"/>
      <c r="BK188" s="44"/>
      <c r="BL188" s="44"/>
      <c r="BM188" s="44"/>
      <c r="BN188" s="44"/>
      <c r="BO188" s="44"/>
      <c r="BP188" s="44"/>
      <c r="BQ188" s="44"/>
      <c r="BR188" s="44"/>
      <c r="BS188" s="44"/>
      <c r="BT188" s="44"/>
      <c r="BU188" s="44"/>
      <c r="BV188" s="44"/>
      <c r="BW188" s="44"/>
      <c r="BX188" s="44"/>
      <c r="BY188" s="44"/>
      <c r="BZ188" s="44"/>
      <c r="CA188" s="44"/>
      <c r="CB188" s="44"/>
      <c r="CC188" s="44"/>
      <c r="CD188" s="44"/>
      <c r="CE188" s="44"/>
      <c r="CF188" s="44"/>
      <c r="CG188" s="44"/>
      <c r="CH188" s="44"/>
      <c r="CI188" s="44"/>
      <c r="CJ188" s="44"/>
      <c r="CK188" s="44"/>
      <c r="CL188" s="44"/>
      <c r="CM188" s="44"/>
      <c r="CN188" s="44"/>
      <c r="CO188" s="44"/>
      <c r="CP188" s="44"/>
      <c r="CQ188" s="44"/>
      <c r="CR188" s="44"/>
      <c r="CS188" s="44"/>
      <c r="CT188" s="44"/>
      <c r="CU188" s="44"/>
      <c r="CV188" s="44"/>
      <c r="CW188" s="44"/>
      <c r="CX188" s="44"/>
      <c r="CY188" s="44"/>
      <c r="CZ188" s="44"/>
      <c r="DA188" s="44"/>
      <c r="DB188" s="44"/>
      <c r="DC188" s="44"/>
      <c r="DD188" s="44"/>
      <c r="DE188" s="44"/>
    </row>
    <row r="189" spans="1:10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  <c r="BJ189" s="44"/>
      <c r="BK189" s="44"/>
      <c r="BL189" s="44"/>
      <c r="BM189" s="44"/>
      <c r="BN189" s="44"/>
      <c r="BO189" s="44"/>
      <c r="BP189" s="44"/>
      <c r="BQ189" s="44"/>
      <c r="BR189" s="44"/>
      <c r="BS189" s="44"/>
      <c r="BT189" s="44"/>
      <c r="BU189" s="44"/>
      <c r="BV189" s="44"/>
      <c r="BW189" s="44"/>
      <c r="BX189" s="44"/>
      <c r="BY189" s="44"/>
      <c r="BZ189" s="44"/>
      <c r="CA189" s="44"/>
      <c r="CB189" s="44"/>
      <c r="CC189" s="44"/>
      <c r="CD189" s="44"/>
      <c r="CE189" s="44"/>
      <c r="CF189" s="44"/>
      <c r="CG189" s="44"/>
      <c r="CH189" s="44"/>
      <c r="CI189" s="44"/>
      <c r="CJ189" s="44"/>
      <c r="CK189" s="44"/>
      <c r="CL189" s="44"/>
      <c r="CM189" s="44"/>
      <c r="CN189" s="44"/>
      <c r="CO189" s="44"/>
      <c r="CP189" s="44"/>
      <c r="CQ189" s="44"/>
      <c r="CR189" s="44"/>
      <c r="CS189" s="44"/>
      <c r="CT189" s="44"/>
      <c r="CU189" s="44"/>
      <c r="CV189" s="44"/>
      <c r="CW189" s="44"/>
      <c r="CX189" s="44"/>
      <c r="CY189" s="44"/>
      <c r="CZ189" s="44"/>
      <c r="DA189" s="44"/>
      <c r="DB189" s="44"/>
      <c r="DC189" s="44"/>
      <c r="DD189" s="44"/>
      <c r="DE189" s="44"/>
    </row>
    <row r="190" spans="1:109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44"/>
      <c r="BH190" s="44"/>
      <c r="BI190" s="44"/>
      <c r="BJ190" s="44"/>
      <c r="BK190" s="44"/>
      <c r="BL190" s="44"/>
      <c r="BM190" s="44"/>
      <c r="BN190" s="44"/>
      <c r="BO190" s="44"/>
      <c r="BP190" s="44"/>
      <c r="BQ190" s="44"/>
      <c r="BR190" s="44"/>
      <c r="BS190" s="44"/>
      <c r="BT190" s="44"/>
      <c r="BU190" s="44"/>
      <c r="BV190" s="44"/>
      <c r="BW190" s="44"/>
      <c r="BX190" s="44"/>
      <c r="BY190" s="44"/>
      <c r="BZ190" s="44"/>
      <c r="CA190" s="44"/>
      <c r="CB190" s="44"/>
      <c r="CC190" s="44"/>
      <c r="CD190" s="44"/>
      <c r="CE190" s="44"/>
      <c r="CF190" s="44"/>
      <c r="CG190" s="44"/>
      <c r="CH190" s="44"/>
      <c r="CI190" s="44"/>
      <c r="CJ190" s="44"/>
      <c r="CK190" s="44"/>
      <c r="CL190" s="44"/>
      <c r="CM190" s="44"/>
      <c r="CN190" s="44"/>
      <c r="CO190" s="44"/>
      <c r="CP190" s="44"/>
      <c r="CQ190" s="44"/>
      <c r="CR190" s="44"/>
      <c r="CS190" s="44"/>
      <c r="CT190" s="44"/>
      <c r="CU190" s="44"/>
      <c r="CV190" s="44"/>
      <c r="CW190" s="44"/>
      <c r="CX190" s="44"/>
      <c r="CY190" s="44"/>
      <c r="CZ190" s="44"/>
      <c r="DA190" s="44"/>
      <c r="DB190" s="44"/>
      <c r="DC190" s="44"/>
      <c r="DD190" s="44"/>
      <c r="DE190" s="44"/>
    </row>
    <row r="191" spans="1:109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  <c r="BI191" s="44"/>
      <c r="BJ191" s="44"/>
      <c r="BK191" s="44"/>
      <c r="BL191" s="44"/>
      <c r="BM191" s="44"/>
      <c r="BN191" s="44"/>
      <c r="BO191" s="44"/>
      <c r="BP191" s="44"/>
      <c r="BQ191" s="44"/>
      <c r="BR191" s="44"/>
      <c r="BS191" s="44"/>
      <c r="BT191" s="44"/>
      <c r="BU191" s="44"/>
      <c r="BV191" s="44"/>
      <c r="BW191" s="44"/>
      <c r="BX191" s="44"/>
      <c r="BY191" s="44"/>
      <c r="BZ191" s="44"/>
      <c r="CA191" s="44"/>
      <c r="CB191" s="44"/>
      <c r="CC191" s="44"/>
      <c r="CD191" s="44"/>
      <c r="CE191" s="44"/>
      <c r="CF191" s="44"/>
      <c r="CG191" s="44"/>
      <c r="CH191" s="44"/>
      <c r="CI191" s="44"/>
      <c r="CJ191" s="44"/>
      <c r="CK191" s="44"/>
      <c r="CL191" s="44"/>
      <c r="CM191" s="44"/>
      <c r="CN191" s="44"/>
      <c r="CO191" s="44"/>
      <c r="CP191" s="44"/>
      <c r="CQ191" s="44"/>
      <c r="CR191" s="44"/>
      <c r="CS191" s="44"/>
      <c r="CT191" s="44"/>
      <c r="CU191" s="44"/>
      <c r="CV191" s="44"/>
      <c r="CW191" s="44"/>
      <c r="CX191" s="44"/>
      <c r="CY191" s="44"/>
      <c r="CZ191" s="44"/>
      <c r="DA191" s="44"/>
      <c r="DB191" s="44"/>
      <c r="DC191" s="44"/>
      <c r="DD191" s="44"/>
      <c r="DE191" s="44"/>
    </row>
    <row r="192" spans="1:109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4"/>
      <c r="BK192" s="44"/>
      <c r="BL192" s="44"/>
      <c r="BM192" s="44"/>
      <c r="BN192" s="44"/>
      <c r="BO192" s="44"/>
      <c r="BP192" s="44"/>
      <c r="BQ192" s="44"/>
      <c r="BR192" s="44"/>
      <c r="BS192" s="44"/>
      <c r="BT192" s="44"/>
      <c r="BU192" s="44"/>
      <c r="BV192" s="44"/>
      <c r="BW192" s="44"/>
      <c r="BX192" s="44"/>
      <c r="BY192" s="44"/>
      <c r="BZ192" s="44"/>
      <c r="CA192" s="44"/>
      <c r="CB192" s="44"/>
      <c r="CC192" s="44"/>
      <c r="CD192" s="44"/>
      <c r="CE192" s="44"/>
      <c r="CF192" s="44"/>
      <c r="CG192" s="44"/>
      <c r="CH192" s="44"/>
      <c r="CI192" s="44"/>
      <c r="CJ192" s="44"/>
      <c r="CK192" s="44"/>
      <c r="CL192" s="44"/>
      <c r="CM192" s="44"/>
      <c r="CN192" s="44"/>
      <c r="CO192" s="44"/>
      <c r="CP192" s="44"/>
      <c r="CQ192" s="44"/>
      <c r="CR192" s="44"/>
      <c r="CS192" s="44"/>
      <c r="CT192" s="44"/>
      <c r="CU192" s="44"/>
      <c r="CV192" s="44"/>
      <c r="CW192" s="44"/>
      <c r="CX192" s="44"/>
      <c r="CY192" s="44"/>
      <c r="CZ192" s="44"/>
      <c r="DA192" s="44"/>
      <c r="DB192" s="44"/>
      <c r="DC192" s="44"/>
      <c r="DD192" s="44"/>
      <c r="DE192" s="44"/>
    </row>
    <row r="193" spans="1:109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  <c r="BI193" s="44"/>
      <c r="BJ193" s="44"/>
      <c r="BK193" s="44"/>
      <c r="BL193" s="44"/>
      <c r="BM193" s="44"/>
      <c r="BN193" s="44"/>
      <c r="BO193" s="44"/>
      <c r="BP193" s="44"/>
      <c r="BQ193" s="44"/>
      <c r="BR193" s="44"/>
      <c r="BS193" s="44"/>
      <c r="BT193" s="44"/>
      <c r="BU193" s="44"/>
      <c r="BV193" s="44"/>
      <c r="BW193" s="44"/>
      <c r="BX193" s="44"/>
      <c r="BY193" s="44"/>
      <c r="BZ193" s="44"/>
      <c r="CA193" s="44"/>
      <c r="CB193" s="44"/>
      <c r="CC193" s="44"/>
      <c r="CD193" s="44"/>
      <c r="CE193" s="44"/>
      <c r="CF193" s="44"/>
      <c r="CG193" s="44"/>
      <c r="CH193" s="44"/>
      <c r="CI193" s="44"/>
      <c r="CJ193" s="44"/>
      <c r="CK193" s="44"/>
      <c r="CL193" s="44"/>
      <c r="CM193" s="44"/>
      <c r="CN193" s="44"/>
      <c r="CO193" s="44"/>
      <c r="CP193" s="44"/>
      <c r="CQ193" s="44"/>
      <c r="CR193" s="44"/>
      <c r="CS193" s="44"/>
      <c r="CT193" s="44"/>
      <c r="CU193" s="44"/>
      <c r="CV193" s="44"/>
      <c r="CW193" s="44"/>
      <c r="CX193" s="44"/>
      <c r="CY193" s="44"/>
      <c r="CZ193" s="44"/>
      <c r="DA193" s="44"/>
      <c r="DB193" s="44"/>
      <c r="DC193" s="44"/>
      <c r="DD193" s="44"/>
      <c r="DE193" s="44"/>
    </row>
    <row r="194" spans="1:109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  <c r="BI194" s="44"/>
      <c r="BJ194" s="44"/>
      <c r="BK194" s="44"/>
      <c r="BL194" s="44"/>
      <c r="BM194" s="44"/>
      <c r="BN194" s="44"/>
      <c r="BO194" s="44"/>
      <c r="BP194" s="44"/>
      <c r="BQ194" s="44"/>
      <c r="BR194" s="44"/>
      <c r="BS194" s="44"/>
      <c r="BT194" s="44"/>
      <c r="BU194" s="44"/>
      <c r="BV194" s="44"/>
      <c r="BW194" s="44"/>
      <c r="BX194" s="44"/>
      <c r="BY194" s="44"/>
      <c r="BZ194" s="44"/>
      <c r="CA194" s="44"/>
      <c r="CB194" s="44"/>
      <c r="CC194" s="44"/>
      <c r="CD194" s="44"/>
      <c r="CE194" s="44"/>
      <c r="CF194" s="44"/>
      <c r="CG194" s="44"/>
      <c r="CH194" s="44"/>
      <c r="CI194" s="44"/>
      <c r="CJ194" s="44"/>
      <c r="CK194" s="44"/>
      <c r="CL194" s="44"/>
      <c r="CM194" s="44"/>
      <c r="CN194" s="44"/>
      <c r="CO194" s="44"/>
      <c r="CP194" s="44"/>
      <c r="CQ194" s="44"/>
      <c r="CR194" s="44"/>
      <c r="CS194" s="44"/>
      <c r="CT194" s="44"/>
      <c r="CU194" s="44"/>
      <c r="CV194" s="44"/>
      <c r="CW194" s="44"/>
      <c r="CX194" s="44"/>
      <c r="CY194" s="44"/>
      <c r="CZ194" s="44"/>
      <c r="DA194" s="44"/>
      <c r="DB194" s="44"/>
      <c r="DC194" s="44"/>
      <c r="DD194" s="44"/>
      <c r="DE194" s="44"/>
    </row>
    <row r="195" spans="1:109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  <c r="BM195" s="44"/>
      <c r="BN195" s="44"/>
      <c r="BO195" s="44"/>
      <c r="BP195" s="44"/>
      <c r="BQ195" s="44"/>
      <c r="BR195" s="44"/>
      <c r="BS195" s="44"/>
      <c r="BT195" s="44"/>
      <c r="BU195" s="44"/>
      <c r="BV195" s="44"/>
      <c r="BW195" s="44"/>
      <c r="BX195" s="44"/>
      <c r="BY195" s="44"/>
      <c r="BZ195" s="44"/>
      <c r="CA195" s="44"/>
      <c r="CB195" s="44"/>
      <c r="CC195" s="44"/>
      <c r="CD195" s="44"/>
      <c r="CE195" s="44"/>
      <c r="CF195" s="44"/>
      <c r="CG195" s="44"/>
      <c r="CH195" s="44"/>
      <c r="CI195" s="44"/>
      <c r="CJ195" s="44"/>
      <c r="CK195" s="44"/>
      <c r="CL195" s="44"/>
      <c r="CM195" s="44"/>
      <c r="CN195" s="44"/>
      <c r="CO195" s="44"/>
      <c r="CP195" s="44"/>
      <c r="CQ195" s="44"/>
      <c r="CR195" s="44"/>
      <c r="CS195" s="44"/>
      <c r="CT195" s="44"/>
      <c r="CU195" s="44"/>
      <c r="CV195" s="44"/>
      <c r="CW195" s="44"/>
      <c r="CX195" s="44"/>
      <c r="CY195" s="44"/>
      <c r="CZ195" s="44"/>
      <c r="DA195" s="44"/>
      <c r="DB195" s="44"/>
      <c r="DC195" s="44"/>
      <c r="DD195" s="44"/>
      <c r="DE195" s="44"/>
    </row>
    <row r="196" spans="1:109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44"/>
      <c r="BJ196" s="44"/>
      <c r="BK196" s="44"/>
      <c r="BL196" s="44"/>
      <c r="BM196" s="44"/>
      <c r="BN196" s="44"/>
      <c r="BO196" s="44"/>
      <c r="BP196" s="44"/>
      <c r="BQ196" s="44"/>
      <c r="BR196" s="44"/>
      <c r="BS196" s="44"/>
      <c r="BT196" s="44"/>
      <c r="BU196" s="44"/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/>
      <c r="CP196" s="44"/>
      <c r="CQ196" s="44"/>
      <c r="CR196" s="44"/>
      <c r="CS196" s="44"/>
      <c r="CT196" s="44"/>
      <c r="CU196" s="44"/>
      <c r="CV196" s="44"/>
      <c r="CW196" s="44"/>
      <c r="CX196" s="44"/>
      <c r="CY196" s="44"/>
      <c r="CZ196" s="44"/>
      <c r="DA196" s="44"/>
      <c r="DB196" s="44"/>
      <c r="DC196" s="44"/>
      <c r="DD196" s="44"/>
      <c r="DE196" s="44"/>
    </row>
    <row r="197" spans="1:109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44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</row>
    <row r="198" spans="1:109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G198" s="44"/>
      <c r="BH198" s="44"/>
      <c r="BI198" s="44"/>
      <c r="BJ198" s="44"/>
      <c r="BK198" s="44"/>
      <c r="BL198" s="44"/>
      <c r="BM198" s="44"/>
      <c r="BN198" s="44"/>
      <c r="BO198" s="44"/>
      <c r="BP198" s="44"/>
      <c r="BQ198" s="44"/>
      <c r="BR198" s="44"/>
      <c r="BS198" s="44"/>
      <c r="BT198" s="44"/>
      <c r="BU198" s="44"/>
      <c r="BV198" s="44"/>
      <c r="BW198" s="44"/>
      <c r="BX198" s="44"/>
      <c r="BY198" s="44"/>
      <c r="BZ198" s="44"/>
      <c r="CA198" s="44"/>
      <c r="CB198" s="44"/>
      <c r="CC198" s="44"/>
      <c r="CD198" s="44"/>
      <c r="CE198" s="44"/>
      <c r="CF198" s="44"/>
      <c r="CG198" s="44"/>
      <c r="CH198" s="44"/>
      <c r="CI198" s="44"/>
      <c r="CJ198" s="44"/>
      <c r="CK198" s="44"/>
      <c r="CL198" s="44"/>
      <c r="CM198" s="44"/>
      <c r="CN198" s="44"/>
      <c r="CO198" s="44"/>
      <c r="CP198" s="44"/>
      <c r="CQ198" s="44"/>
      <c r="CR198" s="44"/>
      <c r="CS198" s="44"/>
      <c r="CT198" s="44"/>
      <c r="CU198" s="44"/>
      <c r="CV198" s="44"/>
      <c r="CW198" s="44"/>
      <c r="CX198" s="44"/>
      <c r="CY198" s="44"/>
      <c r="CZ198" s="44"/>
      <c r="DA198" s="44"/>
      <c r="DB198" s="44"/>
      <c r="DC198" s="44"/>
      <c r="DD198" s="44"/>
      <c r="DE198" s="44"/>
    </row>
    <row r="199" spans="1:10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44"/>
      <c r="BH199" s="44"/>
      <c r="BI199" s="44"/>
      <c r="BJ199" s="44"/>
      <c r="BK199" s="44"/>
      <c r="BL199" s="44"/>
      <c r="BM199" s="44"/>
      <c r="BN199" s="44"/>
      <c r="BO199" s="44"/>
      <c r="BP199" s="44"/>
      <c r="BQ199" s="44"/>
      <c r="BR199" s="44"/>
      <c r="BS199" s="44"/>
      <c r="BT199" s="44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44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</row>
    <row r="200" spans="1:109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44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</row>
    <row r="201" spans="1:109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44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</row>
    <row r="202" spans="1:109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44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</row>
    <row r="203" spans="1:109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44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</row>
    <row r="204" spans="1:109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44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</row>
    <row r="205" spans="1:109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44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</row>
    <row r="206" spans="1:109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44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</row>
    <row r="207" spans="1:109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44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</row>
    <row r="208" spans="1:109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44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</row>
    <row r="209" spans="1:1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44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</row>
    <row r="210" spans="1:109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44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</row>
    <row r="211" spans="1:109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44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</row>
    <row r="212" spans="1:109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44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</row>
    <row r="213" spans="1:109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44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</row>
    <row r="214" spans="1:109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44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</row>
    <row r="215" spans="1:109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44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</row>
    <row r="216" spans="1:109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44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</row>
    <row r="217" spans="1:109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44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</row>
    <row r="218" spans="1:109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44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</row>
    <row r="219" spans="1:10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44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</row>
    <row r="220" spans="1:109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  <c r="BF220" s="44"/>
      <c r="BG220" s="44"/>
      <c r="BH220" s="44"/>
      <c r="BI220" s="44"/>
      <c r="BJ220" s="44"/>
      <c r="BK220" s="44"/>
      <c r="BL220" s="44"/>
      <c r="BM220" s="44"/>
      <c r="BN220" s="44"/>
      <c r="BO220" s="44"/>
      <c r="BP220" s="44"/>
      <c r="BQ220" s="44"/>
      <c r="BR220" s="44"/>
      <c r="BS220" s="44"/>
      <c r="BT220" s="44"/>
      <c r="BU220" s="44"/>
      <c r="BV220" s="44"/>
      <c r="BW220" s="44"/>
      <c r="BX220" s="44"/>
      <c r="BY220" s="44"/>
      <c r="BZ220" s="44"/>
      <c r="CA220" s="44"/>
      <c r="CB220" s="44"/>
      <c r="CC220" s="44"/>
      <c r="CD220" s="44"/>
      <c r="CE220" s="44"/>
      <c r="CF220" s="44"/>
      <c r="CG220" s="44"/>
      <c r="CH220" s="44"/>
      <c r="CI220" s="44"/>
      <c r="CJ220" s="44"/>
      <c r="CK220" s="44"/>
      <c r="CL220" s="44"/>
      <c r="CM220" s="44"/>
      <c r="CN220" s="44"/>
      <c r="CO220" s="44"/>
      <c r="CP220" s="44"/>
      <c r="CQ220" s="44"/>
      <c r="CR220" s="44"/>
      <c r="CS220" s="44"/>
      <c r="CT220" s="44"/>
      <c r="CU220" s="44"/>
      <c r="CV220" s="44"/>
      <c r="CW220" s="44"/>
      <c r="CX220" s="44"/>
      <c r="CY220" s="44"/>
      <c r="CZ220" s="44"/>
      <c r="DA220" s="44"/>
      <c r="DB220" s="44"/>
      <c r="DC220" s="44"/>
      <c r="DD220" s="44"/>
      <c r="DE220" s="44"/>
    </row>
    <row r="221" spans="1:109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G221" s="44"/>
      <c r="BH221" s="44"/>
      <c r="BI221" s="44"/>
      <c r="BJ221" s="44"/>
      <c r="BK221" s="44"/>
      <c r="BL221" s="44"/>
      <c r="BM221" s="44"/>
      <c r="BN221" s="44"/>
      <c r="BO221" s="44"/>
      <c r="BP221" s="44"/>
      <c r="BQ221" s="44"/>
      <c r="BR221" s="44"/>
      <c r="BS221" s="44"/>
      <c r="BT221" s="44"/>
      <c r="BU221" s="44"/>
      <c r="BV221" s="44"/>
      <c r="BW221" s="44"/>
      <c r="BX221" s="44"/>
      <c r="BY221" s="44"/>
      <c r="BZ221" s="44"/>
      <c r="CA221" s="44"/>
      <c r="CB221" s="44"/>
      <c r="CC221" s="44"/>
      <c r="CD221" s="44"/>
      <c r="CE221" s="44"/>
      <c r="CF221" s="44"/>
      <c r="CG221" s="44"/>
      <c r="CH221" s="44"/>
      <c r="CI221" s="44"/>
      <c r="CJ221" s="44"/>
      <c r="CK221" s="44"/>
      <c r="CL221" s="44"/>
      <c r="CM221" s="44"/>
      <c r="CN221" s="44"/>
      <c r="CO221" s="44"/>
      <c r="CP221" s="44"/>
      <c r="CQ221" s="44"/>
      <c r="CR221" s="44"/>
      <c r="CS221" s="44"/>
      <c r="CT221" s="44"/>
      <c r="CU221" s="44"/>
      <c r="CV221" s="44"/>
      <c r="CW221" s="44"/>
      <c r="CX221" s="44"/>
      <c r="CY221" s="44"/>
      <c r="CZ221" s="44"/>
      <c r="DA221" s="44"/>
      <c r="DB221" s="44"/>
      <c r="DC221" s="44"/>
      <c r="DD221" s="44"/>
      <c r="DE221" s="44"/>
    </row>
    <row r="222" spans="1:109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  <c r="BM222" s="44"/>
      <c r="BN222" s="44"/>
      <c r="BO222" s="44"/>
      <c r="BP222" s="44"/>
      <c r="BQ222" s="44"/>
      <c r="BR222" s="44"/>
      <c r="BS222" s="44"/>
      <c r="BT222" s="44"/>
      <c r="BU222" s="44"/>
      <c r="BV222" s="44"/>
      <c r="BW222" s="44"/>
      <c r="BX222" s="44"/>
      <c r="BY222" s="44"/>
      <c r="BZ222" s="44"/>
      <c r="CA222" s="44"/>
      <c r="CB222" s="44"/>
      <c r="CC222" s="44"/>
      <c r="CD222" s="44"/>
      <c r="CE222" s="44"/>
      <c r="CF222" s="44"/>
      <c r="CG222" s="44"/>
      <c r="CH222" s="44"/>
      <c r="CI222" s="44"/>
      <c r="CJ222" s="44"/>
      <c r="CK222" s="44"/>
      <c r="CL222" s="44"/>
      <c r="CM222" s="44"/>
      <c r="CN222" s="44"/>
      <c r="CO222" s="44"/>
      <c r="CP222" s="44"/>
      <c r="CQ222" s="44"/>
      <c r="CR222" s="44"/>
      <c r="CS222" s="44"/>
      <c r="CT222" s="44"/>
      <c r="CU222" s="44"/>
      <c r="CV222" s="44"/>
      <c r="CW222" s="44"/>
      <c r="CX222" s="44"/>
      <c r="CY222" s="44"/>
      <c r="CZ222" s="44"/>
      <c r="DA222" s="44"/>
      <c r="DB222" s="44"/>
      <c r="DC222" s="44"/>
      <c r="DD222" s="44"/>
      <c r="DE222" s="44"/>
    </row>
    <row r="223" spans="1:109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G223" s="44"/>
      <c r="BH223" s="44"/>
      <c r="BI223" s="44"/>
      <c r="BJ223" s="44"/>
      <c r="BK223" s="44"/>
      <c r="BL223" s="44"/>
      <c r="BM223" s="44"/>
      <c r="BN223" s="44"/>
      <c r="BO223" s="44"/>
      <c r="BP223" s="44"/>
      <c r="BQ223" s="44"/>
      <c r="BR223" s="44"/>
      <c r="BS223" s="44"/>
      <c r="BT223" s="44"/>
      <c r="BU223" s="44"/>
      <c r="BV223" s="44"/>
      <c r="BW223" s="44"/>
      <c r="BX223" s="44"/>
      <c r="BY223" s="44"/>
      <c r="BZ223" s="44"/>
      <c r="CA223" s="44"/>
      <c r="CB223" s="44"/>
      <c r="CC223" s="44"/>
      <c r="CD223" s="44"/>
      <c r="CE223" s="44"/>
      <c r="CF223" s="44"/>
      <c r="CG223" s="44"/>
      <c r="CH223" s="44"/>
      <c r="CI223" s="44"/>
      <c r="CJ223" s="44"/>
      <c r="CK223" s="44"/>
      <c r="CL223" s="44"/>
      <c r="CM223" s="44"/>
      <c r="CN223" s="44"/>
      <c r="CO223" s="44"/>
      <c r="CP223" s="44"/>
      <c r="CQ223" s="44"/>
      <c r="CR223" s="44"/>
      <c r="CS223" s="44"/>
      <c r="CT223" s="44"/>
      <c r="CU223" s="44"/>
      <c r="CV223" s="44"/>
      <c r="CW223" s="44"/>
      <c r="CX223" s="44"/>
      <c r="CY223" s="44"/>
      <c r="CZ223" s="44"/>
      <c r="DA223" s="44"/>
      <c r="DB223" s="44"/>
      <c r="DC223" s="44"/>
      <c r="DD223" s="44"/>
      <c r="DE223" s="44"/>
    </row>
    <row r="224" spans="1:109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  <c r="BI224" s="44"/>
      <c r="BJ224" s="44"/>
      <c r="BK224" s="44"/>
      <c r="BL224" s="44"/>
      <c r="BM224" s="44"/>
      <c r="BN224" s="44"/>
      <c r="BO224" s="44"/>
      <c r="BP224" s="44"/>
      <c r="BQ224" s="44"/>
      <c r="BR224" s="44"/>
      <c r="BS224" s="44"/>
      <c r="BT224" s="44"/>
      <c r="BU224" s="44"/>
      <c r="BV224" s="44"/>
      <c r="BW224" s="44"/>
      <c r="BX224" s="44"/>
      <c r="BY224" s="44"/>
      <c r="BZ224" s="44"/>
      <c r="CA224" s="44"/>
      <c r="CB224" s="44"/>
      <c r="CC224" s="44"/>
      <c r="CD224" s="44"/>
      <c r="CE224" s="44"/>
      <c r="CF224" s="44"/>
      <c r="CG224" s="44"/>
      <c r="CH224" s="44"/>
      <c r="CI224" s="44"/>
      <c r="CJ224" s="44"/>
      <c r="CK224" s="44"/>
      <c r="CL224" s="44"/>
      <c r="CM224" s="44"/>
      <c r="CN224" s="44"/>
      <c r="CO224" s="44"/>
      <c r="CP224" s="44"/>
      <c r="CQ224" s="44"/>
      <c r="CR224" s="44"/>
      <c r="CS224" s="44"/>
      <c r="CT224" s="44"/>
      <c r="CU224" s="44"/>
      <c r="CV224" s="44"/>
      <c r="CW224" s="44"/>
      <c r="CX224" s="44"/>
      <c r="CY224" s="44"/>
      <c r="CZ224" s="44"/>
      <c r="DA224" s="44"/>
      <c r="DB224" s="44"/>
      <c r="DC224" s="44"/>
      <c r="DD224" s="44"/>
      <c r="DE224" s="44"/>
    </row>
    <row r="225" spans="1:109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G225" s="44"/>
      <c r="BH225" s="44"/>
      <c r="BI225" s="44"/>
      <c r="BJ225" s="44"/>
      <c r="BK225" s="44"/>
      <c r="BL225" s="44"/>
      <c r="BM225" s="44"/>
      <c r="BN225" s="44"/>
      <c r="BO225" s="44"/>
      <c r="BP225" s="44"/>
      <c r="BQ225" s="44"/>
      <c r="BR225" s="44"/>
      <c r="BS225" s="44"/>
      <c r="BT225" s="44"/>
      <c r="BU225" s="44"/>
      <c r="BV225" s="44"/>
      <c r="BW225" s="44"/>
      <c r="BX225" s="44"/>
      <c r="BY225" s="44"/>
      <c r="BZ225" s="44"/>
      <c r="CA225" s="44"/>
      <c r="CB225" s="44"/>
      <c r="CC225" s="44"/>
      <c r="CD225" s="44"/>
      <c r="CE225" s="44"/>
      <c r="CF225" s="44"/>
      <c r="CG225" s="44"/>
      <c r="CH225" s="44"/>
      <c r="CI225" s="44"/>
      <c r="CJ225" s="44"/>
      <c r="CK225" s="44"/>
      <c r="CL225" s="44"/>
      <c r="CM225" s="44"/>
      <c r="CN225" s="44"/>
      <c r="CO225" s="44"/>
      <c r="CP225" s="44"/>
      <c r="CQ225" s="44"/>
      <c r="CR225" s="44"/>
      <c r="CS225" s="44"/>
      <c r="CT225" s="44"/>
      <c r="CU225" s="44"/>
      <c r="CV225" s="44"/>
      <c r="CW225" s="44"/>
      <c r="CX225" s="44"/>
      <c r="CY225" s="44"/>
      <c r="CZ225" s="44"/>
      <c r="DA225" s="44"/>
      <c r="DB225" s="44"/>
      <c r="DC225" s="44"/>
      <c r="DD225" s="44"/>
      <c r="DE225" s="44"/>
    </row>
    <row r="226" spans="1:109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  <c r="BF226" s="44"/>
      <c r="BG226" s="44"/>
      <c r="BH226" s="44"/>
      <c r="BI226" s="44"/>
      <c r="BJ226" s="44"/>
      <c r="BK226" s="44"/>
      <c r="BL226" s="44"/>
      <c r="BM226" s="44"/>
      <c r="BN226" s="44"/>
      <c r="BO226" s="44"/>
      <c r="BP226" s="44"/>
      <c r="BQ226" s="44"/>
      <c r="BR226" s="44"/>
      <c r="BS226" s="44"/>
      <c r="BT226" s="44"/>
      <c r="BU226" s="44"/>
      <c r="BV226" s="44"/>
      <c r="BW226" s="44"/>
      <c r="BX226" s="44"/>
      <c r="BY226" s="44"/>
      <c r="BZ226" s="44"/>
      <c r="CA226" s="44"/>
      <c r="CB226" s="44"/>
      <c r="CC226" s="44"/>
      <c r="CD226" s="44"/>
      <c r="CE226" s="44"/>
      <c r="CF226" s="44"/>
      <c r="CG226" s="44"/>
      <c r="CH226" s="44"/>
      <c r="CI226" s="44"/>
      <c r="CJ226" s="44"/>
      <c r="CK226" s="44"/>
      <c r="CL226" s="44"/>
      <c r="CM226" s="44"/>
      <c r="CN226" s="44"/>
      <c r="CO226" s="44"/>
      <c r="CP226" s="44"/>
      <c r="CQ226" s="44"/>
      <c r="CR226" s="44"/>
      <c r="CS226" s="44"/>
      <c r="CT226" s="44"/>
      <c r="CU226" s="44"/>
      <c r="CV226" s="44"/>
      <c r="CW226" s="44"/>
      <c r="CX226" s="44"/>
      <c r="CY226" s="44"/>
      <c r="CZ226" s="44"/>
      <c r="DA226" s="44"/>
      <c r="DB226" s="44"/>
      <c r="DC226" s="44"/>
      <c r="DD226" s="44"/>
      <c r="DE226" s="44"/>
    </row>
    <row r="227" spans="1:109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4"/>
      <c r="BH227" s="44"/>
      <c r="BI227" s="44"/>
      <c r="BJ227" s="44"/>
      <c r="BK227" s="44"/>
      <c r="BL227" s="44"/>
      <c r="BM227" s="44"/>
      <c r="BN227" s="44"/>
      <c r="BO227" s="44"/>
      <c r="BP227" s="44"/>
      <c r="BQ227" s="44"/>
      <c r="BR227" s="44"/>
      <c r="BS227" s="44"/>
      <c r="BT227" s="44"/>
      <c r="BU227" s="44"/>
      <c r="BV227" s="44"/>
      <c r="BW227" s="44"/>
      <c r="BX227" s="44"/>
      <c r="BY227" s="44"/>
      <c r="BZ227" s="44"/>
      <c r="CA227" s="44"/>
      <c r="CB227" s="44"/>
      <c r="CC227" s="44"/>
      <c r="CD227" s="44"/>
      <c r="CE227" s="44"/>
      <c r="CF227" s="44"/>
      <c r="CG227" s="44"/>
      <c r="CH227" s="44"/>
      <c r="CI227" s="44"/>
      <c r="CJ227" s="44"/>
      <c r="CK227" s="44"/>
      <c r="CL227" s="44"/>
      <c r="CM227" s="44"/>
      <c r="CN227" s="44"/>
      <c r="CO227" s="44"/>
      <c r="CP227" s="44"/>
      <c r="CQ227" s="44"/>
      <c r="CR227" s="44"/>
      <c r="CS227" s="44"/>
      <c r="CT227" s="44"/>
      <c r="CU227" s="44"/>
      <c r="CV227" s="44"/>
      <c r="CW227" s="44"/>
      <c r="CX227" s="44"/>
      <c r="CY227" s="44"/>
      <c r="CZ227" s="44"/>
      <c r="DA227" s="44"/>
      <c r="DB227" s="44"/>
      <c r="DC227" s="44"/>
      <c r="DD227" s="44"/>
      <c r="DE227" s="44"/>
    </row>
    <row r="228" spans="1:109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  <c r="BM228" s="44"/>
      <c r="BN228" s="44"/>
      <c r="BO228" s="44"/>
      <c r="BP228" s="44"/>
      <c r="BQ228" s="44"/>
      <c r="BR228" s="44"/>
      <c r="BS228" s="44"/>
      <c r="BT228" s="44"/>
      <c r="BU228" s="44"/>
      <c r="BV228" s="44"/>
      <c r="BW228" s="44"/>
      <c r="BX228" s="44"/>
      <c r="BY228" s="44"/>
      <c r="BZ228" s="44"/>
      <c r="CA228" s="44"/>
      <c r="CB228" s="44"/>
      <c r="CC228" s="44"/>
      <c r="CD228" s="44"/>
      <c r="CE228" s="44"/>
      <c r="CF228" s="44"/>
      <c r="CG228" s="44"/>
      <c r="CH228" s="44"/>
      <c r="CI228" s="44"/>
      <c r="CJ228" s="44"/>
      <c r="CK228" s="44"/>
      <c r="CL228" s="44"/>
      <c r="CM228" s="44"/>
      <c r="CN228" s="44"/>
      <c r="CO228" s="44"/>
      <c r="CP228" s="44"/>
      <c r="CQ228" s="44"/>
      <c r="CR228" s="44"/>
      <c r="CS228" s="44"/>
      <c r="CT228" s="44"/>
      <c r="CU228" s="44"/>
      <c r="CV228" s="44"/>
      <c r="CW228" s="44"/>
      <c r="CX228" s="44"/>
      <c r="CY228" s="44"/>
      <c r="CZ228" s="44"/>
      <c r="DA228" s="44"/>
      <c r="DB228" s="44"/>
      <c r="DC228" s="44"/>
      <c r="DD228" s="44"/>
      <c r="DE228" s="44"/>
    </row>
    <row r="229" spans="1:10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G229" s="44"/>
      <c r="BH229" s="44"/>
      <c r="BI229" s="44"/>
      <c r="BJ229" s="44"/>
      <c r="BK229" s="44"/>
      <c r="BL229" s="44"/>
      <c r="BM229" s="44"/>
      <c r="BN229" s="44"/>
      <c r="BO229" s="44"/>
      <c r="BP229" s="44"/>
      <c r="BQ229" s="44"/>
      <c r="BR229" s="44"/>
      <c r="BS229" s="44"/>
      <c r="BT229" s="44"/>
      <c r="BU229" s="44"/>
      <c r="BV229" s="44"/>
      <c r="BW229" s="44"/>
      <c r="BX229" s="44"/>
      <c r="BY229" s="44"/>
      <c r="BZ229" s="44"/>
      <c r="CA229" s="44"/>
      <c r="CB229" s="44"/>
      <c r="CC229" s="44"/>
      <c r="CD229" s="44"/>
      <c r="CE229" s="44"/>
      <c r="CF229" s="44"/>
      <c r="CG229" s="44"/>
      <c r="CH229" s="44"/>
      <c r="CI229" s="44"/>
      <c r="CJ229" s="44"/>
      <c r="CK229" s="44"/>
      <c r="CL229" s="44"/>
      <c r="CM229" s="44"/>
      <c r="CN229" s="44"/>
      <c r="CO229" s="44"/>
      <c r="CP229" s="44"/>
      <c r="CQ229" s="44"/>
      <c r="CR229" s="44"/>
      <c r="CS229" s="44"/>
      <c r="CT229" s="44"/>
      <c r="CU229" s="44"/>
      <c r="CV229" s="44"/>
      <c r="CW229" s="44"/>
      <c r="CX229" s="44"/>
      <c r="CY229" s="44"/>
      <c r="CZ229" s="44"/>
      <c r="DA229" s="44"/>
      <c r="DB229" s="44"/>
      <c r="DC229" s="44"/>
      <c r="DD229" s="44"/>
      <c r="DE229" s="44"/>
    </row>
    <row r="230" spans="1:109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4"/>
      <c r="BH230" s="44"/>
      <c r="BI230" s="44"/>
      <c r="BJ230" s="44"/>
      <c r="BK230" s="44"/>
      <c r="BL230" s="44"/>
      <c r="BM230" s="44"/>
      <c r="BN230" s="44"/>
      <c r="BO230" s="44"/>
      <c r="BP230" s="44"/>
      <c r="BQ230" s="44"/>
      <c r="BR230" s="44"/>
      <c r="BS230" s="44"/>
      <c r="BT230" s="44"/>
      <c r="BU230" s="44"/>
      <c r="BV230" s="44"/>
      <c r="BW230" s="44"/>
      <c r="BX230" s="44"/>
      <c r="BY230" s="44"/>
      <c r="BZ230" s="44"/>
      <c r="CA230" s="44"/>
      <c r="CB230" s="44"/>
      <c r="CC230" s="44"/>
      <c r="CD230" s="44"/>
      <c r="CE230" s="44"/>
      <c r="CF230" s="44"/>
      <c r="CG230" s="44"/>
      <c r="CH230" s="44"/>
      <c r="CI230" s="44"/>
      <c r="CJ230" s="44"/>
      <c r="CK230" s="44"/>
      <c r="CL230" s="44"/>
      <c r="CM230" s="44"/>
      <c r="CN230" s="44"/>
      <c r="CO230" s="44"/>
      <c r="CP230" s="44"/>
      <c r="CQ230" s="44"/>
      <c r="CR230" s="44"/>
      <c r="CS230" s="44"/>
      <c r="CT230" s="44"/>
      <c r="CU230" s="44"/>
      <c r="CV230" s="44"/>
      <c r="CW230" s="44"/>
      <c r="CX230" s="44"/>
      <c r="CY230" s="44"/>
      <c r="CZ230" s="44"/>
      <c r="DA230" s="44"/>
      <c r="DB230" s="44"/>
      <c r="DC230" s="44"/>
      <c r="DD230" s="44"/>
      <c r="DE230" s="44"/>
    </row>
    <row r="231" spans="1:109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  <c r="BH231" s="44"/>
      <c r="BI231" s="44"/>
      <c r="BJ231" s="44"/>
      <c r="BK231" s="44"/>
      <c r="BL231" s="44"/>
      <c r="BM231" s="44"/>
      <c r="BN231" s="44"/>
      <c r="BO231" s="44"/>
      <c r="BP231" s="44"/>
      <c r="BQ231" s="44"/>
      <c r="BR231" s="44"/>
      <c r="BS231" s="44"/>
      <c r="BT231" s="44"/>
      <c r="BU231" s="44"/>
      <c r="BV231" s="44"/>
      <c r="BW231" s="44"/>
      <c r="BX231" s="44"/>
      <c r="BY231" s="44"/>
      <c r="BZ231" s="44"/>
      <c r="CA231" s="44"/>
      <c r="CB231" s="44"/>
      <c r="CC231" s="44"/>
      <c r="CD231" s="44"/>
      <c r="CE231" s="44"/>
      <c r="CF231" s="44"/>
      <c r="CG231" s="44"/>
      <c r="CH231" s="44"/>
      <c r="CI231" s="44"/>
      <c r="CJ231" s="44"/>
      <c r="CK231" s="44"/>
      <c r="CL231" s="44"/>
      <c r="CM231" s="44"/>
      <c r="CN231" s="44"/>
      <c r="CO231" s="44"/>
      <c r="CP231" s="44"/>
      <c r="CQ231" s="44"/>
      <c r="CR231" s="44"/>
      <c r="CS231" s="44"/>
      <c r="CT231" s="44"/>
      <c r="CU231" s="44"/>
      <c r="CV231" s="44"/>
      <c r="CW231" s="44"/>
      <c r="CX231" s="44"/>
      <c r="CY231" s="44"/>
      <c r="CZ231" s="44"/>
      <c r="DA231" s="44"/>
      <c r="DB231" s="44"/>
      <c r="DC231" s="44"/>
      <c r="DD231" s="44"/>
      <c r="DE231" s="44"/>
    </row>
    <row r="232" spans="1:109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  <c r="BH232" s="44"/>
      <c r="BI232" s="44"/>
      <c r="BJ232" s="44"/>
      <c r="BK232" s="44"/>
      <c r="BL232" s="44"/>
      <c r="BM232" s="44"/>
      <c r="BN232" s="44"/>
      <c r="BO232" s="44"/>
      <c r="BP232" s="44"/>
      <c r="BQ232" s="44"/>
      <c r="BR232" s="44"/>
      <c r="BS232" s="44"/>
      <c r="BT232" s="44"/>
      <c r="BU232" s="44"/>
      <c r="BV232" s="44"/>
      <c r="BW232" s="44"/>
      <c r="BX232" s="44"/>
      <c r="BY232" s="44"/>
      <c r="BZ232" s="44"/>
      <c r="CA232" s="44"/>
      <c r="CB232" s="44"/>
      <c r="CC232" s="44"/>
      <c r="CD232" s="44"/>
      <c r="CE232" s="44"/>
      <c r="CF232" s="44"/>
      <c r="CG232" s="44"/>
      <c r="CH232" s="44"/>
      <c r="CI232" s="44"/>
      <c r="CJ232" s="44"/>
      <c r="CK232" s="44"/>
      <c r="CL232" s="44"/>
      <c r="CM232" s="44"/>
      <c r="CN232" s="44"/>
      <c r="CO232" s="44"/>
      <c r="CP232" s="44"/>
      <c r="CQ232" s="44"/>
      <c r="CR232" s="44"/>
      <c r="CS232" s="44"/>
      <c r="CT232" s="44"/>
      <c r="CU232" s="44"/>
      <c r="CV232" s="44"/>
      <c r="CW232" s="44"/>
      <c r="CX232" s="44"/>
      <c r="CY232" s="44"/>
      <c r="CZ232" s="44"/>
      <c r="DA232" s="44"/>
      <c r="DB232" s="44"/>
      <c r="DC232" s="44"/>
      <c r="DD232" s="44"/>
      <c r="DE232" s="44"/>
    </row>
    <row r="233" spans="1:109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G233" s="44"/>
      <c r="BH233" s="44"/>
      <c r="BI233" s="44"/>
      <c r="BJ233" s="44"/>
      <c r="BK233" s="44"/>
      <c r="BL233" s="44"/>
      <c r="BM233" s="44"/>
      <c r="BN233" s="44"/>
      <c r="BO233" s="44"/>
      <c r="BP233" s="44"/>
      <c r="BQ233" s="44"/>
      <c r="BR233" s="44"/>
      <c r="BS233" s="44"/>
      <c r="BT233" s="44"/>
      <c r="BU233" s="44"/>
      <c r="BV233" s="44"/>
      <c r="BW233" s="44"/>
      <c r="BX233" s="44"/>
      <c r="BY233" s="44"/>
      <c r="BZ233" s="44"/>
      <c r="CA233" s="44"/>
      <c r="CB233" s="44"/>
      <c r="CC233" s="44"/>
      <c r="CD233" s="44"/>
      <c r="CE233" s="44"/>
      <c r="CF233" s="44"/>
      <c r="CG233" s="44"/>
      <c r="CH233" s="44"/>
      <c r="CI233" s="44"/>
      <c r="CJ233" s="44"/>
      <c r="CK233" s="44"/>
      <c r="CL233" s="44"/>
      <c r="CM233" s="44"/>
      <c r="CN233" s="44"/>
      <c r="CO233" s="44"/>
      <c r="CP233" s="44"/>
      <c r="CQ233" s="44"/>
      <c r="CR233" s="44"/>
      <c r="CS233" s="44"/>
      <c r="CT233" s="44"/>
      <c r="CU233" s="44"/>
      <c r="CV233" s="44"/>
      <c r="CW233" s="44"/>
      <c r="CX233" s="44"/>
      <c r="CY233" s="44"/>
      <c r="CZ233" s="44"/>
      <c r="DA233" s="44"/>
      <c r="DB233" s="44"/>
      <c r="DC233" s="44"/>
      <c r="DD233" s="44"/>
      <c r="DE233" s="44"/>
    </row>
    <row r="234" spans="1:109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4"/>
      <c r="BN234" s="44"/>
      <c r="BO234" s="44"/>
      <c r="BP234" s="44"/>
      <c r="BQ234" s="44"/>
      <c r="BR234" s="44"/>
      <c r="BS234" s="44"/>
      <c r="BT234" s="44"/>
      <c r="BU234" s="44"/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/>
      <c r="CP234" s="44"/>
      <c r="CQ234" s="44"/>
      <c r="CR234" s="44"/>
      <c r="CS234" s="44"/>
      <c r="CT234" s="44"/>
      <c r="CU234" s="44"/>
      <c r="CV234" s="44"/>
      <c r="CW234" s="44"/>
      <c r="CX234" s="44"/>
      <c r="CY234" s="44"/>
      <c r="CZ234" s="44"/>
      <c r="DA234" s="44"/>
      <c r="DB234" s="44"/>
      <c r="DC234" s="44"/>
      <c r="DD234" s="44"/>
      <c r="DE234" s="44"/>
    </row>
    <row r="235" spans="1:109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4"/>
      <c r="BK235" s="44"/>
      <c r="BL235" s="44"/>
      <c r="BM235" s="44"/>
      <c r="BN235" s="44"/>
      <c r="BO235" s="44"/>
      <c r="BP235" s="44"/>
      <c r="BQ235" s="44"/>
      <c r="BR235" s="44"/>
      <c r="BS235" s="44"/>
      <c r="BT235" s="44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44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</row>
    <row r="236" spans="1:109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  <c r="BP236" s="44"/>
      <c r="BQ236" s="44"/>
      <c r="BR236" s="44"/>
      <c r="BS236" s="44"/>
      <c r="BT236" s="44"/>
      <c r="BU236" s="44"/>
      <c r="BV236" s="44"/>
      <c r="BW236" s="44"/>
      <c r="BX236" s="44"/>
      <c r="BY236" s="44"/>
      <c r="BZ236" s="44"/>
      <c r="CA236" s="44"/>
      <c r="CB236" s="44"/>
      <c r="CC236" s="44"/>
      <c r="CD236" s="44"/>
      <c r="CE236" s="44"/>
      <c r="CF236" s="44"/>
      <c r="CG236" s="44"/>
      <c r="CH236" s="44"/>
      <c r="CI236" s="44"/>
      <c r="CJ236" s="44"/>
      <c r="CK236" s="44"/>
      <c r="CL236" s="44"/>
      <c r="CM236" s="44"/>
      <c r="CN236" s="44"/>
      <c r="CO236" s="44"/>
      <c r="CP236" s="44"/>
      <c r="CQ236" s="44"/>
      <c r="CR236" s="44"/>
      <c r="CS236" s="44"/>
      <c r="CT236" s="44"/>
      <c r="CU236" s="44"/>
      <c r="CV236" s="44"/>
      <c r="CW236" s="44"/>
      <c r="CX236" s="44"/>
      <c r="CY236" s="44"/>
      <c r="CZ236" s="44"/>
      <c r="DA236" s="44"/>
      <c r="DB236" s="44"/>
      <c r="DC236" s="44"/>
      <c r="DD236" s="44"/>
      <c r="DE236" s="44"/>
    </row>
    <row r="237" spans="1:109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4"/>
      <c r="BH237" s="44"/>
      <c r="BI237" s="44"/>
      <c r="BJ237" s="44"/>
      <c r="BK237" s="44"/>
      <c r="BL237" s="44"/>
      <c r="BM237" s="44"/>
      <c r="BN237" s="44"/>
      <c r="BO237" s="44"/>
      <c r="BP237" s="44"/>
      <c r="BQ237" s="44"/>
      <c r="BR237" s="44"/>
      <c r="BS237" s="44"/>
      <c r="BT237" s="44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44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</row>
    <row r="238" spans="1:109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44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</row>
    <row r="239" spans="1:10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44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</row>
    <row r="240" spans="1:109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44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</row>
    <row r="241" spans="1:109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44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</row>
    <row r="242" spans="1:109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44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</row>
    <row r="243" spans="1:109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44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</row>
    <row r="244" spans="1:109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44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</row>
    <row r="245" spans="1:109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44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</row>
    <row r="246" spans="1:109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44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</row>
    <row r="247" spans="1:109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44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</row>
    <row r="248" spans="1:109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  <c r="BF248" s="44"/>
      <c r="BG248" s="44"/>
      <c r="BH248" s="44"/>
      <c r="BI248" s="44"/>
      <c r="BJ248" s="44"/>
      <c r="BK248" s="44"/>
      <c r="BL248" s="44"/>
      <c r="BM248" s="44"/>
      <c r="BN248" s="44"/>
      <c r="BO248" s="44"/>
      <c r="BP248" s="44"/>
      <c r="BQ248" s="44"/>
      <c r="BR248" s="44"/>
      <c r="BS248" s="44"/>
      <c r="BT248" s="44"/>
      <c r="BU248" s="44"/>
      <c r="BV248" s="44"/>
      <c r="BW248" s="44"/>
      <c r="BX248" s="44"/>
      <c r="BY248" s="44"/>
      <c r="BZ248" s="44"/>
      <c r="CA248" s="44"/>
      <c r="CB248" s="44"/>
      <c r="CC248" s="44"/>
      <c r="CD248" s="44"/>
      <c r="CE248" s="44"/>
      <c r="CF248" s="44"/>
      <c r="CG248" s="44"/>
      <c r="CH248" s="44"/>
      <c r="CI248" s="44"/>
      <c r="CJ248" s="44"/>
      <c r="CK248" s="44"/>
      <c r="CL248" s="44"/>
      <c r="CM248" s="44"/>
      <c r="CN248" s="44"/>
      <c r="CO248" s="44"/>
      <c r="CP248" s="44"/>
      <c r="CQ248" s="44"/>
      <c r="CR248" s="44"/>
      <c r="CS248" s="44"/>
      <c r="CT248" s="44"/>
      <c r="CU248" s="44"/>
      <c r="CV248" s="44"/>
      <c r="CW248" s="44"/>
      <c r="CX248" s="44"/>
      <c r="CY248" s="44"/>
      <c r="CZ248" s="44"/>
      <c r="DA248" s="44"/>
      <c r="DB248" s="44"/>
      <c r="DC248" s="44"/>
      <c r="DD248" s="44"/>
      <c r="DE248" s="44"/>
    </row>
    <row r="249" spans="1:10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G249" s="44"/>
      <c r="BH249" s="44"/>
      <c r="BI249" s="44"/>
      <c r="BJ249" s="44"/>
      <c r="BK249" s="44"/>
      <c r="BL249" s="44"/>
      <c r="BM249" s="44"/>
      <c r="BN249" s="44"/>
      <c r="BO249" s="44"/>
      <c r="BP249" s="44"/>
      <c r="BQ249" s="44"/>
      <c r="BR249" s="44"/>
      <c r="BS249" s="44"/>
      <c r="BT249" s="44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44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</row>
    <row r="250" spans="1:109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44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</row>
    <row r="251" spans="1:109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44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</row>
    <row r="252" spans="1:109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44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</row>
    <row r="253" spans="1:109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44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</row>
    <row r="254" spans="1:109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44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</row>
    <row r="255" spans="1:109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44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</row>
    <row r="256" spans="1:109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44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</row>
    <row r="257" spans="1:109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44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</row>
    <row r="258" spans="1:109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44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</row>
    <row r="259" spans="1:10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44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</row>
    <row r="260" spans="1:109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  <c r="BF260" s="44"/>
      <c r="BG260" s="44"/>
      <c r="BH260" s="44"/>
      <c r="BI260" s="44"/>
      <c r="BJ260" s="44"/>
      <c r="BK260" s="44"/>
      <c r="BL260" s="44"/>
      <c r="BM260" s="44"/>
      <c r="BN260" s="44"/>
      <c r="BO260" s="44"/>
      <c r="BP260" s="44"/>
      <c r="BQ260" s="44"/>
      <c r="BR260" s="44"/>
      <c r="BS260" s="44"/>
      <c r="BT260" s="44"/>
      <c r="BU260" s="44"/>
      <c r="BV260" s="44"/>
      <c r="BW260" s="44"/>
      <c r="BX260" s="44"/>
      <c r="BY260" s="44"/>
      <c r="BZ260" s="44"/>
      <c r="CA260" s="44"/>
      <c r="CB260" s="44"/>
      <c r="CC260" s="44"/>
      <c r="CD260" s="44"/>
      <c r="CE260" s="44"/>
      <c r="CF260" s="44"/>
      <c r="CG260" s="44"/>
      <c r="CH260" s="44"/>
      <c r="CI260" s="44"/>
      <c r="CJ260" s="44"/>
      <c r="CK260" s="44"/>
      <c r="CL260" s="44"/>
      <c r="CM260" s="44"/>
      <c r="CN260" s="44"/>
      <c r="CO260" s="44"/>
      <c r="CP260" s="44"/>
      <c r="CQ260" s="44"/>
      <c r="CR260" s="44"/>
      <c r="CS260" s="44"/>
      <c r="CT260" s="44"/>
      <c r="CU260" s="44"/>
      <c r="CV260" s="44"/>
      <c r="CW260" s="44"/>
      <c r="CX260" s="44"/>
      <c r="CY260" s="44"/>
      <c r="CZ260" s="44"/>
      <c r="DA260" s="44"/>
      <c r="DB260" s="44"/>
      <c r="DC260" s="44"/>
      <c r="DD260" s="44"/>
      <c r="DE260" s="44"/>
    </row>
    <row r="261" spans="1:109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  <c r="BH261" s="44"/>
      <c r="BI261" s="44"/>
      <c r="BJ261" s="44"/>
      <c r="BK261" s="44"/>
      <c r="BL261" s="44"/>
      <c r="BM261" s="44"/>
      <c r="BN261" s="44"/>
      <c r="BO261" s="44"/>
      <c r="BP261" s="44"/>
      <c r="BQ261" s="44"/>
      <c r="BR261" s="44"/>
      <c r="BS261" s="44"/>
      <c r="BT261" s="44"/>
      <c r="BU261" s="44"/>
      <c r="BV261" s="44"/>
      <c r="BW261" s="44"/>
      <c r="BX261" s="44"/>
      <c r="BY261" s="44"/>
      <c r="BZ261" s="44"/>
      <c r="CA261" s="44"/>
      <c r="CB261" s="44"/>
      <c r="CC261" s="44"/>
      <c r="CD261" s="44"/>
      <c r="CE261" s="44"/>
      <c r="CF261" s="44"/>
      <c r="CG261" s="44"/>
      <c r="CH261" s="44"/>
      <c r="CI261" s="44"/>
      <c r="CJ261" s="44"/>
      <c r="CK261" s="44"/>
      <c r="CL261" s="44"/>
      <c r="CM261" s="44"/>
      <c r="CN261" s="44"/>
      <c r="CO261" s="44"/>
      <c r="CP261" s="44"/>
      <c r="CQ261" s="44"/>
      <c r="CR261" s="44"/>
      <c r="CS261" s="44"/>
      <c r="CT261" s="44"/>
      <c r="CU261" s="44"/>
      <c r="CV261" s="44"/>
      <c r="CW261" s="44"/>
      <c r="CX261" s="44"/>
      <c r="CY261" s="44"/>
      <c r="CZ261" s="44"/>
      <c r="DA261" s="44"/>
      <c r="DB261" s="44"/>
      <c r="DC261" s="44"/>
      <c r="DD261" s="44"/>
      <c r="DE261" s="44"/>
    </row>
    <row r="262" spans="1:109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  <c r="BF262" s="44"/>
      <c r="BG262" s="44"/>
      <c r="BH262" s="44"/>
      <c r="BI262" s="44"/>
      <c r="BJ262" s="44"/>
      <c r="BK262" s="44"/>
      <c r="BL262" s="44"/>
      <c r="BM262" s="44"/>
      <c r="BN262" s="44"/>
      <c r="BO262" s="44"/>
      <c r="BP262" s="44"/>
      <c r="BQ262" s="44"/>
      <c r="BR262" s="44"/>
      <c r="BS262" s="44"/>
      <c r="BT262" s="44"/>
      <c r="BU262" s="44"/>
      <c r="BV262" s="44"/>
      <c r="BW262" s="44"/>
      <c r="BX262" s="44"/>
      <c r="BY262" s="44"/>
      <c r="BZ262" s="44"/>
      <c r="CA262" s="44"/>
      <c r="CB262" s="44"/>
      <c r="CC262" s="44"/>
      <c r="CD262" s="44"/>
      <c r="CE262" s="44"/>
      <c r="CF262" s="44"/>
      <c r="CG262" s="44"/>
      <c r="CH262" s="44"/>
      <c r="CI262" s="44"/>
      <c r="CJ262" s="44"/>
      <c r="CK262" s="44"/>
      <c r="CL262" s="44"/>
      <c r="CM262" s="44"/>
      <c r="CN262" s="44"/>
      <c r="CO262" s="44"/>
      <c r="CP262" s="44"/>
      <c r="CQ262" s="44"/>
      <c r="CR262" s="44"/>
      <c r="CS262" s="44"/>
      <c r="CT262" s="44"/>
      <c r="CU262" s="44"/>
      <c r="CV262" s="44"/>
      <c r="CW262" s="44"/>
      <c r="CX262" s="44"/>
      <c r="CY262" s="44"/>
      <c r="CZ262" s="44"/>
      <c r="DA262" s="44"/>
      <c r="DB262" s="44"/>
      <c r="DC262" s="44"/>
      <c r="DD262" s="44"/>
      <c r="DE262" s="44"/>
    </row>
    <row r="263" spans="1:109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4"/>
      <c r="BH263" s="44"/>
      <c r="BI263" s="44"/>
      <c r="BJ263" s="44"/>
      <c r="BK263" s="44"/>
      <c r="BL263" s="44"/>
      <c r="BM263" s="44"/>
      <c r="BN263" s="44"/>
      <c r="BO263" s="44"/>
      <c r="BP263" s="44"/>
      <c r="BQ263" s="44"/>
      <c r="BR263" s="44"/>
      <c r="BS263" s="44"/>
      <c r="BT263" s="44"/>
      <c r="BU263" s="44"/>
      <c r="BV263" s="44"/>
      <c r="BW263" s="44"/>
      <c r="BX263" s="44"/>
      <c r="BY263" s="44"/>
      <c r="BZ263" s="44"/>
      <c r="CA263" s="44"/>
      <c r="CB263" s="44"/>
      <c r="CC263" s="44"/>
      <c r="CD263" s="44"/>
      <c r="CE263" s="44"/>
      <c r="CF263" s="44"/>
      <c r="CG263" s="44"/>
      <c r="CH263" s="44"/>
      <c r="CI263" s="44"/>
      <c r="CJ263" s="44"/>
      <c r="CK263" s="44"/>
      <c r="CL263" s="44"/>
      <c r="CM263" s="44"/>
      <c r="CN263" s="44"/>
      <c r="CO263" s="44"/>
      <c r="CP263" s="44"/>
      <c r="CQ263" s="44"/>
      <c r="CR263" s="44"/>
      <c r="CS263" s="44"/>
      <c r="CT263" s="44"/>
      <c r="CU263" s="44"/>
      <c r="CV263" s="44"/>
      <c r="CW263" s="44"/>
      <c r="CX263" s="44"/>
      <c r="CY263" s="44"/>
      <c r="CZ263" s="44"/>
      <c r="DA263" s="44"/>
      <c r="DB263" s="44"/>
      <c r="DC263" s="44"/>
      <c r="DD263" s="44"/>
      <c r="DE263" s="44"/>
    </row>
    <row r="264" spans="1:109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  <c r="BF264" s="44"/>
      <c r="BG264" s="44"/>
      <c r="BH264" s="44"/>
      <c r="BI264" s="44"/>
      <c r="BJ264" s="44"/>
      <c r="BK264" s="44"/>
      <c r="BL264" s="44"/>
      <c r="BM264" s="44"/>
      <c r="BN264" s="44"/>
      <c r="BO264" s="44"/>
      <c r="BP264" s="44"/>
      <c r="BQ264" s="44"/>
      <c r="BR264" s="44"/>
      <c r="BS264" s="44"/>
      <c r="BT264" s="44"/>
      <c r="BU264" s="44"/>
      <c r="BV264" s="44"/>
      <c r="BW264" s="44"/>
      <c r="BX264" s="44"/>
      <c r="BY264" s="44"/>
      <c r="BZ264" s="44"/>
      <c r="CA264" s="44"/>
      <c r="CB264" s="44"/>
      <c r="CC264" s="44"/>
      <c r="CD264" s="44"/>
      <c r="CE264" s="44"/>
      <c r="CF264" s="44"/>
      <c r="CG264" s="44"/>
      <c r="CH264" s="44"/>
      <c r="CI264" s="44"/>
      <c r="CJ264" s="44"/>
      <c r="CK264" s="44"/>
      <c r="CL264" s="44"/>
      <c r="CM264" s="44"/>
      <c r="CN264" s="44"/>
      <c r="CO264" s="44"/>
      <c r="CP264" s="44"/>
      <c r="CQ264" s="44"/>
      <c r="CR264" s="44"/>
      <c r="CS264" s="44"/>
      <c r="CT264" s="44"/>
      <c r="CU264" s="44"/>
      <c r="CV264" s="44"/>
      <c r="CW264" s="44"/>
      <c r="CX264" s="44"/>
      <c r="CY264" s="44"/>
      <c r="CZ264" s="44"/>
      <c r="DA264" s="44"/>
      <c r="DB264" s="44"/>
      <c r="DC264" s="44"/>
      <c r="DD264" s="44"/>
      <c r="DE264" s="44"/>
    </row>
    <row r="265" spans="1:109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G265" s="44"/>
      <c r="BH265" s="44"/>
      <c r="BI265" s="44"/>
      <c r="BJ265" s="44"/>
      <c r="BK265" s="44"/>
      <c r="BL265" s="44"/>
      <c r="BM265" s="44"/>
      <c r="BN265" s="44"/>
      <c r="BO265" s="44"/>
      <c r="BP265" s="44"/>
      <c r="BQ265" s="44"/>
      <c r="BR265" s="44"/>
      <c r="BS265" s="44"/>
      <c r="BT265" s="44"/>
      <c r="BU265" s="44"/>
      <c r="BV265" s="44"/>
      <c r="BW265" s="44"/>
      <c r="BX265" s="44"/>
      <c r="BY265" s="44"/>
      <c r="BZ265" s="44"/>
      <c r="CA265" s="44"/>
      <c r="CB265" s="44"/>
      <c r="CC265" s="44"/>
      <c r="CD265" s="44"/>
      <c r="CE265" s="44"/>
      <c r="CF265" s="44"/>
      <c r="CG265" s="44"/>
      <c r="CH265" s="44"/>
      <c r="CI265" s="44"/>
      <c r="CJ265" s="44"/>
      <c r="CK265" s="44"/>
      <c r="CL265" s="44"/>
      <c r="CM265" s="44"/>
      <c r="CN265" s="44"/>
      <c r="CO265" s="44"/>
      <c r="CP265" s="44"/>
      <c r="CQ265" s="44"/>
      <c r="CR265" s="44"/>
      <c r="CS265" s="44"/>
      <c r="CT265" s="44"/>
      <c r="CU265" s="44"/>
      <c r="CV265" s="44"/>
      <c r="CW265" s="44"/>
      <c r="CX265" s="44"/>
      <c r="CY265" s="44"/>
      <c r="CZ265" s="44"/>
      <c r="DA265" s="44"/>
      <c r="DB265" s="44"/>
      <c r="DC265" s="44"/>
      <c r="DD265" s="44"/>
      <c r="DE265" s="44"/>
    </row>
    <row r="266" spans="1:109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4"/>
      <c r="BH266" s="44"/>
      <c r="BI266" s="44"/>
      <c r="BJ266" s="44"/>
      <c r="BK266" s="44"/>
      <c r="BL266" s="44"/>
      <c r="BM266" s="44"/>
      <c r="BN266" s="44"/>
      <c r="BO266" s="44"/>
      <c r="BP266" s="44"/>
      <c r="BQ266" s="44"/>
      <c r="BR266" s="44"/>
      <c r="BS266" s="44"/>
      <c r="BT266" s="44"/>
      <c r="BU266" s="44"/>
      <c r="BV266" s="44"/>
      <c r="BW266" s="44"/>
      <c r="BX266" s="44"/>
      <c r="BY266" s="44"/>
      <c r="BZ266" s="44"/>
      <c r="CA266" s="44"/>
      <c r="CB266" s="44"/>
      <c r="CC266" s="44"/>
      <c r="CD266" s="44"/>
      <c r="CE266" s="44"/>
      <c r="CF266" s="44"/>
      <c r="CG266" s="44"/>
      <c r="CH266" s="44"/>
      <c r="CI266" s="44"/>
      <c r="CJ266" s="44"/>
      <c r="CK266" s="44"/>
      <c r="CL266" s="44"/>
      <c r="CM266" s="44"/>
      <c r="CN266" s="44"/>
      <c r="CO266" s="44"/>
      <c r="CP266" s="44"/>
      <c r="CQ266" s="44"/>
      <c r="CR266" s="44"/>
      <c r="CS266" s="44"/>
      <c r="CT266" s="44"/>
      <c r="CU266" s="44"/>
      <c r="CV266" s="44"/>
      <c r="CW266" s="44"/>
      <c r="CX266" s="44"/>
      <c r="CY266" s="44"/>
      <c r="CZ266" s="44"/>
      <c r="DA266" s="44"/>
      <c r="DB266" s="44"/>
      <c r="DC266" s="44"/>
      <c r="DD266" s="44"/>
      <c r="DE266" s="44"/>
    </row>
    <row r="267" spans="1:109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  <c r="BJ267" s="44"/>
      <c r="BK267" s="44"/>
      <c r="BL267" s="44"/>
      <c r="BM267" s="44"/>
      <c r="BN267" s="44"/>
      <c r="BO267" s="44"/>
      <c r="BP267" s="44"/>
      <c r="BQ267" s="44"/>
      <c r="BR267" s="44"/>
      <c r="BS267" s="44"/>
      <c r="BT267" s="44"/>
      <c r="BU267" s="44"/>
      <c r="BV267" s="44"/>
      <c r="BW267" s="44"/>
      <c r="BX267" s="44"/>
      <c r="BY267" s="44"/>
      <c r="BZ267" s="44"/>
      <c r="CA267" s="44"/>
      <c r="CB267" s="44"/>
      <c r="CC267" s="44"/>
      <c r="CD267" s="44"/>
      <c r="CE267" s="44"/>
      <c r="CF267" s="44"/>
      <c r="CG267" s="44"/>
      <c r="CH267" s="44"/>
      <c r="CI267" s="44"/>
      <c r="CJ267" s="44"/>
      <c r="CK267" s="44"/>
      <c r="CL267" s="44"/>
      <c r="CM267" s="44"/>
      <c r="CN267" s="44"/>
      <c r="CO267" s="44"/>
      <c r="CP267" s="44"/>
      <c r="CQ267" s="44"/>
      <c r="CR267" s="44"/>
      <c r="CS267" s="44"/>
      <c r="CT267" s="44"/>
      <c r="CU267" s="44"/>
      <c r="CV267" s="44"/>
      <c r="CW267" s="44"/>
      <c r="CX267" s="44"/>
      <c r="CY267" s="44"/>
      <c r="CZ267" s="44"/>
      <c r="DA267" s="44"/>
      <c r="DB267" s="44"/>
      <c r="DC267" s="44"/>
      <c r="DD267" s="44"/>
      <c r="DE267" s="44"/>
    </row>
    <row r="268" spans="1:109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4"/>
      <c r="BH268" s="44"/>
      <c r="BI268" s="44"/>
      <c r="BJ268" s="44"/>
      <c r="BK268" s="44"/>
      <c r="BL268" s="44"/>
      <c r="BM268" s="44"/>
      <c r="BN268" s="44"/>
      <c r="BO268" s="44"/>
      <c r="BP268" s="44"/>
      <c r="BQ268" s="44"/>
      <c r="BR268" s="44"/>
      <c r="BS268" s="44"/>
      <c r="BT268" s="44"/>
      <c r="BU268" s="44"/>
      <c r="BV268" s="44"/>
      <c r="BW268" s="44"/>
      <c r="BX268" s="44"/>
      <c r="BY268" s="44"/>
      <c r="BZ268" s="44"/>
      <c r="CA268" s="44"/>
      <c r="CB268" s="44"/>
      <c r="CC268" s="44"/>
      <c r="CD268" s="44"/>
      <c r="CE268" s="44"/>
      <c r="CF268" s="44"/>
      <c r="CG268" s="44"/>
      <c r="CH268" s="44"/>
      <c r="CI268" s="44"/>
      <c r="CJ268" s="44"/>
      <c r="CK268" s="44"/>
      <c r="CL268" s="44"/>
      <c r="CM268" s="44"/>
      <c r="CN268" s="44"/>
      <c r="CO268" s="44"/>
      <c r="CP268" s="44"/>
      <c r="CQ268" s="44"/>
      <c r="CR268" s="44"/>
      <c r="CS268" s="44"/>
      <c r="CT268" s="44"/>
      <c r="CU268" s="44"/>
      <c r="CV268" s="44"/>
      <c r="CW268" s="44"/>
      <c r="CX268" s="44"/>
      <c r="CY268" s="44"/>
      <c r="CZ268" s="44"/>
      <c r="DA268" s="44"/>
      <c r="DB268" s="44"/>
      <c r="DC268" s="44"/>
      <c r="DD268" s="44"/>
      <c r="DE268" s="44"/>
    </row>
    <row r="269" spans="1:10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  <c r="BH269" s="44"/>
      <c r="BI269" s="44"/>
      <c r="BJ269" s="44"/>
      <c r="BK269" s="44"/>
      <c r="BL269" s="44"/>
      <c r="BM269" s="44"/>
      <c r="BN269" s="44"/>
      <c r="BO269" s="44"/>
      <c r="BP269" s="44"/>
      <c r="BQ269" s="44"/>
      <c r="BR269" s="44"/>
      <c r="BS269" s="44"/>
      <c r="BT269" s="44"/>
      <c r="BU269" s="44"/>
      <c r="BV269" s="44"/>
      <c r="BW269" s="44"/>
      <c r="BX269" s="44"/>
      <c r="BY269" s="44"/>
      <c r="BZ269" s="44"/>
      <c r="CA269" s="44"/>
      <c r="CB269" s="44"/>
      <c r="CC269" s="44"/>
      <c r="CD269" s="44"/>
      <c r="CE269" s="44"/>
      <c r="CF269" s="44"/>
      <c r="CG269" s="44"/>
      <c r="CH269" s="44"/>
      <c r="CI269" s="44"/>
      <c r="CJ269" s="44"/>
      <c r="CK269" s="44"/>
      <c r="CL269" s="44"/>
      <c r="CM269" s="44"/>
      <c r="CN269" s="44"/>
      <c r="CO269" s="44"/>
      <c r="CP269" s="44"/>
      <c r="CQ269" s="44"/>
      <c r="CR269" s="44"/>
      <c r="CS269" s="44"/>
      <c r="CT269" s="44"/>
      <c r="CU269" s="44"/>
      <c r="CV269" s="44"/>
      <c r="CW269" s="44"/>
      <c r="CX269" s="44"/>
      <c r="CY269" s="44"/>
      <c r="CZ269" s="44"/>
      <c r="DA269" s="44"/>
      <c r="DB269" s="44"/>
      <c r="DC269" s="44"/>
      <c r="DD269" s="44"/>
      <c r="DE269" s="44"/>
    </row>
    <row r="270" spans="1:109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4"/>
      <c r="BH270" s="44"/>
      <c r="BI270" s="44"/>
      <c r="BJ270" s="44"/>
      <c r="BK270" s="44"/>
      <c r="BL270" s="44"/>
      <c r="BM270" s="44"/>
      <c r="BN270" s="44"/>
      <c r="BO270" s="44"/>
      <c r="BP270" s="44"/>
      <c r="BQ270" s="44"/>
      <c r="BR270" s="44"/>
      <c r="BS270" s="44"/>
      <c r="BT270" s="44"/>
      <c r="BU270" s="44"/>
      <c r="BV270" s="44"/>
      <c r="BW270" s="44"/>
      <c r="BX270" s="44"/>
      <c r="BY270" s="44"/>
      <c r="BZ270" s="44"/>
      <c r="CA270" s="44"/>
      <c r="CB270" s="44"/>
      <c r="CC270" s="44"/>
      <c r="CD270" s="44"/>
      <c r="CE270" s="44"/>
      <c r="CF270" s="44"/>
      <c r="CG270" s="44"/>
      <c r="CH270" s="44"/>
      <c r="CI270" s="44"/>
      <c r="CJ270" s="44"/>
      <c r="CK270" s="44"/>
      <c r="CL270" s="44"/>
      <c r="CM270" s="44"/>
      <c r="CN270" s="44"/>
      <c r="CO270" s="44"/>
      <c r="CP270" s="44"/>
      <c r="CQ270" s="44"/>
      <c r="CR270" s="44"/>
      <c r="CS270" s="44"/>
      <c r="CT270" s="44"/>
      <c r="CU270" s="44"/>
      <c r="CV270" s="44"/>
      <c r="CW270" s="44"/>
      <c r="CX270" s="44"/>
      <c r="CY270" s="44"/>
      <c r="CZ270" s="44"/>
      <c r="DA270" s="44"/>
      <c r="DB270" s="44"/>
      <c r="DC270" s="44"/>
      <c r="DD270" s="44"/>
      <c r="DE270" s="44"/>
    </row>
    <row r="271" spans="1:109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4"/>
      <c r="BH271" s="44"/>
      <c r="BI271" s="44"/>
      <c r="BJ271" s="44"/>
      <c r="BK271" s="44"/>
      <c r="BL271" s="44"/>
      <c r="BM271" s="44"/>
      <c r="BN271" s="44"/>
      <c r="BO271" s="44"/>
      <c r="BP271" s="44"/>
      <c r="BQ271" s="44"/>
      <c r="BR271" s="44"/>
      <c r="BS271" s="44"/>
      <c r="BT271" s="44"/>
      <c r="BU271" s="44"/>
      <c r="BV271" s="44"/>
      <c r="BW271" s="44"/>
      <c r="BX271" s="44"/>
      <c r="BY271" s="44"/>
      <c r="BZ271" s="44"/>
      <c r="CA271" s="44"/>
      <c r="CB271" s="44"/>
      <c r="CC271" s="44"/>
      <c r="CD271" s="44"/>
      <c r="CE271" s="44"/>
      <c r="CF271" s="44"/>
      <c r="CG271" s="44"/>
      <c r="CH271" s="44"/>
      <c r="CI271" s="44"/>
      <c r="CJ271" s="44"/>
      <c r="CK271" s="44"/>
      <c r="CL271" s="44"/>
      <c r="CM271" s="44"/>
      <c r="CN271" s="44"/>
      <c r="CO271" s="44"/>
      <c r="CP271" s="44"/>
      <c r="CQ271" s="44"/>
      <c r="CR271" s="44"/>
      <c r="CS271" s="44"/>
      <c r="CT271" s="44"/>
      <c r="CU271" s="44"/>
      <c r="CV271" s="44"/>
      <c r="CW271" s="44"/>
      <c r="CX271" s="44"/>
      <c r="CY271" s="44"/>
      <c r="CZ271" s="44"/>
      <c r="DA271" s="44"/>
      <c r="DB271" s="44"/>
      <c r="DC271" s="44"/>
      <c r="DD271" s="44"/>
      <c r="DE271" s="44"/>
    </row>
    <row r="272" spans="1:109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44"/>
      <c r="BJ272" s="44"/>
      <c r="BK272" s="44"/>
      <c r="BL272" s="44"/>
      <c r="BM272" s="44"/>
      <c r="BN272" s="44"/>
      <c r="BO272" s="44"/>
      <c r="BP272" s="44"/>
      <c r="BQ272" s="44"/>
      <c r="BR272" s="44"/>
      <c r="BS272" s="44"/>
      <c r="BT272" s="44"/>
      <c r="BU272" s="44"/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/>
      <c r="CP272" s="44"/>
      <c r="CQ272" s="44"/>
      <c r="CR272" s="44"/>
      <c r="CS272" s="44"/>
      <c r="CT272" s="44"/>
      <c r="CU272" s="44"/>
      <c r="CV272" s="44"/>
      <c r="CW272" s="44"/>
      <c r="CX272" s="44"/>
      <c r="CY272" s="44"/>
      <c r="CZ272" s="44"/>
      <c r="DA272" s="44"/>
      <c r="DB272" s="44"/>
      <c r="DC272" s="44"/>
      <c r="DD272" s="44"/>
      <c r="DE272" s="44"/>
    </row>
    <row r="273" spans="1:109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4"/>
      <c r="BN273" s="44"/>
      <c r="BO273" s="44"/>
      <c r="BP273" s="44"/>
      <c r="BQ273" s="44"/>
      <c r="BR273" s="44"/>
      <c r="BS273" s="44"/>
      <c r="BT273" s="44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44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</row>
    <row r="274" spans="1:109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4"/>
      <c r="BJ274" s="44"/>
      <c r="BK274" s="44"/>
      <c r="BL274" s="44"/>
      <c r="BM274" s="44"/>
      <c r="BN274" s="44"/>
      <c r="BO274" s="44"/>
      <c r="BP274" s="44"/>
      <c r="BQ274" s="44"/>
      <c r="BR274" s="44"/>
      <c r="BS274" s="44"/>
      <c r="BT274" s="44"/>
      <c r="BU274" s="44"/>
      <c r="BV274" s="44"/>
      <c r="BW274" s="44"/>
      <c r="BX274" s="44"/>
      <c r="BY274" s="44"/>
      <c r="BZ274" s="44"/>
      <c r="CA274" s="44"/>
      <c r="CB274" s="44"/>
      <c r="CC274" s="44"/>
      <c r="CD274" s="44"/>
      <c r="CE274" s="44"/>
      <c r="CF274" s="44"/>
      <c r="CG274" s="44"/>
      <c r="CH274" s="44"/>
      <c r="CI274" s="44"/>
      <c r="CJ274" s="44"/>
      <c r="CK274" s="44"/>
      <c r="CL274" s="44"/>
      <c r="CM274" s="44"/>
      <c r="CN274" s="44"/>
      <c r="CO274" s="44"/>
      <c r="CP274" s="44"/>
      <c r="CQ274" s="44"/>
      <c r="CR274" s="44"/>
      <c r="CS274" s="44"/>
      <c r="CT274" s="44"/>
      <c r="CU274" s="44"/>
      <c r="CV274" s="44"/>
      <c r="CW274" s="44"/>
      <c r="CX274" s="44"/>
      <c r="CY274" s="44"/>
      <c r="CZ274" s="44"/>
      <c r="DA274" s="44"/>
      <c r="DB274" s="44"/>
      <c r="DC274" s="44"/>
      <c r="DD274" s="44"/>
      <c r="DE274" s="44"/>
    </row>
    <row r="275" spans="1:109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44"/>
      <c r="BJ275" s="44"/>
      <c r="BK275" s="44"/>
      <c r="BL275" s="44"/>
      <c r="BM275" s="44"/>
      <c r="BN275" s="44"/>
      <c r="BO275" s="44"/>
      <c r="BP275" s="44"/>
      <c r="BQ275" s="44"/>
      <c r="BR275" s="44"/>
      <c r="BS275" s="44"/>
      <c r="BT275" s="44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44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</row>
    <row r="276" spans="1:109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44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</row>
    <row r="277" spans="1:109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44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</row>
    <row r="278" spans="1:109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44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</row>
    <row r="279" spans="1:10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44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</row>
    <row r="280" spans="1:109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44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</row>
    <row r="281" spans="1:109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44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</row>
    <row r="282" spans="1:109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44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</row>
    <row r="283" spans="1:109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44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</row>
    <row r="284" spans="1:109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44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</row>
    <row r="285" spans="1:109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44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</row>
    <row r="286" spans="1:109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4"/>
      <c r="BN286" s="44"/>
      <c r="BO286" s="44"/>
      <c r="BP286" s="44"/>
      <c r="BQ286" s="44"/>
      <c r="BR286" s="44"/>
      <c r="BS286" s="44"/>
      <c r="BT286" s="44"/>
      <c r="BU286" s="44"/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/>
      <c r="CP286" s="44"/>
      <c r="CQ286" s="44"/>
      <c r="CR286" s="44"/>
      <c r="CS286" s="44"/>
      <c r="CT286" s="44"/>
      <c r="CU286" s="44"/>
      <c r="CV286" s="44"/>
      <c r="CW286" s="44"/>
      <c r="CX286" s="44"/>
      <c r="CY286" s="44"/>
      <c r="CZ286" s="44"/>
      <c r="DA286" s="44"/>
      <c r="DB286" s="44"/>
      <c r="DC286" s="44"/>
      <c r="DD286" s="44"/>
      <c r="DE286" s="44"/>
    </row>
    <row r="287" spans="1:109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4"/>
      <c r="BN287" s="44"/>
      <c r="BO287" s="44"/>
      <c r="BP287" s="44"/>
      <c r="BQ287" s="44"/>
      <c r="BR287" s="44"/>
      <c r="BS287" s="44"/>
      <c r="BT287" s="44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44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</row>
    <row r="288" spans="1:109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44"/>
      <c r="BP288" s="44"/>
      <c r="BQ288" s="44"/>
      <c r="BR288" s="44"/>
      <c r="BS288" s="44"/>
      <c r="BT288" s="44"/>
      <c r="BU288" s="44"/>
      <c r="BV288" s="44"/>
      <c r="BW288" s="44"/>
      <c r="BX288" s="44"/>
      <c r="BY288" s="44"/>
      <c r="BZ288" s="44"/>
      <c r="CA288" s="44"/>
      <c r="CB288" s="44"/>
      <c r="CC288" s="44"/>
      <c r="CD288" s="44"/>
      <c r="CE288" s="44"/>
      <c r="CF288" s="44"/>
      <c r="CG288" s="44"/>
      <c r="CH288" s="44"/>
      <c r="CI288" s="44"/>
      <c r="CJ288" s="44"/>
      <c r="CK288" s="44"/>
      <c r="CL288" s="44"/>
      <c r="CM288" s="44"/>
      <c r="CN288" s="44"/>
      <c r="CO288" s="44"/>
      <c r="CP288" s="44"/>
      <c r="CQ288" s="44"/>
      <c r="CR288" s="44"/>
      <c r="CS288" s="44"/>
      <c r="CT288" s="44"/>
      <c r="CU288" s="44"/>
      <c r="CV288" s="44"/>
      <c r="CW288" s="44"/>
      <c r="CX288" s="44"/>
      <c r="CY288" s="44"/>
      <c r="CZ288" s="44"/>
      <c r="DA288" s="44"/>
      <c r="DB288" s="44"/>
      <c r="DC288" s="44"/>
      <c r="DD288" s="44"/>
      <c r="DE288" s="44"/>
    </row>
    <row r="289" spans="1:10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44"/>
      <c r="BP289" s="44"/>
      <c r="BQ289" s="44"/>
      <c r="BR289" s="44"/>
      <c r="BS289" s="44"/>
      <c r="BT289" s="44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44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</row>
    <row r="290" spans="1:109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44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</row>
    <row r="291" spans="1:109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44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</row>
    <row r="292" spans="1:109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44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</row>
    <row r="293" spans="1:109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44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</row>
    <row r="294" spans="1:109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44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</row>
    <row r="295" spans="1:109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44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</row>
    <row r="296" spans="1:109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44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</row>
    <row r="297" spans="1:109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44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</row>
    <row r="298" spans="1:109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44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</row>
    <row r="299" spans="1:10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44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</row>
    <row r="300" spans="1:109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44"/>
      <c r="BP300" s="44"/>
      <c r="BQ300" s="44"/>
      <c r="BR300" s="44"/>
      <c r="BS300" s="44"/>
      <c r="BT300" s="44"/>
      <c r="BU300" s="44"/>
      <c r="BV300" s="44"/>
      <c r="BW300" s="44"/>
      <c r="BX300" s="44"/>
      <c r="BY300" s="44"/>
      <c r="BZ300" s="44"/>
      <c r="CA300" s="44"/>
      <c r="CB300" s="44"/>
      <c r="CC300" s="44"/>
      <c r="CD300" s="44"/>
      <c r="CE300" s="44"/>
      <c r="CF300" s="44"/>
      <c r="CG300" s="44"/>
      <c r="CH300" s="44"/>
      <c r="CI300" s="44"/>
      <c r="CJ300" s="44"/>
      <c r="CK300" s="44"/>
      <c r="CL300" s="44"/>
      <c r="CM300" s="44"/>
      <c r="CN300" s="44"/>
      <c r="CO300" s="44"/>
      <c r="CP300" s="44"/>
      <c r="CQ300" s="44"/>
      <c r="CR300" s="44"/>
      <c r="CS300" s="44"/>
      <c r="CT300" s="44"/>
      <c r="CU300" s="44"/>
      <c r="CV300" s="44"/>
      <c r="CW300" s="44"/>
      <c r="CX300" s="44"/>
      <c r="CY300" s="44"/>
      <c r="CZ300" s="44"/>
      <c r="DA300" s="44"/>
      <c r="DB300" s="44"/>
      <c r="DC300" s="44"/>
      <c r="DD300" s="44"/>
      <c r="DE300" s="44"/>
    </row>
    <row r="301" spans="1:109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  <c r="BH301" s="44"/>
      <c r="BI301" s="44"/>
      <c r="BJ301" s="44"/>
      <c r="BK301" s="44"/>
      <c r="BL301" s="44"/>
      <c r="BM301" s="44"/>
      <c r="BN301" s="44"/>
      <c r="BO301" s="44"/>
      <c r="BP301" s="44"/>
      <c r="BQ301" s="44"/>
      <c r="BR301" s="44"/>
      <c r="BS301" s="44"/>
      <c r="BT301" s="44"/>
      <c r="BU301" s="44"/>
      <c r="BV301" s="44"/>
      <c r="BW301" s="44"/>
      <c r="BX301" s="44"/>
      <c r="BY301" s="44"/>
      <c r="BZ301" s="44"/>
      <c r="CA301" s="44"/>
      <c r="CB301" s="44"/>
      <c r="CC301" s="44"/>
      <c r="CD301" s="44"/>
      <c r="CE301" s="44"/>
      <c r="CF301" s="44"/>
      <c r="CG301" s="44"/>
      <c r="CH301" s="44"/>
      <c r="CI301" s="44"/>
      <c r="CJ301" s="44"/>
      <c r="CK301" s="44"/>
      <c r="CL301" s="44"/>
      <c r="CM301" s="44"/>
      <c r="CN301" s="44"/>
      <c r="CO301" s="44"/>
      <c r="CP301" s="44"/>
      <c r="CQ301" s="44"/>
      <c r="CR301" s="44"/>
      <c r="CS301" s="44"/>
      <c r="CT301" s="44"/>
      <c r="CU301" s="44"/>
      <c r="CV301" s="44"/>
      <c r="CW301" s="44"/>
      <c r="CX301" s="44"/>
      <c r="CY301" s="44"/>
      <c r="CZ301" s="44"/>
      <c r="DA301" s="44"/>
      <c r="DB301" s="44"/>
      <c r="DC301" s="44"/>
      <c r="DD301" s="44"/>
      <c r="DE301" s="44"/>
    </row>
    <row r="302" spans="1:109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  <c r="BJ302" s="44"/>
      <c r="BK302" s="44"/>
      <c r="BL302" s="44"/>
      <c r="BM302" s="44"/>
      <c r="BN302" s="44"/>
      <c r="BO302" s="44"/>
      <c r="BP302" s="44"/>
      <c r="BQ302" s="44"/>
      <c r="BR302" s="44"/>
      <c r="BS302" s="44"/>
      <c r="BT302" s="44"/>
      <c r="BU302" s="44"/>
      <c r="BV302" s="44"/>
      <c r="BW302" s="44"/>
      <c r="BX302" s="44"/>
      <c r="BY302" s="44"/>
      <c r="BZ302" s="44"/>
      <c r="CA302" s="44"/>
      <c r="CB302" s="44"/>
      <c r="CC302" s="44"/>
      <c r="CD302" s="44"/>
      <c r="CE302" s="44"/>
      <c r="CF302" s="44"/>
      <c r="CG302" s="44"/>
      <c r="CH302" s="44"/>
      <c r="CI302" s="44"/>
      <c r="CJ302" s="44"/>
      <c r="CK302" s="44"/>
      <c r="CL302" s="44"/>
      <c r="CM302" s="44"/>
      <c r="CN302" s="44"/>
      <c r="CO302" s="44"/>
      <c r="CP302" s="44"/>
      <c r="CQ302" s="44"/>
      <c r="CR302" s="44"/>
      <c r="CS302" s="44"/>
      <c r="CT302" s="44"/>
      <c r="CU302" s="44"/>
      <c r="CV302" s="44"/>
      <c r="CW302" s="44"/>
      <c r="CX302" s="44"/>
      <c r="CY302" s="44"/>
      <c r="CZ302" s="44"/>
      <c r="DA302" s="44"/>
      <c r="DB302" s="44"/>
      <c r="DC302" s="44"/>
      <c r="DD302" s="44"/>
      <c r="DE302" s="44"/>
    </row>
    <row r="303" spans="1:109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44"/>
      <c r="BP303" s="44"/>
      <c r="BQ303" s="44"/>
      <c r="BR303" s="44"/>
      <c r="BS303" s="44"/>
      <c r="BT303" s="44"/>
      <c r="BU303" s="44"/>
      <c r="BV303" s="44"/>
      <c r="BW303" s="44"/>
      <c r="BX303" s="44"/>
      <c r="BY303" s="44"/>
      <c r="BZ303" s="44"/>
      <c r="CA303" s="44"/>
      <c r="CB303" s="44"/>
      <c r="CC303" s="44"/>
      <c r="CD303" s="44"/>
      <c r="CE303" s="44"/>
      <c r="CF303" s="44"/>
      <c r="CG303" s="44"/>
      <c r="CH303" s="44"/>
      <c r="CI303" s="44"/>
      <c r="CJ303" s="44"/>
      <c r="CK303" s="44"/>
      <c r="CL303" s="44"/>
      <c r="CM303" s="44"/>
      <c r="CN303" s="44"/>
      <c r="CO303" s="44"/>
      <c r="CP303" s="44"/>
      <c r="CQ303" s="44"/>
      <c r="CR303" s="44"/>
      <c r="CS303" s="44"/>
      <c r="CT303" s="44"/>
      <c r="CU303" s="44"/>
      <c r="CV303" s="44"/>
      <c r="CW303" s="44"/>
      <c r="CX303" s="44"/>
      <c r="CY303" s="44"/>
      <c r="CZ303" s="44"/>
      <c r="DA303" s="44"/>
      <c r="DB303" s="44"/>
      <c r="DC303" s="44"/>
      <c r="DD303" s="44"/>
      <c r="DE303" s="44"/>
    </row>
    <row r="304" spans="1:109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  <c r="BN304" s="44"/>
      <c r="BO304" s="44"/>
      <c r="BP304" s="44"/>
      <c r="BQ304" s="44"/>
      <c r="BR304" s="44"/>
      <c r="BS304" s="44"/>
      <c r="BT304" s="44"/>
      <c r="BU304" s="44"/>
      <c r="BV304" s="44"/>
      <c r="BW304" s="44"/>
      <c r="BX304" s="44"/>
      <c r="BY304" s="44"/>
      <c r="BZ304" s="44"/>
      <c r="CA304" s="44"/>
      <c r="CB304" s="44"/>
      <c r="CC304" s="44"/>
      <c r="CD304" s="44"/>
      <c r="CE304" s="44"/>
      <c r="CF304" s="44"/>
      <c r="CG304" s="44"/>
      <c r="CH304" s="44"/>
      <c r="CI304" s="44"/>
      <c r="CJ304" s="44"/>
      <c r="CK304" s="44"/>
      <c r="CL304" s="44"/>
      <c r="CM304" s="44"/>
      <c r="CN304" s="44"/>
      <c r="CO304" s="44"/>
      <c r="CP304" s="44"/>
      <c r="CQ304" s="44"/>
      <c r="CR304" s="44"/>
      <c r="CS304" s="44"/>
      <c r="CT304" s="44"/>
      <c r="CU304" s="44"/>
      <c r="CV304" s="44"/>
      <c r="CW304" s="44"/>
      <c r="CX304" s="44"/>
      <c r="CY304" s="44"/>
      <c r="CZ304" s="44"/>
      <c r="DA304" s="44"/>
      <c r="DB304" s="44"/>
      <c r="DC304" s="44"/>
      <c r="DD304" s="44"/>
      <c r="DE304" s="44"/>
    </row>
    <row r="305" spans="1:109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  <c r="BP305" s="44"/>
      <c r="BQ305" s="44"/>
      <c r="BR305" s="44"/>
      <c r="BS305" s="44"/>
      <c r="BT305" s="44"/>
      <c r="BU305" s="44"/>
      <c r="BV305" s="44"/>
      <c r="BW305" s="44"/>
      <c r="BX305" s="44"/>
      <c r="BY305" s="44"/>
      <c r="BZ305" s="44"/>
      <c r="CA305" s="44"/>
      <c r="CB305" s="44"/>
      <c r="CC305" s="44"/>
      <c r="CD305" s="44"/>
      <c r="CE305" s="44"/>
      <c r="CF305" s="44"/>
      <c r="CG305" s="44"/>
      <c r="CH305" s="44"/>
      <c r="CI305" s="44"/>
      <c r="CJ305" s="44"/>
      <c r="CK305" s="44"/>
      <c r="CL305" s="44"/>
      <c r="CM305" s="44"/>
      <c r="CN305" s="44"/>
      <c r="CO305" s="44"/>
      <c r="CP305" s="44"/>
      <c r="CQ305" s="44"/>
      <c r="CR305" s="44"/>
      <c r="CS305" s="44"/>
      <c r="CT305" s="44"/>
      <c r="CU305" s="44"/>
      <c r="CV305" s="44"/>
      <c r="CW305" s="44"/>
      <c r="CX305" s="44"/>
      <c r="CY305" s="44"/>
      <c r="CZ305" s="44"/>
      <c r="DA305" s="44"/>
      <c r="DB305" s="44"/>
      <c r="DC305" s="44"/>
      <c r="DD305" s="44"/>
      <c r="DE305" s="44"/>
    </row>
    <row r="306" spans="1:109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  <c r="BN306" s="44"/>
      <c r="BO306" s="44"/>
      <c r="BP306" s="44"/>
      <c r="BQ306" s="44"/>
      <c r="BR306" s="44"/>
      <c r="BS306" s="44"/>
      <c r="BT306" s="44"/>
      <c r="BU306" s="44"/>
      <c r="BV306" s="44"/>
      <c r="BW306" s="44"/>
      <c r="BX306" s="44"/>
      <c r="BY306" s="44"/>
      <c r="BZ306" s="44"/>
      <c r="CA306" s="44"/>
      <c r="CB306" s="44"/>
      <c r="CC306" s="44"/>
      <c r="CD306" s="44"/>
      <c r="CE306" s="44"/>
      <c r="CF306" s="44"/>
      <c r="CG306" s="44"/>
      <c r="CH306" s="44"/>
      <c r="CI306" s="44"/>
      <c r="CJ306" s="44"/>
      <c r="CK306" s="44"/>
      <c r="CL306" s="44"/>
      <c r="CM306" s="44"/>
      <c r="CN306" s="44"/>
      <c r="CO306" s="44"/>
      <c r="CP306" s="44"/>
      <c r="CQ306" s="44"/>
      <c r="CR306" s="44"/>
      <c r="CS306" s="44"/>
      <c r="CT306" s="44"/>
      <c r="CU306" s="44"/>
      <c r="CV306" s="44"/>
      <c r="CW306" s="44"/>
      <c r="CX306" s="44"/>
      <c r="CY306" s="44"/>
      <c r="CZ306" s="44"/>
      <c r="DA306" s="44"/>
      <c r="DB306" s="44"/>
      <c r="DC306" s="44"/>
      <c r="DD306" s="44"/>
      <c r="DE306" s="44"/>
    </row>
    <row r="307" spans="1:109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  <c r="BH307" s="44"/>
      <c r="BI307" s="44"/>
      <c r="BJ307" s="44"/>
      <c r="BK307" s="44"/>
      <c r="BL307" s="44"/>
      <c r="BM307" s="44"/>
      <c r="BN307" s="44"/>
      <c r="BO307" s="44"/>
      <c r="BP307" s="44"/>
      <c r="BQ307" s="44"/>
      <c r="BR307" s="44"/>
      <c r="BS307" s="44"/>
      <c r="BT307" s="44"/>
      <c r="BU307" s="44"/>
      <c r="BV307" s="44"/>
      <c r="BW307" s="44"/>
      <c r="BX307" s="44"/>
      <c r="BY307" s="44"/>
      <c r="BZ307" s="44"/>
      <c r="CA307" s="44"/>
      <c r="CB307" s="44"/>
      <c r="CC307" s="44"/>
      <c r="CD307" s="44"/>
      <c r="CE307" s="44"/>
      <c r="CF307" s="44"/>
      <c r="CG307" s="44"/>
      <c r="CH307" s="44"/>
      <c r="CI307" s="44"/>
      <c r="CJ307" s="44"/>
      <c r="CK307" s="44"/>
      <c r="CL307" s="44"/>
      <c r="CM307" s="44"/>
      <c r="CN307" s="44"/>
      <c r="CO307" s="44"/>
      <c r="CP307" s="44"/>
      <c r="CQ307" s="44"/>
      <c r="CR307" s="44"/>
      <c r="CS307" s="44"/>
      <c r="CT307" s="44"/>
      <c r="CU307" s="44"/>
      <c r="CV307" s="44"/>
      <c r="CW307" s="44"/>
      <c r="CX307" s="44"/>
      <c r="CY307" s="44"/>
      <c r="CZ307" s="44"/>
      <c r="DA307" s="44"/>
      <c r="DB307" s="44"/>
      <c r="DC307" s="44"/>
      <c r="DD307" s="44"/>
      <c r="DE307" s="44"/>
    </row>
    <row r="308" spans="1:109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4"/>
      <c r="BH308" s="44"/>
      <c r="BI308" s="44"/>
      <c r="BJ308" s="44"/>
      <c r="BK308" s="44"/>
      <c r="BL308" s="44"/>
      <c r="BM308" s="44"/>
      <c r="BN308" s="44"/>
      <c r="BO308" s="44"/>
      <c r="BP308" s="44"/>
      <c r="BQ308" s="44"/>
      <c r="BR308" s="44"/>
      <c r="BS308" s="44"/>
      <c r="BT308" s="44"/>
      <c r="BU308" s="44"/>
      <c r="BV308" s="44"/>
      <c r="BW308" s="44"/>
      <c r="BX308" s="44"/>
      <c r="BY308" s="44"/>
      <c r="BZ308" s="44"/>
      <c r="CA308" s="44"/>
      <c r="CB308" s="44"/>
      <c r="CC308" s="44"/>
      <c r="CD308" s="44"/>
      <c r="CE308" s="44"/>
      <c r="CF308" s="44"/>
      <c r="CG308" s="44"/>
      <c r="CH308" s="44"/>
      <c r="CI308" s="44"/>
      <c r="CJ308" s="44"/>
      <c r="CK308" s="44"/>
      <c r="CL308" s="44"/>
      <c r="CM308" s="44"/>
      <c r="CN308" s="44"/>
      <c r="CO308" s="44"/>
      <c r="CP308" s="44"/>
      <c r="CQ308" s="44"/>
      <c r="CR308" s="44"/>
      <c r="CS308" s="44"/>
      <c r="CT308" s="44"/>
      <c r="CU308" s="44"/>
      <c r="CV308" s="44"/>
      <c r="CW308" s="44"/>
      <c r="CX308" s="44"/>
      <c r="CY308" s="44"/>
      <c r="CZ308" s="44"/>
      <c r="DA308" s="44"/>
      <c r="DB308" s="44"/>
      <c r="DC308" s="44"/>
      <c r="DD308" s="44"/>
      <c r="DE308" s="44"/>
    </row>
    <row r="309" spans="1:1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  <c r="BJ309" s="44"/>
      <c r="BK309" s="44"/>
      <c r="BL309" s="44"/>
      <c r="BM309" s="44"/>
      <c r="BN309" s="44"/>
      <c r="BO309" s="44"/>
      <c r="BP309" s="44"/>
      <c r="BQ309" s="44"/>
      <c r="BR309" s="44"/>
      <c r="BS309" s="44"/>
      <c r="BT309" s="44"/>
      <c r="BU309" s="44"/>
      <c r="BV309" s="44"/>
      <c r="BW309" s="44"/>
      <c r="BX309" s="44"/>
      <c r="BY309" s="44"/>
      <c r="BZ309" s="44"/>
      <c r="CA309" s="44"/>
      <c r="CB309" s="44"/>
      <c r="CC309" s="44"/>
      <c r="CD309" s="44"/>
      <c r="CE309" s="44"/>
      <c r="CF309" s="44"/>
      <c r="CG309" s="44"/>
      <c r="CH309" s="44"/>
      <c r="CI309" s="44"/>
      <c r="CJ309" s="44"/>
      <c r="CK309" s="44"/>
      <c r="CL309" s="44"/>
      <c r="CM309" s="44"/>
      <c r="CN309" s="44"/>
      <c r="CO309" s="44"/>
      <c r="CP309" s="44"/>
      <c r="CQ309" s="44"/>
      <c r="CR309" s="44"/>
      <c r="CS309" s="44"/>
      <c r="CT309" s="44"/>
      <c r="CU309" s="44"/>
      <c r="CV309" s="44"/>
      <c r="CW309" s="44"/>
      <c r="CX309" s="44"/>
      <c r="CY309" s="44"/>
      <c r="CZ309" s="44"/>
      <c r="DA309" s="44"/>
      <c r="DB309" s="44"/>
      <c r="DC309" s="44"/>
      <c r="DD309" s="44"/>
      <c r="DE309" s="44"/>
    </row>
    <row r="310" spans="1:109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44"/>
      <c r="BJ310" s="44"/>
      <c r="BK310" s="44"/>
      <c r="BL310" s="44"/>
      <c r="BM310" s="44"/>
      <c r="BN310" s="44"/>
      <c r="BO310" s="44"/>
      <c r="BP310" s="44"/>
      <c r="BQ310" s="44"/>
      <c r="BR310" s="44"/>
      <c r="BS310" s="44"/>
      <c r="BT310" s="44"/>
      <c r="BU310" s="44"/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/>
      <c r="CP310" s="44"/>
      <c r="CQ310" s="44"/>
      <c r="CR310" s="44"/>
      <c r="CS310" s="44"/>
      <c r="CT310" s="44"/>
      <c r="CU310" s="44"/>
      <c r="CV310" s="44"/>
      <c r="CW310" s="44"/>
      <c r="CX310" s="44"/>
      <c r="CY310" s="44"/>
      <c r="CZ310" s="44"/>
      <c r="DA310" s="44"/>
      <c r="DB310" s="44"/>
      <c r="DC310" s="44"/>
      <c r="DD310" s="44"/>
      <c r="DE310" s="44"/>
    </row>
    <row r="311" spans="1:109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44"/>
      <c r="BJ311" s="44"/>
      <c r="BK311" s="44"/>
      <c r="BL311" s="44"/>
      <c r="BM311" s="44"/>
      <c r="BN311" s="44"/>
      <c r="BO311" s="44"/>
      <c r="BP311" s="44"/>
      <c r="BQ311" s="44"/>
      <c r="BR311" s="44"/>
      <c r="BS311" s="44"/>
      <c r="BT311" s="44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44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</row>
    <row r="312" spans="1:109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  <c r="BH312" s="44"/>
      <c r="BI312" s="44"/>
      <c r="BJ312" s="44"/>
      <c r="BK312" s="44"/>
      <c r="BL312" s="44"/>
      <c r="BM312" s="44"/>
      <c r="BN312" s="44"/>
      <c r="BO312" s="44"/>
      <c r="BP312" s="44"/>
      <c r="BQ312" s="44"/>
      <c r="BR312" s="44"/>
      <c r="BS312" s="44"/>
      <c r="BT312" s="44"/>
      <c r="BU312" s="44"/>
      <c r="BV312" s="44"/>
      <c r="BW312" s="44"/>
      <c r="BX312" s="44"/>
      <c r="BY312" s="44"/>
      <c r="BZ312" s="44"/>
      <c r="CA312" s="44"/>
      <c r="CB312" s="44"/>
      <c r="CC312" s="44"/>
      <c r="CD312" s="44"/>
      <c r="CE312" s="44"/>
      <c r="CF312" s="44"/>
      <c r="CG312" s="44"/>
      <c r="CH312" s="44"/>
      <c r="CI312" s="44"/>
      <c r="CJ312" s="44"/>
      <c r="CK312" s="44"/>
      <c r="CL312" s="44"/>
      <c r="CM312" s="44"/>
      <c r="CN312" s="44"/>
      <c r="CO312" s="44"/>
      <c r="CP312" s="44"/>
      <c r="CQ312" s="44"/>
      <c r="CR312" s="44"/>
      <c r="CS312" s="44"/>
      <c r="CT312" s="44"/>
      <c r="CU312" s="44"/>
      <c r="CV312" s="44"/>
      <c r="CW312" s="44"/>
      <c r="CX312" s="44"/>
      <c r="CY312" s="44"/>
      <c r="CZ312" s="44"/>
      <c r="DA312" s="44"/>
      <c r="DB312" s="44"/>
      <c r="DC312" s="44"/>
      <c r="DD312" s="44"/>
      <c r="DE312" s="44"/>
    </row>
    <row r="313" spans="1:109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4"/>
      <c r="BH313" s="44"/>
      <c r="BI313" s="44"/>
      <c r="BJ313" s="44"/>
      <c r="BK313" s="44"/>
      <c r="BL313" s="44"/>
      <c r="BM313" s="44"/>
      <c r="BN313" s="44"/>
      <c r="BO313" s="44"/>
      <c r="BP313" s="44"/>
      <c r="BQ313" s="44"/>
      <c r="BR313" s="44"/>
      <c r="BS313" s="44"/>
      <c r="BT313" s="44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44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</row>
    <row r="314" spans="1:109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44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</row>
    <row r="315" spans="1:109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44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</row>
    <row r="316" spans="1:109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44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</row>
    <row r="317" spans="1:109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44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</row>
    <row r="318" spans="1:109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44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</row>
    <row r="319" spans="1:10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44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</row>
    <row r="320" spans="1:109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44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</row>
    <row r="321" spans="1:109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44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</row>
    <row r="322" spans="1:109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44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</row>
    <row r="323" spans="1:109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44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</row>
    <row r="324" spans="1:109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4"/>
      <c r="BN324" s="44"/>
      <c r="BO324" s="44"/>
      <c r="BP324" s="44"/>
      <c r="BQ324" s="44"/>
      <c r="BR324" s="44"/>
      <c r="BS324" s="44"/>
      <c r="BT324" s="44"/>
      <c r="BU324" s="44"/>
      <c r="BV324" s="44"/>
      <c r="BW324" s="44"/>
      <c r="BX324" s="44"/>
      <c r="BY324" s="44"/>
      <c r="BZ324" s="44"/>
      <c r="CA324" s="44"/>
      <c r="CB324" s="44"/>
      <c r="CC324" s="44"/>
      <c r="CD324" s="44"/>
      <c r="CE324" s="44"/>
      <c r="CF324" s="44"/>
      <c r="CG324" s="44"/>
      <c r="CH324" s="44"/>
      <c r="CI324" s="44"/>
      <c r="CJ324" s="44"/>
      <c r="CK324" s="44"/>
      <c r="CL324" s="44"/>
      <c r="CM324" s="44"/>
      <c r="CN324" s="44"/>
      <c r="CO324" s="44"/>
      <c r="CP324" s="44"/>
      <c r="CQ324" s="44"/>
      <c r="CR324" s="44"/>
      <c r="CS324" s="44"/>
      <c r="CT324" s="44"/>
      <c r="CU324" s="44"/>
      <c r="CV324" s="44"/>
      <c r="CW324" s="44"/>
      <c r="CX324" s="44"/>
      <c r="CY324" s="44"/>
      <c r="CZ324" s="44"/>
      <c r="DA324" s="44"/>
      <c r="DB324" s="44"/>
      <c r="DC324" s="44"/>
      <c r="DD324" s="44"/>
      <c r="DE324" s="44"/>
    </row>
    <row r="325" spans="1:109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  <c r="BH325" s="44"/>
      <c r="BI325" s="44"/>
      <c r="BJ325" s="44"/>
      <c r="BK325" s="44"/>
      <c r="BL325" s="44"/>
      <c r="BM325" s="44"/>
      <c r="BN325" s="44"/>
      <c r="BO325" s="44"/>
      <c r="BP325" s="44"/>
      <c r="BQ325" s="44"/>
      <c r="BR325" s="44"/>
      <c r="BS325" s="44"/>
      <c r="BT325" s="44"/>
      <c r="BU325" s="44"/>
      <c r="BV325" s="44"/>
      <c r="BW325" s="44"/>
      <c r="BX325" s="44"/>
      <c r="BY325" s="44"/>
      <c r="BZ325" s="44"/>
      <c r="CA325" s="44"/>
      <c r="CB325" s="44"/>
      <c r="CC325" s="44"/>
      <c r="CD325" s="44"/>
      <c r="CE325" s="44"/>
      <c r="CF325" s="44"/>
      <c r="CG325" s="44"/>
      <c r="CH325" s="44"/>
      <c r="CI325" s="44"/>
      <c r="CJ325" s="44"/>
      <c r="CK325" s="44"/>
      <c r="CL325" s="44"/>
      <c r="CM325" s="44"/>
      <c r="CN325" s="44"/>
      <c r="CO325" s="44"/>
      <c r="CP325" s="44"/>
      <c r="CQ325" s="44"/>
      <c r="CR325" s="44"/>
      <c r="CS325" s="44"/>
      <c r="CT325" s="44"/>
      <c r="CU325" s="44"/>
      <c r="CV325" s="44"/>
      <c r="CW325" s="44"/>
      <c r="CX325" s="44"/>
      <c r="CY325" s="44"/>
      <c r="CZ325" s="44"/>
      <c r="DA325" s="44"/>
      <c r="DB325" s="44"/>
      <c r="DC325" s="44"/>
      <c r="DD325" s="44"/>
      <c r="DE325" s="44"/>
    </row>
    <row r="326" spans="1:109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44"/>
      <c r="BP326" s="44"/>
      <c r="BQ326" s="44"/>
      <c r="BR326" s="44"/>
      <c r="BS326" s="44"/>
      <c r="BT326" s="44"/>
      <c r="BU326" s="44"/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/>
      <c r="CP326" s="44"/>
      <c r="CQ326" s="44"/>
      <c r="CR326" s="44"/>
      <c r="CS326" s="44"/>
      <c r="CT326" s="44"/>
      <c r="CU326" s="44"/>
      <c r="CV326" s="44"/>
      <c r="CW326" s="44"/>
      <c r="CX326" s="44"/>
      <c r="CY326" s="44"/>
      <c r="CZ326" s="44"/>
      <c r="DA326" s="44"/>
      <c r="DB326" s="44"/>
      <c r="DC326" s="44"/>
      <c r="DD326" s="44"/>
      <c r="DE326" s="44"/>
    </row>
    <row r="327" spans="1:109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4"/>
      <c r="BN327" s="44"/>
      <c r="BO327" s="44"/>
      <c r="BP327" s="44"/>
      <c r="BQ327" s="44"/>
      <c r="BR327" s="44"/>
      <c r="BS327" s="44"/>
      <c r="BT327" s="44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44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</row>
    <row r="328" spans="1:109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  <c r="CB328" s="44"/>
      <c r="CC328" s="44"/>
      <c r="CD328" s="44"/>
      <c r="CE328" s="44"/>
      <c r="CF328" s="44"/>
      <c r="CG328" s="44"/>
      <c r="CH328" s="44"/>
      <c r="CI328" s="44"/>
      <c r="CJ328" s="44"/>
      <c r="CK328" s="44"/>
      <c r="CL328" s="44"/>
      <c r="CM328" s="44"/>
      <c r="CN328" s="44"/>
      <c r="CO328" s="44"/>
      <c r="CP328" s="44"/>
      <c r="CQ328" s="44"/>
      <c r="CR328" s="44"/>
      <c r="CS328" s="44"/>
      <c r="CT328" s="44"/>
      <c r="CU328" s="44"/>
      <c r="CV328" s="44"/>
      <c r="CW328" s="44"/>
      <c r="CX328" s="44"/>
      <c r="CY328" s="44"/>
      <c r="CZ328" s="44"/>
      <c r="DA328" s="44"/>
      <c r="DB328" s="44"/>
      <c r="DC328" s="44"/>
      <c r="DD328" s="44"/>
      <c r="DE328" s="44"/>
    </row>
    <row r="329" spans="1:10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44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</row>
    <row r="330" spans="1:109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44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</row>
    <row r="331" spans="1:109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44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</row>
    <row r="332" spans="1:109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44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</row>
    <row r="333" spans="1:109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44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</row>
    <row r="334" spans="1:109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44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</row>
    <row r="335" spans="1:109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44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</row>
    <row r="336" spans="1:109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44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</row>
    <row r="337" spans="1:109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44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</row>
    <row r="338" spans="1:109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44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</row>
    <row r="339" spans="1:10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44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</row>
    <row r="340" spans="1:109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  <c r="BH340" s="44"/>
      <c r="BI340" s="44"/>
      <c r="BJ340" s="44"/>
      <c r="BK340" s="44"/>
      <c r="BL340" s="44"/>
      <c r="BM340" s="44"/>
      <c r="BN340" s="44"/>
      <c r="BO340" s="44"/>
      <c r="BP340" s="44"/>
      <c r="BQ340" s="44"/>
      <c r="BR340" s="44"/>
      <c r="BS340" s="44"/>
      <c r="BT340" s="44"/>
      <c r="BU340" s="44"/>
      <c r="BV340" s="44"/>
      <c r="BW340" s="44"/>
      <c r="BX340" s="44"/>
      <c r="BY340" s="44"/>
      <c r="BZ340" s="44"/>
      <c r="CA340" s="44"/>
      <c r="CB340" s="44"/>
      <c r="CC340" s="44"/>
      <c r="CD340" s="44"/>
      <c r="CE340" s="44"/>
      <c r="CF340" s="44"/>
      <c r="CG340" s="44"/>
      <c r="CH340" s="44"/>
      <c r="CI340" s="44"/>
      <c r="CJ340" s="44"/>
      <c r="CK340" s="44"/>
      <c r="CL340" s="44"/>
      <c r="CM340" s="44"/>
      <c r="CN340" s="44"/>
      <c r="CO340" s="44"/>
      <c r="CP340" s="44"/>
      <c r="CQ340" s="44"/>
      <c r="CR340" s="44"/>
      <c r="CS340" s="44"/>
      <c r="CT340" s="44"/>
      <c r="CU340" s="44"/>
      <c r="CV340" s="44"/>
      <c r="CW340" s="44"/>
      <c r="CX340" s="44"/>
      <c r="CY340" s="44"/>
      <c r="CZ340" s="44"/>
      <c r="DA340" s="44"/>
      <c r="DB340" s="44"/>
      <c r="DC340" s="44"/>
      <c r="DD340" s="44"/>
      <c r="DE340" s="44"/>
    </row>
    <row r="341" spans="1:109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  <c r="BH341" s="44"/>
      <c r="BI341" s="44"/>
      <c r="BJ341" s="44"/>
      <c r="BK341" s="44"/>
      <c r="BL341" s="44"/>
      <c r="BM341" s="44"/>
      <c r="BN341" s="44"/>
      <c r="BO341" s="44"/>
      <c r="BP341" s="44"/>
      <c r="BQ341" s="44"/>
      <c r="BR341" s="44"/>
      <c r="BS341" s="44"/>
      <c r="BT341" s="44"/>
      <c r="BU341" s="44"/>
      <c r="BV341" s="44"/>
      <c r="BW341" s="44"/>
      <c r="BX341" s="44"/>
      <c r="BY341" s="44"/>
      <c r="BZ341" s="44"/>
      <c r="CA341" s="44"/>
      <c r="CB341" s="44"/>
      <c r="CC341" s="44"/>
      <c r="CD341" s="44"/>
      <c r="CE341" s="44"/>
      <c r="CF341" s="44"/>
      <c r="CG341" s="44"/>
      <c r="CH341" s="44"/>
      <c r="CI341" s="44"/>
      <c r="CJ341" s="44"/>
      <c r="CK341" s="44"/>
      <c r="CL341" s="44"/>
      <c r="CM341" s="44"/>
      <c r="CN341" s="44"/>
      <c r="CO341" s="44"/>
      <c r="CP341" s="44"/>
      <c r="CQ341" s="44"/>
      <c r="CR341" s="44"/>
      <c r="CS341" s="44"/>
      <c r="CT341" s="44"/>
      <c r="CU341" s="44"/>
      <c r="CV341" s="44"/>
      <c r="CW341" s="44"/>
      <c r="CX341" s="44"/>
      <c r="CY341" s="44"/>
      <c r="CZ341" s="44"/>
      <c r="DA341" s="44"/>
      <c r="DB341" s="44"/>
      <c r="DC341" s="44"/>
      <c r="DD341" s="44"/>
      <c r="DE341" s="44"/>
    </row>
    <row r="342" spans="1:109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44"/>
      <c r="BJ342" s="44"/>
      <c r="BK342" s="44"/>
      <c r="BL342" s="44"/>
      <c r="BM342" s="44"/>
      <c r="BN342" s="44"/>
      <c r="BO342" s="44"/>
      <c r="BP342" s="44"/>
      <c r="BQ342" s="44"/>
      <c r="BR342" s="44"/>
      <c r="BS342" s="44"/>
      <c r="BT342" s="44"/>
      <c r="BU342" s="44"/>
      <c r="BV342" s="44"/>
      <c r="BW342" s="44"/>
      <c r="BX342" s="44"/>
      <c r="BY342" s="44"/>
      <c r="BZ342" s="44"/>
      <c r="CA342" s="44"/>
      <c r="CB342" s="44"/>
      <c r="CC342" s="44"/>
      <c r="CD342" s="44"/>
      <c r="CE342" s="44"/>
      <c r="CF342" s="44"/>
      <c r="CG342" s="44"/>
      <c r="CH342" s="44"/>
      <c r="CI342" s="44"/>
      <c r="CJ342" s="44"/>
      <c r="CK342" s="44"/>
      <c r="CL342" s="44"/>
      <c r="CM342" s="44"/>
      <c r="CN342" s="44"/>
      <c r="CO342" s="44"/>
      <c r="CP342" s="44"/>
      <c r="CQ342" s="44"/>
      <c r="CR342" s="44"/>
      <c r="CS342" s="44"/>
      <c r="CT342" s="44"/>
      <c r="CU342" s="44"/>
      <c r="CV342" s="44"/>
      <c r="CW342" s="44"/>
      <c r="CX342" s="44"/>
      <c r="CY342" s="44"/>
      <c r="CZ342" s="44"/>
      <c r="DA342" s="44"/>
      <c r="DB342" s="44"/>
      <c r="DC342" s="44"/>
      <c r="DD342" s="44"/>
      <c r="DE342" s="44"/>
    </row>
    <row r="343" spans="1:109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  <c r="BH343" s="44"/>
      <c r="BI343" s="44"/>
      <c r="BJ343" s="44"/>
      <c r="BK343" s="44"/>
      <c r="BL343" s="44"/>
      <c r="BM343" s="44"/>
      <c r="BN343" s="44"/>
      <c r="BO343" s="44"/>
      <c r="BP343" s="44"/>
      <c r="BQ343" s="44"/>
      <c r="BR343" s="44"/>
      <c r="BS343" s="44"/>
      <c r="BT343" s="44"/>
      <c r="BU343" s="44"/>
      <c r="BV343" s="44"/>
      <c r="BW343" s="44"/>
      <c r="BX343" s="44"/>
      <c r="BY343" s="44"/>
      <c r="BZ343" s="44"/>
      <c r="CA343" s="44"/>
      <c r="CB343" s="44"/>
      <c r="CC343" s="44"/>
      <c r="CD343" s="44"/>
      <c r="CE343" s="44"/>
      <c r="CF343" s="44"/>
      <c r="CG343" s="44"/>
      <c r="CH343" s="44"/>
      <c r="CI343" s="44"/>
      <c r="CJ343" s="44"/>
      <c r="CK343" s="44"/>
      <c r="CL343" s="44"/>
      <c r="CM343" s="44"/>
      <c r="CN343" s="44"/>
      <c r="CO343" s="44"/>
      <c r="CP343" s="44"/>
      <c r="CQ343" s="44"/>
      <c r="CR343" s="44"/>
      <c r="CS343" s="44"/>
      <c r="CT343" s="44"/>
      <c r="CU343" s="44"/>
      <c r="CV343" s="44"/>
      <c r="CW343" s="44"/>
      <c r="CX343" s="44"/>
      <c r="CY343" s="44"/>
      <c r="CZ343" s="44"/>
      <c r="DA343" s="44"/>
      <c r="DB343" s="44"/>
      <c r="DC343" s="44"/>
      <c r="DD343" s="44"/>
      <c r="DE343" s="44"/>
    </row>
    <row r="344" spans="1:109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44"/>
      <c r="BJ344" s="44"/>
      <c r="BK344" s="44"/>
      <c r="BL344" s="44"/>
      <c r="BM344" s="44"/>
      <c r="BN344" s="44"/>
      <c r="BO344" s="44"/>
      <c r="BP344" s="44"/>
      <c r="BQ344" s="44"/>
      <c r="BR344" s="44"/>
      <c r="BS344" s="44"/>
      <c r="BT344" s="44"/>
      <c r="BU344" s="44"/>
      <c r="BV344" s="44"/>
      <c r="BW344" s="44"/>
      <c r="BX344" s="44"/>
      <c r="BY344" s="44"/>
      <c r="BZ344" s="44"/>
      <c r="CA344" s="44"/>
      <c r="CB344" s="44"/>
      <c r="CC344" s="44"/>
      <c r="CD344" s="44"/>
      <c r="CE344" s="44"/>
      <c r="CF344" s="44"/>
      <c r="CG344" s="44"/>
      <c r="CH344" s="44"/>
      <c r="CI344" s="44"/>
      <c r="CJ344" s="44"/>
      <c r="CK344" s="44"/>
      <c r="CL344" s="44"/>
      <c r="CM344" s="44"/>
      <c r="CN344" s="44"/>
      <c r="CO344" s="44"/>
      <c r="CP344" s="44"/>
      <c r="CQ344" s="44"/>
      <c r="CR344" s="44"/>
      <c r="CS344" s="44"/>
      <c r="CT344" s="44"/>
      <c r="CU344" s="44"/>
      <c r="CV344" s="44"/>
      <c r="CW344" s="44"/>
      <c r="CX344" s="44"/>
      <c r="CY344" s="44"/>
      <c r="CZ344" s="44"/>
      <c r="DA344" s="44"/>
      <c r="DB344" s="44"/>
      <c r="DC344" s="44"/>
      <c r="DD344" s="44"/>
      <c r="DE344" s="44"/>
    </row>
    <row r="345" spans="1:109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44"/>
      <c r="BJ345" s="44"/>
      <c r="BK345" s="44"/>
      <c r="BL345" s="44"/>
      <c r="BM345" s="44"/>
      <c r="BN345" s="44"/>
      <c r="BO345" s="44"/>
      <c r="BP345" s="44"/>
      <c r="BQ345" s="44"/>
      <c r="BR345" s="44"/>
      <c r="BS345" s="44"/>
      <c r="BT345" s="44"/>
      <c r="BU345" s="44"/>
      <c r="BV345" s="44"/>
      <c r="BW345" s="44"/>
      <c r="BX345" s="44"/>
      <c r="BY345" s="44"/>
      <c r="BZ345" s="44"/>
      <c r="CA345" s="44"/>
      <c r="CB345" s="44"/>
      <c r="CC345" s="44"/>
      <c r="CD345" s="44"/>
      <c r="CE345" s="44"/>
      <c r="CF345" s="44"/>
      <c r="CG345" s="44"/>
      <c r="CH345" s="44"/>
      <c r="CI345" s="44"/>
      <c r="CJ345" s="44"/>
      <c r="CK345" s="44"/>
      <c r="CL345" s="44"/>
      <c r="CM345" s="44"/>
      <c r="CN345" s="44"/>
      <c r="CO345" s="44"/>
      <c r="CP345" s="44"/>
      <c r="CQ345" s="44"/>
      <c r="CR345" s="44"/>
      <c r="CS345" s="44"/>
      <c r="CT345" s="44"/>
      <c r="CU345" s="44"/>
      <c r="CV345" s="44"/>
      <c r="CW345" s="44"/>
      <c r="CX345" s="44"/>
      <c r="CY345" s="44"/>
      <c r="CZ345" s="44"/>
      <c r="DA345" s="44"/>
      <c r="DB345" s="44"/>
      <c r="DC345" s="44"/>
      <c r="DD345" s="44"/>
      <c r="DE345" s="44"/>
    </row>
    <row r="346" spans="1:109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4"/>
      <c r="BH346" s="44"/>
      <c r="BI346" s="44"/>
      <c r="BJ346" s="44"/>
      <c r="BK346" s="44"/>
      <c r="BL346" s="44"/>
      <c r="BM346" s="44"/>
      <c r="BN346" s="44"/>
      <c r="BO346" s="44"/>
      <c r="BP346" s="44"/>
      <c r="BQ346" s="44"/>
      <c r="BR346" s="44"/>
      <c r="BS346" s="44"/>
      <c r="BT346" s="44"/>
      <c r="BU346" s="44"/>
      <c r="BV346" s="44"/>
      <c r="BW346" s="44"/>
      <c r="BX346" s="44"/>
      <c r="BY346" s="44"/>
      <c r="BZ346" s="44"/>
      <c r="CA346" s="44"/>
      <c r="CB346" s="44"/>
      <c r="CC346" s="44"/>
      <c r="CD346" s="44"/>
      <c r="CE346" s="44"/>
      <c r="CF346" s="44"/>
      <c r="CG346" s="44"/>
      <c r="CH346" s="44"/>
      <c r="CI346" s="44"/>
      <c r="CJ346" s="44"/>
      <c r="CK346" s="44"/>
      <c r="CL346" s="44"/>
      <c r="CM346" s="44"/>
      <c r="CN346" s="44"/>
      <c r="CO346" s="44"/>
      <c r="CP346" s="44"/>
      <c r="CQ346" s="44"/>
      <c r="CR346" s="44"/>
      <c r="CS346" s="44"/>
      <c r="CT346" s="44"/>
      <c r="CU346" s="44"/>
      <c r="CV346" s="44"/>
      <c r="CW346" s="44"/>
      <c r="CX346" s="44"/>
      <c r="CY346" s="44"/>
      <c r="CZ346" s="44"/>
      <c r="DA346" s="44"/>
      <c r="DB346" s="44"/>
      <c r="DC346" s="44"/>
      <c r="DD346" s="44"/>
      <c r="DE346" s="44"/>
    </row>
    <row r="347" spans="1:109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  <c r="BH347" s="44"/>
      <c r="BI347" s="44"/>
      <c r="BJ347" s="44"/>
      <c r="BK347" s="44"/>
      <c r="BL347" s="44"/>
      <c r="BM347" s="44"/>
      <c r="BN347" s="44"/>
      <c r="BO347" s="44"/>
      <c r="BP347" s="44"/>
      <c r="BQ347" s="44"/>
      <c r="BR347" s="44"/>
      <c r="BS347" s="44"/>
      <c r="BT347" s="44"/>
      <c r="BU347" s="44"/>
      <c r="BV347" s="44"/>
      <c r="BW347" s="44"/>
      <c r="BX347" s="44"/>
      <c r="BY347" s="44"/>
      <c r="BZ347" s="44"/>
      <c r="CA347" s="44"/>
      <c r="CB347" s="44"/>
      <c r="CC347" s="44"/>
      <c r="CD347" s="44"/>
      <c r="CE347" s="44"/>
      <c r="CF347" s="44"/>
      <c r="CG347" s="44"/>
      <c r="CH347" s="44"/>
      <c r="CI347" s="44"/>
      <c r="CJ347" s="44"/>
      <c r="CK347" s="44"/>
      <c r="CL347" s="44"/>
      <c r="CM347" s="44"/>
      <c r="CN347" s="44"/>
      <c r="CO347" s="44"/>
      <c r="CP347" s="44"/>
      <c r="CQ347" s="44"/>
      <c r="CR347" s="44"/>
      <c r="CS347" s="44"/>
      <c r="CT347" s="44"/>
      <c r="CU347" s="44"/>
      <c r="CV347" s="44"/>
      <c r="CW347" s="44"/>
      <c r="CX347" s="44"/>
      <c r="CY347" s="44"/>
      <c r="CZ347" s="44"/>
      <c r="DA347" s="44"/>
      <c r="DB347" s="44"/>
      <c r="DC347" s="44"/>
      <c r="DD347" s="44"/>
      <c r="DE347" s="44"/>
    </row>
    <row r="348" spans="1:109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44"/>
      <c r="BP348" s="44"/>
      <c r="BQ348" s="44"/>
      <c r="BR348" s="44"/>
      <c r="BS348" s="44"/>
      <c r="BT348" s="44"/>
      <c r="BU348" s="44"/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/>
      <c r="CP348" s="44"/>
      <c r="CQ348" s="44"/>
      <c r="CR348" s="44"/>
      <c r="CS348" s="44"/>
      <c r="CT348" s="44"/>
      <c r="CU348" s="44"/>
      <c r="CV348" s="44"/>
      <c r="CW348" s="44"/>
      <c r="CX348" s="44"/>
      <c r="CY348" s="44"/>
      <c r="CZ348" s="44"/>
      <c r="DA348" s="44"/>
      <c r="DB348" s="44"/>
      <c r="DC348" s="44"/>
      <c r="DD348" s="44"/>
      <c r="DE348" s="44"/>
    </row>
    <row r="349" spans="1:10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44"/>
      <c r="BJ349" s="44"/>
      <c r="BK349" s="44"/>
      <c r="BL349" s="44"/>
      <c r="BM349" s="44"/>
      <c r="BN349" s="44"/>
      <c r="BO349" s="44"/>
      <c r="BP349" s="44"/>
      <c r="BQ349" s="44"/>
      <c r="BR349" s="44"/>
      <c r="BS349" s="44"/>
      <c r="BT349" s="44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44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</row>
    <row r="350" spans="1:109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4"/>
      <c r="BH350" s="44"/>
      <c r="BI350" s="44"/>
      <c r="BJ350" s="44"/>
      <c r="BK350" s="44"/>
      <c r="BL350" s="44"/>
      <c r="BM350" s="44"/>
      <c r="BN350" s="44"/>
      <c r="BO350" s="44"/>
      <c r="BP350" s="44"/>
      <c r="BQ350" s="44"/>
      <c r="BR350" s="44"/>
      <c r="BS350" s="44"/>
      <c r="BT350" s="44"/>
      <c r="BU350" s="44"/>
      <c r="BV350" s="44"/>
      <c r="BW350" s="44"/>
      <c r="BX350" s="44"/>
      <c r="BY350" s="44"/>
      <c r="BZ350" s="44"/>
      <c r="CA350" s="44"/>
      <c r="CB350" s="44"/>
      <c r="CC350" s="44"/>
      <c r="CD350" s="44"/>
      <c r="CE350" s="44"/>
      <c r="CF350" s="44"/>
      <c r="CG350" s="44"/>
      <c r="CH350" s="44"/>
      <c r="CI350" s="44"/>
      <c r="CJ350" s="44"/>
      <c r="CK350" s="44"/>
      <c r="CL350" s="44"/>
      <c r="CM350" s="44"/>
      <c r="CN350" s="44"/>
      <c r="CO350" s="44"/>
      <c r="CP350" s="44"/>
      <c r="CQ350" s="44"/>
      <c r="CR350" s="44"/>
      <c r="CS350" s="44"/>
      <c r="CT350" s="44"/>
      <c r="CU350" s="44"/>
      <c r="CV350" s="44"/>
      <c r="CW350" s="44"/>
      <c r="CX350" s="44"/>
      <c r="CY350" s="44"/>
      <c r="CZ350" s="44"/>
      <c r="DA350" s="44"/>
      <c r="DB350" s="44"/>
      <c r="DC350" s="44"/>
      <c r="DD350" s="44"/>
      <c r="DE350" s="44"/>
    </row>
    <row r="351" spans="1:109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4"/>
      <c r="BN351" s="44"/>
      <c r="BO351" s="44"/>
      <c r="BP351" s="44"/>
      <c r="BQ351" s="44"/>
      <c r="BR351" s="44"/>
      <c r="BS351" s="44"/>
      <c r="BT351" s="44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44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</row>
    <row r="352" spans="1:109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44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</row>
    <row r="353" spans="1:109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44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</row>
    <row r="354" spans="1:109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44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</row>
    <row r="355" spans="1:109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44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</row>
    <row r="356" spans="1:109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44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</row>
    <row r="357" spans="1:109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44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</row>
    <row r="358" spans="1:109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44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</row>
    <row r="359" spans="1:10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44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</row>
    <row r="360" spans="1:109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44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</row>
    <row r="361" spans="1:109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44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</row>
    <row r="362" spans="1:109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44"/>
      <c r="BJ362" s="44"/>
      <c r="BK362" s="44"/>
      <c r="BL362" s="44"/>
      <c r="BM362" s="44"/>
      <c r="BN362" s="44"/>
      <c r="BO362" s="44"/>
      <c r="BP362" s="44"/>
      <c r="BQ362" s="44"/>
      <c r="BR362" s="44"/>
      <c r="BS362" s="44"/>
      <c r="BT362" s="44"/>
      <c r="BU362" s="44"/>
      <c r="BV362" s="44"/>
      <c r="BW362" s="44"/>
      <c r="BX362" s="44"/>
      <c r="BY362" s="44"/>
      <c r="BZ362" s="44"/>
      <c r="CA362" s="44"/>
      <c r="CB362" s="44"/>
      <c r="CC362" s="44"/>
      <c r="CD362" s="44"/>
      <c r="CE362" s="44"/>
      <c r="CF362" s="44"/>
      <c r="CG362" s="44"/>
      <c r="CH362" s="44"/>
      <c r="CI362" s="44"/>
      <c r="CJ362" s="44"/>
      <c r="CK362" s="44"/>
      <c r="CL362" s="44"/>
      <c r="CM362" s="44"/>
      <c r="CN362" s="44"/>
      <c r="CO362" s="44"/>
      <c r="CP362" s="44"/>
      <c r="CQ362" s="44"/>
      <c r="CR362" s="44"/>
      <c r="CS362" s="44"/>
      <c r="CT362" s="44"/>
      <c r="CU362" s="44"/>
      <c r="CV362" s="44"/>
      <c r="CW362" s="44"/>
      <c r="CX362" s="44"/>
      <c r="CY362" s="44"/>
      <c r="CZ362" s="44"/>
      <c r="DA362" s="44"/>
      <c r="DB362" s="44"/>
      <c r="DC362" s="44"/>
      <c r="DD362" s="44"/>
      <c r="DE362" s="44"/>
    </row>
    <row r="363" spans="1:109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4"/>
      <c r="BN363" s="44"/>
      <c r="BO363" s="44"/>
      <c r="BP363" s="44"/>
      <c r="BQ363" s="44"/>
      <c r="BR363" s="44"/>
      <c r="BS363" s="44"/>
      <c r="BT363" s="44"/>
      <c r="BU363" s="44"/>
      <c r="BV363" s="44"/>
      <c r="BW363" s="44"/>
      <c r="BX363" s="44"/>
      <c r="BY363" s="44"/>
      <c r="BZ363" s="44"/>
      <c r="CA363" s="44"/>
      <c r="CB363" s="44"/>
      <c r="CC363" s="44"/>
      <c r="CD363" s="44"/>
      <c r="CE363" s="44"/>
      <c r="CF363" s="44"/>
      <c r="CG363" s="44"/>
      <c r="CH363" s="44"/>
      <c r="CI363" s="44"/>
      <c r="CJ363" s="44"/>
      <c r="CK363" s="44"/>
      <c r="CL363" s="44"/>
      <c r="CM363" s="44"/>
      <c r="CN363" s="44"/>
      <c r="CO363" s="44"/>
      <c r="CP363" s="44"/>
      <c r="CQ363" s="44"/>
      <c r="CR363" s="44"/>
      <c r="CS363" s="44"/>
      <c r="CT363" s="44"/>
      <c r="CU363" s="44"/>
      <c r="CV363" s="44"/>
      <c r="CW363" s="44"/>
      <c r="CX363" s="44"/>
      <c r="CY363" s="44"/>
      <c r="CZ363" s="44"/>
      <c r="DA363" s="44"/>
      <c r="DB363" s="44"/>
      <c r="DC363" s="44"/>
      <c r="DD363" s="44"/>
      <c r="DE363" s="44"/>
    </row>
    <row r="364" spans="1:109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44"/>
      <c r="BP364" s="44"/>
      <c r="BQ364" s="44"/>
      <c r="BR364" s="44"/>
      <c r="BS364" s="44"/>
      <c r="BT364" s="44"/>
      <c r="BU364" s="44"/>
      <c r="BV364" s="44"/>
      <c r="BW364" s="44"/>
      <c r="BX364" s="44"/>
      <c r="BY364" s="44"/>
      <c r="BZ364" s="44"/>
      <c r="CA364" s="44"/>
      <c r="CB364" s="44"/>
      <c r="CC364" s="44"/>
      <c r="CD364" s="44"/>
      <c r="CE364" s="44"/>
      <c r="CF364" s="44"/>
      <c r="CG364" s="44"/>
      <c r="CH364" s="44"/>
      <c r="CI364" s="44"/>
      <c r="CJ364" s="44"/>
      <c r="CK364" s="44"/>
      <c r="CL364" s="44"/>
      <c r="CM364" s="44"/>
      <c r="CN364" s="44"/>
      <c r="CO364" s="44"/>
      <c r="CP364" s="44"/>
      <c r="CQ364" s="44"/>
      <c r="CR364" s="44"/>
      <c r="CS364" s="44"/>
      <c r="CT364" s="44"/>
      <c r="CU364" s="44"/>
      <c r="CV364" s="44"/>
      <c r="CW364" s="44"/>
      <c r="CX364" s="44"/>
      <c r="CY364" s="44"/>
      <c r="CZ364" s="44"/>
      <c r="DA364" s="44"/>
      <c r="DB364" s="44"/>
      <c r="DC364" s="44"/>
      <c r="DD364" s="44"/>
      <c r="DE364" s="44"/>
    </row>
    <row r="365" spans="1:109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44"/>
      <c r="BP365" s="44"/>
      <c r="BQ365" s="44"/>
      <c r="BR365" s="44"/>
      <c r="BS365" s="44"/>
      <c r="BT365" s="44"/>
      <c r="BU365" s="44"/>
      <c r="BV365" s="44"/>
      <c r="BW365" s="44"/>
      <c r="BX365" s="44"/>
      <c r="BY365" s="44"/>
      <c r="BZ365" s="44"/>
      <c r="CA365" s="44"/>
      <c r="CB365" s="44"/>
      <c r="CC365" s="44"/>
      <c r="CD365" s="44"/>
      <c r="CE365" s="44"/>
      <c r="CF365" s="44"/>
      <c r="CG365" s="44"/>
      <c r="CH365" s="44"/>
      <c r="CI365" s="44"/>
      <c r="CJ365" s="44"/>
      <c r="CK365" s="44"/>
      <c r="CL365" s="44"/>
      <c r="CM365" s="44"/>
      <c r="CN365" s="44"/>
      <c r="CO365" s="44"/>
      <c r="CP365" s="44"/>
      <c r="CQ365" s="44"/>
      <c r="CR365" s="44"/>
      <c r="CS365" s="44"/>
      <c r="CT365" s="44"/>
      <c r="CU365" s="44"/>
      <c r="CV365" s="44"/>
      <c r="CW365" s="44"/>
      <c r="CX365" s="44"/>
      <c r="CY365" s="44"/>
      <c r="CZ365" s="44"/>
      <c r="DA365" s="44"/>
      <c r="DB365" s="44"/>
      <c r="DC365" s="44"/>
      <c r="DD365" s="44"/>
      <c r="DE365" s="44"/>
    </row>
    <row r="366" spans="1:109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  <c r="BP366" s="44"/>
      <c r="BQ366" s="44"/>
      <c r="BR366" s="44"/>
      <c r="BS366" s="44"/>
      <c r="BT366" s="44"/>
      <c r="BU366" s="44"/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/>
      <c r="CP366" s="44"/>
      <c r="CQ366" s="44"/>
      <c r="CR366" s="44"/>
      <c r="CS366" s="44"/>
      <c r="CT366" s="44"/>
      <c r="CU366" s="44"/>
      <c r="CV366" s="44"/>
      <c r="CW366" s="44"/>
      <c r="CX366" s="44"/>
      <c r="CY366" s="44"/>
      <c r="CZ366" s="44"/>
      <c r="DA366" s="44"/>
      <c r="DB366" s="44"/>
      <c r="DC366" s="44"/>
      <c r="DD366" s="44"/>
      <c r="DE366" s="44"/>
    </row>
    <row r="367" spans="1:109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44"/>
      <c r="BP367" s="44"/>
      <c r="BQ367" s="44"/>
      <c r="BR367" s="44"/>
      <c r="BS367" s="44"/>
      <c r="BT367" s="44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44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</row>
    <row r="368" spans="1:109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44"/>
      <c r="BP368" s="44"/>
      <c r="BQ368" s="44"/>
      <c r="BR368" s="44"/>
      <c r="BS368" s="44"/>
      <c r="BT368" s="44"/>
      <c r="BU368" s="44"/>
      <c r="BV368" s="44"/>
      <c r="BW368" s="44"/>
      <c r="BX368" s="44"/>
      <c r="BY368" s="44"/>
      <c r="BZ368" s="44"/>
      <c r="CA368" s="44"/>
      <c r="CB368" s="44"/>
      <c r="CC368" s="44"/>
      <c r="CD368" s="44"/>
      <c r="CE368" s="44"/>
      <c r="CF368" s="44"/>
      <c r="CG368" s="44"/>
      <c r="CH368" s="44"/>
      <c r="CI368" s="44"/>
      <c r="CJ368" s="44"/>
      <c r="CK368" s="44"/>
      <c r="CL368" s="44"/>
      <c r="CM368" s="44"/>
      <c r="CN368" s="44"/>
      <c r="CO368" s="44"/>
      <c r="CP368" s="44"/>
      <c r="CQ368" s="44"/>
      <c r="CR368" s="44"/>
      <c r="CS368" s="44"/>
      <c r="CT368" s="44"/>
      <c r="CU368" s="44"/>
      <c r="CV368" s="44"/>
      <c r="CW368" s="44"/>
      <c r="CX368" s="44"/>
      <c r="CY368" s="44"/>
      <c r="CZ368" s="44"/>
      <c r="DA368" s="44"/>
      <c r="DB368" s="44"/>
      <c r="DC368" s="44"/>
      <c r="DD368" s="44"/>
      <c r="DE368" s="44"/>
    </row>
    <row r="369" spans="1:10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44"/>
      <c r="BP369" s="44"/>
      <c r="BQ369" s="44"/>
      <c r="BR369" s="44"/>
      <c r="BS369" s="44"/>
      <c r="BT369" s="44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44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</row>
    <row r="370" spans="1:109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44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</row>
    <row r="371" spans="1:109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44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</row>
    <row r="372" spans="1:109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44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</row>
    <row r="373" spans="1:109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44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</row>
    <row r="374" spans="1:109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44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</row>
    <row r="375" spans="1:109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44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</row>
    <row r="376" spans="1:109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44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</row>
    <row r="377" spans="1:109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44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</row>
    <row r="378" spans="1:109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44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</row>
    <row r="379" spans="1:10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44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</row>
    <row r="380" spans="1:109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  <c r="BH380" s="44"/>
      <c r="BI380" s="44"/>
      <c r="BJ380" s="44"/>
      <c r="BK380" s="44"/>
      <c r="BL380" s="44"/>
      <c r="BM380" s="44"/>
      <c r="BN380" s="44"/>
      <c r="BO380" s="44"/>
      <c r="BP380" s="44"/>
      <c r="BQ380" s="44"/>
      <c r="BR380" s="44"/>
      <c r="BS380" s="44"/>
      <c r="BT380" s="44"/>
      <c r="BU380" s="44"/>
      <c r="BV380" s="44"/>
      <c r="BW380" s="44"/>
      <c r="BX380" s="44"/>
      <c r="BY380" s="44"/>
      <c r="BZ380" s="44"/>
      <c r="CA380" s="44"/>
      <c r="CB380" s="44"/>
      <c r="CC380" s="44"/>
      <c r="CD380" s="44"/>
      <c r="CE380" s="44"/>
      <c r="CF380" s="44"/>
      <c r="CG380" s="44"/>
      <c r="CH380" s="44"/>
      <c r="CI380" s="44"/>
      <c r="CJ380" s="44"/>
      <c r="CK380" s="44"/>
      <c r="CL380" s="44"/>
      <c r="CM380" s="44"/>
      <c r="CN380" s="44"/>
      <c r="CO380" s="44"/>
      <c r="CP380" s="44"/>
      <c r="CQ380" s="44"/>
      <c r="CR380" s="44"/>
      <c r="CS380" s="44"/>
      <c r="CT380" s="44"/>
      <c r="CU380" s="44"/>
      <c r="CV380" s="44"/>
      <c r="CW380" s="44"/>
      <c r="CX380" s="44"/>
      <c r="CY380" s="44"/>
      <c r="CZ380" s="44"/>
      <c r="DA380" s="44"/>
      <c r="DB380" s="44"/>
      <c r="DC380" s="44"/>
      <c r="DD380" s="44"/>
      <c r="DE380" s="44"/>
    </row>
    <row r="381" spans="1:109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4"/>
      <c r="BN381" s="44"/>
      <c r="BO381" s="44"/>
      <c r="BP381" s="44"/>
      <c r="BQ381" s="44"/>
      <c r="BR381" s="44"/>
      <c r="BS381" s="44"/>
      <c r="BT381" s="44"/>
      <c r="BU381" s="44"/>
      <c r="BV381" s="44"/>
      <c r="BW381" s="44"/>
      <c r="BX381" s="44"/>
      <c r="BY381" s="44"/>
      <c r="BZ381" s="44"/>
      <c r="CA381" s="44"/>
      <c r="CB381" s="44"/>
      <c r="CC381" s="44"/>
      <c r="CD381" s="44"/>
      <c r="CE381" s="44"/>
      <c r="CF381" s="44"/>
      <c r="CG381" s="44"/>
      <c r="CH381" s="44"/>
      <c r="CI381" s="44"/>
      <c r="CJ381" s="44"/>
      <c r="CK381" s="44"/>
      <c r="CL381" s="44"/>
      <c r="CM381" s="44"/>
      <c r="CN381" s="44"/>
      <c r="CO381" s="44"/>
      <c r="CP381" s="44"/>
      <c r="CQ381" s="44"/>
      <c r="CR381" s="44"/>
      <c r="CS381" s="44"/>
      <c r="CT381" s="44"/>
      <c r="CU381" s="44"/>
      <c r="CV381" s="44"/>
      <c r="CW381" s="44"/>
      <c r="CX381" s="44"/>
      <c r="CY381" s="44"/>
      <c r="CZ381" s="44"/>
      <c r="DA381" s="44"/>
      <c r="DB381" s="44"/>
      <c r="DC381" s="44"/>
      <c r="DD381" s="44"/>
      <c r="DE381" s="44"/>
    </row>
    <row r="382" spans="1:109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  <c r="BH382" s="44"/>
      <c r="BI382" s="44"/>
      <c r="BJ382" s="44"/>
      <c r="BK382" s="44"/>
      <c r="BL382" s="44"/>
      <c r="BM382" s="44"/>
      <c r="BN382" s="44"/>
      <c r="BO382" s="44"/>
      <c r="BP382" s="44"/>
      <c r="BQ382" s="44"/>
      <c r="BR382" s="44"/>
      <c r="BS382" s="44"/>
      <c r="BT382" s="44"/>
      <c r="BU382" s="44"/>
      <c r="BV382" s="44"/>
      <c r="BW382" s="44"/>
      <c r="BX382" s="44"/>
      <c r="BY382" s="44"/>
      <c r="BZ382" s="44"/>
      <c r="CA382" s="44"/>
      <c r="CB382" s="44"/>
      <c r="CC382" s="44"/>
      <c r="CD382" s="44"/>
      <c r="CE382" s="44"/>
      <c r="CF382" s="44"/>
      <c r="CG382" s="44"/>
      <c r="CH382" s="44"/>
      <c r="CI382" s="44"/>
      <c r="CJ382" s="44"/>
      <c r="CK382" s="44"/>
      <c r="CL382" s="44"/>
      <c r="CM382" s="44"/>
      <c r="CN382" s="44"/>
      <c r="CO382" s="44"/>
      <c r="CP382" s="44"/>
      <c r="CQ382" s="44"/>
      <c r="CR382" s="44"/>
      <c r="CS382" s="44"/>
      <c r="CT382" s="44"/>
      <c r="CU382" s="44"/>
      <c r="CV382" s="44"/>
      <c r="CW382" s="44"/>
      <c r="CX382" s="44"/>
      <c r="CY382" s="44"/>
      <c r="CZ382" s="44"/>
      <c r="DA382" s="44"/>
      <c r="DB382" s="44"/>
      <c r="DC382" s="44"/>
      <c r="DD382" s="44"/>
      <c r="DE382" s="44"/>
    </row>
    <row r="383" spans="1:109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  <c r="BH383" s="44"/>
      <c r="BI383" s="44"/>
      <c r="BJ383" s="44"/>
      <c r="BK383" s="44"/>
      <c r="BL383" s="44"/>
      <c r="BM383" s="44"/>
      <c r="BN383" s="44"/>
      <c r="BO383" s="44"/>
      <c r="BP383" s="44"/>
      <c r="BQ383" s="44"/>
      <c r="BR383" s="44"/>
      <c r="BS383" s="44"/>
      <c r="BT383" s="44"/>
      <c r="BU383" s="44"/>
      <c r="BV383" s="44"/>
      <c r="BW383" s="44"/>
      <c r="BX383" s="44"/>
      <c r="BY383" s="44"/>
      <c r="BZ383" s="44"/>
      <c r="CA383" s="44"/>
      <c r="CB383" s="44"/>
      <c r="CC383" s="44"/>
      <c r="CD383" s="44"/>
      <c r="CE383" s="44"/>
      <c r="CF383" s="44"/>
      <c r="CG383" s="44"/>
      <c r="CH383" s="44"/>
      <c r="CI383" s="44"/>
      <c r="CJ383" s="44"/>
      <c r="CK383" s="44"/>
      <c r="CL383" s="44"/>
      <c r="CM383" s="44"/>
      <c r="CN383" s="44"/>
      <c r="CO383" s="44"/>
      <c r="CP383" s="44"/>
      <c r="CQ383" s="44"/>
      <c r="CR383" s="44"/>
      <c r="CS383" s="44"/>
      <c r="CT383" s="44"/>
      <c r="CU383" s="44"/>
      <c r="CV383" s="44"/>
      <c r="CW383" s="44"/>
      <c r="CX383" s="44"/>
      <c r="CY383" s="44"/>
      <c r="CZ383" s="44"/>
      <c r="DA383" s="44"/>
      <c r="DB383" s="44"/>
      <c r="DC383" s="44"/>
      <c r="DD383" s="44"/>
      <c r="DE383" s="44"/>
    </row>
    <row r="384" spans="1:109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4"/>
      <c r="BN384" s="44"/>
      <c r="BO384" s="44"/>
      <c r="BP384" s="44"/>
      <c r="BQ384" s="44"/>
      <c r="BR384" s="44"/>
      <c r="BS384" s="44"/>
      <c r="BT384" s="44"/>
      <c r="BU384" s="44"/>
      <c r="BV384" s="44"/>
      <c r="BW384" s="44"/>
      <c r="BX384" s="44"/>
      <c r="BY384" s="44"/>
      <c r="BZ384" s="44"/>
      <c r="CA384" s="44"/>
      <c r="CB384" s="44"/>
      <c r="CC384" s="44"/>
      <c r="CD384" s="44"/>
      <c r="CE384" s="44"/>
      <c r="CF384" s="44"/>
      <c r="CG384" s="44"/>
      <c r="CH384" s="44"/>
      <c r="CI384" s="44"/>
      <c r="CJ384" s="44"/>
      <c r="CK384" s="44"/>
      <c r="CL384" s="44"/>
      <c r="CM384" s="44"/>
      <c r="CN384" s="44"/>
      <c r="CO384" s="44"/>
      <c r="CP384" s="44"/>
      <c r="CQ384" s="44"/>
      <c r="CR384" s="44"/>
      <c r="CS384" s="44"/>
      <c r="CT384" s="44"/>
      <c r="CU384" s="44"/>
      <c r="CV384" s="44"/>
      <c r="CW384" s="44"/>
      <c r="CX384" s="44"/>
      <c r="CY384" s="44"/>
      <c r="CZ384" s="44"/>
      <c r="DA384" s="44"/>
      <c r="DB384" s="44"/>
      <c r="DC384" s="44"/>
      <c r="DD384" s="44"/>
      <c r="DE384" s="44"/>
    </row>
    <row r="385" spans="1:109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  <c r="BH385" s="44"/>
      <c r="BI385" s="44"/>
      <c r="BJ385" s="44"/>
      <c r="BK385" s="44"/>
      <c r="BL385" s="44"/>
      <c r="BM385" s="44"/>
      <c r="BN385" s="44"/>
      <c r="BO385" s="44"/>
      <c r="BP385" s="44"/>
      <c r="BQ385" s="44"/>
      <c r="BR385" s="44"/>
      <c r="BS385" s="44"/>
      <c r="BT385" s="44"/>
      <c r="BU385" s="44"/>
      <c r="BV385" s="44"/>
      <c r="BW385" s="44"/>
      <c r="BX385" s="44"/>
      <c r="BY385" s="44"/>
      <c r="BZ385" s="44"/>
      <c r="CA385" s="44"/>
      <c r="CB385" s="44"/>
      <c r="CC385" s="44"/>
      <c r="CD385" s="44"/>
      <c r="CE385" s="44"/>
      <c r="CF385" s="44"/>
      <c r="CG385" s="44"/>
      <c r="CH385" s="44"/>
      <c r="CI385" s="44"/>
      <c r="CJ385" s="44"/>
      <c r="CK385" s="44"/>
      <c r="CL385" s="44"/>
      <c r="CM385" s="44"/>
      <c r="CN385" s="44"/>
      <c r="CO385" s="44"/>
      <c r="CP385" s="44"/>
      <c r="CQ385" s="44"/>
      <c r="CR385" s="44"/>
      <c r="CS385" s="44"/>
      <c r="CT385" s="44"/>
      <c r="CU385" s="44"/>
      <c r="CV385" s="44"/>
      <c r="CW385" s="44"/>
      <c r="CX385" s="44"/>
      <c r="CY385" s="44"/>
      <c r="CZ385" s="44"/>
      <c r="DA385" s="44"/>
      <c r="DB385" s="44"/>
      <c r="DC385" s="44"/>
      <c r="DD385" s="44"/>
      <c r="DE385" s="44"/>
    </row>
    <row r="386" spans="1:109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44"/>
      <c r="BP386" s="44"/>
      <c r="BQ386" s="44"/>
      <c r="BR386" s="44"/>
      <c r="BS386" s="44"/>
      <c r="BT386" s="44"/>
      <c r="BU386" s="44"/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/>
      <c r="CP386" s="44"/>
      <c r="CQ386" s="44"/>
      <c r="CR386" s="44"/>
      <c r="CS386" s="44"/>
      <c r="CT386" s="44"/>
      <c r="CU386" s="44"/>
      <c r="CV386" s="44"/>
      <c r="CW386" s="44"/>
      <c r="CX386" s="44"/>
      <c r="CY386" s="44"/>
      <c r="CZ386" s="44"/>
      <c r="DA386" s="44"/>
      <c r="DB386" s="44"/>
      <c r="DC386" s="44"/>
      <c r="DD386" s="44"/>
      <c r="DE386" s="44"/>
    </row>
    <row r="387" spans="1:109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44"/>
      <c r="BP387" s="44"/>
      <c r="BQ387" s="44"/>
      <c r="BR387" s="44"/>
      <c r="BS387" s="44"/>
      <c r="BT387" s="44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44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</row>
    <row r="388" spans="1:109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  <c r="BH388" s="44"/>
      <c r="BI388" s="44"/>
      <c r="BJ388" s="44"/>
      <c r="BK388" s="44"/>
      <c r="BL388" s="44"/>
      <c r="BM388" s="44"/>
      <c r="BN388" s="44"/>
      <c r="BO388" s="44"/>
      <c r="BP388" s="44"/>
      <c r="BQ388" s="44"/>
      <c r="BR388" s="44"/>
      <c r="BS388" s="44"/>
      <c r="BT388" s="44"/>
      <c r="BU388" s="44"/>
      <c r="BV388" s="44"/>
      <c r="BW388" s="44"/>
      <c r="BX388" s="44"/>
      <c r="BY388" s="44"/>
      <c r="BZ388" s="44"/>
      <c r="CA388" s="44"/>
      <c r="CB388" s="44"/>
      <c r="CC388" s="44"/>
      <c r="CD388" s="44"/>
      <c r="CE388" s="44"/>
      <c r="CF388" s="44"/>
      <c r="CG388" s="44"/>
      <c r="CH388" s="44"/>
      <c r="CI388" s="44"/>
      <c r="CJ388" s="44"/>
      <c r="CK388" s="44"/>
      <c r="CL388" s="44"/>
      <c r="CM388" s="44"/>
      <c r="CN388" s="44"/>
      <c r="CO388" s="44"/>
      <c r="CP388" s="44"/>
      <c r="CQ388" s="44"/>
      <c r="CR388" s="44"/>
      <c r="CS388" s="44"/>
      <c r="CT388" s="44"/>
      <c r="CU388" s="44"/>
      <c r="CV388" s="44"/>
      <c r="CW388" s="44"/>
      <c r="CX388" s="44"/>
      <c r="CY388" s="44"/>
      <c r="CZ388" s="44"/>
      <c r="DA388" s="44"/>
      <c r="DB388" s="44"/>
      <c r="DC388" s="44"/>
      <c r="DD388" s="44"/>
      <c r="DE388" s="44"/>
    </row>
    <row r="389" spans="1:10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44"/>
      <c r="BP389" s="44"/>
      <c r="BQ389" s="44"/>
      <c r="BR389" s="44"/>
      <c r="BS389" s="44"/>
      <c r="BT389" s="44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44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</row>
    <row r="390" spans="1:109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44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</row>
    <row r="391" spans="1:109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44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</row>
    <row r="392" spans="1:109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44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</row>
    <row r="393" spans="1:109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44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</row>
    <row r="394" spans="1:109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44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</row>
    <row r="395" spans="1:109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44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</row>
    <row r="396" spans="1:109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44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</row>
    <row r="397" spans="1:109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44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</row>
    <row r="398" spans="1:109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44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</row>
    <row r="399" spans="1:10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44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</row>
    <row r="400" spans="1:109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44"/>
      <c r="BP400" s="44"/>
      <c r="BQ400" s="44"/>
      <c r="BR400" s="44"/>
      <c r="BS400" s="44"/>
      <c r="BT400" s="44"/>
      <c r="BU400" s="44"/>
      <c r="BV400" s="44"/>
      <c r="BW400" s="44"/>
      <c r="BX400" s="44"/>
      <c r="BY400" s="44"/>
      <c r="BZ400" s="44"/>
      <c r="CA400" s="44"/>
      <c r="CB400" s="44"/>
      <c r="CC400" s="44"/>
      <c r="CD400" s="44"/>
      <c r="CE400" s="44"/>
      <c r="CF400" s="44"/>
      <c r="CG400" s="44"/>
      <c r="CH400" s="44"/>
      <c r="CI400" s="44"/>
      <c r="CJ400" s="44"/>
      <c r="CK400" s="44"/>
      <c r="CL400" s="44"/>
      <c r="CM400" s="44"/>
      <c r="CN400" s="44"/>
      <c r="CO400" s="44"/>
      <c r="CP400" s="44"/>
      <c r="CQ400" s="44"/>
      <c r="CR400" s="44"/>
      <c r="CS400" s="44"/>
      <c r="CT400" s="44"/>
      <c r="CU400" s="44"/>
      <c r="CV400" s="44"/>
      <c r="CW400" s="44"/>
      <c r="CX400" s="44"/>
      <c r="CY400" s="44"/>
      <c r="CZ400" s="44"/>
      <c r="DA400" s="44"/>
      <c r="DB400" s="44"/>
      <c r="DC400" s="44"/>
      <c r="DD400" s="44"/>
      <c r="DE400" s="44"/>
    </row>
    <row r="401" spans="1:109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44"/>
      <c r="BP401" s="44"/>
      <c r="BQ401" s="44"/>
      <c r="BR401" s="44"/>
      <c r="BS401" s="44"/>
      <c r="BT401" s="44"/>
      <c r="BU401" s="44"/>
      <c r="BV401" s="44"/>
      <c r="BW401" s="44"/>
      <c r="BX401" s="44"/>
      <c r="BY401" s="44"/>
      <c r="BZ401" s="44"/>
      <c r="CA401" s="44"/>
      <c r="CB401" s="44"/>
      <c r="CC401" s="44"/>
      <c r="CD401" s="44"/>
      <c r="CE401" s="44"/>
      <c r="CF401" s="44"/>
      <c r="CG401" s="44"/>
      <c r="CH401" s="44"/>
      <c r="CI401" s="44"/>
      <c r="CJ401" s="44"/>
      <c r="CK401" s="44"/>
      <c r="CL401" s="44"/>
      <c r="CM401" s="44"/>
      <c r="CN401" s="44"/>
      <c r="CO401" s="44"/>
      <c r="CP401" s="44"/>
      <c r="CQ401" s="44"/>
      <c r="CR401" s="44"/>
      <c r="CS401" s="44"/>
      <c r="CT401" s="44"/>
      <c r="CU401" s="44"/>
      <c r="CV401" s="44"/>
      <c r="CW401" s="44"/>
      <c r="CX401" s="44"/>
      <c r="CY401" s="44"/>
      <c r="CZ401" s="44"/>
      <c r="DA401" s="44"/>
      <c r="DB401" s="44"/>
      <c r="DC401" s="44"/>
      <c r="DD401" s="44"/>
      <c r="DE401" s="44"/>
    </row>
    <row r="402" spans="1:109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4"/>
      <c r="BN402" s="44"/>
      <c r="BO402" s="44"/>
      <c r="BP402" s="44"/>
      <c r="BQ402" s="44"/>
      <c r="BR402" s="44"/>
      <c r="BS402" s="44"/>
      <c r="BT402" s="44"/>
      <c r="BU402" s="44"/>
      <c r="BV402" s="44"/>
      <c r="BW402" s="44"/>
      <c r="BX402" s="44"/>
      <c r="BY402" s="44"/>
      <c r="BZ402" s="44"/>
      <c r="CA402" s="44"/>
      <c r="CB402" s="44"/>
      <c r="CC402" s="44"/>
      <c r="CD402" s="44"/>
      <c r="CE402" s="44"/>
      <c r="CF402" s="44"/>
      <c r="CG402" s="44"/>
      <c r="CH402" s="44"/>
      <c r="CI402" s="44"/>
      <c r="CJ402" s="44"/>
      <c r="CK402" s="44"/>
      <c r="CL402" s="44"/>
      <c r="CM402" s="44"/>
      <c r="CN402" s="44"/>
      <c r="CO402" s="44"/>
      <c r="CP402" s="44"/>
      <c r="CQ402" s="44"/>
      <c r="CR402" s="44"/>
      <c r="CS402" s="44"/>
      <c r="CT402" s="44"/>
      <c r="CU402" s="44"/>
      <c r="CV402" s="44"/>
      <c r="CW402" s="44"/>
      <c r="CX402" s="44"/>
      <c r="CY402" s="44"/>
      <c r="CZ402" s="44"/>
      <c r="DA402" s="44"/>
      <c r="DB402" s="44"/>
      <c r="DC402" s="44"/>
      <c r="DD402" s="44"/>
      <c r="DE402" s="44"/>
    </row>
    <row r="403" spans="1:109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  <c r="BH403" s="44"/>
      <c r="BI403" s="44"/>
      <c r="BJ403" s="44"/>
      <c r="BK403" s="44"/>
      <c r="BL403" s="44"/>
      <c r="BM403" s="44"/>
      <c r="BN403" s="44"/>
      <c r="BO403" s="44"/>
      <c r="BP403" s="44"/>
      <c r="BQ403" s="44"/>
      <c r="BR403" s="44"/>
      <c r="BS403" s="44"/>
      <c r="BT403" s="44"/>
      <c r="BU403" s="44"/>
      <c r="BV403" s="44"/>
      <c r="BW403" s="44"/>
      <c r="BX403" s="44"/>
      <c r="BY403" s="44"/>
      <c r="BZ403" s="44"/>
      <c r="CA403" s="44"/>
      <c r="CB403" s="44"/>
      <c r="CC403" s="44"/>
      <c r="CD403" s="44"/>
      <c r="CE403" s="44"/>
      <c r="CF403" s="44"/>
      <c r="CG403" s="44"/>
      <c r="CH403" s="44"/>
      <c r="CI403" s="44"/>
      <c r="CJ403" s="44"/>
      <c r="CK403" s="44"/>
      <c r="CL403" s="44"/>
      <c r="CM403" s="44"/>
      <c r="CN403" s="44"/>
      <c r="CO403" s="44"/>
      <c r="CP403" s="44"/>
      <c r="CQ403" s="44"/>
      <c r="CR403" s="44"/>
      <c r="CS403" s="44"/>
      <c r="CT403" s="44"/>
      <c r="CU403" s="44"/>
      <c r="CV403" s="44"/>
      <c r="CW403" s="44"/>
      <c r="CX403" s="44"/>
      <c r="CY403" s="44"/>
      <c r="CZ403" s="44"/>
      <c r="DA403" s="44"/>
      <c r="DB403" s="44"/>
      <c r="DC403" s="44"/>
      <c r="DD403" s="44"/>
      <c r="DE403" s="44"/>
    </row>
    <row r="404" spans="1:109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44"/>
      <c r="BP404" s="44"/>
      <c r="BQ404" s="44"/>
      <c r="BR404" s="44"/>
      <c r="BS404" s="44"/>
      <c r="BT404" s="44"/>
      <c r="BU404" s="44"/>
      <c r="BV404" s="44"/>
      <c r="BW404" s="44"/>
      <c r="BX404" s="44"/>
      <c r="BY404" s="44"/>
      <c r="BZ404" s="44"/>
      <c r="CA404" s="44"/>
      <c r="CB404" s="44"/>
      <c r="CC404" s="44"/>
      <c r="CD404" s="44"/>
      <c r="CE404" s="44"/>
      <c r="CF404" s="44"/>
      <c r="CG404" s="44"/>
      <c r="CH404" s="44"/>
      <c r="CI404" s="44"/>
      <c r="CJ404" s="44"/>
      <c r="CK404" s="44"/>
      <c r="CL404" s="44"/>
      <c r="CM404" s="44"/>
      <c r="CN404" s="44"/>
      <c r="CO404" s="44"/>
      <c r="CP404" s="44"/>
      <c r="CQ404" s="44"/>
      <c r="CR404" s="44"/>
      <c r="CS404" s="44"/>
      <c r="CT404" s="44"/>
      <c r="CU404" s="44"/>
      <c r="CV404" s="44"/>
      <c r="CW404" s="44"/>
      <c r="CX404" s="44"/>
      <c r="CY404" s="44"/>
      <c r="CZ404" s="44"/>
      <c r="DA404" s="44"/>
      <c r="DB404" s="44"/>
      <c r="DC404" s="44"/>
      <c r="DD404" s="44"/>
      <c r="DE404" s="44"/>
    </row>
    <row r="405" spans="1:109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4"/>
      <c r="BN405" s="44"/>
      <c r="BO405" s="44"/>
      <c r="BP405" s="44"/>
      <c r="BQ405" s="44"/>
      <c r="BR405" s="44"/>
      <c r="BS405" s="44"/>
      <c r="BT405" s="44"/>
      <c r="BU405" s="44"/>
      <c r="BV405" s="44"/>
      <c r="BW405" s="44"/>
      <c r="BX405" s="44"/>
      <c r="BY405" s="44"/>
      <c r="BZ405" s="44"/>
      <c r="CA405" s="44"/>
      <c r="CB405" s="44"/>
      <c r="CC405" s="44"/>
      <c r="CD405" s="44"/>
      <c r="CE405" s="44"/>
      <c r="CF405" s="44"/>
      <c r="CG405" s="44"/>
      <c r="CH405" s="44"/>
      <c r="CI405" s="44"/>
      <c r="CJ405" s="44"/>
      <c r="CK405" s="44"/>
      <c r="CL405" s="44"/>
      <c r="CM405" s="44"/>
      <c r="CN405" s="44"/>
      <c r="CO405" s="44"/>
      <c r="CP405" s="44"/>
      <c r="CQ405" s="44"/>
      <c r="CR405" s="44"/>
      <c r="CS405" s="44"/>
      <c r="CT405" s="44"/>
      <c r="CU405" s="44"/>
      <c r="CV405" s="44"/>
      <c r="CW405" s="44"/>
      <c r="CX405" s="44"/>
      <c r="CY405" s="44"/>
      <c r="CZ405" s="44"/>
      <c r="DA405" s="44"/>
      <c r="DB405" s="44"/>
      <c r="DC405" s="44"/>
      <c r="DD405" s="44"/>
      <c r="DE405" s="44"/>
    </row>
    <row r="406" spans="1:109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44"/>
      <c r="BJ406" s="44"/>
      <c r="BK406" s="44"/>
      <c r="BL406" s="44"/>
      <c r="BM406" s="44"/>
      <c r="BN406" s="44"/>
      <c r="BO406" s="44"/>
      <c r="BP406" s="44"/>
      <c r="BQ406" s="44"/>
      <c r="BR406" s="44"/>
      <c r="BS406" s="44"/>
      <c r="BT406" s="44"/>
      <c r="BU406" s="44"/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/>
      <c r="CP406" s="44"/>
      <c r="CQ406" s="44"/>
      <c r="CR406" s="44"/>
      <c r="CS406" s="44"/>
      <c r="CT406" s="44"/>
      <c r="CU406" s="44"/>
      <c r="CV406" s="44"/>
      <c r="CW406" s="44"/>
      <c r="CX406" s="44"/>
      <c r="CY406" s="44"/>
      <c r="CZ406" s="44"/>
      <c r="DA406" s="44"/>
      <c r="DB406" s="44"/>
      <c r="DC406" s="44"/>
      <c r="DD406" s="44"/>
      <c r="DE406" s="44"/>
    </row>
    <row r="407" spans="1:109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  <c r="BP407" s="44"/>
      <c r="BQ407" s="44"/>
      <c r="BR407" s="44"/>
      <c r="BS407" s="44"/>
      <c r="BT407" s="44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44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</row>
    <row r="408" spans="1:109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4"/>
      <c r="BN408" s="44"/>
      <c r="BO408" s="44"/>
      <c r="BP408" s="44"/>
      <c r="BQ408" s="44"/>
      <c r="BR408" s="44"/>
      <c r="BS408" s="44"/>
      <c r="BT408" s="44"/>
      <c r="BU408" s="44"/>
      <c r="BV408" s="44"/>
      <c r="BW408" s="44"/>
      <c r="BX408" s="44"/>
      <c r="BY408" s="44"/>
      <c r="BZ408" s="44"/>
      <c r="CA408" s="44"/>
      <c r="CB408" s="44"/>
      <c r="CC408" s="44"/>
      <c r="CD408" s="44"/>
      <c r="CE408" s="44"/>
      <c r="CF408" s="44"/>
      <c r="CG408" s="44"/>
      <c r="CH408" s="44"/>
      <c r="CI408" s="44"/>
      <c r="CJ408" s="44"/>
      <c r="CK408" s="44"/>
      <c r="CL408" s="44"/>
      <c r="CM408" s="44"/>
      <c r="CN408" s="44"/>
      <c r="CO408" s="44"/>
      <c r="CP408" s="44"/>
      <c r="CQ408" s="44"/>
      <c r="CR408" s="44"/>
      <c r="CS408" s="44"/>
      <c r="CT408" s="44"/>
      <c r="CU408" s="44"/>
      <c r="CV408" s="44"/>
      <c r="CW408" s="44"/>
      <c r="CX408" s="44"/>
      <c r="CY408" s="44"/>
      <c r="CZ408" s="44"/>
      <c r="DA408" s="44"/>
      <c r="DB408" s="44"/>
      <c r="DC408" s="44"/>
      <c r="DD408" s="44"/>
      <c r="DE408" s="44"/>
    </row>
    <row r="409" spans="1:1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44"/>
      <c r="BP409" s="44"/>
      <c r="BQ409" s="44"/>
      <c r="BR409" s="44"/>
      <c r="BS409" s="44"/>
      <c r="BT409" s="44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44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</row>
    <row r="410" spans="1:109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44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</row>
    <row r="411" spans="1:109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44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</row>
    <row r="412" spans="1:109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44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</row>
    <row r="413" spans="1:109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44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</row>
    <row r="414" spans="1:109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44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</row>
    <row r="415" spans="1:109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44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</row>
    <row r="416" spans="1:109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44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</row>
    <row r="417" spans="1:109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44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</row>
    <row r="418" spans="1:109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44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</row>
    <row r="419" spans="1:10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44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</row>
    <row r="420" spans="1:109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  <c r="BP420" s="44"/>
      <c r="BQ420" s="44"/>
      <c r="BR420" s="44"/>
      <c r="BS420" s="44"/>
      <c r="BT420" s="44"/>
      <c r="BU420" s="44"/>
      <c r="BV420" s="44"/>
      <c r="BW420" s="44"/>
      <c r="BX420" s="44"/>
      <c r="BY420" s="44"/>
      <c r="BZ420" s="44"/>
      <c r="CA420" s="44"/>
      <c r="CB420" s="44"/>
      <c r="CC420" s="44"/>
      <c r="CD420" s="44"/>
      <c r="CE420" s="44"/>
      <c r="CF420" s="44"/>
      <c r="CG420" s="44"/>
      <c r="CH420" s="44"/>
      <c r="CI420" s="44"/>
      <c r="CJ420" s="44"/>
      <c r="CK420" s="44"/>
      <c r="CL420" s="44"/>
      <c r="CM420" s="44"/>
      <c r="CN420" s="44"/>
      <c r="CO420" s="44"/>
      <c r="CP420" s="44"/>
      <c r="CQ420" s="44"/>
      <c r="CR420" s="44"/>
      <c r="CS420" s="44"/>
      <c r="CT420" s="44"/>
      <c r="CU420" s="44"/>
      <c r="CV420" s="44"/>
      <c r="CW420" s="44"/>
      <c r="CX420" s="44"/>
      <c r="CY420" s="44"/>
      <c r="CZ420" s="44"/>
      <c r="DA420" s="44"/>
      <c r="DB420" s="44"/>
      <c r="DC420" s="44"/>
      <c r="DD420" s="44"/>
      <c r="DE420" s="44"/>
    </row>
    <row r="421" spans="1:109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44"/>
      <c r="BP421" s="44"/>
      <c r="BQ421" s="44"/>
      <c r="BR421" s="44"/>
      <c r="BS421" s="44"/>
      <c r="BT421" s="44"/>
      <c r="BU421" s="44"/>
      <c r="BV421" s="44"/>
      <c r="BW421" s="44"/>
      <c r="BX421" s="44"/>
      <c r="BY421" s="44"/>
      <c r="BZ421" s="44"/>
      <c r="CA421" s="44"/>
      <c r="CB421" s="44"/>
      <c r="CC421" s="44"/>
      <c r="CD421" s="44"/>
      <c r="CE421" s="44"/>
      <c r="CF421" s="44"/>
      <c r="CG421" s="44"/>
      <c r="CH421" s="44"/>
      <c r="CI421" s="44"/>
      <c r="CJ421" s="44"/>
      <c r="CK421" s="44"/>
      <c r="CL421" s="44"/>
      <c r="CM421" s="44"/>
      <c r="CN421" s="44"/>
      <c r="CO421" s="44"/>
      <c r="CP421" s="44"/>
      <c r="CQ421" s="44"/>
      <c r="CR421" s="44"/>
      <c r="CS421" s="44"/>
      <c r="CT421" s="44"/>
      <c r="CU421" s="44"/>
      <c r="CV421" s="44"/>
      <c r="CW421" s="44"/>
      <c r="CX421" s="44"/>
      <c r="CY421" s="44"/>
      <c r="CZ421" s="44"/>
      <c r="DA421" s="44"/>
      <c r="DB421" s="44"/>
      <c r="DC421" s="44"/>
      <c r="DD421" s="44"/>
      <c r="DE421" s="44"/>
    </row>
    <row r="422" spans="1:109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44"/>
      <c r="BP422" s="44"/>
      <c r="BQ422" s="44"/>
      <c r="BR422" s="44"/>
      <c r="BS422" s="44"/>
      <c r="BT422" s="44"/>
      <c r="BU422" s="44"/>
      <c r="BV422" s="44"/>
      <c r="BW422" s="44"/>
      <c r="BX422" s="44"/>
      <c r="BY422" s="44"/>
      <c r="BZ422" s="44"/>
      <c r="CA422" s="44"/>
      <c r="CB422" s="44"/>
      <c r="CC422" s="44"/>
      <c r="CD422" s="44"/>
      <c r="CE422" s="44"/>
      <c r="CF422" s="44"/>
      <c r="CG422" s="44"/>
      <c r="CH422" s="44"/>
      <c r="CI422" s="44"/>
      <c r="CJ422" s="44"/>
      <c r="CK422" s="44"/>
      <c r="CL422" s="44"/>
      <c r="CM422" s="44"/>
      <c r="CN422" s="44"/>
      <c r="CO422" s="44"/>
      <c r="CP422" s="44"/>
      <c r="CQ422" s="44"/>
      <c r="CR422" s="44"/>
      <c r="CS422" s="44"/>
      <c r="CT422" s="44"/>
      <c r="CU422" s="44"/>
      <c r="CV422" s="44"/>
      <c r="CW422" s="44"/>
      <c r="CX422" s="44"/>
      <c r="CY422" s="44"/>
      <c r="CZ422" s="44"/>
      <c r="DA422" s="44"/>
      <c r="DB422" s="44"/>
      <c r="DC422" s="44"/>
      <c r="DD422" s="44"/>
      <c r="DE422" s="44"/>
    </row>
    <row r="423" spans="1:109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/>
      <c r="BN423" s="44"/>
      <c r="BO423" s="44"/>
      <c r="BP423" s="44"/>
      <c r="BQ423" s="44"/>
      <c r="BR423" s="44"/>
      <c r="BS423" s="44"/>
      <c r="BT423" s="44"/>
      <c r="BU423" s="44"/>
      <c r="BV423" s="44"/>
      <c r="BW423" s="44"/>
      <c r="BX423" s="44"/>
      <c r="BY423" s="44"/>
      <c r="BZ423" s="44"/>
      <c r="CA423" s="44"/>
      <c r="CB423" s="44"/>
      <c r="CC423" s="44"/>
      <c r="CD423" s="44"/>
      <c r="CE423" s="44"/>
      <c r="CF423" s="44"/>
      <c r="CG423" s="44"/>
      <c r="CH423" s="44"/>
      <c r="CI423" s="44"/>
      <c r="CJ423" s="44"/>
      <c r="CK423" s="44"/>
      <c r="CL423" s="44"/>
      <c r="CM423" s="44"/>
      <c r="CN423" s="44"/>
      <c r="CO423" s="44"/>
      <c r="CP423" s="44"/>
      <c r="CQ423" s="44"/>
      <c r="CR423" s="44"/>
      <c r="CS423" s="44"/>
      <c r="CT423" s="44"/>
      <c r="CU423" s="44"/>
      <c r="CV423" s="44"/>
      <c r="CW423" s="44"/>
      <c r="CX423" s="44"/>
      <c r="CY423" s="44"/>
      <c r="CZ423" s="44"/>
      <c r="DA423" s="44"/>
      <c r="DB423" s="44"/>
      <c r="DC423" s="44"/>
      <c r="DD423" s="44"/>
      <c r="DE423" s="44"/>
    </row>
    <row r="424" spans="1:109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/>
      <c r="BN424" s="44"/>
      <c r="BO424" s="44"/>
      <c r="BP424" s="44"/>
      <c r="BQ424" s="44"/>
      <c r="BR424" s="44"/>
      <c r="BS424" s="44"/>
      <c r="BT424" s="44"/>
      <c r="BU424" s="44"/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/>
      <c r="CP424" s="44"/>
      <c r="CQ424" s="44"/>
      <c r="CR424" s="44"/>
      <c r="CS424" s="44"/>
      <c r="CT424" s="44"/>
      <c r="CU424" s="44"/>
      <c r="CV424" s="44"/>
      <c r="CW424" s="44"/>
      <c r="CX424" s="44"/>
      <c r="CY424" s="44"/>
      <c r="CZ424" s="44"/>
      <c r="DA424" s="44"/>
      <c r="DB424" s="44"/>
      <c r="DC424" s="44"/>
      <c r="DD424" s="44"/>
      <c r="DE424" s="44"/>
    </row>
    <row r="425" spans="1:109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44"/>
      <c r="BJ425" s="44"/>
      <c r="BK425" s="44"/>
      <c r="BL425" s="44"/>
      <c r="BM425" s="44"/>
      <c r="BN425" s="44"/>
      <c r="BO425" s="44"/>
      <c r="BP425" s="44"/>
      <c r="BQ425" s="44"/>
      <c r="BR425" s="44"/>
      <c r="BS425" s="44"/>
      <c r="BT425" s="44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44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</row>
    <row r="426" spans="1:109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4"/>
      <c r="BN426" s="44"/>
      <c r="BO426" s="44"/>
      <c r="BP426" s="44"/>
      <c r="BQ426" s="44"/>
      <c r="BR426" s="44"/>
      <c r="BS426" s="44"/>
      <c r="BT426" s="44"/>
      <c r="BU426" s="44"/>
      <c r="BV426" s="44"/>
      <c r="BW426" s="44"/>
      <c r="BX426" s="44"/>
      <c r="BY426" s="44"/>
      <c r="BZ426" s="44"/>
      <c r="CA426" s="44"/>
      <c r="CB426" s="44"/>
      <c r="CC426" s="44"/>
      <c r="CD426" s="44"/>
      <c r="CE426" s="44"/>
      <c r="CF426" s="44"/>
      <c r="CG426" s="44"/>
      <c r="CH426" s="44"/>
      <c r="CI426" s="44"/>
      <c r="CJ426" s="44"/>
      <c r="CK426" s="44"/>
      <c r="CL426" s="44"/>
      <c r="CM426" s="44"/>
      <c r="CN426" s="44"/>
      <c r="CO426" s="44"/>
      <c r="CP426" s="44"/>
      <c r="CQ426" s="44"/>
      <c r="CR426" s="44"/>
      <c r="CS426" s="44"/>
      <c r="CT426" s="44"/>
      <c r="CU426" s="44"/>
      <c r="CV426" s="44"/>
      <c r="CW426" s="44"/>
      <c r="CX426" s="44"/>
      <c r="CY426" s="44"/>
      <c r="CZ426" s="44"/>
      <c r="DA426" s="44"/>
      <c r="DB426" s="44"/>
      <c r="DC426" s="44"/>
      <c r="DD426" s="44"/>
      <c r="DE426" s="44"/>
    </row>
    <row r="427" spans="1:109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44"/>
      <c r="BJ427" s="44"/>
      <c r="BK427" s="44"/>
      <c r="BL427" s="44"/>
      <c r="BM427" s="44"/>
      <c r="BN427" s="44"/>
      <c r="BO427" s="44"/>
      <c r="BP427" s="44"/>
      <c r="BQ427" s="44"/>
      <c r="BR427" s="44"/>
      <c r="BS427" s="44"/>
      <c r="BT427" s="44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44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</row>
    <row r="428" spans="1:109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44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</row>
    <row r="429" spans="1:10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44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</row>
    <row r="430" spans="1:109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44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</row>
    <row r="431" spans="1:109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44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</row>
    <row r="432" spans="1:109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44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</row>
    <row r="433" spans="1:109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44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</row>
    <row r="434" spans="1:109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44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</row>
    <row r="435" spans="1:109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44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</row>
    <row r="436" spans="1:109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44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</row>
    <row r="437" spans="1:109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44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</row>
    <row r="438" spans="1:109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4"/>
      <c r="BN438" s="44"/>
      <c r="BO438" s="44"/>
      <c r="BP438" s="44"/>
      <c r="BQ438" s="44"/>
      <c r="BR438" s="44"/>
      <c r="BS438" s="44"/>
      <c r="BT438" s="44"/>
      <c r="BU438" s="44"/>
      <c r="BV438" s="44"/>
      <c r="BW438" s="44"/>
      <c r="BX438" s="44"/>
      <c r="BY438" s="44"/>
      <c r="BZ438" s="44"/>
      <c r="CA438" s="44"/>
      <c r="CB438" s="44"/>
      <c r="CC438" s="44"/>
      <c r="CD438" s="44"/>
      <c r="CE438" s="44"/>
      <c r="CF438" s="44"/>
      <c r="CG438" s="44"/>
      <c r="CH438" s="44"/>
      <c r="CI438" s="44"/>
      <c r="CJ438" s="44"/>
      <c r="CK438" s="44"/>
      <c r="CL438" s="44"/>
      <c r="CM438" s="44"/>
      <c r="CN438" s="44"/>
      <c r="CO438" s="44"/>
      <c r="CP438" s="44"/>
      <c r="CQ438" s="44"/>
      <c r="CR438" s="44"/>
      <c r="CS438" s="44"/>
      <c r="CT438" s="44"/>
      <c r="CU438" s="44"/>
      <c r="CV438" s="44"/>
      <c r="CW438" s="44"/>
      <c r="CX438" s="44"/>
      <c r="CY438" s="44"/>
      <c r="CZ438" s="44"/>
      <c r="DA438" s="44"/>
      <c r="DB438" s="44"/>
      <c r="DC438" s="44"/>
      <c r="DD438" s="44"/>
      <c r="DE438" s="44"/>
    </row>
    <row r="439" spans="1:10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4"/>
      <c r="BH439" s="44"/>
      <c r="BI439" s="44"/>
      <c r="BJ439" s="44"/>
      <c r="BK439" s="44"/>
      <c r="BL439" s="44"/>
      <c r="BM439" s="44"/>
      <c r="BN439" s="44"/>
      <c r="BO439" s="44"/>
      <c r="BP439" s="44"/>
      <c r="BQ439" s="44"/>
      <c r="BR439" s="44"/>
      <c r="BS439" s="44"/>
      <c r="BT439" s="44"/>
      <c r="BU439" s="44"/>
      <c r="BV439" s="44"/>
      <c r="BW439" s="44"/>
      <c r="BX439" s="44"/>
      <c r="BY439" s="44"/>
      <c r="BZ439" s="44"/>
      <c r="CA439" s="44"/>
      <c r="CB439" s="44"/>
      <c r="CC439" s="44"/>
      <c r="CD439" s="44"/>
      <c r="CE439" s="44"/>
      <c r="CF439" s="44"/>
      <c r="CG439" s="44"/>
      <c r="CH439" s="44"/>
      <c r="CI439" s="44"/>
      <c r="CJ439" s="44"/>
      <c r="CK439" s="44"/>
      <c r="CL439" s="44"/>
      <c r="CM439" s="44"/>
      <c r="CN439" s="44"/>
      <c r="CO439" s="44"/>
      <c r="CP439" s="44"/>
      <c r="CQ439" s="44"/>
      <c r="CR439" s="44"/>
      <c r="CS439" s="44"/>
      <c r="CT439" s="44"/>
      <c r="CU439" s="44"/>
      <c r="CV439" s="44"/>
      <c r="CW439" s="44"/>
      <c r="CX439" s="44"/>
      <c r="CY439" s="44"/>
      <c r="CZ439" s="44"/>
      <c r="DA439" s="44"/>
      <c r="DB439" s="44"/>
      <c r="DC439" s="44"/>
      <c r="DD439" s="44"/>
      <c r="DE439" s="44"/>
    </row>
    <row r="440" spans="1:109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  <c r="BH440" s="44"/>
      <c r="BI440" s="44"/>
      <c r="BJ440" s="44"/>
      <c r="BK440" s="44"/>
      <c r="BL440" s="44"/>
      <c r="BM440" s="44"/>
      <c r="BN440" s="44"/>
      <c r="BO440" s="44"/>
      <c r="BP440" s="44"/>
      <c r="BQ440" s="44"/>
      <c r="BR440" s="44"/>
      <c r="BS440" s="44"/>
      <c r="BT440" s="44"/>
      <c r="BU440" s="44"/>
      <c r="BV440" s="44"/>
      <c r="BW440" s="44"/>
      <c r="BX440" s="44"/>
      <c r="BY440" s="44"/>
      <c r="BZ440" s="44"/>
      <c r="CA440" s="44"/>
      <c r="CB440" s="44"/>
      <c r="CC440" s="44"/>
      <c r="CD440" s="44"/>
      <c r="CE440" s="44"/>
      <c r="CF440" s="44"/>
      <c r="CG440" s="44"/>
      <c r="CH440" s="44"/>
      <c r="CI440" s="44"/>
      <c r="CJ440" s="44"/>
      <c r="CK440" s="44"/>
      <c r="CL440" s="44"/>
      <c r="CM440" s="44"/>
      <c r="CN440" s="44"/>
      <c r="CO440" s="44"/>
      <c r="CP440" s="44"/>
      <c r="CQ440" s="44"/>
      <c r="CR440" s="44"/>
      <c r="CS440" s="44"/>
      <c r="CT440" s="44"/>
      <c r="CU440" s="44"/>
      <c r="CV440" s="44"/>
      <c r="CW440" s="44"/>
      <c r="CX440" s="44"/>
      <c r="CY440" s="44"/>
      <c r="CZ440" s="44"/>
      <c r="DA440" s="44"/>
      <c r="DB440" s="44"/>
      <c r="DC440" s="44"/>
      <c r="DD440" s="44"/>
      <c r="DE440" s="44"/>
    </row>
    <row r="441" spans="1:109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  <c r="BH441" s="44"/>
      <c r="BI441" s="44"/>
      <c r="BJ441" s="44"/>
      <c r="BK441" s="44"/>
      <c r="BL441" s="44"/>
      <c r="BM441" s="44"/>
      <c r="BN441" s="44"/>
      <c r="BO441" s="44"/>
      <c r="BP441" s="44"/>
      <c r="BQ441" s="44"/>
      <c r="BR441" s="44"/>
      <c r="BS441" s="44"/>
      <c r="BT441" s="44"/>
      <c r="BU441" s="44"/>
      <c r="BV441" s="44"/>
      <c r="BW441" s="44"/>
      <c r="BX441" s="44"/>
      <c r="BY441" s="44"/>
      <c r="BZ441" s="44"/>
      <c r="CA441" s="44"/>
      <c r="CB441" s="44"/>
      <c r="CC441" s="44"/>
      <c r="CD441" s="44"/>
      <c r="CE441" s="44"/>
      <c r="CF441" s="44"/>
      <c r="CG441" s="44"/>
      <c r="CH441" s="44"/>
      <c r="CI441" s="44"/>
      <c r="CJ441" s="44"/>
      <c r="CK441" s="44"/>
      <c r="CL441" s="44"/>
      <c r="CM441" s="44"/>
      <c r="CN441" s="44"/>
      <c r="CO441" s="44"/>
      <c r="CP441" s="44"/>
      <c r="CQ441" s="44"/>
      <c r="CR441" s="44"/>
      <c r="CS441" s="44"/>
      <c r="CT441" s="44"/>
      <c r="CU441" s="44"/>
      <c r="CV441" s="44"/>
      <c r="CW441" s="44"/>
      <c r="CX441" s="44"/>
      <c r="CY441" s="44"/>
      <c r="CZ441" s="44"/>
      <c r="DA441" s="44"/>
      <c r="DB441" s="44"/>
      <c r="DC441" s="44"/>
      <c r="DD441" s="44"/>
      <c r="DE441" s="44"/>
    </row>
    <row r="442" spans="1:109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44"/>
      <c r="BJ442" s="44"/>
      <c r="BK442" s="44"/>
      <c r="BL442" s="44"/>
      <c r="BM442" s="44"/>
      <c r="BN442" s="44"/>
      <c r="BO442" s="44"/>
      <c r="BP442" s="44"/>
      <c r="BQ442" s="44"/>
      <c r="BR442" s="44"/>
      <c r="BS442" s="44"/>
      <c r="BT442" s="44"/>
      <c r="BU442" s="44"/>
      <c r="BV442" s="44"/>
      <c r="BW442" s="44"/>
      <c r="BX442" s="44"/>
      <c r="BY442" s="44"/>
      <c r="BZ442" s="44"/>
      <c r="CA442" s="44"/>
      <c r="CB442" s="44"/>
      <c r="CC442" s="44"/>
      <c r="CD442" s="44"/>
      <c r="CE442" s="44"/>
      <c r="CF442" s="44"/>
      <c r="CG442" s="44"/>
      <c r="CH442" s="44"/>
      <c r="CI442" s="44"/>
      <c r="CJ442" s="44"/>
      <c r="CK442" s="44"/>
      <c r="CL442" s="44"/>
      <c r="CM442" s="44"/>
      <c r="CN442" s="44"/>
      <c r="CO442" s="44"/>
      <c r="CP442" s="44"/>
      <c r="CQ442" s="44"/>
      <c r="CR442" s="44"/>
      <c r="CS442" s="44"/>
      <c r="CT442" s="44"/>
      <c r="CU442" s="44"/>
      <c r="CV442" s="44"/>
      <c r="CW442" s="44"/>
      <c r="CX442" s="44"/>
      <c r="CY442" s="44"/>
      <c r="CZ442" s="44"/>
      <c r="DA442" s="44"/>
      <c r="DB442" s="44"/>
      <c r="DC442" s="44"/>
      <c r="DD442" s="44"/>
      <c r="DE442" s="44"/>
    </row>
    <row r="443" spans="1:109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44"/>
      <c r="BI443" s="44"/>
      <c r="BJ443" s="44"/>
      <c r="BK443" s="44"/>
      <c r="BL443" s="44"/>
      <c r="BM443" s="44"/>
      <c r="BN443" s="44"/>
      <c r="BO443" s="44"/>
      <c r="BP443" s="44"/>
      <c r="BQ443" s="44"/>
      <c r="BR443" s="44"/>
      <c r="BS443" s="44"/>
      <c r="BT443" s="44"/>
      <c r="BU443" s="44"/>
      <c r="BV443" s="44"/>
      <c r="BW443" s="44"/>
      <c r="BX443" s="44"/>
      <c r="BY443" s="44"/>
      <c r="BZ443" s="44"/>
      <c r="CA443" s="44"/>
      <c r="CB443" s="44"/>
      <c r="CC443" s="44"/>
      <c r="CD443" s="44"/>
      <c r="CE443" s="44"/>
      <c r="CF443" s="44"/>
      <c r="CG443" s="44"/>
      <c r="CH443" s="44"/>
      <c r="CI443" s="44"/>
      <c r="CJ443" s="44"/>
      <c r="CK443" s="44"/>
      <c r="CL443" s="44"/>
      <c r="CM443" s="44"/>
      <c r="CN443" s="44"/>
      <c r="CO443" s="44"/>
      <c r="CP443" s="44"/>
      <c r="CQ443" s="44"/>
      <c r="CR443" s="44"/>
      <c r="CS443" s="44"/>
      <c r="CT443" s="44"/>
      <c r="CU443" s="44"/>
      <c r="CV443" s="44"/>
      <c r="CW443" s="44"/>
      <c r="CX443" s="44"/>
      <c r="CY443" s="44"/>
      <c r="CZ443" s="44"/>
      <c r="DA443" s="44"/>
      <c r="DB443" s="44"/>
      <c r="DC443" s="44"/>
      <c r="DD443" s="44"/>
      <c r="DE443" s="44"/>
    </row>
    <row r="444" spans="1:109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44"/>
      <c r="BI444" s="44"/>
      <c r="BJ444" s="44"/>
      <c r="BK444" s="44"/>
      <c r="BL444" s="44"/>
      <c r="BM444" s="44"/>
      <c r="BN444" s="44"/>
      <c r="BO444" s="44"/>
      <c r="BP444" s="44"/>
      <c r="BQ444" s="44"/>
      <c r="BR444" s="44"/>
      <c r="BS444" s="44"/>
      <c r="BT444" s="44"/>
      <c r="BU444" s="44"/>
      <c r="BV444" s="44"/>
      <c r="BW444" s="44"/>
      <c r="BX444" s="44"/>
      <c r="BY444" s="44"/>
      <c r="BZ444" s="44"/>
      <c r="CA444" s="44"/>
      <c r="CB444" s="44"/>
      <c r="CC444" s="44"/>
      <c r="CD444" s="44"/>
      <c r="CE444" s="44"/>
      <c r="CF444" s="44"/>
      <c r="CG444" s="44"/>
      <c r="CH444" s="44"/>
      <c r="CI444" s="44"/>
      <c r="CJ444" s="44"/>
      <c r="CK444" s="44"/>
      <c r="CL444" s="44"/>
      <c r="CM444" s="44"/>
      <c r="CN444" s="44"/>
      <c r="CO444" s="44"/>
      <c r="CP444" s="44"/>
      <c r="CQ444" s="44"/>
      <c r="CR444" s="44"/>
      <c r="CS444" s="44"/>
      <c r="CT444" s="44"/>
      <c r="CU444" s="44"/>
      <c r="CV444" s="44"/>
      <c r="CW444" s="44"/>
      <c r="CX444" s="44"/>
      <c r="CY444" s="44"/>
      <c r="CZ444" s="44"/>
      <c r="DA444" s="44"/>
      <c r="DB444" s="44"/>
      <c r="DC444" s="44"/>
      <c r="DD444" s="44"/>
      <c r="DE444" s="44"/>
    </row>
    <row r="445" spans="1:109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44"/>
      <c r="BJ445" s="44"/>
      <c r="BK445" s="44"/>
      <c r="BL445" s="44"/>
      <c r="BM445" s="44"/>
      <c r="BN445" s="44"/>
      <c r="BO445" s="44"/>
      <c r="BP445" s="44"/>
      <c r="BQ445" s="44"/>
      <c r="BR445" s="44"/>
      <c r="BS445" s="44"/>
      <c r="BT445" s="44"/>
      <c r="BU445" s="44"/>
      <c r="BV445" s="44"/>
      <c r="BW445" s="44"/>
      <c r="BX445" s="44"/>
      <c r="BY445" s="44"/>
      <c r="BZ445" s="44"/>
      <c r="CA445" s="44"/>
      <c r="CB445" s="44"/>
      <c r="CC445" s="44"/>
      <c r="CD445" s="44"/>
      <c r="CE445" s="44"/>
      <c r="CF445" s="44"/>
      <c r="CG445" s="44"/>
      <c r="CH445" s="44"/>
      <c r="CI445" s="44"/>
      <c r="CJ445" s="44"/>
      <c r="CK445" s="44"/>
      <c r="CL445" s="44"/>
      <c r="CM445" s="44"/>
      <c r="CN445" s="44"/>
      <c r="CO445" s="44"/>
      <c r="CP445" s="44"/>
      <c r="CQ445" s="44"/>
      <c r="CR445" s="44"/>
      <c r="CS445" s="44"/>
      <c r="CT445" s="44"/>
      <c r="CU445" s="44"/>
      <c r="CV445" s="44"/>
      <c r="CW445" s="44"/>
      <c r="CX445" s="44"/>
      <c r="CY445" s="44"/>
      <c r="CZ445" s="44"/>
      <c r="DA445" s="44"/>
      <c r="DB445" s="44"/>
      <c r="DC445" s="44"/>
      <c r="DD445" s="44"/>
      <c r="DE445" s="44"/>
    </row>
    <row r="446" spans="1:109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44"/>
      <c r="BJ446" s="44"/>
      <c r="BK446" s="44"/>
      <c r="BL446" s="44"/>
      <c r="BM446" s="44"/>
      <c r="BN446" s="44"/>
      <c r="BO446" s="44"/>
      <c r="BP446" s="44"/>
      <c r="BQ446" s="44"/>
      <c r="BR446" s="44"/>
      <c r="BS446" s="44"/>
      <c r="BT446" s="44"/>
      <c r="BU446" s="44"/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/>
      <c r="CP446" s="44"/>
      <c r="CQ446" s="44"/>
      <c r="CR446" s="44"/>
      <c r="CS446" s="44"/>
      <c r="CT446" s="44"/>
      <c r="CU446" s="44"/>
      <c r="CV446" s="44"/>
      <c r="CW446" s="44"/>
      <c r="CX446" s="44"/>
      <c r="CY446" s="44"/>
      <c r="CZ446" s="44"/>
      <c r="DA446" s="44"/>
      <c r="DB446" s="44"/>
      <c r="DC446" s="44"/>
      <c r="DD446" s="44"/>
      <c r="DE446" s="44"/>
    </row>
    <row r="447" spans="1:109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4"/>
      <c r="BN447" s="44"/>
      <c r="BO447" s="44"/>
      <c r="BP447" s="44"/>
      <c r="BQ447" s="44"/>
      <c r="BR447" s="44"/>
      <c r="BS447" s="44"/>
      <c r="BT447" s="44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44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</row>
    <row r="448" spans="1:109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44"/>
      <c r="BJ448" s="44"/>
      <c r="BK448" s="44"/>
      <c r="BL448" s="44"/>
      <c r="BM448" s="44"/>
      <c r="BN448" s="44"/>
      <c r="BO448" s="44"/>
      <c r="BP448" s="44"/>
      <c r="BQ448" s="44"/>
      <c r="BR448" s="44"/>
      <c r="BS448" s="44"/>
      <c r="BT448" s="44"/>
      <c r="BU448" s="44"/>
      <c r="BV448" s="44"/>
      <c r="BW448" s="44"/>
      <c r="BX448" s="44"/>
      <c r="BY448" s="44"/>
      <c r="BZ448" s="44"/>
      <c r="CA448" s="44"/>
      <c r="CB448" s="44"/>
      <c r="CC448" s="44"/>
      <c r="CD448" s="44"/>
      <c r="CE448" s="44"/>
      <c r="CF448" s="44"/>
      <c r="CG448" s="44"/>
      <c r="CH448" s="44"/>
      <c r="CI448" s="44"/>
      <c r="CJ448" s="44"/>
      <c r="CK448" s="44"/>
      <c r="CL448" s="44"/>
      <c r="CM448" s="44"/>
      <c r="CN448" s="44"/>
      <c r="CO448" s="44"/>
      <c r="CP448" s="44"/>
      <c r="CQ448" s="44"/>
      <c r="CR448" s="44"/>
      <c r="CS448" s="44"/>
      <c r="CT448" s="44"/>
      <c r="CU448" s="44"/>
      <c r="CV448" s="44"/>
      <c r="CW448" s="44"/>
      <c r="CX448" s="44"/>
      <c r="CY448" s="44"/>
      <c r="CZ448" s="44"/>
      <c r="DA448" s="44"/>
      <c r="DB448" s="44"/>
      <c r="DC448" s="44"/>
      <c r="DD448" s="44"/>
      <c r="DE448" s="44"/>
    </row>
    <row r="449" spans="1:10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44"/>
      <c r="BJ449" s="44"/>
      <c r="BK449" s="44"/>
      <c r="BL449" s="44"/>
      <c r="BM449" s="44"/>
      <c r="BN449" s="44"/>
      <c r="BO449" s="44"/>
      <c r="BP449" s="44"/>
      <c r="BQ449" s="44"/>
      <c r="BR449" s="44"/>
      <c r="BS449" s="44"/>
      <c r="BT449" s="44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44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</row>
    <row r="450" spans="1:109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44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</row>
    <row r="451" spans="1:109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44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</row>
    <row r="452" spans="1:109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44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</row>
    <row r="453" spans="1:109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44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</row>
    <row r="454" spans="1:109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44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</row>
    <row r="455" spans="1:109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44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</row>
    <row r="456" spans="1:109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44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</row>
    <row r="457" spans="1:109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44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</row>
    <row r="458" spans="1:109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44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</row>
    <row r="459" spans="1:10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44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</row>
    <row r="460" spans="1:109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  <c r="BH460" s="44"/>
      <c r="BI460" s="44"/>
      <c r="BJ460" s="44"/>
      <c r="BK460" s="44"/>
      <c r="BL460" s="44"/>
      <c r="BM460" s="44"/>
      <c r="BN460" s="44"/>
      <c r="BO460" s="44"/>
      <c r="BP460" s="44"/>
      <c r="BQ460" s="44"/>
      <c r="BR460" s="44"/>
      <c r="BS460" s="44"/>
      <c r="BT460" s="44"/>
      <c r="BU460" s="44"/>
      <c r="BV460" s="44"/>
      <c r="BW460" s="44"/>
      <c r="BX460" s="44"/>
      <c r="BY460" s="44"/>
      <c r="BZ460" s="44"/>
      <c r="CA460" s="44"/>
      <c r="CB460" s="44"/>
      <c r="CC460" s="44"/>
      <c r="CD460" s="44"/>
      <c r="CE460" s="44"/>
      <c r="CF460" s="44"/>
      <c r="CG460" s="44"/>
      <c r="CH460" s="44"/>
      <c r="CI460" s="44"/>
      <c r="CJ460" s="44"/>
      <c r="CK460" s="44"/>
      <c r="CL460" s="44"/>
      <c r="CM460" s="44"/>
      <c r="CN460" s="44"/>
      <c r="CO460" s="44"/>
      <c r="CP460" s="44"/>
      <c r="CQ460" s="44"/>
      <c r="CR460" s="44"/>
      <c r="CS460" s="44"/>
      <c r="CT460" s="44"/>
      <c r="CU460" s="44"/>
      <c r="CV460" s="44"/>
      <c r="CW460" s="44"/>
      <c r="CX460" s="44"/>
      <c r="CY460" s="44"/>
      <c r="CZ460" s="44"/>
      <c r="DA460" s="44"/>
      <c r="DB460" s="44"/>
      <c r="DC460" s="44"/>
      <c r="DD460" s="44"/>
      <c r="DE460" s="44"/>
    </row>
    <row r="461" spans="1:109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  <c r="BH461" s="44"/>
      <c r="BI461" s="44"/>
      <c r="BJ461" s="44"/>
      <c r="BK461" s="44"/>
      <c r="BL461" s="44"/>
      <c r="BM461" s="44"/>
      <c r="BN461" s="44"/>
      <c r="BO461" s="44"/>
      <c r="BP461" s="44"/>
      <c r="BQ461" s="44"/>
      <c r="BR461" s="44"/>
      <c r="BS461" s="44"/>
      <c r="BT461" s="44"/>
      <c r="BU461" s="44"/>
      <c r="BV461" s="44"/>
      <c r="BW461" s="44"/>
      <c r="BX461" s="44"/>
      <c r="BY461" s="44"/>
      <c r="BZ461" s="44"/>
      <c r="CA461" s="44"/>
      <c r="CB461" s="44"/>
      <c r="CC461" s="44"/>
      <c r="CD461" s="44"/>
      <c r="CE461" s="44"/>
      <c r="CF461" s="44"/>
      <c r="CG461" s="44"/>
      <c r="CH461" s="44"/>
      <c r="CI461" s="44"/>
      <c r="CJ461" s="44"/>
      <c r="CK461" s="44"/>
      <c r="CL461" s="44"/>
      <c r="CM461" s="44"/>
      <c r="CN461" s="44"/>
      <c r="CO461" s="44"/>
      <c r="CP461" s="44"/>
      <c r="CQ461" s="44"/>
      <c r="CR461" s="44"/>
      <c r="CS461" s="44"/>
      <c r="CT461" s="44"/>
      <c r="CU461" s="44"/>
      <c r="CV461" s="44"/>
      <c r="CW461" s="44"/>
      <c r="CX461" s="44"/>
      <c r="CY461" s="44"/>
      <c r="CZ461" s="44"/>
      <c r="DA461" s="44"/>
      <c r="DB461" s="44"/>
      <c r="DC461" s="44"/>
      <c r="DD461" s="44"/>
      <c r="DE461" s="44"/>
    </row>
    <row r="462" spans="1:109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44"/>
      <c r="BJ462" s="44"/>
      <c r="BK462" s="44"/>
      <c r="BL462" s="44"/>
      <c r="BM462" s="44"/>
      <c r="BN462" s="44"/>
      <c r="BO462" s="44"/>
      <c r="BP462" s="44"/>
      <c r="BQ462" s="44"/>
      <c r="BR462" s="44"/>
      <c r="BS462" s="44"/>
      <c r="BT462" s="44"/>
      <c r="BU462" s="44"/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/>
      <c r="CP462" s="44"/>
      <c r="CQ462" s="44"/>
      <c r="CR462" s="44"/>
      <c r="CS462" s="44"/>
      <c r="CT462" s="44"/>
      <c r="CU462" s="44"/>
      <c r="CV462" s="44"/>
      <c r="CW462" s="44"/>
      <c r="CX462" s="44"/>
      <c r="CY462" s="44"/>
      <c r="CZ462" s="44"/>
      <c r="DA462" s="44"/>
      <c r="DB462" s="44"/>
      <c r="DC462" s="44"/>
      <c r="DD462" s="44"/>
      <c r="DE462" s="44"/>
    </row>
    <row r="463" spans="1:109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44"/>
      <c r="BJ463" s="44"/>
      <c r="BK463" s="44"/>
      <c r="BL463" s="44"/>
      <c r="BM463" s="44"/>
      <c r="BN463" s="44"/>
      <c r="BO463" s="44"/>
      <c r="BP463" s="44"/>
      <c r="BQ463" s="44"/>
      <c r="BR463" s="44"/>
      <c r="BS463" s="44"/>
      <c r="BT463" s="44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44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</row>
    <row r="464" spans="1:109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  <c r="BH464" s="44"/>
      <c r="BI464" s="44"/>
      <c r="BJ464" s="44"/>
      <c r="BK464" s="44"/>
      <c r="BL464" s="44"/>
      <c r="BM464" s="44"/>
      <c r="BN464" s="44"/>
      <c r="BO464" s="44"/>
      <c r="BP464" s="44"/>
      <c r="BQ464" s="44"/>
      <c r="BR464" s="44"/>
      <c r="BS464" s="44"/>
      <c r="BT464" s="44"/>
      <c r="BU464" s="44"/>
      <c r="BV464" s="44"/>
      <c r="BW464" s="44"/>
      <c r="BX464" s="44"/>
      <c r="BY464" s="44"/>
      <c r="BZ464" s="44"/>
      <c r="CA464" s="44"/>
      <c r="CB464" s="44"/>
      <c r="CC464" s="44"/>
      <c r="CD464" s="44"/>
      <c r="CE464" s="44"/>
      <c r="CF464" s="44"/>
      <c r="CG464" s="44"/>
      <c r="CH464" s="44"/>
      <c r="CI464" s="44"/>
      <c r="CJ464" s="44"/>
      <c r="CK464" s="44"/>
      <c r="CL464" s="44"/>
      <c r="CM464" s="44"/>
      <c r="CN464" s="44"/>
      <c r="CO464" s="44"/>
      <c r="CP464" s="44"/>
      <c r="CQ464" s="44"/>
      <c r="CR464" s="44"/>
      <c r="CS464" s="44"/>
      <c r="CT464" s="44"/>
      <c r="CU464" s="44"/>
      <c r="CV464" s="44"/>
      <c r="CW464" s="44"/>
      <c r="CX464" s="44"/>
      <c r="CY464" s="44"/>
      <c r="CZ464" s="44"/>
      <c r="DA464" s="44"/>
      <c r="DB464" s="44"/>
      <c r="DC464" s="44"/>
      <c r="DD464" s="44"/>
      <c r="DE464" s="44"/>
    </row>
    <row r="465" spans="1:109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44"/>
      <c r="BJ465" s="44"/>
      <c r="BK465" s="44"/>
      <c r="BL465" s="44"/>
      <c r="BM465" s="44"/>
      <c r="BN465" s="44"/>
      <c r="BO465" s="44"/>
      <c r="BP465" s="44"/>
      <c r="BQ465" s="44"/>
      <c r="BR465" s="44"/>
      <c r="BS465" s="44"/>
      <c r="BT465" s="44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44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</row>
    <row r="466" spans="1:109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44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</row>
    <row r="467" spans="1:109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44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</row>
    <row r="468" spans="1:109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44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</row>
    <row r="469" spans="1:10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44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</row>
    <row r="470" spans="1:109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44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</row>
    <row r="471" spans="1:109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44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</row>
    <row r="472" spans="1:109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44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</row>
    <row r="473" spans="1:109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44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</row>
    <row r="474" spans="1:109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44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</row>
    <row r="475" spans="1:109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44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</row>
    <row r="476" spans="1:109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  <c r="BH476" s="44"/>
      <c r="BI476" s="44"/>
      <c r="BJ476" s="44"/>
      <c r="BK476" s="44"/>
      <c r="BL476" s="44"/>
      <c r="BM476" s="44"/>
      <c r="BN476" s="44"/>
      <c r="BO476" s="44"/>
      <c r="BP476" s="44"/>
      <c r="BQ476" s="44"/>
      <c r="BR476" s="44"/>
      <c r="BS476" s="44"/>
      <c r="BT476" s="44"/>
      <c r="BU476" s="44"/>
      <c r="BV476" s="44"/>
      <c r="BW476" s="44"/>
      <c r="BX476" s="44"/>
      <c r="BY476" s="44"/>
      <c r="BZ476" s="44"/>
      <c r="CA476" s="44"/>
      <c r="CB476" s="44"/>
      <c r="CC476" s="44"/>
      <c r="CD476" s="44"/>
      <c r="CE476" s="44"/>
      <c r="CF476" s="44"/>
      <c r="CG476" s="44"/>
      <c r="CH476" s="44"/>
      <c r="CI476" s="44"/>
      <c r="CJ476" s="44"/>
      <c r="CK476" s="44"/>
      <c r="CL476" s="44"/>
      <c r="CM476" s="44"/>
      <c r="CN476" s="44"/>
      <c r="CO476" s="44"/>
      <c r="CP476" s="44"/>
      <c r="CQ476" s="44"/>
      <c r="CR476" s="44"/>
      <c r="CS476" s="44"/>
      <c r="CT476" s="44"/>
      <c r="CU476" s="44"/>
      <c r="CV476" s="44"/>
      <c r="CW476" s="44"/>
      <c r="CX476" s="44"/>
      <c r="CY476" s="44"/>
      <c r="CZ476" s="44"/>
      <c r="DA476" s="44"/>
      <c r="DB476" s="44"/>
      <c r="DC476" s="44"/>
      <c r="DD476" s="44"/>
      <c r="DE476" s="44"/>
    </row>
    <row r="477" spans="1:109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44"/>
      <c r="BI477" s="44"/>
      <c r="BJ477" s="44"/>
      <c r="BK477" s="44"/>
      <c r="BL477" s="44"/>
      <c r="BM477" s="44"/>
      <c r="BN477" s="44"/>
      <c r="BO477" s="44"/>
      <c r="BP477" s="44"/>
      <c r="BQ477" s="44"/>
      <c r="BR477" s="44"/>
      <c r="BS477" s="44"/>
      <c r="BT477" s="44"/>
      <c r="BU477" s="44"/>
      <c r="BV477" s="44"/>
      <c r="BW477" s="44"/>
      <c r="BX477" s="44"/>
      <c r="BY477" s="44"/>
      <c r="BZ477" s="44"/>
      <c r="CA477" s="44"/>
      <c r="CB477" s="44"/>
      <c r="CC477" s="44"/>
      <c r="CD477" s="44"/>
      <c r="CE477" s="44"/>
      <c r="CF477" s="44"/>
      <c r="CG477" s="44"/>
      <c r="CH477" s="44"/>
      <c r="CI477" s="44"/>
      <c r="CJ477" s="44"/>
      <c r="CK477" s="44"/>
      <c r="CL477" s="44"/>
      <c r="CM477" s="44"/>
      <c r="CN477" s="44"/>
      <c r="CO477" s="44"/>
      <c r="CP477" s="44"/>
      <c r="CQ477" s="44"/>
      <c r="CR477" s="44"/>
      <c r="CS477" s="44"/>
      <c r="CT477" s="44"/>
      <c r="CU477" s="44"/>
      <c r="CV477" s="44"/>
      <c r="CW477" s="44"/>
      <c r="CX477" s="44"/>
      <c r="CY477" s="44"/>
      <c r="CZ477" s="44"/>
      <c r="DA477" s="44"/>
      <c r="DB477" s="44"/>
      <c r="DC477" s="44"/>
      <c r="DD477" s="44"/>
      <c r="DE477" s="44"/>
    </row>
    <row r="478" spans="1:109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4"/>
      <c r="BH478" s="44"/>
      <c r="BI478" s="44"/>
      <c r="BJ478" s="44"/>
      <c r="BK478" s="44"/>
      <c r="BL478" s="44"/>
      <c r="BM478" s="44"/>
      <c r="BN478" s="44"/>
      <c r="BO478" s="44"/>
      <c r="BP478" s="44"/>
      <c r="BQ478" s="44"/>
      <c r="BR478" s="44"/>
      <c r="BS478" s="44"/>
      <c r="BT478" s="44"/>
      <c r="BU478" s="44"/>
      <c r="BV478" s="44"/>
      <c r="BW478" s="44"/>
      <c r="BX478" s="44"/>
      <c r="BY478" s="44"/>
      <c r="BZ478" s="44"/>
      <c r="CA478" s="44"/>
      <c r="CB478" s="44"/>
      <c r="CC478" s="44"/>
      <c r="CD478" s="44"/>
      <c r="CE478" s="44"/>
      <c r="CF478" s="44"/>
      <c r="CG478" s="44"/>
      <c r="CH478" s="44"/>
      <c r="CI478" s="44"/>
      <c r="CJ478" s="44"/>
      <c r="CK478" s="44"/>
      <c r="CL478" s="44"/>
      <c r="CM478" s="44"/>
      <c r="CN478" s="44"/>
      <c r="CO478" s="44"/>
      <c r="CP478" s="44"/>
      <c r="CQ478" s="44"/>
      <c r="CR478" s="44"/>
      <c r="CS478" s="44"/>
      <c r="CT478" s="44"/>
      <c r="CU478" s="44"/>
      <c r="CV478" s="44"/>
      <c r="CW478" s="44"/>
      <c r="CX478" s="44"/>
      <c r="CY478" s="44"/>
      <c r="CZ478" s="44"/>
      <c r="DA478" s="44"/>
      <c r="DB478" s="44"/>
      <c r="DC478" s="44"/>
      <c r="DD478" s="44"/>
      <c r="DE478" s="44"/>
    </row>
    <row r="479" spans="1:10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  <c r="BH479" s="44"/>
      <c r="BI479" s="44"/>
      <c r="BJ479" s="44"/>
      <c r="BK479" s="44"/>
      <c r="BL479" s="44"/>
      <c r="BM479" s="44"/>
      <c r="BN479" s="44"/>
      <c r="BO479" s="44"/>
      <c r="BP479" s="44"/>
      <c r="BQ479" s="44"/>
      <c r="BR479" s="44"/>
      <c r="BS479" s="44"/>
      <c r="BT479" s="44"/>
      <c r="BU479" s="44"/>
      <c r="BV479" s="44"/>
      <c r="BW479" s="44"/>
      <c r="BX479" s="44"/>
      <c r="BY479" s="44"/>
      <c r="BZ479" s="44"/>
      <c r="CA479" s="44"/>
      <c r="CB479" s="44"/>
      <c r="CC479" s="44"/>
      <c r="CD479" s="44"/>
      <c r="CE479" s="44"/>
      <c r="CF479" s="44"/>
      <c r="CG479" s="44"/>
      <c r="CH479" s="44"/>
      <c r="CI479" s="44"/>
      <c r="CJ479" s="44"/>
      <c r="CK479" s="44"/>
      <c r="CL479" s="44"/>
      <c r="CM479" s="44"/>
      <c r="CN479" s="44"/>
      <c r="CO479" s="44"/>
      <c r="CP479" s="44"/>
      <c r="CQ479" s="44"/>
      <c r="CR479" s="44"/>
      <c r="CS479" s="44"/>
      <c r="CT479" s="44"/>
      <c r="CU479" s="44"/>
      <c r="CV479" s="44"/>
      <c r="CW479" s="44"/>
      <c r="CX479" s="44"/>
      <c r="CY479" s="44"/>
      <c r="CZ479" s="44"/>
      <c r="DA479" s="44"/>
      <c r="DB479" s="44"/>
      <c r="DC479" s="44"/>
      <c r="DD479" s="44"/>
      <c r="DE479" s="44"/>
    </row>
    <row r="480" spans="1:109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  <c r="BH480" s="44"/>
      <c r="BI480" s="44"/>
      <c r="BJ480" s="44"/>
      <c r="BK480" s="44"/>
      <c r="BL480" s="44"/>
      <c r="BM480" s="44"/>
      <c r="BN480" s="44"/>
      <c r="BO480" s="44"/>
      <c r="BP480" s="44"/>
      <c r="BQ480" s="44"/>
      <c r="BR480" s="44"/>
      <c r="BS480" s="44"/>
      <c r="BT480" s="44"/>
      <c r="BU480" s="44"/>
      <c r="BV480" s="44"/>
      <c r="BW480" s="44"/>
      <c r="BX480" s="44"/>
      <c r="BY480" s="44"/>
      <c r="BZ480" s="44"/>
      <c r="CA480" s="44"/>
      <c r="CB480" s="44"/>
      <c r="CC480" s="44"/>
      <c r="CD480" s="44"/>
      <c r="CE480" s="44"/>
      <c r="CF480" s="44"/>
      <c r="CG480" s="44"/>
      <c r="CH480" s="44"/>
      <c r="CI480" s="44"/>
      <c r="CJ480" s="44"/>
      <c r="CK480" s="44"/>
      <c r="CL480" s="44"/>
      <c r="CM480" s="44"/>
      <c r="CN480" s="44"/>
      <c r="CO480" s="44"/>
      <c r="CP480" s="44"/>
      <c r="CQ480" s="44"/>
      <c r="CR480" s="44"/>
      <c r="CS480" s="44"/>
      <c r="CT480" s="44"/>
      <c r="CU480" s="44"/>
      <c r="CV480" s="44"/>
      <c r="CW480" s="44"/>
      <c r="CX480" s="44"/>
      <c r="CY480" s="44"/>
      <c r="CZ480" s="44"/>
      <c r="DA480" s="44"/>
      <c r="DB480" s="44"/>
      <c r="DC480" s="44"/>
      <c r="DD480" s="44"/>
      <c r="DE480" s="44"/>
    </row>
    <row r="481" spans="1:109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  <c r="BH481" s="44"/>
      <c r="BI481" s="44"/>
      <c r="BJ481" s="44"/>
      <c r="BK481" s="44"/>
      <c r="BL481" s="44"/>
      <c r="BM481" s="44"/>
      <c r="BN481" s="44"/>
      <c r="BO481" s="44"/>
      <c r="BP481" s="44"/>
      <c r="BQ481" s="44"/>
      <c r="BR481" s="44"/>
      <c r="BS481" s="44"/>
      <c r="BT481" s="44"/>
      <c r="BU481" s="44"/>
      <c r="BV481" s="44"/>
      <c r="BW481" s="44"/>
      <c r="BX481" s="44"/>
      <c r="BY481" s="44"/>
      <c r="BZ481" s="44"/>
      <c r="CA481" s="44"/>
      <c r="CB481" s="44"/>
      <c r="CC481" s="44"/>
      <c r="CD481" s="44"/>
      <c r="CE481" s="44"/>
      <c r="CF481" s="44"/>
      <c r="CG481" s="44"/>
      <c r="CH481" s="44"/>
      <c r="CI481" s="44"/>
      <c r="CJ481" s="44"/>
      <c r="CK481" s="44"/>
      <c r="CL481" s="44"/>
      <c r="CM481" s="44"/>
      <c r="CN481" s="44"/>
      <c r="CO481" s="44"/>
      <c r="CP481" s="44"/>
      <c r="CQ481" s="44"/>
      <c r="CR481" s="44"/>
      <c r="CS481" s="44"/>
      <c r="CT481" s="44"/>
      <c r="CU481" s="44"/>
      <c r="CV481" s="44"/>
      <c r="CW481" s="44"/>
      <c r="CX481" s="44"/>
      <c r="CY481" s="44"/>
      <c r="CZ481" s="44"/>
      <c r="DA481" s="44"/>
      <c r="DB481" s="44"/>
      <c r="DC481" s="44"/>
      <c r="DD481" s="44"/>
      <c r="DE481" s="44"/>
    </row>
    <row r="482" spans="1:109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44"/>
      <c r="BI482" s="44"/>
      <c r="BJ482" s="44"/>
      <c r="BK482" s="44"/>
      <c r="BL482" s="44"/>
      <c r="BM482" s="44"/>
      <c r="BN482" s="44"/>
      <c r="BO482" s="44"/>
      <c r="BP482" s="44"/>
      <c r="BQ482" s="44"/>
      <c r="BR482" s="44"/>
      <c r="BS482" s="44"/>
      <c r="BT482" s="44"/>
      <c r="BU482" s="44"/>
      <c r="BV482" s="44"/>
      <c r="BW482" s="44"/>
      <c r="BX482" s="44"/>
      <c r="BY482" s="44"/>
      <c r="BZ482" s="44"/>
      <c r="CA482" s="44"/>
      <c r="CB482" s="44"/>
      <c r="CC482" s="44"/>
      <c r="CD482" s="44"/>
      <c r="CE482" s="44"/>
      <c r="CF482" s="44"/>
      <c r="CG482" s="44"/>
      <c r="CH482" s="44"/>
      <c r="CI482" s="44"/>
      <c r="CJ482" s="44"/>
      <c r="CK482" s="44"/>
      <c r="CL482" s="44"/>
      <c r="CM482" s="44"/>
      <c r="CN482" s="44"/>
      <c r="CO482" s="44"/>
      <c r="CP482" s="44"/>
      <c r="CQ482" s="44"/>
      <c r="CR482" s="44"/>
      <c r="CS482" s="44"/>
      <c r="CT482" s="44"/>
      <c r="CU482" s="44"/>
      <c r="CV482" s="44"/>
      <c r="CW482" s="44"/>
      <c r="CX482" s="44"/>
      <c r="CY482" s="44"/>
      <c r="CZ482" s="44"/>
      <c r="DA482" s="44"/>
      <c r="DB482" s="44"/>
      <c r="DC482" s="44"/>
      <c r="DD482" s="44"/>
      <c r="DE482" s="44"/>
    </row>
    <row r="483" spans="1:109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44"/>
      <c r="BJ483" s="44"/>
      <c r="BK483" s="44"/>
      <c r="BL483" s="44"/>
      <c r="BM483" s="44"/>
      <c r="BN483" s="44"/>
      <c r="BO483" s="44"/>
      <c r="BP483" s="44"/>
      <c r="BQ483" s="44"/>
      <c r="BR483" s="44"/>
      <c r="BS483" s="44"/>
      <c r="BT483" s="44"/>
      <c r="BU483" s="44"/>
      <c r="BV483" s="44"/>
      <c r="BW483" s="44"/>
      <c r="BX483" s="44"/>
      <c r="BY483" s="44"/>
      <c r="BZ483" s="44"/>
      <c r="CA483" s="44"/>
      <c r="CB483" s="44"/>
      <c r="CC483" s="44"/>
      <c r="CD483" s="44"/>
      <c r="CE483" s="44"/>
      <c r="CF483" s="44"/>
      <c r="CG483" s="44"/>
      <c r="CH483" s="44"/>
      <c r="CI483" s="44"/>
      <c r="CJ483" s="44"/>
      <c r="CK483" s="44"/>
      <c r="CL483" s="44"/>
      <c r="CM483" s="44"/>
      <c r="CN483" s="44"/>
      <c r="CO483" s="44"/>
      <c r="CP483" s="44"/>
      <c r="CQ483" s="44"/>
      <c r="CR483" s="44"/>
      <c r="CS483" s="44"/>
      <c r="CT483" s="44"/>
      <c r="CU483" s="44"/>
      <c r="CV483" s="44"/>
      <c r="CW483" s="44"/>
      <c r="CX483" s="44"/>
      <c r="CY483" s="44"/>
      <c r="CZ483" s="44"/>
      <c r="DA483" s="44"/>
      <c r="DB483" s="44"/>
      <c r="DC483" s="44"/>
      <c r="DD483" s="44"/>
      <c r="DE483" s="44"/>
    </row>
    <row r="484" spans="1:109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4"/>
      <c r="BH484" s="44"/>
      <c r="BI484" s="44"/>
      <c r="BJ484" s="44"/>
      <c r="BK484" s="44"/>
      <c r="BL484" s="44"/>
      <c r="BM484" s="44"/>
      <c r="BN484" s="44"/>
      <c r="BO484" s="44"/>
      <c r="BP484" s="44"/>
      <c r="BQ484" s="44"/>
      <c r="BR484" s="44"/>
      <c r="BS484" s="44"/>
      <c r="BT484" s="44"/>
      <c r="BU484" s="44"/>
      <c r="BV484" s="44"/>
      <c r="BW484" s="44"/>
      <c r="BX484" s="44"/>
      <c r="BY484" s="44"/>
      <c r="BZ484" s="44"/>
      <c r="CA484" s="44"/>
      <c r="CB484" s="44"/>
      <c r="CC484" s="44"/>
      <c r="CD484" s="44"/>
      <c r="CE484" s="44"/>
      <c r="CF484" s="44"/>
      <c r="CG484" s="44"/>
      <c r="CH484" s="44"/>
      <c r="CI484" s="44"/>
      <c r="CJ484" s="44"/>
      <c r="CK484" s="44"/>
      <c r="CL484" s="44"/>
      <c r="CM484" s="44"/>
      <c r="CN484" s="44"/>
      <c r="CO484" s="44"/>
      <c r="CP484" s="44"/>
      <c r="CQ484" s="44"/>
      <c r="CR484" s="44"/>
      <c r="CS484" s="44"/>
      <c r="CT484" s="44"/>
      <c r="CU484" s="44"/>
      <c r="CV484" s="44"/>
      <c r="CW484" s="44"/>
      <c r="CX484" s="44"/>
      <c r="CY484" s="44"/>
      <c r="CZ484" s="44"/>
      <c r="DA484" s="44"/>
      <c r="DB484" s="44"/>
      <c r="DC484" s="44"/>
      <c r="DD484" s="44"/>
      <c r="DE484" s="44"/>
    </row>
    <row r="485" spans="1:109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44"/>
      <c r="BI485" s="44"/>
      <c r="BJ485" s="44"/>
      <c r="BK485" s="44"/>
      <c r="BL485" s="44"/>
      <c r="BM485" s="44"/>
      <c r="BN485" s="44"/>
      <c r="BO485" s="44"/>
      <c r="BP485" s="44"/>
      <c r="BQ485" s="44"/>
      <c r="BR485" s="44"/>
      <c r="BS485" s="44"/>
      <c r="BT485" s="44"/>
      <c r="BU485" s="44"/>
      <c r="BV485" s="44"/>
      <c r="BW485" s="44"/>
      <c r="BX485" s="44"/>
      <c r="BY485" s="44"/>
      <c r="BZ485" s="44"/>
      <c r="CA485" s="44"/>
      <c r="CB485" s="44"/>
      <c r="CC485" s="44"/>
      <c r="CD485" s="44"/>
      <c r="CE485" s="44"/>
      <c r="CF485" s="44"/>
      <c r="CG485" s="44"/>
      <c r="CH485" s="44"/>
      <c r="CI485" s="44"/>
      <c r="CJ485" s="44"/>
      <c r="CK485" s="44"/>
      <c r="CL485" s="44"/>
      <c r="CM485" s="44"/>
      <c r="CN485" s="44"/>
      <c r="CO485" s="44"/>
      <c r="CP485" s="44"/>
      <c r="CQ485" s="44"/>
      <c r="CR485" s="44"/>
      <c r="CS485" s="44"/>
      <c r="CT485" s="44"/>
      <c r="CU485" s="44"/>
      <c r="CV485" s="44"/>
      <c r="CW485" s="44"/>
      <c r="CX485" s="44"/>
      <c r="CY485" s="44"/>
      <c r="CZ485" s="44"/>
      <c r="DA485" s="44"/>
      <c r="DB485" s="44"/>
      <c r="DC485" s="44"/>
      <c r="DD485" s="44"/>
      <c r="DE485" s="44"/>
    </row>
    <row r="486" spans="1:109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44"/>
      <c r="BJ486" s="44"/>
      <c r="BK486" s="44"/>
      <c r="BL486" s="44"/>
      <c r="BM486" s="44"/>
      <c r="BN486" s="44"/>
      <c r="BO486" s="44"/>
      <c r="BP486" s="44"/>
      <c r="BQ486" s="44"/>
      <c r="BR486" s="44"/>
      <c r="BS486" s="44"/>
      <c r="BT486" s="44"/>
      <c r="BU486" s="44"/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/>
      <c r="CP486" s="44"/>
      <c r="CQ486" s="44"/>
      <c r="CR486" s="44"/>
      <c r="CS486" s="44"/>
      <c r="CT486" s="44"/>
      <c r="CU486" s="44"/>
      <c r="CV486" s="44"/>
      <c r="CW486" s="44"/>
      <c r="CX486" s="44"/>
      <c r="CY486" s="44"/>
      <c r="CZ486" s="44"/>
      <c r="DA486" s="44"/>
      <c r="DB486" s="44"/>
      <c r="DC486" s="44"/>
      <c r="DD486" s="44"/>
      <c r="DE486" s="44"/>
    </row>
    <row r="487" spans="1:109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44"/>
      <c r="BJ487" s="44"/>
      <c r="BK487" s="44"/>
      <c r="BL487" s="44"/>
      <c r="BM487" s="44"/>
      <c r="BN487" s="44"/>
      <c r="BO487" s="44"/>
      <c r="BP487" s="44"/>
      <c r="BQ487" s="44"/>
      <c r="BR487" s="44"/>
      <c r="BS487" s="44"/>
      <c r="BT487" s="44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44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</row>
    <row r="488" spans="1:109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44"/>
      <c r="BI488" s="44"/>
      <c r="BJ488" s="44"/>
      <c r="BK488" s="44"/>
      <c r="BL488" s="44"/>
      <c r="BM488" s="44"/>
      <c r="BN488" s="44"/>
      <c r="BO488" s="44"/>
      <c r="BP488" s="44"/>
      <c r="BQ488" s="44"/>
      <c r="BR488" s="44"/>
      <c r="BS488" s="44"/>
      <c r="BT488" s="44"/>
      <c r="BU488" s="44"/>
      <c r="BV488" s="44"/>
      <c r="BW488" s="44"/>
      <c r="BX488" s="44"/>
      <c r="BY488" s="44"/>
      <c r="BZ488" s="44"/>
      <c r="CA488" s="44"/>
      <c r="CB488" s="44"/>
      <c r="CC488" s="44"/>
      <c r="CD488" s="44"/>
      <c r="CE488" s="44"/>
      <c r="CF488" s="44"/>
      <c r="CG488" s="44"/>
      <c r="CH488" s="44"/>
      <c r="CI488" s="44"/>
      <c r="CJ488" s="44"/>
      <c r="CK488" s="44"/>
      <c r="CL488" s="44"/>
      <c r="CM488" s="44"/>
      <c r="CN488" s="44"/>
      <c r="CO488" s="44"/>
      <c r="CP488" s="44"/>
      <c r="CQ488" s="44"/>
      <c r="CR488" s="44"/>
      <c r="CS488" s="44"/>
      <c r="CT488" s="44"/>
      <c r="CU488" s="44"/>
      <c r="CV488" s="44"/>
      <c r="CW488" s="44"/>
      <c r="CX488" s="44"/>
      <c r="CY488" s="44"/>
      <c r="CZ488" s="44"/>
      <c r="DA488" s="44"/>
      <c r="DB488" s="44"/>
      <c r="DC488" s="44"/>
      <c r="DD488" s="44"/>
      <c r="DE488" s="44"/>
    </row>
    <row r="489" spans="1:10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44"/>
      <c r="BJ489" s="44"/>
      <c r="BK489" s="44"/>
      <c r="BL489" s="44"/>
      <c r="BM489" s="44"/>
      <c r="BN489" s="44"/>
      <c r="BO489" s="44"/>
      <c r="BP489" s="44"/>
      <c r="BQ489" s="44"/>
      <c r="BR489" s="44"/>
      <c r="BS489" s="44"/>
      <c r="BT489" s="44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44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</row>
    <row r="490" spans="1:109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44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</row>
    <row r="491" spans="1:109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44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</row>
    <row r="492" spans="1:109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44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</row>
    <row r="493" spans="1:109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44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</row>
    <row r="494" spans="1:109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44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</row>
    <row r="495" spans="1:109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44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</row>
    <row r="496" spans="1:109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44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</row>
    <row r="497" spans="1:109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44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</row>
  </sheetData>
  <mergeCells count="10">
    <mergeCell ref="U2:W2"/>
    <mergeCell ref="Y2:AA2"/>
    <mergeCell ref="A1:AA1"/>
    <mergeCell ref="B2:B3"/>
    <mergeCell ref="C2:C3"/>
    <mergeCell ref="E2:G2"/>
    <mergeCell ref="I2:K2"/>
    <mergeCell ref="M2:O2"/>
    <mergeCell ref="Q2:S2"/>
    <mergeCell ref="A2:A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S576"/>
  <sheetViews>
    <sheetView workbookViewId="0">
      <selection sqref="A1:M1"/>
    </sheetView>
  </sheetViews>
  <sheetFormatPr defaultRowHeight="12"/>
  <cols>
    <col min="1" max="1" width="23.140625" style="12" customWidth="1"/>
    <col min="2" max="4" width="9.140625" style="12"/>
    <col min="5" max="5" width="2.28515625" style="12" customWidth="1"/>
    <col min="6" max="8" width="9.140625" style="12"/>
    <col min="9" max="9" width="1.42578125" style="12" customWidth="1"/>
    <col min="10" max="12" width="9.140625" style="12"/>
    <col min="13" max="13" width="9.140625" style="390"/>
    <col min="14" max="71" width="9.140625" style="44"/>
    <col min="72" max="16384" width="9.140625" style="12"/>
  </cols>
  <sheetData>
    <row r="1" spans="1:71" ht="23.25" customHeight="1" thickBot="1">
      <c r="A1" s="815" t="s">
        <v>568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1149"/>
      <c r="O1" s="1149"/>
      <c r="P1" s="1149"/>
      <c r="Q1" s="1149"/>
      <c r="R1" s="1149"/>
      <c r="S1" s="1149"/>
    </row>
    <row r="2" spans="1:71">
      <c r="A2" s="1213" t="s">
        <v>553</v>
      </c>
      <c r="B2" s="830" t="s">
        <v>524</v>
      </c>
      <c r="C2" s="830"/>
      <c r="D2" s="830"/>
      <c r="E2" s="534"/>
      <c r="F2" s="830" t="s">
        <v>115</v>
      </c>
      <c r="G2" s="830"/>
      <c r="H2" s="830"/>
      <c r="I2" s="534"/>
      <c r="J2" s="830" t="s">
        <v>523</v>
      </c>
      <c r="K2" s="830"/>
      <c r="L2" s="830"/>
      <c r="M2" s="831" t="s">
        <v>503</v>
      </c>
    </row>
    <row r="3" spans="1:71" ht="15.75" customHeight="1">
      <c r="A3" s="1214"/>
      <c r="B3" s="830"/>
      <c r="C3" s="830"/>
      <c r="D3" s="830"/>
      <c r="E3" s="534"/>
      <c r="F3" s="830"/>
      <c r="G3" s="830"/>
      <c r="H3" s="830"/>
      <c r="I3" s="534"/>
      <c r="J3" s="830"/>
      <c r="K3" s="830"/>
      <c r="L3" s="830"/>
      <c r="M3" s="831"/>
    </row>
    <row r="4" spans="1:71" ht="15.75" customHeight="1">
      <c r="A4" s="1214"/>
      <c r="B4" s="545" t="s">
        <v>0</v>
      </c>
      <c r="C4" s="545" t="s">
        <v>1</v>
      </c>
      <c r="D4" s="545" t="s">
        <v>2</v>
      </c>
      <c r="E4" s="546"/>
      <c r="F4" s="545" t="s">
        <v>0</v>
      </c>
      <c r="G4" s="545" t="s">
        <v>1</v>
      </c>
      <c r="H4" s="545" t="s">
        <v>2</v>
      </c>
      <c r="I4" s="546"/>
      <c r="J4" s="545" t="s">
        <v>0</v>
      </c>
      <c r="K4" s="545" t="s">
        <v>1</v>
      </c>
      <c r="L4" s="545" t="s">
        <v>2</v>
      </c>
      <c r="M4" s="831"/>
    </row>
    <row r="5" spans="1:71" ht="19.5" customHeight="1">
      <c r="A5" s="507" t="s">
        <v>353</v>
      </c>
      <c r="B5" s="506">
        <v>102805.40452774198</v>
      </c>
      <c r="C5" s="506">
        <v>52236.744465550932</v>
      </c>
      <c r="D5" s="506">
        <v>50568.660062334464</v>
      </c>
      <c r="E5" s="506"/>
      <c r="F5" s="506">
        <v>72735.035017145477</v>
      </c>
      <c r="G5" s="506">
        <v>36799.632444471128</v>
      </c>
      <c r="H5" s="506">
        <v>35935.402572690931</v>
      </c>
      <c r="I5" s="506"/>
      <c r="J5" s="550">
        <v>70.750205547258801</v>
      </c>
      <c r="K5" s="550">
        <v>70.447790766772542</v>
      </c>
      <c r="L5" s="550">
        <v>71.062595940625499</v>
      </c>
      <c r="M5" s="504">
        <f>L5/K5</f>
        <v>1.0087271036772232</v>
      </c>
    </row>
    <row r="6" spans="1:71" ht="15.75" customHeight="1">
      <c r="A6" s="508"/>
      <c r="B6" s="503"/>
      <c r="C6" s="503"/>
      <c r="D6" s="503"/>
      <c r="E6" s="503"/>
      <c r="F6" s="535">
        <f>+F5/B5*100</f>
        <v>70.75020554733382</v>
      </c>
      <c r="G6" s="503"/>
      <c r="H6" s="503"/>
      <c r="I6" s="503"/>
      <c r="J6" s="535"/>
      <c r="K6" s="535"/>
      <c r="L6" s="535"/>
    </row>
    <row r="7" spans="1:71" ht="19.5" customHeight="1">
      <c r="A7" s="507" t="s">
        <v>3</v>
      </c>
      <c r="B7" s="506"/>
      <c r="C7" s="506"/>
      <c r="D7" s="506"/>
      <c r="E7" s="506"/>
      <c r="F7" s="506"/>
      <c r="G7" s="506"/>
      <c r="H7" s="506"/>
      <c r="I7" s="506"/>
      <c r="J7" s="550"/>
      <c r="K7" s="550"/>
      <c r="L7" s="550"/>
      <c r="M7" s="504"/>
    </row>
    <row r="8" spans="1:71" ht="15.75" customHeight="1">
      <c r="A8" s="640" t="s">
        <v>4</v>
      </c>
      <c r="B8" s="503">
        <v>53349.375737603281</v>
      </c>
      <c r="C8" s="503">
        <v>26737.650723724844</v>
      </c>
      <c r="D8" s="503">
        <v>26611.725013864656</v>
      </c>
      <c r="E8" s="503"/>
      <c r="F8" s="503">
        <v>40056.450803594904</v>
      </c>
      <c r="G8" s="503">
        <v>20039.437964997291</v>
      </c>
      <c r="H8" s="503">
        <v>20017.012838583832</v>
      </c>
      <c r="I8" s="503"/>
      <c r="J8" s="535">
        <v>75.083260581347929</v>
      </c>
      <c r="K8" s="535">
        <v>74.94838709676992</v>
      </c>
      <c r="L8" s="535">
        <v>75.218772282357989</v>
      </c>
      <c r="M8" s="390">
        <f>L8/K8</f>
        <v>1.003607618470014</v>
      </c>
    </row>
    <row r="9" spans="1:71" ht="15.75" customHeight="1">
      <c r="A9" s="640" t="s">
        <v>5</v>
      </c>
      <c r="B9" s="503">
        <v>49456.028790282115</v>
      </c>
      <c r="C9" s="503">
        <v>25499.093741812307</v>
      </c>
      <c r="D9" s="503">
        <v>23956.935048456027</v>
      </c>
      <c r="E9" s="503"/>
      <c r="F9" s="503">
        <v>32678.584213567156</v>
      </c>
      <c r="G9" s="503">
        <v>16760.194479460057</v>
      </c>
      <c r="H9" s="503">
        <v>15918.389734093809</v>
      </c>
      <c r="I9" s="503"/>
      <c r="J9" s="535">
        <v>66.076037670020654</v>
      </c>
      <c r="K9" s="535">
        <v>65.728588824242749</v>
      </c>
      <c r="L9" s="535">
        <v>66.445852534561268</v>
      </c>
      <c r="M9" s="390">
        <f>L9/K9</f>
        <v>1.01091250737539</v>
      </c>
    </row>
    <row r="10" spans="1:71" ht="16.5" customHeight="1">
      <c r="A10" s="507" t="s">
        <v>519</v>
      </c>
      <c r="B10" s="506"/>
      <c r="C10" s="506"/>
      <c r="D10" s="506"/>
      <c r="E10" s="506"/>
      <c r="F10" s="506"/>
      <c r="G10" s="506"/>
      <c r="H10" s="506"/>
      <c r="I10" s="506"/>
      <c r="J10" s="550"/>
      <c r="K10" s="550"/>
      <c r="L10" s="550"/>
      <c r="M10" s="504"/>
    </row>
    <row r="11" spans="1:71" s="15" customFormat="1" ht="15.75" customHeight="1">
      <c r="A11" s="501" t="s">
        <v>352</v>
      </c>
      <c r="B11" s="500">
        <v>20256.789190235424</v>
      </c>
      <c r="C11" s="500">
        <v>10003.331390119418</v>
      </c>
      <c r="D11" s="500">
        <v>10253.457800115419</v>
      </c>
      <c r="E11" s="500"/>
      <c r="F11" s="500">
        <v>15119.710231830717</v>
      </c>
      <c r="G11" s="500">
        <v>7445.1419692633744</v>
      </c>
      <c r="H11" s="500">
        <v>7674.568262570172</v>
      </c>
      <c r="I11" s="500"/>
      <c r="J11" s="551">
        <v>74.640211189651339</v>
      </c>
      <c r="K11" s="551">
        <v>74.426625280222254</v>
      </c>
      <c r="L11" s="551">
        <v>74.848586810231382</v>
      </c>
      <c r="M11" s="390">
        <f t="shared" ref="M11:M46" si="0">L11/K11</f>
        <v>1.0056694970169668</v>
      </c>
      <c r="N11" s="1210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</row>
    <row r="12" spans="1:71" ht="15.75" customHeight="1">
      <c r="A12" s="640" t="s">
        <v>351</v>
      </c>
      <c r="B12" s="503">
        <v>16696.369119667906</v>
      </c>
      <c r="C12" s="503">
        <v>8262.7965784920743</v>
      </c>
      <c r="D12" s="503">
        <v>8433.572541178999</v>
      </c>
      <c r="E12" s="503"/>
      <c r="F12" s="503">
        <v>12878.922600211372</v>
      </c>
      <c r="G12" s="503">
        <v>6351.4858041768357</v>
      </c>
      <c r="H12" s="503">
        <v>6527.4367960361842</v>
      </c>
      <c r="I12" s="503"/>
      <c r="J12" s="535">
        <v>77.136067775613327</v>
      </c>
      <c r="K12" s="535">
        <v>76.868475991642839</v>
      </c>
      <c r="L12" s="535">
        <v>77.398240949063961</v>
      </c>
      <c r="M12" s="390">
        <f t="shared" si="0"/>
        <v>1.0068918363553705</v>
      </c>
    </row>
    <row r="13" spans="1:71" ht="15.75" customHeight="1">
      <c r="A13" s="640" t="s">
        <v>350</v>
      </c>
      <c r="B13" s="503">
        <v>2092.4367953466635</v>
      </c>
      <c r="C13" s="503">
        <v>983.25554274327567</v>
      </c>
      <c r="D13" s="503">
        <v>1109.1812526033809</v>
      </c>
      <c r="E13" s="503"/>
      <c r="F13" s="503">
        <v>1333.4325167378151</v>
      </c>
      <c r="G13" s="503">
        <v>641.70361736929124</v>
      </c>
      <c r="H13" s="503">
        <v>691.72889936851118</v>
      </c>
      <c r="I13" s="503"/>
      <c r="J13" s="535">
        <v>63.726298433635151</v>
      </c>
      <c r="K13" s="535">
        <v>65.263157894736622</v>
      </c>
      <c r="L13" s="535">
        <v>62.363919129082127</v>
      </c>
      <c r="M13" s="390">
        <f t="shared" si="0"/>
        <v>0.95557618020368096</v>
      </c>
    </row>
    <row r="14" spans="1:71" ht="15.75" customHeight="1">
      <c r="A14" s="640" t="s">
        <v>349</v>
      </c>
      <c r="B14" s="503">
        <v>1467.9832752184757</v>
      </c>
      <c r="C14" s="503">
        <v>757.27926888473041</v>
      </c>
      <c r="D14" s="503">
        <v>710.70400633373254</v>
      </c>
      <c r="E14" s="503"/>
      <c r="F14" s="503">
        <v>907.35511488239024</v>
      </c>
      <c r="G14" s="503">
        <v>451.9525477170796</v>
      </c>
      <c r="H14" s="503">
        <v>455.40256716530155</v>
      </c>
      <c r="I14" s="503"/>
      <c r="J14" s="535">
        <v>61.809635722678742</v>
      </c>
      <c r="K14" s="535">
        <v>59.681093394077458</v>
      </c>
      <c r="L14" s="535">
        <v>64.077669902912703</v>
      </c>
      <c r="M14" s="390">
        <f t="shared" si="0"/>
        <v>1.0736678277625447</v>
      </c>
    </row>
    <row r="15" spans="1:71" s="15" customFormat="1" ht="15.75" customHeight="1">
      <c r="A15" s="501" t="s">
        <v>348</v>
      </c>
      <c r="B15" s="500">
        <v>6392.8860375555059</v>
      </c>
      <c r="C15" s="500">
        <v>3282.6935049831191</v>
      </c>
      <c r="D15" s="500">
        <v>3110.1925325720385</v>
      </c>
      <c r="E15" s="500"/>
      <c r="F15" s="500">
        <v>4809.3271108213694</v>
      </c>
      <c r="G15" s="500">
        <v>2466.7639054787082</v>
      </c>
      <c r="H15" s="500">
        <v>2342.5632053427303</v>
      </c>
      <c r="I15" s="500"/>
      <c r="J15" s="551">
        <v>75.229357798157935</v>
      </c>
      <c r="K15" s="551">
        <v>75.144508670523052</v>
      </c>
      <c r="L15" s="551">
        <v>75.318912922908765</v>
      </c>
      <c r="M15" s="390">
        <f t="shared" si="0"/>
        <v>1.002320918127902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</row>
    <row r="16" spans="1:71" ht="15.75" customHeight="1">
      <c r="A16" s="640" t="s">
        <v>348</v>
      </c>
      <c r="B16" s="503">
        <v>4557.4756911011254</v>
      </c>
      <c r="C16" s="503">
        <v>2263.2127580336332</v>
      </c>
      <c r="D16" s="503">
        <v>2294.2629330676277</v>
      </c>
      <c r="E16" s="503"/>
      <c r="F16" s="503">
        <v>3336.168806430554</v>
      </c>
      <c r="G16" s="503">
        <v>1649.1092962501341</v>
      </c>
      <c r="H16" s="503">
        <v>1687.0595101805768</v>
      </c>
      <c r="I16" s="503"/>
      <c r="J16" s="535">
        <v>73.202119606358579</v>
      </c>
      <c r="K16" s="535">
        <v>72.865853658536736</v>
      </c>
      <c r="L16" s="535">
        <v>73.53383458646644</v>
      </c>
      <c r="M16" s="390">
        <f t="shared" si="0"/>
        <v>1.0091672696385332</v>
      </c>
    </row>
    <row r="17" spans="1:71" ht="15.75" customHeight="1">
      <c r="A17" s="640" t="s">
        <v>347</v>
      </c>
      <c r="B17" s="503">
        <v>788.329443918729</v>
      </c>
      <c r="C17" s="503">
        <v>443.32749909652472</v>
      </c>
      <c r="D17" s="503">
        <v>345.00194482219911</v>
      </c>
      <c r="E17" s="503"/>
      <c r="F17" s="503">
        <v>662.40373405862363</v>
      </c>
      <c r="G17" s="503">
        <v>379.50213930441862</v>
      </c>
      <c r="H17" s="503">
        <v>282.90159475420398</v>
      </c>
      <c r="I17" s="503"/>
      <c r="J17" s="535">
        <v>84.02625820568926</v>
      </c>
      <c r="K17" s="535">
        <v>85.603112840467531</v>
      </c>
      <c r="L17" s="535">
        <v>82.000000000000327</v>
      </c>
      <c r="M17" s="390">
        <f t="shared" si="0"/>
        <v>0.95790909090908793</v>
      </c>
    </row>
    <row r="18" spans="1:71" ht="15.75" customHeight="1">
      <c r="A18" s="640" t="s">
        <v>346</v>
      </c>
      <c r="B18" s="503">
        <v>1047.0809025353838</v>
      </c>
      <c r="C18" s="503">
        <v>576.153247853072</v>
      </c>
      <c r="D18" s="503">
        <v>470.92765468230033</v>
      </c>
      <c r="E18" s="503"/>
      <c r="F18" s="503">
        <v>810.75457033217242</v>
      </c>
      <c r="G18" s="503">
        <v>438.15246992419179</v>
      </c>
      <c r="H18" s="503">
        <v>372.60210040797472</v>
      </c>
      <c r="I18" s="503"/>
      <c r="J18" s="535">
        <v>77.429983525535107</v>
      </c>
      <c r="K18" s="535">
        <v>76.047904191617178</v>
      </c>
      <c r="L18" s="535">
        <v>79.120879120879721</v>
      </c>
      <c r="M18" s="390">
        <f t="shared" si="0"/>
        <v>1.0404084104871529</v>
      </c>
    </row>
    <row r="19" spans="1:71" s="15" customFormat="1" ht="15.75" customHeight="1">
      <c r="A19" s="501" t="s">
        <v>345</v>
      </c>
      <c r="B19" s="500">
        <v>7709.0684570523972</v>
      </c>
      <c r="C19" s="500">
        <v>4067.5729294535354</v>
      </c>
      <c r="D19" s="500">
        <v>3641.4955275981665</v>
      </c>
      <c r="E19" s="500"/>
      <c r="F19" s="500">
        <v>4983.5530929566066</v>
      </c>
      <c r="G19" s="500">
        <v>2611.6647223040159</v>
      </c>
      <c r="H19" s="500">
        <v>2371.888370652614</v>
      </c>
      <c r="I19" s="500"/>
      <c r="J19" s="551">
        <v>64.645334526731943</v>
      </c>
      <c r="K19" s="551">
        <v>64.206955046653079</v>
      </c>
      <c r="L19" s="551">
        <v>65.135007105640085</v>
      </c>
      <c r="M19" s="390">
        <f t="shared" si="0"/>
        <v>1.0144540736795986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</row>
    <row r="20" spans="1:71" ht="15.75" customHeight="1">
      <c r="A20" s="640" t="s">
        <v>345</v>
      </c>
      <c r="B20" s="503">
        <v>3130.8926492613682</v>
      </c>
      <c r="C20" s="503">
        <v>1700.8595879734651</v>
      </c>
      <c r="D20" s="503">
        <v>1430.033061288033</v>
      </c>
      <c r="E20" s="503"/>
      <c r="F20" s="503">
        <v>2358.0882928597275</v>
      </c>
      <c r="G20" s="503">
        <v>1274.78218611804</v>
      </c>
      <c r="H20" s="503">
        <v>1083.3061067417154</v>
      </c>
      <c r="I20" s="503"/>
      <c r="J20" s="535">
        <v>75.316804407716035</v>
      </c>
      <c r="K20" s="535">
        <v>74.949290060851283</v>
      </c>
      <c r="L20" s="535">
        <v>75.753920386006698</v>
      </c>
      <c r="M20" s="390">
        <f t="shared" si="0"/>
        <v>1.0107356630663498</v>
      </c>
    </row>
    <row r="21" spans="1:71" ht="15.75" customHeight="1">
      <c r="A21" s="640" t="s">
        <v>344</v>
      </c>
      <c r="B21" s="503">
        <v>2930.7915212645148</v>
      </c>
      <c r="C21" s="503">
        <v>1504.2084794248074</v>
      </c>
      <c r="D21" s="503">
        <v>1426.5830418398109</v>
      </c>
      <c r="E21" s="503"/>
      <c r="F21" s="503">
        <v>1895.7856867980117</v>
      </c>
      <c r="G21" s="503">
        <v>934.95527046816676</v>
      </c>
      <c r="H21" s="503">
        <v>960.83041632983225</v>
      </c>
      <c r="I21" s="503"/>
      <c r="J21" s="535">
        <v>64.685108887582743</v>
      </c>
      <c r="K21" s="535">
        <v>62.155963302751815</v>
      </c>
      <c r="L21" s="535">
        <v>67.351874244255868</v>
      </c>
      <c r="M21" s="390">
        <f t="shared" si="0"/>
        <v>1.0835947295385899</v>
      </c>
    </row>
    <row r="22" spans="1:71" ht="15.75" customHeight="1">
      <c r="A22" s="640" t="s">
        <v>343</v>
      </c>
      <c r="B22" s="503">
        <v>1647.3842865260231</v>
      </c>
      <c r="C22" s="503">
        <v>862.50486205550339</v>
      </c>
      <c r="D22" s="503">
        <v>784.87942447050693</v>
      </c>
      <c r="E22" s="503"/>
      <c r="F22" s="503">
        <v>729.67911329895389</v>
      </c>
      <c r="G22" s="503">
        <v>401.9272657178613</v>
      </c>
      <c r="H22" s="503">
        <v>327.75184758108935</v>
      </c>
      <c r="I22" s="503"/>
      <c r="J22" s="535">
        <v>44.293193717277106</v>
      </c>
      <c r="K22" s="535">
        <v>46.599999999999909</v>
      </c>
      <c r="L22" s="535">
        <v>41.758241758241724</v>
      </c>
      <c r="M22" s="390">
        <f t="shared" si="0"/>
        <v>0.89609960854596149</v>
      </c>
    </row>
    <row r="23" spans="1:71" s="15" customFormat="1" ht="15.75" customHeight="1">
      <c r="A23" s="501" t="s">
        <v>342</v>
      </c>
      <c r="B23" s="500">
        <v>5844.3329452881253</v>
      </c>
      <c r="C23" s="500">
        <v>3070.51730891749</v>
      </c>
      <c r="D23" s="500">
        <v>2773.8156363704315</v>
      </c>
      <c r="E23" s="500"/>
      <c r="F23" s="500">
        <v>4509.1754188260102</v>
      </c>
      <c r="G23" s="500">
        <v>2392.5884873419436</v>
      </c>
      <c r="H23" s="500">
        <v>2116.5869314842148</v>
      </c>
      <c r="I23" s="500"/>
      <c r="J23" s="551">
        <v>77.154663518293901</v>
      </c>
      <c r="K23" s="551">
        <v>77.921348314609247</v>
      </c>
      <c r="L23" s="551">
        <v>76.305970149255486</v>
      </c>
      <c r="M23" s="390">
        <f t="shared" si="0"/>
        <v>0.97926911943525885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</row>
    <row r="24" spans="1:71" ht="15.75" customHeight="1">
      <c r="A24" s="640" t="s">
        <v>341</v>
      </c>
      <c r="B24" s="503">
        <v>4761.0268385462541</v>
      </c>
      <c r="C24" s="503">
        <v>2523.6892263743648</v>
      </c>
      <c r="D24" s="503">
        <v>2237.3376121719712</v>
      </c>
      <c r="E24" s="503"/>
      <c r="F24" s="503">
        <v>3627.6954498052801</v>
      </c>
      <c r="G24" s="503">
        <v>1957.8860368660089</v>
      </c>
      <c r="H24" s="503">
        <v>1669.8094129394665</v>
      </c>
      <c r="I24" s="503"/>
      <c r="J24" s="535">
        <v>76.195652173911398</v>
      </c>
      <c r="K24" s="535">
        <v>77.58031442242077</v>
      </c>
      <c r="L24" s="535">
        <v>74.633770239013174</v>
      </c>
      <c r="M24" s="390">
        <f t="shared" si="0"/>
        <v>0.96201943488700215</v>
      </c>
    </row>
    <row r="25" spans="1:71" ht="15.75" customHeight="1">
      <c r="A25" s="640" t="s">
        <v>340</v>
      </c>
      <c r="B25" s="503">
        <v>1083.3061067417154</v>
      </c>
      <c r="C25" s="503">
        <v>546.82808254318445</v>
      </c>
      <c r="D25" s="503">
        <v>536.47802419851826</v>
      </c>
      <c r="E25" s="503"/>
      <c r="F25" s="503">
        <v>881.47996902072475</v>
      </c>
      <c r="G25" s="503">
        <v>434.70245047596984</v>
      </c>
      <c r="H25" s="503">
        <v>446.77751854474667</v>
      </c>
      <c r="I25" s="503"/>
      <c r="J25" s="535">
        <v>81.369426751592002</v>
      </c>
      <c r="K25" s="535">
        <v>79.495268138801791</v>
      </c>
      <c r="L25" s="535">
        <v>83.279742765273909</v>
      </c>
      <c r="M25" s="390">
        <f t="shared" si="0"/>
        <v>1.0476062879599863</v>
      </c>
    </row>
    <row r="26" spans="1:71" s="15" customFormat="1" ht="15.75" customHeight="1">
      <c r="A26" s="501" t="s">
        <v>339</v>
      </c>
      <c r="B26" s="500">
        <v>7391.6666678159254</v>
      </c>
      <c r="C26" s="500">
        <v>3817.4465194574686</v>
      </c>
      <c r="D26" s="500">
        <v>3574.2201483578451</v>
      </c>
      <c r="E26" s="500"/>
      <c r="F26" s="500">
        <v>4835.2022566830383</v>
      </c>
      <c r="G26" s="500">
        <v>2465.0388957545974</v>
      </c>
      <c r="H26" s="500">
        <v>2370.1633609285032</v>
      </c>
      <c r="I26" s="500"/>
      <c r="J26" s="551">
        <v>65.414235705943554</v>
      </c>
      <c r="K26" s="551">
        <v>64.572977858114285</v>
      </c>
      <c r="L26" s="551">
        <v>66.312741312744222</v>
      </c>
      <c r="M26" s="390">
        <f t="shared" si="0"/>
        <v>1.0269425928978018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</row>
    <row r="27" spans="1:71" ht="15.75" customHeight="1">
      <c r="A27" s="640" t="s">
        <v>339</v>
      </c>
      <c r="B27" s="503">
        <v>3988.2224821444383</v>
      </c>
      <c r="C27" s="503">
        <v>2070.0116689332231</v>
      </c>
      <c r="D27" s="503">
        <v>1918.2108132114552</v>
      </c>
      <c r="E27" s="503"/>
      <c r="F27" s="503">
        <v>2820.3908989214233</v>
      </c>
      <c r="G27" s="503">
        <v>1452.4581877014764</v>
      </c>
      <c r="H27" s="503">
        <v>1367.9327112200358</v>
      </c>
      <c r="I27" s="503"/>
      <c r="J27" s="535">
        <v>70.717993079587572</v>
      </c>
      <c r="K27" s="535">
        <v>70.166666666666075</v>
      </c>
      <c r="L27" s="535">
        <v>71.312949640287087</v>
      </c>
      <c r="M27" s="390">
        <f t="shared" si="0"/>
        <v>1.0163365744459052</v>
      </c>
    </row>
    <row r="28" spans="1:71" ht="15.75" customHeight="1">
      <c r="A28" s="640" t="s">
        <v>338</v>
      </c>
      <c r="B28" s="503">
        <v>1716.3846754904644</v>
      </c>
      <c r="C28" s="503">
        <v>878.02994957250269</v>
      </c>
      <c r="D28" s="503">
        <v>838.35472591794894</v>
      </c>
      <c r="E28" s="503"/>
      <c r="F28" s="503">
        <v>871.12991067605856</v>
      </c>
      <c r="G28" s="503">
        <v>432.97744075185886</v>
      </c>
      <c r="H28" s="503">
        <v>438.15246992419179</v>
      </c>
      <c r="I28" s="503"/>
      <c r="J28" s="535">
        <v>50.753768844220659</v>
      </c>
      <c r="K28" s="535">
        <v>49.312377210215999</v>
      </c>
      <c r="L28" s="535">
        <v>52.263374485596628</v>
      </c>
      <c r="M28" s="390">
        <f t="shared" si="0"/>
        <v>1.0598429327955674</v>
      </c>
    </row>
    <row r="29" spans="1:71" ht="15.75" customHeight="1">
      <c r="A29" s="640" t="s">
        <v>337</v>
      </c>
      <c r="B29" s="503">
        <v>1687.0595101805768</v>
      </c>
      <c r="C29" s="503">
        <v>869.40490095194752</v>
      </c>
      <c r="D29" s="503">
        <v>817.65460922861655</v>
      </c>
      <c r="E29" s="503"/>
      <c r="F29" s="503">
        <v>1143.6814470856016</v>
      </c>
      <c r="G29" s="503">
        <v>579.60326730129407</v>
      </c>
      <c r="H29" s="503">
        <v>564.07817978429478</v>
      </c>
      <c r="I29" s="503"/>
      <c r="J29" s="535">
        <v>67.791411042944205</v>
      </c>
      <c r="K29" s="535">
        <v>66.666666666666544</v>
      </c>
      <c r="L29" s="535">
        <v>68.987341772151836</v>
      </c>
      <c r="M29" s="390">
        <f t="shared" si="0"/>
        <v>1.0348101265822796</v>
      </c>
    </row>
    <row r="30" spans="1:71" s="15" customFormat="1" ht="15.75" customHeight="1">
      <c r="A30" s="501" t="s">
        <v>336</v>
      </c>
      <c r="B30" s="500">
        <v>2680.6651112684481</v>
      </c>
      <c r="C30" s="500">
        <v>1388.6328279093682</v>
      </c>
      <c r="D30" s="500">
        <v>1292.0322833591504</v>
      </c>
      <c r="E30" s="500"/>
      <c r="F30" s="500">
        <v>2080.3617272778879</v>
      </c>
      <c r="G30" s="500">
        <v>1048.8059122594948</v>
      </c>
      <c r="H30" s="500">
        <v>1031.5558150183845</v>
      </c>
      <c r="I30" s="500"/>
      <c r="J30" s="551">
        <v>77.606177606179145</v>
      </c>
      <c r="K30" s="551">
        <v>75.527950310558481</v>
      </c>
      <c r="L30" s="551">
        <v>79.839786381841961</v>
      </c>
      <c r="M30" s="390">
        <f t="shared" si="0"/>
        <v>1.0570892769306452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</row>
    <row r="31" spans="1:71" ht="15.75" customHeight="1">
      <c r="A31" s="640" t="s">
        <v>336</v>
      </c>
      <c r="B31" s="503">
        <v>2333.9381567221762</v>
      </c>
      <c r="C31" s="503">
        <v>1204.0567874294877</v>
      </c>
      <c r="D31" s="503">
        <v>1129.8813692927133</v>
      </c>
      <c r="E31" s="503"/>
      <c r="F31" s="503">
        <v>1814.7102297647932</v>
      </c>
      <c r="G31" s="503">
        <v>909.08012460650127</v>
      </c>
      <c r="H31" s="503">
        <v>905.63010515827921</v>
      </c>
      <c r="I31" s="503"/>
      <c r="J31" s="535">
        <v>77.753141167775752</v>
      </c>
      <c r="K31" s="535">
        <v>75.501432664756024</v>
      </c>
      <c r="L31" s="535">
        <v>80.152671755724811</v>
      </c>
      <c r="M31" s="390">
        <f t="shared" si="0"/>
        <v>1.0616046467836098</v>
      </c>
    </row>
    <row r="32" spans="1:71" ht="15.75" customHeight="1">
      <c r="A32" s="640" t="s">
        <v>335</v>
      </c>
      <c r="B32" s="503">
        <v>346.72695454631008</v>
      </c>
      <c r="C32" s="503">
        <v>184.57604047987718</v>
      </c>
      <c r="D32" s="503">
        <v>162.15091406643413</v>
      </c>
      <c r="E32" s="503"/>
      <c r="F32" s="503">
        <v>265.65149751309423</v>
      </c>
      <c r="G32" s="503">
        <v>139.72578765299107</v>
      </c>
      <c r="H32" s="503">
        <v>125.92570986010304</v>
      </c>
      <c r="I32" s="503"/>
      <c r="J32" s="535">
        <v>76.616915422885882</v>
      </c>
      <c r="K32" s="535">
        <v>75.700934579439178</v>
      </c>
      <c r="L32" s="535">
        <v>77.659574468085026</v>
      </c>
      <c r="M32" s="390">
        <f t="shared" si="0"/>
        <v>1.025873391121618</v>
      </c>
    </row>
    <row r="33" spans="1:71" s="15" customFormat="1" ht="15.75" customHeight="1">
      <c r="A33" s="501" t="s">
        <v>334</v>
      </c>
      <c r="B33" s="500">
        <v>2518.5141972020324</v>
      </c>
      <c r="C33" s="500">
        <v>1242.0070013599304</v>
      </c>
      <c r="D33" s="500">
        <v>1276.5071958421511</v>
      </c>
      <c r="E33" s="500"/>
      <c r="F33" s="500">
        <v>1738.8098019039078</v>
      </c>
      <c r="G33" s="500">
        <v>860.77985233139236</v>
      </c>
      <c r="H33" s="500">
        <v>878.02994957250269</v>
      </c>
      <c r="I33" s="500"/>
      <c r="J33" s="551">
        <v>69.041095890411896</v>
      </c>
      <c r="K33" s="551">
        <v>69.305555555555145</v>
      </c>
      <c r="L33" s="551">
        <v>68.783783783783363</v>
      </c>
      <c r="M33" s="390">
        <f t="shared" si="0"/>
        <v>0.99247142934517663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</row>
    <row r="34" spans="1:71" ht="15.75" customHeight="1">
      <c r="A34" s="640" t="s">
        <v>334</v>
      </c>
      <c r="B34" s="503">
        <v>2518.5141972020324</v>
      </c>
      <c r="C34" s="503">
        <v>1242.0070013599304</v>
      </c>
      <c r="D34" s="503">
        <v>1276.5071958421511</v>
      </c>
      <c r="E34" s="503"/>
      <c r="F34" s="503">
        <v>1738.8098019039078</v>
      </c>
      <c r="G34" s="503">
        <v>860.77985233139236</v>
      </c>
      <c r="H34" s="503">
        <v>878.02994957250269</v>
      </c>
      <c r="I34" s="503"/>
      <c r="J34" s="535">
        <v>69.041095890411896</v>
      </c>
      <c r="K34" s="535">
        <v>69.305555555555145</v>
      </c>
      <c r="L34" s="535">
        <v>68.783783783783363</v>
      </c>
      <c r="M34" s="390">
        <f t="shared" si="0"/>
        <v>0.99247142934517663</v>
      </c>
    </row>
    <row r="35" spans="1:71" s="15" customFormat="1" ht="15.75" customHeight="1">
      <c r="A35" s="501" t="s">
        <v>333</v>
      </c>
      <c r="B35" s="500">
        <v>8526.7230662809579</v>
      </c>
      <c r="C35" s="500">
        <v>4388.424738138222</v>
      </c>
      <c r="D35" s="500">
        <v>4138.2983281420893</v>
      </c>
      <c r="E35" s="500"/>
      <c r="F35" s="500">
        <v>5837.4329063916803</v>
      </c>
      <c r="G35" s="500">
        <v>3001.5169199530578</v>
      </c>
      <c r="H35" s="500">
        <v>2835.9159864384205</v>
      </c>
      <c r="I35" s="500"/>
      <c r="J35" s="551">
        <v>68.460449119961538</v>
      </c>
      <c r="K35" s="551">
        <v>68.396226415095597</v>
      </c>
      <c r="L35" s="551">
        <v>68.528553563987614</v>
      </c>
      <c r="M35" s="390">
        <f t="shared" si="0"/>
        <v>1.0019347141769039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</row>
    <row r="36" spans="1:71" ht="15.75" customHeight="1">
      <c r="A36" s="640" t="s">
        <v>333</v>
      </c>
      <c r="B36" s="503">
        <v>3465.5445357388644</v>
      </c>
      <c r="C36" s="503">
        <v>1750.884869972685</v>
      </c>
      <c r="D36" s="503">
        <v>1714.6596657663533</v>
      </c>
      <c r="E36" s="503"/>
      <c r="F36" s="503">
        <v>2396.0385067901652</v>
      </c>
      <c r="G36" s="503">
        <v>1197.1567485330436</v>
      </c>
      <c r="H36" s="503">
        <v>1198.8817582571546</v>
      </c>
      <c r="I36" s="503"/>
      <c r="J36" s="535">
        <v>69.13887506222288</v>
      </c>
      <c r="K36" s="535">
        <v>68.374384236452599</v>
      </c>
      <c r="L36" s="535">
        <v>69.919517102615089</v>
      </c>
      <c r="M36" s="390">
        <f t="shared" si="0"/>
        <v>1.0225981247716851</v>
      </c>
    </row>
    <row r="37" spans="1:71" ht="15.75" customHeight="1">
      <c r="A37" s="640" t="s">
        <v>332</v>
      </c>
      <c r="B37" s="503">
        <v>2587.5145861664646</v>
      </c>
      <c r="C37" s="503">
        <v>1374.8327501164799</v>
      </c>
      <c r="D37" s="503">
        <v>1212.6818360500429</v>
      </c>
      <c r="E37" s="503"/>
      <c r="F37" s="503">
        <v>1785.3850644549057</v>
      </c>
      <c r="G37" s="503">
        <v>959.10540660572121</v>
      </c>
      <c r="H37" s="503">
        <v>826.27965784917171</v>
      </c>
      <c r="I37" s="503"/>
      <c r="J37" s="535">
        <v>69.000000000001123</v>
      </c>
      <c r="K37" s="535">
        <v>69.761606022584218</v>
      </c>
      <c r="L37" s="535">
        <v>68.136557610241439</v>
      </c>
      <c r="M37" s="390">
        <f t="shared" si="0"/>
        <v>0.97670569092379134</v>
      </c>
    </row>
    <row r="38" spans="1:71" ht="15.75" customHeight="1">
      <c r="A38" s="640" t="s">
        <v>331</v>
      </c>
      <c r="B38" s="503">
        <v>2473.6639443751515</v>
      </c>
      <c r="C38" s="503">
        <v>1262.7071180492628</v>
      </c>
      <c r="D38" s="503">
        <v>1210.9568263259318</v>
      </c>
      <c r="E38" s="503"/>
      <c r="F38" s="503">
        <v>1656.0093351465782</v>
      </c>
      <c r="G38" s="503">
        <v>845.25476481439307</v>
      </c>
      <c r="H38" s="503">
        <v>810.75457033217242</v>
      </c>
      <c r="I38" s="503"/>
      <c r="J38" s="535">
        <v>66.945606694561462</v>
      </c>
      <c r="K38" s="535">
        <v>66.939890710382102</v>
      </c>
      <c r="L38" s="535">
        <v>66.951566951566576</v>
      </c>
      <c r="M38" s="390">
        <f t="shared" si="0"/>
        <v>1.0001744287458578</v>
      </c>
    </row>
    <row r="39" spans="1:71" s="15" customFormat="1" ht="15.75" customHeight="1">
      <c r="A39" s="501" t="s">
        <v>330</v>
      </c>
      <c r="B39" s="500">
        <v>4842.1022955794833</v>
      </c>
      <c r="C39" s="500">
        <v>2530.589265270808</v>
      </c>
      <c r="D39" s="500">
        <v>2311.5130303087358</v>
      </c>
      <c r="E39" s="500"/>
      <c r="F39" s="500">
        <v>2271.8378066541873</v>
      </c>
      <c r="G39" s="500">
        <v>1188.5316999124884</v>
      </c>
      <c r="H39" s="500">
        <v>1083.3061067417154</v>
      </c>
      <c r="I39" s="500"/>
      <c r="J39" s="551">
        <v>46.918418240115038</v>
      </c>
      <c r="K39" s="551">
        <v>46.96659850034149</v>
      </c>
      <c r="L39" s="551">
        <v>46.865671641791252</v>
      </c>
      <c r="M39" s="390">
        <f t="shared" si="0"/>
        <v>0.99785109286657192</v>
      </c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</row>
    <row r="40" spans="1:71" ht="15.75" customHeight="1">
      <c r="A40" s="640" t="s">
        <v>330</v>
      </c>
      <c r="B40" s="503">
        <v>4842.1022955794833</v>
      </c>
      <c r="C40" s="503">
        <v>2530.589265270808</v>
      </c>
      <c r="D40" s="503">
        <v>2311.5130303087358</v>
      </c>
      <c r="E40" s="503"/>
      <c r="F40" s="503">
        <v>2271.8378066541873</v>
      </c>
      <c r="G40" s="503">
        <v>1188.5316999124884</v>
      </c>
      <c r="H40" s="503">
        <v>1083.3061067417154</v>
      </c>
      <c r="I40" s="503"/>
      <c r="J40" s="535">
        <v>46.918418240115038</v>
      </c>
      <c r="K40" s="535">
        <v>46.96659850034149</v>
      </c>
      <c r="L40" s="535">
        <v>46.865671641791252</v>
      </c>
      <c r="M40" s="390">
        <f t="shared" si="0"/>
        <v>0.99785109286657192</v>
      </c>
    </row>
    <row r="41" spans="1:71" s="15" customFormat="1" ht="15.75" customHeight="1">
      <c r="A41" s="501" t="s">
        <v>329</v>
      </c>
      <c r="B41" s="500">
        <v>3608.7203428400612</v>
      </c>
      <c r="C41" s="500">
        <v>1761.2349283173512</v>
      </c>
      <c r="D41" s="500">
        <v>1847.4854145229028</v>
      </c>
      <c r="E41" s="500"/>
      <c r="F41" s="500">
        <v>2261.4877483095224</v>
      </c>
      <c r="G41" s="500">
        <v>1067.7810192247161</v>
      </c>
      <c r="H41" s="500">
        <v>1193.7067290848215</v>
      </c>
      <c r="I41" s="500"/>
      <c r="J41" s="551">
        <v>62.667304015299159</v>
      </c>
      <c r="K41" s="551">
        <v>60.626836434867236</v>
      </c>
      <c r="L41" s="551">
        <v>64.612511671334602</v>
      </c>
      <c r="M41" s="390">
        <f t="shared" si="0"/>
        <v>1.0657411052735577</v>
      </c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</row>
    <row r="42" spans="1:71" ht="15.75" customHeight="1">
      <c r="A42" s="640" t="s">
        <v>329</v>
      </c>
      <c r="B42" s="503">
        <v>3608.7203428400612</v>
      </c>
      <c r="C42" s="503">
        <v>1761.2349283173512</v>
      </c>
      <c r="D42" s="503">
        <v>1847.4854145229028</v>
      </c>
      <c r="E42" s="503"/>
      <c r="F42" s="503">
        <v>2261.4877483095224</v>
      </c>
      <c r="G42" s="503">
        <v>1067.7810192247161</v>
      </c>
      <c r="H42" s="503">
        <v>1193.7067290848215</v>
      </c>
      <c r="I42" s="503"/>
      <c r="J42" s="535">
        <v>62.667304015299159</v>
      </c>
      <c r="K42" s="535">
        <v>60.626836434867236</v>
      </c>
      <c r="L42" s="535">
        <v>64.612511671334602</v>
      </c>
      <c r="M42" s="390">
        <f t="shared" si="0"/>
        <v>1.0657411052735577</v>
      </c>
    </row>
    <row r="43" spans="1:71" s="15" customFormat="1" ht="15.75" customHeight="1">
      <c r="A43" s="501" t="s">
        <v>328</v>
      </c>
      <c r="B43" s="500">
        <v>22287.125635515447</v>
      </c>
      <c r="C43" s="500">
        <v>11359.189033270153</v>
      </c>
      <c r="D43" s="500">
        <v>10927.936602242566</v>
      </c>
      <c r="E43" s="500"/>
      <c r="F43" s="500">
        <v>16627.36873070342</v>
      </c>
      <c r="G43" s="500">
        <v>8407.6973953173438</v>
      </c>
      <c r="H43" s="500">
        <v>8219.6713353893156</v>
      </c>
      <c r="I43" s="500"/>
      <c r="J43" s="551">
        <v>74.605263157897156</v>
      </c>
      <c r="K43" s="551">
        <v>74.016704631744915</v>
      </c>
      <c r="L43" s="551">
        <v>75.217048145229981</v>
      </c>
      <c r="M43" s="390">
        <f t="shared" si="0"/>
        <v>1.0162171974482941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</row>
    <row r="44" spans="1:71" ht="15.75" customHeight="1">
      <c r="A44" s="640" t="s">
        <v>328</v>
      </c>
      <c r="B44" s="503">
        <v>22287.125635515447</v>
      </c>
      <c r="C44" s="503">
        <v>11359.189033270153</v>
      </c>
      <c r="D44" s="503">
        <v>10927.936602242566</v>
      </c>
      <c r="E44" s="503"/>
      <c r="F44" s="503">
        <v>16627.36873070342</v>
      </c>
      <c r="G44" s="503">
        <v>8407.6973953173438</v>
      </c>
      <c r="H44" s="503">
        <v>8219.6713353893156</v>
      </c>
      <c r="I44" s="503"/>
      <c r="J44" s="535">
        <v>74.605263157897156</v>
      </c>
      <c r="K44" s="535">
        <v>74.016704631744915</v>
      </c>
      <c r="L44" s="535">
        <v>75.217048145229981</v>
      </c>
      <c r="M44" s="390">
        <f t="shared" si="0"/>
        <v>1.0162171974482941</v>
      </c>
    </row>
    <row r="45" spans="1:71" s="15" customFormat="1" ht="15.75" customHeight="1">
      <c r="A45" s="501" t="s">
        <v>327</v>
      </c>
      <c r="B45" s="500">
        <v>10746.810581210979</v>
      </c>
      <c r="C45" s="500">
        <v>5325.1050183306361</v>
      </c>
      <c r="D45" s="500">
        <v>5421.7055628808666</v>
      </c>
      <c r="E45" s="500"/>
      <c r="F45" s="500">
        <v>7660.7681847772819</v>
      </c>
      <c r="G45" s="500">
        <v>3843.3216653191307</v>
      </c>
      <c r="H45" s="500">
        <v>3817.4465194574686</v>
      </c>
      <c r="I45" s="500"/>
      <c r="J45" s="551">
        <v>71.284109149281235</v>
      </c>
      <c r="K45" s="551">
        <v>72.173631357301446</v>
      </c>
      <c r="L45" s="551">
        <v>70.410435889274325</v>
      </c>
      <c r="M45" s="390">
        <f t="shared" si="0"/>
        <v>0.97557008792728916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</row>
    <row r="46" spans="1:71" ht="15.75" customHeight="1">
      <c r="A46" s="1215" t="s">
        <v>327</v>
      </c>
      <c r="B46" s="1216">
        <v>10746.810581210979</v>
      </c>
      <c r="C46" s="1216">
        <v>5325.1050183306361</v>
      </c>
      <c r="D46" s="1216">
        <v>5421.7055628808666</v>
      </c>
      <c r="E46" s="1216"/>
      <c r="F46" s="1216">
        <v>7660.7681847772819</v>
      </c>
      <c r="G46" s="1216">
        <v>3843.3216653191307</v>
      </c>
      <c r="H46" s="1216">
        <v>3817.4465194574686</v>
      </c>
      <c r="I46" s="1216"/>
      <c r="J46" s="1217">
        <v>71.284109149281235</v>
      </c>
      <c r="K46" s="1217">
        <v>72.173631357301446</v>
      </c>
      <c r="L46" s="1217">
        <v>70.410435889274325</v>
      </c>
      <c r="M46" s="1218">
        <f t="shared" si="0"/>
        <v>0.97557008792728916</v>
      </c>
    </row>
    <row r="47" spans="1:71" ht="15.75" customHeight="1">
      <c r="A47" s="1093"/>
      <c r="B47" s="1093"/>
      <c r="C47" s="1093"/>
      <c r="D47" s="1093"/>
      <c r="E47" s="1093"/>
      <c r="F47" s="1093"/>
      <c r="G47" s="1093"/>
      <c r="H47" s="1093"/>
      <c r="I47" s="1093"/>
      <c r="J47" s="1093"/>
      <c r="K47" s="1093"/>
      <c r="L47" s="1093"/>
      <c r="M47" s="1094"/>
      <c r="N47" s="1093"/>
    </row>
    <row r="48" spans="1:71" ht="15.75" customHeight="1">
      <c r="A48" s="1093"/>
      <c r="B48" s="1093"/>
      <c r="C48" s="1093"/>
      <c r="D48" s="1093"/>
      <c r="E48" s="1093"/>
      <c r="F48" s="1093"/>
      <c r="G48" s="1093"/>
      <c r="H48" s="1093"/>
      <c r="I48" s="1093"/>
      <c r="J48" s="1093"/>
      <c r="K48" s="1093"/>
      <c r="L48" s="1093"/>
      <c r="M48" s="1094"/>
      <c r="N48" s="1093"/>
    </row>
    <row r="49" spans="1:14" ht="15.75" customHeight="1">
      <c r="A49" s="1093"/>
      <c r="B49" s="1093"/>
      <c r="C49" s="1093"/>
      <c r="D49" s="1093"/>
      <c r="E49" s="1093"/>
      <c r="F49" s="1093"/>
      <c r="G49" s="1093"/>
      <c r="H49" s="1093"/>
      <c r="I49" s="1093"/>
      <c r="J49" s="1093"/>
      <c r="K49" s="1093"/>
      <c r="L49" s="1093"/>
      <c r="M49" s="1094"/>
      <c r="N49" s="1093"/>
    </row>
    <row r="50" spans="1:14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1095"/>
    </row>
    <row r="51" spans="1:14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1095"/>
    </row>
    <row r="52" spans="1:14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1095"/>
    </row>
    <row r="53" spans="1:14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1095"/>
    </row>
    <row r="54" spans="1:1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1095"/>
    </row>
    <row r="55" spans="1:14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1095"/>
    </row>
    <row r="56" spans="1:14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1095"/>
    </row>
    <row r="57" spans="1:14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1095"/>
    </row>
    <row r="58" spans="1:14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1095"/>
    </row>
    <row r="59" spans="1:14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1095"/>
    </row>
    <row r="60" spans="1:14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1095"/>
    </row>
    <row r="61" spans="1:14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1095"/>
    </row>
    <row r="62" spans="1:14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1095"/>
    </row>
    <row r="63" spans="1:14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1095"/>
    </row>
    <row r="64" spans="1:1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1095"/>
    </row>
    <row r="65" spans="1:13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1095"/>
    </row>
    <row r="66" spans="1:13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1095"/>
    </row>
    <row r="67" spans="1:13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1095"/>
    </row>
    <row r="68" spans="1:13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1095"/>
    </row>
    <row r="69" spans="1:13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1095"/>
    </row>
    <row r="70" spans="1:13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1095"/>
    </row>
    <row r="71" spans="1:13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1095"/>
    </row>
    <row r="72" spans="1:13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1095"/>
    </row>
    <row r="73" spans="1:1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1095"/>
    </row>
    <row r="74" spans="1:13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1095"/>
    </row>
    <row r="75" spans="1:13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1095"/>
    </row>
    <row r="76" spans="1:13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1095"/>
    </row>
    <row r="77" spans="1:13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1095"/>
    </row>
    <row r="78" spans="1:13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1095"/>
    </row>
    <row r="79" spans="1:13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1095"/>
    </row>
    <row r="80" spans="1:13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1095"/>
    </row>
    <row r="81" spans="1:13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1095"/>
    </row>
    <row r="82" spans="1:13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1095"/>
    </row>
    <row r="83" spans="1:1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1095"/>
    </row>
    <row r="84" spans="1:13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1095"/>
    </row>
    <row r="85" spans="1:13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1095"/>
    </row>
    <row r="86" spans="1:13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1095"/>
    </row>
    <row r="87" spans="1:13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1095"/>
    </row>
    <row r="88" spans="1:13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1095"/>
    </row>
    <row r="89" spans="1:13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1095"/>
    </row>
    <row r="90" spans="1:13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1095"/>
    </row>
    <row r="91" spans="1:13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1095"/>
    </row>
    <row r="92" spans="1:13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1095"/>
    </row>
    <row r="93" spans="1:1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1095"/>
    </row>
    <row r="94" spans="1:13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1095"/>
    </row>
    <row r="95" spans="1:13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1095"/>
    </row>
    <row r="96" spans="1:13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1095"/>
    </row>
    <row r="97" spans="1:13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1095"/>
    </row>
    <row r="98" spans="1:13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1095"/>
    </row>
    <row r="99" spans="1:13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1095"/>
    </row>
    <row r="100" spans="1:13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1095"/>
    </row>
    <row r="101" spans="1:13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1095"/>
    </row>
    <row r="102" spans="1:13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1095"/>
    </row>
    <row r="103" spans="1:1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1095"/>
    </row>
    <row r="104" spans="1:13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1095"/>
    </row>
    <row r="105" spans="1:13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1095"/>
    </row>
    <row r="106" spans="1:13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1095"/>
    </row>
    <row r="107" spans="1:13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1095"/>
    </row>
    <row r="108" spans="1:13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1095"/>
    </row>
    <row r="109" spans="1:13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1095"/>
    </row>
    <row r="110" spans="1:13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1095"/>
    </row>
    <row r="111" spans="1:13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1095"/>
    </row>
    <row r="112" spans="1:13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1095"/>
    </row>
    <row r="113" spans="1: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1095"/>
    </row>
    <row r="114" spans="1:13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1095"/>
    </row>
    <row r="115" spans="1:13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1095"/>
    </row>
    <row r="116" spans="1:13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1095"/>
    </row>
    <row r="117" spans="1:13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1095"/>
    </row>
    <row r="118" spans="1:13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1095"/>
    </row>
    <row r="119" spans="1:13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1095"/>
    </row>
    <row r="120" spans="1:13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1095"/>
    </row>
    <row r="121" spans="1:13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1095"/>
    </row>
    <row r="122" spans="1:13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1095"/>
    </row>
    <row r="123" spans="1:1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1095"/>
    </row>
    <row r="124" spans="1:13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1095"/>
    </row>
    <row r="125" spans="1:13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1095"/>
    </row>
    <row r="126" spans="1:13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1095"/>
    </row>
    <row r="127" spans="1:13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1095"/>
    </row>
    <row r="128" spans="1:13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1095"/>
    </row>
    <row r="129" spans="1:13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1095"/>
    </row>
    <row r="130" spans="1:13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1095"/>
    </row>
    <row r="131" spans="1:13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1095"/>
    </row>
    <row r="132" spans="1:13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1095"/>
    </row>
    <row r="133" spans="1:1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1095"/>
    </row>
    <row r="134" spans="1:13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1095"/>
    </row>
    <row r="135" spans="1:13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1095"/>
    </row>
    <row r="136" spans="1:13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1095"/>
    </row>
    <row r="137" spans="1:13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1095"/>
    </row>
    <row r="138" spans="1:13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1095"/>
    </row>
    <row r="139" spans="1:13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1095"/>
    </row>
    <row r="140" spans="1:13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1095"/>
    </row>
    <row r="141" spans="1:13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1095"/>
    </row>
    <row r="142" spans="1:13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1095"/>
    </row>
    <row r="143" spans="1:1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1095"/>
    </row>
    <row r="144" spans="1:13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1095"/>
    </row>
    <row r="145" spans="1:13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1095"/>
    </row>
    <row r="146" spans="1:13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1095"/>
    </row>
    <row r="147" spans="1:13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1095"/>
    </row>
    <row r="148" spans="1:13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1095"/>
    </row>
    <row r="149" spans="1:13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1095"/>
    </row>
    <row r="150" spans="1:13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1095"/>
    </row>
    <row r="151" spans="1:13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1095"/>
    </row>
    <row r="152" spans="1:13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1095"/>
    </row>
    <row r="153" spans="1:1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1095"/>
    </row>
    <row r="154" spans="1:13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1095"/>
    </row>
    <row r="155" spans="1:13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1095"/>
    </row>
    <row r="156" spans="1:13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1095"/>
    </row>
    <row r="157" spans="1:13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1095"/>
    </row>
    <row r="158" spans="1:13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1095"/>
    </row>
    <row r="159" spans="1:13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1095"/>
    </row>
    <row r="160" spans="1:13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1095"/>
    </row>
    <row r="161" spans="1:13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1095"/>
    </row>
    <row r="162" spans="1:13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1095"/>
    </row>
    <row r="163" spans="1:1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1095"/>
    </row>
    <row r="164" spans="1:13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1095"/>
    </row>
    <row r="165" spans="1:13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1095"/>
    </row>
    <row r="166" spans="1:13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1095"/>
    </row>
    <row r="167" spans="1:13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1095"/>
    </row>
    <row r="168" spans="1:13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1095"/>
    </row>
    <row r="169" spans="1:13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1095"/>
    </row>
    <row r="170" spans="1:13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1095"/>
    </row>
    <row r="171" spans="1:13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1095"/>
    </row>
    <row r="172" spans="1:13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1095"/>
    </row>
    <row r="173" spans="1:1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1095"/>
    </row>
    <row r="174" spans="1:13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1095"/>
    </row>
    <row r="175" spans="1:13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1095"/>
    </row>
    <row r="176" spans="1:13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1095"/>
    </row>
    <row r="177" spans="1:13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1095"/>
    </row>
    <row r="178" spans="1:13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1095"/>
    </row>
    <row r="179" spans="1:13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1095"/>
    </row>
    <row r="180" spans="1:13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1095"/>
    </row>
    <row r="181" spans="1:13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1095"/>
    </row>
    <row r="182" spans="1:13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1095"/>
    </row>
    <row r="183" spans="1:1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1095"/>
    </row>
    <row r="184" spans="1:13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1095"/>
    </row>
    <row r="185" spans="1:13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1095"/>
    </row>
    <row r="186" spans="1:13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1095"/>
    </row>
    <row r="187" spans="1:13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1095"/>
    </row>
    <row r="188" spans="1:13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1095"/>
    </row>
    <row r="189" spans="1:13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1095"/>
    </row>
    <row r="190" spans="1:13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1095"/>
    </row>
    <row r="191" spans="1:13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1095"/>
    </row>
    <row r="192" spans="1:13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1095"/>
    </row>
    <row r="193" spans="1:1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1095"/>
    </row>
    <row r="194" spans="1:13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1095"/>
    </row>
    <row r="195" spans="1:13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1095"/>
    </row>
    <row r="196" spans="1:13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1095"/>
    </row>
    <row r="197" spans="1:13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1095"/>
    </row>
    <row r="198" spans="1:13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1095"/>
    </row>
    <row r="199" spans="1:13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1095"/>
    </row>
    <row r="200" spans="1:13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1095"/>
    </row>
    <row r="201" spans="1:13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1095"/>
    </row>
    <row r="202" spans="1:13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1095"/>
    </row>
    <row r="203" spans="1:1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1095"/>
    </row>
    <row r="204" spans="1:13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1095"/>
    </row>
    <row r="205" spans="1:13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1095"/>
    </row>
    <row r="206" spans="1:13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1095"/>
    </row>
    <row r="207" spans="1:13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1095"/>
    </row>
    <row r="208" spans="1:13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1095"/>
    </row>
    <row r="209" spans="1:13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1095"/>
    </row>
    <row r="210" spans="1:13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1095"/>
    </row>
    <row r="211" spans="1:13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1095"/>
    </row>
    <row r="212" spans="1:13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1095"/>
    </row>
    <row r="213" spans="1: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1095"/>
    </row>
    <row r="214" spans="1:13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1095"/>
    </row>
    <row r="215" spans="1:13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1095"/>
    </row>
    <row r="216" spans="1:13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1095"/>
    </row>
    <row r="217" spans="1:13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1095"/>
    </row>
    <row r="218" spans="1:13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1095"/>
    </row>
    <row r="219" spans="1:13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1095"/>
    </row>
    <row r="220" spans="1:13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1095"/>
    </row>
    <row r="221" spans="1:13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1095"/>
    </row>
    <row r="222" spans="1:13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1095"/>
    </row>
    <row r="223" spans="1:1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1095"/>
    </row>
    <row r="224" spans="1:13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1095"/>
    </row>
    <row r="225" spans="1:13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1095"/>
    </row>
    <row r="226" spans="1:13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1095"/>
    </row>
    <row r="227" spans="1:13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1095"/>
    </row>
    <row r="228" spans="1:13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1095"/>
    </row>
    <row r="229" spans="1:13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1095"/>
    </row>
    <row r="230" spans="1:13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1095"/>
    </row>
    <row r="231" spans="1:13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1095"/>
    </row>
    <row r="232" spans="1:13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1095"/>
    </row>
    <row r="233" spans="1:1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1095"/>
    </row>
    <row r="234" spans="1:13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1095"/>
    </row>
    <row r="235" spans="1:13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1095"/>
    </row>
    <row r="236" spans="1:13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1095"/>
    </row>
    <row r="237" spans="1:13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1095"/>
    </row>
    <row r="238" spans="1:13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1095"/>
    </row>
    <row r="239" spans="1:13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1095"/>
    </row>
    <row r="240" spans="1:13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1095"/>
    </row>
    <row r="241" spans="1:13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1095"/>
    </row>
    <row r="242" spans="1:13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1095"/>
    </row>
    <row r="243" spans="1:1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1095"/>
    </row>
    <row r="244" spans="1:13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1095"/>
    </row>
    <row r="245" spans="1:13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1095"/>
    </row>
    <row r="246" spans="1:13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1095"/>
    </row>
    <row r="247" spans="1:13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1095"/>
    </row>
    <row r="248" spans="1:13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1095"/>
    </row>
    <row r="249" spans="1:13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1095"/>
    </row>
    <row r="250" spans="1:13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1095"/>
    </row>
    <row r="251" spans="1:13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1095"/>
    </row>
    <row r="252" spans="1:13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1095"/>
    </row>
    <row r="253" spans="1:1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1095"/>
    </row>
    <row r="254" spans="1:13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1095"/>
    </row>
    <row r="255" spans="1:13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1095"/>
    </row>
    <row r="256" spans="1:13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1095"/>
    </row>
    <row r="257" spans="1:13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1095"/>
    </row>
    <row r="258" spans="1:13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1095"/>
    </row>
    <row r="259" spans="1:13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1095"/>
    </row>
    <row r="260" spans="1:13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1095"/>
    </row>
    <row r="261" spans="1:13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1095"/>
    </row>
    <row r="262" spans="1:13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1095"/>
    </row>
    <row r="263" spans="1:1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1095"/>
    </row>
    <row r="264" spans="1:13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1095"/>
    </row>
    <row r="265" spans="1:13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1095"/>
    </row>
    <row r="266" spans="1:13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1095"/>
    </row>
    <row r="267" spans="1:13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1095"/>
    </row>
    <row r="268" spans="1:13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1095"/>
    </row>
    <row r="269" spans="1:13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1095"/>
    </row>
    <row r="270" spans="1:13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1095"/>
    </row>
    <row r="271" spans="1:13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1095"/>
    </row>
    <row r="272" spans="1:13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1095"/>
    </row>
    <row r="273" spans="1:1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1095"/>
    </row>
    <row r="274" spans="1:13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1095"/>
    </row>
    <row r="275" spans="1:13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1095"/>
    </row>
    <row r="276" spans="1:13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1095"/>
    </row>
    <row r="277" spans="1:13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1095"/>
    </row>
    <row r="278" spans="1:13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1095"/>
    </row>
    <row r="279" spans="1:13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1095"/>
    </row>
    <row r="280" spans="1:13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1095"/>
    </row>
    <row r="281" spans="1:13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1095"/>
    </row>
    <row r="282" spans="1:13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1095"/>
    </row>
    <row r="283" spans="1:1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1095"/>
    </row>
    <row r="284" spans="1:13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1095"/>
    </row>
    <row r="285" spans="1:13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1095"/>
    </row>
    <row r="286" spans="1:13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1095"/>
    </row>
    <row r="287" spans="1:13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1095"/>
    </row>
    <row r="288" spans="1:13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1095"/>
    </row>
    <row r="289" spans="1:13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1095"/>
    </row>
    <row r="290" spans="1:13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1095"/>
    </row>
    <row r="291" spans="1:13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1095"/>
    </row>
    <row r="292" spans="1:13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1095"/>
    </row>
    <row r="293" spans="1:1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1095"/>
    </row>
    <row r="294" spans="1:13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1095"/>
    </row>
    <row r="295" spans="1:13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1095"/>
    </row>
    <row r="296" spans="1:13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1095"/>
    </row>
    <row r="297" spans="1:13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1095"/>
    </row>
    <row r="298" spans="1:13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1095"/>
    </row>
    <row r="299" spans="1:13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1095"/>
    </row>
    <row r="300" spans="1:13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1095"/>
    </row>
    <row r="301" spans="1:13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1095"/>
    </row>
    <row r="302" spans="1:13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1095"/>
    </row>
    <row r="303" spans="1:1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1095"/>
    </row>
    <row r="304" spans="1:13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1095"/>
    </row>
    <row r="305" spans="1:13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1095"/>
    </row>
    <row r="306" spans="1:13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1095"/>
    </row>
    <row r="307" spans="1:13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1095"/>
    </row>
    <row r="308" spans="1:13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1095"/>
    </row>
    <row r="309" spans="1:13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1095"/>
    </row>
    <row r="310" spans="1:13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1095"/>
    </row>
    <row r="311" spans="1:13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1095"/>
    </row>
    <row r="312" spans="1:13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1095"/>
    </row>
    <row r="313" spans="1: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1095"/>
    </row>
    <row r="314" spans="1:13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1095"/>
    </row>
    <row r="315" spans="1:13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1095"/>
    </row>
    <row r="316" spans="1:13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1095"/>
    </row>
    <row r="317" spans="1:13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1095"/>
    </row>
    <row r="318" spans="1:13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1095"/>
    </row>
    <row r="319" spans="1:13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1095"/>
    </row>
    <row r="320" spans="1:13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1095"/>
    </row>
    <row r="321" spans="1:13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1095"/>
    </row>
    <row r="322" spans="1:13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1095"/>
    </row>
    <row r="323" spans="1:1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1095"/>
    </row>
    <row r="324" spans="1:13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1095"/>
    </row>
    <row r="325" spans="1:13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1095"/>
    </row>
    <row r="326" spans="1:13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1095"/>
    </row>
    <row r="327" spans="1:13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1095"/>
    </row>
    <row r="328" spans="1:13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1095"/>
    </row>
    <row r="329" spans="1:13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1095"/>
    </row>
    <row r="330" spans="1:13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1095"/>
    </row>
    <row r="331" spans="1:13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1095"/>
    </row>
    <row r="332" spans="1:13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1095"/>
    </row>
    <row r="333" spans="1:1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1095"/>
    </row>
    <row r="334" spans="1:13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1095"/>
    </row>
    <row r="335" spans="1:13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1095"/>
    </row>
    <row r="336" spans="1:13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1095"/>
    </row>
    <row r="337" spans="1:13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1095"/>
    </row>
    <row r="338" spans="1:13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1095"/>
    </row>
    <row r="339" spans="1:13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1095"/>
    </row>
    <row r="340" spans="1:13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1095"/>
    </row>
    <row r="341" spans="1:13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1095"/>
    </row>
    <row r="342" spans="1:13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1095"/>
    </row>
    <row r="343" spans="1:1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1095"/>
    </row>
    <row r="344" spans="1:13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1095"/>
    </row>
    <row r="345" spans="1:13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1095"/>
    </row>
    <row r="346" spans="1:13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1095"/>
    </row>
    <row r="347" spans="1:13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1095"/>
    </row>
    <row r="348" spans="1:13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1095"/>
    </row>
    <row r="349" spans="1:13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1095"/>
    </row>
    <row r="350" spans="1:13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1095"/>
    </row>
    <row r="351" spans="1:13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1095"/>
    </row>
    <row r="352" spans="1:13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1095"/>
    </row>
    <row r="353" spans="1:1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1095"/>
    </row>
    <row r="354" spans="1:13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1095"/>
    </row>
    <row r="355" spans="1:13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1095"/>
    </row>
    <row r="356" spans="1:13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1095"/>
    </row>
    <row r="357" spans="1:13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1095"/>
    </row>
    <row r="358" spans="1:13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1095"/>
    </row>
    <row r="359" spans="1:13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1095"/>
    </row>
    <row r="360" spans="1:13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1095"/>
    </row>
    <row r="361" spans="1:13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1095"/>
    </row>
    <row r="362" spans="1:13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1095"/>
    </row>
    <row r="363" spans="1:1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1095"/>
    </row>
    <row r="364" spans="1:13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1095"/>
    </row>
    <row r="365" spans="1:13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1095"/>
    </row>
    <row r="366" spans="1:13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1095"/>
    </row>
    <row r="367" spans="1:13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1095"/>
    </row>
    <row r="368" spans="1:13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1095"/>
    </row>
    <row r="369" spans="1:13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1095"/>
    </row>
    <row r="370" spans="1:13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1095"/>
    </row>
    <row r="371" spans="1:13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1095"/>
    </row>
    <row r="372" spans="1:13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1095"/>
    </row>
    <row r="373" spans="1:1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1095"/>
    </row>
    <row r="374" spans="1:13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1095"/>
    </row>
    <row r="375" spans="1:13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1095"/>
    </row>
    <row r="376" spans="1:13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1095"/>
    </row>
    <row r="377" spans="1:13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1095"/>
    </row>
    <row r="378" spans="1:13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1095"/>
    </row>
    <row r="379" spans="1:13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1095"/>
    </row>
    <row r="380" spans="1:13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1095"/>
    </row>
    <row r="381" spans="1:13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1095"/>
    </row>
    <row r="382" spans="1:13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1095"/>
    </row>
    <row r="383" spans="1:1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1095"/>
    </row>
    <row r="384" spans="1:13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1095"/>
    </row>
    <row r="385" spans="1:13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1095"/>
    </row>
    <row r="386" spans="1:13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1095"/>
    </row>
    <row r="387" spans="1:13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1095"/>
    </row>
    <row r="388" spans="1:13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1095"/>
    </row>
    <row r="389" spans="1:13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1095"/>
    </row>
    <row r="390" spans="1:13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1095"/>
    </row>
    <row r="391" spans="1:13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1095"/>
    </row>
    <row r="392" spans="1:13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1095"/>
    </row>
    <row r="393" spans="1:1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1095"/>
    </row>
    <row r="394" spans="1:13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1095"/>
    </row>
    <row r="395" spans="1:13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1095"/>
    </row>
    <row r="396" spans="1:13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1095"/>
    </row>
    <row r="397" spans="1:13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1095"/>
    </row>
    <row r="398" spans="1:13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1095"/>
    </row>
    <row r="399" spans="1:13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1095"/>
    </row>
    <row r="400" spans="1:13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1095"/>
    </row>
    <row r="401" spans="1:13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1095"/>
    </row>
    <row r="402" spans="1:13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1095"/>
    </row>
    <row r="403" spans="1:1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1095"/>
    </row>
    <row r="404" spans="1:13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1095"/>
    </row>
    <row r="405" spans="1:13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1095"/>
    </row>
    <row r="406" spans="1:13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1095"/>
    </row>
    <row r="407" spans="1:13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1095"/>
    </row>
    <row r="408" spans="1:13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1095"/>
    </row>
    <row r="409" spans="1:13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1095"/>
    </row>
    <row r="410" spans="1:13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1095"/>
    </row>
    <row r="411" spans="1:13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1095"/>
    </row>
    <row r="412" spans="1:13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1095"/>
    </row>
    <row r="413" spans="1: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1095"/>
    </row>
    <row r="414" spans="1:13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1095"/>
    </row>
    <row r="415" spans="1:13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1095"/>
    </row>
    <row r="416" spans="1:13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1095"/>
    </row>
    <row r="417" spans="1:13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1095"/>
    </row>
    <row r="418" spans="1:13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1095"/>
    </row>
    <row r="419" spans="1:13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1095"/>
    </row>
    <row r="420" spans="1:13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1095"/>
    </row>
    <row r="421" spans="1:13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1095"/>
    </row>
    <row r="422" spans="1:13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1095"/>
    </row>
    <row r="423" spans="1:1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1095"/>
    </row>
    <row r="424" spans="1:13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1095"/>
    </row>
    <row r="425" spans="1:13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1095"/>
    </row>
    <row r="426" spans="1:13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1095"/>
    </row>
    <row r="427" spans="1:13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1095"/>
    </row>
    <row r="428" spans="1:13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1095"/>
    </row>
    <row r="429" spans="1:13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1095"/>
    </row>
    <row r="430" spans="1:13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1095"/>
    </row>
    <row r="431" spans="1:13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1095"/>
    </row>
    <row r="432" spans="1:13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1095"/>
    </row>
    <row r="433" spans="1:1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1095"/>
    </row>
    <row r="434" spans="1:13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1095"/>
    </row>
    <row r="435" spans="1:13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1095"/>
    </row>
    <row r="436" spans="1:13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1095"/>
    </row>
    <row r="437" spans="1:13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1095"/>
    </row>
    <row r="438" spans="1:13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1095"/>
    </row>
    <row r="439" spans="1:13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1095"/>
    </row>
    <row r="440" spans="1:13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1095"/>
    </row>
    <row r="441" spans="1:13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1095"/>
    </row>
    <row r="442" spans="1:13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1095"/>
    </row>
    <row r="443" spans="1:1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1095"/>
    </row>
    <row r="444" spans="1:13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1095"/>
    </row>
    <row r="445" spans="1:13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1095"/>
    </row>
    <row r="446" spans="1:13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1095"/>
    </row>
    <row r="447" spans="1:13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1095"/>
    </row>
    <row r="448" spans="1:13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1095"/>
    </row>
    <row r="449" spans="1:13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1095"/>
    </row>
    <row r="450" spans="1:13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1095"/>
    </row>
    <row r="451" spans="1:13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1095"/>
    </row>
    <row r="452" spans="1:13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1095"/>
    </row>
    <row r="453" spans="1:1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1095"/>
    </row>
    <row r="454" spans="1:13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1095"/>
    </row>
    <row r="455" spans="1:13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1095"/>
    </row>
    <row r="456" spans="1:13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1095"/>
    </row>
    <row r="457" spans="1:13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1095"/>
    </row>
    <row r="458" spans="1:13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1095"/>
    </row>
    <row r="459" spans="1:13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1095"/>
    </row>
    <row r="460" spans="1:13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1095"/>
    </row>
    <row r="461" spans="1:13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1095"/>
    </row>
    <row r="462" spans="1:13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1095"/>
    </row>
    <row r="463" spans="1:1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1095"/>
    </row>
    <row r="464" spans="1:13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1095"/>
    </row>
    <row r="465" spans="1:13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1095"/>
    </row>
    <row r="466" spans="1:13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1095"/>
    </row>
    <row r="467" spans="1:13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1095"/>
    </row>
    <row r="468" spans="1:13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1095"/>
    </row>
    <row r="469" spans="1:13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1095"/>
    </row>
    <row r="470" spans="1:13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1095"/>
    </row>
    <row r="471" spans="1:13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1095"/>
    </row>
    <row r="472" spans="1:13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1095"/>
    </row>
    <row r="473" spans="1:1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1095"/>
    </row>
    <row r="474" spans="1:13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1095"/>
    </row>
    <row r="475" spans="1:13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1095"/>
    </row>
    <row r="476" spans="1:13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1095"/>
    </row>
    <row r="477" spans="1:13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1095"/>
    </row>
    <row r="478" spans="1:13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1095"/>
    </row>
    <row r="479" spans="1:13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1095"/>
    </row>
    <row r="480" spans="1:13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1095"/>
    </row>
    <row r="481" spans="1:13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1095"/>
    </row>
    <row r="482" spans="1:13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1095"/>
    </row>
    <row r="483" spans="1:1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1095"/>
    </row>
    <row r="484" spans="1:13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1095"/>
    </row>
    <row r="485" spans="1:13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1095"/>
    </row>
    <row r="486" spans="1:13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1095"/>
    </row>
    <row r="487" spans="1:13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1095"/>
    </row>
    <row r="488" spans="1:13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1095"/>
    </row>
    <row r="489" spans="1:13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1095"/>
    </row>
    <row r="490" spans="1:13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1095"/>
    </row>
    <row r="491" spans="1:13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1095"/>
    </row>
    <row r="492" spans="1:13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1095"/>
    </row>
    <row r="493" spans="1:1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1095"/>
    </row>
    <row r="494" spans="1:13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1095"/>
    </row>
    <row r="495" spans="1:13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1095"/>
    </row>
    <row r="496" spans="1:13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1095"/>
    </row>
    <row r="497" spans="1:13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1095"/>
    </row>
    <row r="498" spans="1:13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1095"/>
    </row>
    <row r="499" spans="1:13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1095"/>
    </row>
    <row r="500" spans="1:13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1095"/>
    </row>
    <row r="501" spans="1:13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1095"/>
    </row>
    <row r="502" spans="1:13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1095"/>
    </row>
    <row r="503" spans="1:1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1095"/>
    </row>
    <row r="504" spans="1:13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1095"/>
    </row>
    <row r="505" spans="1:13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1095"/>
    </row>
    <row r="506" spans="1:13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1095"/>
    </row>
    <row r="507" spans="1:13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1095"/>
    </row>
    <row r="508" spans="1:13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1095"/>
    </row>
    <row r="509" spans="1:13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1095"/>
    </row>
    <row r="510" spans="1:13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1095"/>
    </row>
    <row r="511" spans="1:13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1095"/>
    </row>
    <row r="512" spans="1:13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1095"/>
    </row>
    <row r="513" spans="1: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1095"/>
    </row>
    <row r="514" spans="1:13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1095"/>
    </row>
    <row r="515" spans="1:13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1095"/>
    </row>
    <row r="516" spans="1:13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1095"/>
    </row>
    <row r="517" spans="1:13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1095"/>
    </row>
    <row r="518" spans="1:13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1095"/>
    </row>
    <row r="519" spans="1:13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1095"/>
    </row>
    <row r="520" spans="1:13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1095"/>
    </row>
    <row r="521" spans="1:13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1095"/>
    </row>
    <row r="522" spans="1:13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1095"/>
    </row>
    <row r="523" spans="1:1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1095"/>
    </row>
    <row r="524" spans="1:13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1095"/>
    </row>
    <row r="525" spans="1:13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1095"/>
    </row>
    <row r="526" spans="1:13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1095"/>
    </row>
    <row r="527" spans="1:13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1095"/>
    </row>
    <row r="528" spans="1:13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1095"/>
    </row>
    <row r="529" spans="1:13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1095"/>
    </row>
    <row r="530" spans="1:13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1095"/>
    </row>
    <row r="531" spans="1:13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1095"/>
    </row>
    <row r="532" spans="1:13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1095"/>
    </row>
    <row r="533" spans="1:1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1095"/>
    </row>
    <row r="534" spans="1:13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1095"/>
    </row>
    <row r="535" spans="1:13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1095"/>
    </row>
    <row r="536" spans="1:13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1095"/>
    </row>
    <row r="537" spans="1:13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1095"/>
    </row>
    <row r="538" spans="1:13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1095"/>
    </row>
    <row r="539" spans="1:13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1095"/>
    </row>
    <row r="540" spans="1:13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1095"/>
    </row>
    <row r="541" spans="1:13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1095"/>
    </row>
    <row r="542" spans="1:13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1095"/>
    </row>
    <row r="543" spans="1:1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1095"/>
    </row>
    <row r="544" spans="1:13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1095"/>
    </row>
    <row r="545" spans="1:13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1095"/>
    </row>
    <row r="546" spans="1:13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1095"/>
    </row>
    <row r="547" spans="1:13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1095"/>
    </row>
    <row r="548" spans="1:13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1095"/>
    </row>
    <row r="549" spans="1:13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1095"/>
    </row>
    <row r="550" spans="1:13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1095"/>
    </row>
    <row r="551" spans="1:13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1095"/>
    </row>
    <row r="552" spans="1:13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1095"/>
    </row>
    <row r="553" spans="1:1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1095"/>
    </row>
    <row r="554" spans="1:13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1095"/>
    </row>
    <row r="555" spans="1:13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1095"/>
    </row>
    <row r="556" spans="1:13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1095"/>
    </row>
    <row r="557" spans="1:13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1095"/>
    </row>
    <row r="558" spans="1:13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1095"/>
    </row>
    <row r="559" spans="1:13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1095"/>
    </row>
    <row r="560" spans="1:13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1095"/>
    </row>
    <row r="561" spans="1:13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1095"/>
    </row>
    <row r="562" spans="1:13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1095"/>
    </row>
    <row r="563" spans="1:1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1095"/>
    </row>
    <row r="564" spans="1:13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1095"/>
    </row>
    <row r="565" spans="1:13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1095"/>
    </row>
    <row r="566" spans="1:13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1095"/>
    </row>
    <row r="567" spans="1:13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1095"/>
    </row>
    <row r="568" spans="1:13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1095"/>
    </row>
    <row r="569" spans="1:13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1095"/>
    </row>
    <row r="570" spans="1:13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1095"/>
    </row>
    <row r="571" spans="1:13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1095"/>
    </row>
    <row r="572" spans="1:13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1095"/>
    </row>
    <row r="573" spans="1:1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1095"/>
    </row>
    <row r="574" spans="1:13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1095"/>
    </row>
    <row r="575" spans="1:13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1095"/>
    </row>
    <row r="576" spans="1:13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1095"/>
    </row>
  </sheetData>
  <mergeCells count="6">
    <mergeCell ref="A1:M1"/>
    <mergeCell ref="B2:D3"/>
    <mergeCell ref="F2:H3"/>
    <mergeCell ref="J2:L3"/>
    <mergeCell ref="M2:M4"/>
    <mergeCell ref="A2:A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W674"/>
  <sheetViews>
    <sheetView workbookViewId="0">
      <selection activeCell="Q4" sqref="Q4"/>
    </sheetView>
  </sheetViews>
  <sheetFormatPr defaultRowHeight="12"/>
  <cols>
    <col min="1" max="1" width="23.140625" style="12" customWidth="1"/>
    <col min="2" max="2" width="9.140625" style="12"/>
    <col min="3" max="3" width="10" style="12" bestFit="1" customWidth="1"/>
    <col min="4" max="4" width="9.140625" style="12"/>
    <col min="5" max="5" width="3.28515625" style="12" customWidth="1"/>
    <col min="6" max="8" width="9.140625" style="12"/>
    <col min="9" max="9" width="1" style="12" customWidth="1"/>
    <col min="10" max="12" width="9.140625" style="12"/>
    <col min="13" max="13" width="9.140625" style="390"/>
    <col min="14" max="179" width="9.140625" style="44"/>
    <col min="180" max="16384" width="9.140625" style="12"/>
  </cols>
  <sheetData>
    <row r="1" spans="1:179" ht="23.25" customHeight="1" thickBot="1">
      <c r="A1" s="815" t="s">
        <v>567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1149"/>
      <c r="O1" s="1149"/>
      <c r="P1" s="1149"/>
      <c r="Q1" s="1149"/>
      <c r="R1" s="1149"/>
      <c r="S1" s="1149"/>
      <c r="T1" s="1149"/>
    </row>
    <row r="2" spans="1:179" ht="24" customHeight="1">
      <c r="A2" s="1211" t="s">
        <v>553</v>
      </c>
      <c r="B2" s="830" t="s">
        <v>522</v>
      </c>
      <c r="C2" s="830"/>
      <c r="D2" s="830"/>
      <c r="E2" s="534"/>
      <c r="F2" s="830" t="s">
        <v>521</v>
      </c>
      <c r="G2" s="830"/>
      <c r="H2" s="830"/>
      <c r="I2" s="534"/>
      <c r="J2" s="832" t="s">
        <v>520</v>
      </c>
      <c r="K2" s="832"/>
      <c r="L2" s="832"/>
      <c r="M2" s="833" t="s">
        <v>503</v>
      </c>
    </row>
    <row r="3" spans="1:179" ht="15.75" customHeight="1">
      <c r="A3" s="1212"/>
      <c r="B3" s="830"/>
      <c r="C3" s="830"/>
      <c r="D3" s="830"/>
      <c r="E3" s="534"/>
      <c r="F3" s="830"/>
      <c r="G3" s="830"/>
      <c r="H3" s="830"/>
      <c r="I3" s="534"/>
      <c r="J3" s="832"/>
      <c r="K3" s="832"/>
      <c r="L3" s="832"/>
      <c r="M3" s="833"/>
    </row>
    <row r="4" spans="1:179" ht="15.75" customHeight="1">
      <c r="A4" s="1212"/>
      <c r="B4" s="1221" t="s">
        <v>0</v>
      </c>
      <c r="C4" s="1221" t="s">
        <v>1</v>
      </c>
      <c r="D4" s="1221" t="s">
        <v>2</v>
      </c>
      <c r="E4" s="546"/>
      <c r="F4" s="1221" t="s">
        <v>0</v>
      </c>
      <c r="G4" s="545" t="s">
        <v>1</v>
      </c>
      <c r="H4" s="545" t="s">
        <v>2</v>
      </c>
      <c r="I4" s="546"/>
      <c r="J4" s="1221" t="s">
        <v>0</v>
      </c>
      <c r="K4" s="545" t="s">
        <v>1</v>
      </c>
      <c r="L4" s="545" t="s">
        <v>2</v>
      </c>
      <c r="M4" s="833"/>
    </row>
    <row r="5" spans="1:179" ht="19.5" customHeight="1">
      <c r="A5" s="507" t="s">
        <v>353</v>
      </c>
      <c r="B5" s="547">
        <v>116669.67735277538</v>
      </c>
      <c r="C5" s="547">
        <v>60080.012969493539</v>
      </c>
      <c r="D5" s="547">
        <v>56589.66438345825</v>
      </c>
      <c r="E5" s="547"/>
      <c r="F5" s="505">
        <v>50413.387236684277</v>
      </c>
      <c r="G5" s="505">
        <v>26321.521393292289</v>
      </c>
      <c r="H5" s="505">
        <v>24091.865843369585</v>
      </c>
      <c r="I5" s="505"/>
      <c r="J5" s="548">
        <v>43.21035969288976</v>
      </c>
      <c r="K5" s="548">
        <v>43.810778480796969</v>
      </c>
      <c r="L5" s="548">
        <v>42.572908155322317</v>
      </c>
      <c r="M5" s="504">
        <f>L5/K5</f>
        <v>0.97174507350931383</v>
      </c>
    </row>
    <row r="6" spans="1:179" ht="15.75" customHeight="1">
      <c r="A6" s="508"/>
      <c r="B6" s="502"/>
      <c r="C6" s="502"/>
      <c r="D6" s="502"/>
      <c r="E6" s="502"/>
      <c r="F6" s="536">
        <f>+F5/B5*100</f>
        <v>43.210359692903552</v>
      </c>
      <c r="G6" s="502"/>
      <c r="H6" s="502"/>
      <c r="I6" s="502"/>
      <c r="J6" s="536"/>
      <c r="K6" s="536"/>
      <c r="L6" s="536"/>
    </row>
    <row r="7" spans="1:179" ht="19.5" customHeight="1">
      <c r="A7" s="507" t="s">
        <v>3</v>
      </c>
      <c r="B7" s="505"/>
      <c r="C7" s="505"/>
      <c r="D7" s="505"/>
      <c r="E7" s="505"/>
      <c r="F7" s="505"/>
      <c r="G7" s="505"/>
      <c r="H7" s="505"/>
      <c r="I7" s="505"/>
      <c r="J7" s="548"/>
      <c r="K7" s="548"/>
      <c r="L7" s="548"/>
      <c r="M7" s="504"/>
    </row>
    <row r="8" spans="1:179" ht="15.75" customHeight="1">
      <c r="A8" s="640" t="s">
        <v>4</v>
      </c>
      <c r="B8" s="502">
        <v>65149.694254961491</v>
      </c>
      <c r="C8" s="502">
        <v>32122.167590787692</v>
      </c>
      <c r="D8" s="502">
        <v>33027.526664138626</v>
      </c>
      <c r="E8" s="502"/>
      <c r="F8" s="502">
        <v>35038.702757862404</v>
      </c>
      <c r="G8" s="502">
        <v>17397.708925351511</v>
      </c>
      <c r="H8" s="502">
        <v>17640.993832510976</v>
      </c>
      <c r="I8" s="502"/>
      <c r="J8" s="536">
        <v>53.781837595039825</v>
      </c>
      <c r="K8" s="536">
        <v>54.16106766824516</v>
      </c>
      <c r="L8" s="536">
        <v>53.413003074395512</v>
      </c>
      <c r="M8" s="390">
        <f>L8/K8</f>
        <v>0.98618814905142205</v>
      </c>
    </row>
    <row r="9" spans="1:179" ht="15.75" customHeight="1">
      <c r="A9" s="640" t="s">
        <v>5</v>
      </c>
      <c r="B9" s="502">
        <v>51519.983097990422</v>
      </c>
      <c r="C9" s="502">
        <v>27957.845378676328</v>
      </c>
      <c r="D9" s="502">
        <v>23562.137719294213</v>
      </c>
      <c r="E9" s="502"/>
      <c r="F9" s="502">
        <v>15374.684478804116</v>
      </c>
      <c r="G9" s="502">
        <v>8923.8124679427619</v>
      </c>
      <c r="H9" s="502">
        <v>6450.8720108597772</v>
      </c>
      <c r="I9" s="502"/>
      <c r="J9" s="536">
        <v>29.842176868658655</v>
      </c>
      <c r="K9" s="536">
        <v>31.918813295783949</v>
      </c>
      <c r="L9" s="536">
        <v>27.378127094035623</v>
      </c>
      <c r="M9" s="390">
        <f>L9/K9</f>
        <v>0.85774263724434607</v>
      </c>
    </row>
    <row r="10" spans="1:179" ht="16.5" customHeight="1">
      <c r="A10" s="507" t="s">
        <v>549</v>
      </c>
      <c r="B10" s="505"/>
      <c r="C10" s="505"/>
      <c r="D10" s="505"/>
      <c r="E10" s="505"/>
      <c r="F10" s="505"/>
      <c r="G10" s="505"/>
      <c r="H10" s="505"/>
      <c r="I10" s="505"/>
      <c r="J10" s="548"/>
      <c r="K10" s="548"/>
      <c r="L10" s="548"/>
      <c r="M10" s="504"/>
    </row>
    <row r="11" spans="1:179" s="15" customFormat="1" ht="15.75" customHeight="1">
      <c r="A11" s="501" t="s">
        <v>352</v>
      </c>
      <c r="B11" s="499">
        <v>25090.936352596844</v>
      </c>
      <c r="C11" s="499">
        <v>12333.975268833618</v>
      </c>
      <c r="D11" s="499">
        <v>12756.961083763694</v>
      </c>
      <c r="E11" s="499"/>
      <c r="F11" s="499">
        <v>12509.839453895338</v>
      </c>
      <c r="G11" s="499">
        <v>6184.6900807262682</v>
      </c>
      <c r="H11" s="499">
        <v>6325.149373168133</v>
      </c>
      <c r="I11" s="499"/>
      <c r="J11" s="549">
        <v>49.858001622971564</v>
      </c>
      <c r="K11" s="549">
        <v>50.143525878103802</v>
      </c>
      <c r="L11" s="549">
        <v>49.581944568433826</v>
      </c>
      <c r="M11" s="390">
        <f t="shared" ref="M11:M46" si="0">L11/K11</f>
        <v>0.98880052210458536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</row>
    <row r="12" spans="1:179" ht="15.75" customHeight="1">
      <c r="A12" s="640" t="s">
        <v>351</v>
      </c>
      <c r="B12" s="502">
        <v>21205.11610717262</v>
      </c>
      <c r="C12" s="502">
        <v>10303.950351012711</v>
      </c>
      <c r="D12" s="502">
        <v>10901.165756159935</v>
      </c>
      <c r="E12" s="502"/>
      <c r="F12" s="502">
        <v>11517.348245359524</v>
      </c>
      <c r="G12" s="502">
        <v>5620.3047883151494</v>
      </c>
      <c r="H12" s="502">
        <v>5897.0434570436973</v>
      </c>
      <c r="I12" s="502"/>
      <c r="J12" s="536">
        <v>54.314006993175134</v>
      </c>
      <c r="K12" s="536">
        <v>54.545146248330234</v>
      </c>
      <c r="L12" s="536">
        <v>54.095530596914159</v>
      </c>
      <c r="M12" s="390">
        <f t="shared" si="0"/>
        <v>0.99175699980032894</v>
      </c>
    </row>
    <row r="13" spans="1:179" ht="15.75" customHeight="1">
      <c r="A13" s="640" t="s">
        <v>350</v>
      </c>
      <c r="B13" s="502">
        <v>2370.1791939225695</v>
      </c>
      <c r="C13" s="502">
        <v>1258.0530979179696</v>
      </c>
      <c r="D13" s="502">
        <v>1112.1260960046059</v>
      </c>
      <c r="E13" s="502"/>
      <c r="F13" s="502">
        <v>652.04064405266661</v>
      </c>
      <c r="G13" s="502">
        <v>360.3311763345763</v>
      </c>
      <c r="H13" s="502">
        <v>291.70946771809207</v>
      </c>
      <c r="I13" s="502"/>
      <c r="J13" s="536">
        <v>27.510183437799977</v>
      </c>
      <c r="K13" s="536">
        <v>28.641968843041056</v>
      </c>
      <c r="L13" s="536">
        <v>26.22989144541075</v>
      </c>
      <c r="M13" s="390">
        <f t="shared" si="0"/>
        <v>0.91578520977909827</v>
      </c>
    </row>
    <row r="14" spans="1:179" ht="15.75" customHeight="1">
      <c r="A14" s="640" t="s">
        <v>349</v>
      </c>
      <c r="B14" s="502">
        <v>1515.6410515018054</v>
      </c>
      <c r="C14" s="502">
        <v>771.97181990277693</v>
      </c>
      <c r="D14" s="502">
        <v>743.66923159900648</v>
      </c>
      <c r="E14" s="502"/>
      <c r="F14" s="502">
        <v>340.45056448290484</v>
      </c>
      <c r="G14" s="502">
        <v>204.05411607655353</v>
      </c>
      <c r="H14" s="502">
        <v>136.39644840635185</v>
      </c>
      <c r="I14" s="502"/>
      <c r="J14" s="536">
        <v>22.462479763632903</v>
      </c>
      <c r="K14" s="536">
        <v>26.432845191454284</v>
      </c>
      <c r="L14" s="536">
        <v>18.341010036555879</v>
      </c>
      <c r="M14" s="390">
        <f t="shared" si="0"/>
        <v>0.69387195754793407</v>
      </c>
    </row>
    <row r="15" spans="1:179" s="15" customFormat="1" ht="15.75" customHeight="1">
      <c r="A15" s="501" t="s">
        <v>348</v>
      </c>
      <c r="B15" s="499">
        <v>7481.1913524579122</v>
      </c>
      <c r="C15" s="499">
        <v>3955.2614588783613</v>
      </c>
      <c r="D15" s="499">
        <v>3525.9298935793813</v>
      </c>
      <c r="E15" s="499"/>
      <c r="F15" s="499">
        <v>3542.726134669505</v>
      </c>
      <c r="G15" s="499">
        <v>1990.2398382103943</v>
      </c>
      <c r="H15" s="499">
        <v>1552.4862964592583</v>
      </c>
      <c r="I15" s="499"/>
      <c r="J15" s="549">
        <v>47.355106529998999</v>
      </c>
      <c r="K15" s="549">
        <v>50.318793306138069</v>
      </c>
      <c r="L15" s="549">
        <v>44.030549197426318</v>
      </c>
      <c r="M15" s="390">
        <f t="shared" si="0"/>
        <v>0.87503189771554624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</row>
    <row r="16" spans="1:179" ht="15.75" customHeight="1">
      <c r="A16" s="640" t="s">
        <v>348</v>
      </c>
      <c r="B16" s="502">
        <v>5688.1128075914485</v>
      </c>
      <c r="C16" s="502">
        <v>2952.0761918030498</v>
      </c>
      <c r="D16" s="502">
        <v>2736.0366157884459</v>
      </c>
      <c r="E16" s="502"/>
      <c r="F16" s="502">
        <v>2752.8877848564812</v>
      </c>
      <c r="G16" s="502">
        <v>1515.6757316545988</v>
      </c>
      <c r="H16" s="502">
        <v>1237.212053201928</v>
      </c>
      <c r="I16" s="502"/>
      <c r="J16" s="536">
        <v>48.397207966452889</v>
      </c>
      <c r="K16" s="536">
        <v>51.342703683025114</v>
      </c>
      <c r="L16" s="536">
        <v>45.219133620599862</v>
      </c>
      <c r="M16" s="390">
        <f t="shared" si="0"/>
        <v>0.88073144530466518</v>
      </c>
    </row>
    <row r="17" spans="1:179" ht="15.75" customHeight="1">
      <c r="A17" s="640" t="s">
        <v>347</v>
      </c>
      <c r="B17" s="502">
        <v>738.28752217630063</v>
      </c>
      <c r="C17" s="502">
        <v>438.74504668635535</v>
      </c>
      <c r="D17" s="502">
        <v>299.54247548994471</v>
      </c>
      <c r="E17" s="502"/>
      <c r="F17" s="502">
        <v>378.83799482113415</v>
      </c>
      <c r="G17" s="502">
        <v>248.61168860427534</v>
      </c>
      <c r="H17" s="502">
        <v>130.22630621686011</v>
      </c>
      <c r="I17" s="502"/>
      <c r="J17" s="536">
        <v>51.313070239140572</v>
      </c>
      <c r="K17" s="536">
        <v>56.664272447501766</v>
      </c>
      <c r="L17" s="536">
        <v>43.475071775332111</v>
      </c>
      <c r="M17" s="390">
        <f t="shared" si="0"/>
        <v>0.76723956555889483</v>
      </c>
    </row>
    <row r="18" spans="1:179" ht="15.75" customHeight="1">
      <c r="A18" s="640" t="s">
        <v>346</v>
      </c>
      <c r="B18" s="502">
        <v>1054.7910226901095</v>
      </c>
      <c r="C18" s="641">
        <v>564.4402203890437</v>
      </c>
      <c r="D18" s="502">
        <v>490.35080230106126</v>
      </c>
      <c r="E18" s="502"/>
      <c r="F18" s="502">
        <v>411.00035499195633</v>
      </c>
      <c r="G18" s="502">
        <v>225.95241795150076</v>
      </c>
      <c r="H18" s="502">
        <v>185.04793704045736</v>
      </c>
      <c r="I18" s="502"/>
      <c r="J18" s="536">
        <v>38.965097934162713</v>
      </c>
      <c r="K18" s="536">
        <v>40.031239764551451</v>
      </c>
      <c r="L18" s="536">
        <v>37.737867700447445</v>
      </c>
      <c r="M18" s="390">
        <f t="shared" si="0"/>
        <v>0.94271044120559966</v>
      </c>
    </row>
    <row r="19" spans="1:179" s="15" customFormat="1" ht="15.75" customHeight="1">
      <c r="A19" s="501" t="s">
        <v>345</v>
      </c>
      <c r="B19" s="499">
        <v>7396.830659910237</v>
      </c>
      <c r="C19" s="499">
        <v>4006.1886376821039</v>
      </c>
      <c r="D19" s="499">
        <v>3390.6420222279489</v>
      </c>
      <c r="E19" s="499"/>
      <c r="F19" s="499">
        <v>1633.6824336940624</v>
      </c>
      <c r="G19" s="499">
        <v>936.7330007546484</v>
      </c>
      <c r="H19" s="499">
        <v>696.94943293938502</v>
      </c>
      <c r="I19" s="499"/>
      <c r="J19" s="549">
        <v>22.086248946435322</v>
      </c>
      <c r="K19" s="549">
        <v>23.382149106603741</v>
      </c>
      <c r="L19" s="549">
        <v>20.555087454541397</v>
      </c>
      <c r="M19" s="390">
        <f t="shared" si="0"/>
        <v>0.8790931646542316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</row>
    <row r="20" spans="1:179" ht="15.75" customHeight="1">
      <c r="A20" s="640" t="s">
        <v>345</v>
      </c>
      <c r="B20" s="502">
        <v>3018.7351383741657</v>
      </c>
      <c r="C20" s="502">
        <v>1648.8180166173543</v>
      </c>
      <c r="D20" s="502">
        <v>1369.9171217568971</v>
      </c>
      <c r="E20" s="502"/>
      <c r="F20" s="502">
        <v>832.44037645928643</v>
      </c>
      <c r="G20" s="502">
        <v>504.56424059469663</v>
      </c>
      <c r="H20" s="502">
        <v>327.87613586458991</v>
      </c>
      <c r="I20" s="502"/>
      <c r="J20" s="536">
        <v>27.575800403198766</v>
      </c>
      <c r="K20" s="536">
        <v>30.601572490688884</v>
      </c>
      <c r="L20" s="536">
        <v>23.934012551364791</v>
      </c>
      <c r="M20" s="390">
        <f t="shared" si="0"/>
        <v>0.78211708103062916</v>
      </c>
    </row>
    <row r="21" spans="1:179" ht="15.75" customHeight="1">
      <c r="A21" s="640" t="s">
        <v>344</v>
      </c>
      <c r="B21" s="502">
        <v>2826.4359460782866</v>
      </c>
      <c r="C21" s="502">
        <v>1496.2836561067104</v>
      </c>
      <c r="D21" s="502">
        <v>1330.152289971636</v>
      </c>
      <c r="E21" s="502"/>
      <c r="F21" s="502">
        <v>596.10682809224545</v>
      </c>
      <c r="G21" s="502">
        <v>324.36758035653503</v>
      </c>
      <c r="H21" s="502">
        <v>271.73924773571258</v>
      </c>
      <c r="I21" s="502"/>
      <c r="J21" s="536">
        <v>21.090406415165784</v>
      </c>
      <c r="K21" s="536">
        <v>21.678214490461773</v>
      </c>
      <c r="L21" s="536">
        <v>20.429183168305283</v>
      </c>
      <c r="M21" s="390">
        <f t="shared" si="0"/>
        <v>0.94238310896379163</v>
      </c>
    </row>
    <row r="22" spans="1:179" ht="15.75" customHeight="1">
      <c r="A22" s="640" t="s">
        <v>343</v>
      </c>
      <c r="B22" s="502">
        <v>1551.659575457764</v>
      </c>
      <c r="C22" s="502">
        <v>861.0869649582213</v>
      </c>
      <c r="D22" s="502">
        <v>690.57261049952047</v>
      </c>
      <c r="E22" s="502"/>
      <c r="F22" s="502">
        <v>205.13522914250291</v>
      </c>
      <c r="G22" s="502">
        <v>107.80117980341707</v>
      </c>
      <c r="H22" s="502">
        <v>97.334049339085354</v>
      </c>
      <c r="I22" s="502"/>
      <c r="J22" s="536">
        <v>13.220375937291825</v>
      </c>
      <c r="K22" s="536">
        <v>12.519197733837187</v>
      </c>
      <c r="L22" s="536">
        <v>14.09468720004396</v>
      </c>
      <c r="M22" s="390">
        <f t="shared" si="0"/>
        <v>1.1258458808385543</v>
      </c>
    </row>
    <row r="23" spans="1:179" s="15" customFormat="1" ht="15.75" customHeight="1">
      <c r="A23" s="501" t="s">
        <v>342</v>
      </c>
      <c r="B23" s="499">
        <v>6107.6999229692947</v>
      </c>
      <c r="C23" s="499">
        <v>3382.660870265554</v>
      </c>
      <c r="D23" s="499">
        <v>2725.0390527037007</v>
      </c>
      <c r="E23" s="499"/>
      <c r="F23" s="499">
        <v>2721.8997539642387</v>
      </c>
      <c r="G23" s="499">
        <v>1568.1320641778427</v>
      </c>
      <c r="H23" s="499">
        <v>1153.7676897864337</v>
      </c>
      <c r="I23" s="499"/>
      <c r="J23" s="549">
        <v>44.565053756618738</v>
      </c>
      <c r="K23" s="549">
        <v>46.357944952805937</v>
      </c>
      <c r="L23" s="549">
        <v>42.339491929177797</v>
      </c>
      <c r="M23" s="390">
        <f t="shared" si="0"/>
        <v>0.91331684293341586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5"/>
      <c r="FF23" s="45"/>
      <c r="FG23" s="45"/>
      <c r="FH23" s="45"/>
      <c r="FI23" s="45"/>
      <c r="FJ23" s="45"/>
      <c r="FK23" s="45"/>
      <c r="FL23" s="45"/>
      <c r="FM23" s="45"/>
      <c r="FN23" s="45"/>
      <c r="FO23" s="45"/>
      <c r="FP23" s="45"/>
      <c r="FQ23" s="45"/>
      <c r="FR23" s="45"/>
      <c r="FS23" s="45"/>
      <c r="FT23" s="45"/>
      <c r="FU23" s="45"/>
      <c r="FV23" s="45"/>
      <c r="FW23" s="45"/>
    </row>
    <row r="24" spans="1:179" ht="15.75" customHeight="1">
      <c r="A24" s="640" t="s">
        <v>341</v>
      </c>
      <c r="B24" s="502">
        <v>5145.5087449356015</v>
      </c>
      <c r="C24" s="502">
        <v>2846.4372381315384</v>
      </c>
      <c r="D24" s="502">
        <v>2299.071506804155</v>
      </c>
      <c r="E24" s="502"/>
      <c r="F24" s="502">
        <v>2326.5415586089798</v>
      </c>
      <c r="G24" s="502">
        <v>1336.9460809941666</v>
      </c>
      <c r="H24" s="502">
        <v>989.59547761480189</v>
      </c>
      <c r="I24" s="502"/>
      <c r="J24" s="536">
        <v>45.214995716386888</v>
      </c>
      <c r="K24" s="536">
        <v>46.969104503134837</v>
      </c>
      <c r="L24" s="536">
        <v>43.043266583317248</v>
      </c>
      <c r="M24" s="390">
        <f t="shared" si="0"/>
        <v>0.91641658998298403</v>
      </c>
    </row>
    <row r="25" spans="1:179" ht="15.75" customHeight="1">
      <c r="A25" s="640" t="s">
        <v>340</v>
      </c>
      <c r="B25" s="502">
        <v>962.19117803365191</v>
      </c>
      <c r="C25" s="502">
        <v>536.22363213406379</v>
      </c>
      <c r="D25" s="502">
        <v>425.96754589958408</v>
      </c>
      <c r="E25" s="502"/>
      <c r="F25" s="502">
        <v>395.35819535529174</v>
      </c>
      <c r="G25" s="502">
        <v>231.18598318366659</v>
      </c>
      <c r="H25" s="502">
        <v>164.17221217162663</v>
      </c>
      <c r="I25" s="502"/>
      <c r="J25" s="536">
        <v>41.089359825897915</v>
      </c>
      <c r="K25" s="536">
        <v>43.113725194018784</v>
      </c>
      <c r="L25" s="536">
        <v>38.541014157526391</v>
      </c>
      <c r="M25" s="390">
        <f t="shared" si="0"/>
        <v>0.8939383916394501</v>
      </c>
    </row>
    <row r="26" spans="1:179" s="15" customFormat="1" ht="15.75" customHeight="1">
      <c r="A26" s="501" t="s">
        <v>339</v>
      </c>
      <c r="B26" s="499">
        <v>8139.7699948023046</v>
      </c>
      <c r="C26" s="499">
        <v>4426.5164740126211</v>
      </c>
      <c r="D26" s="499">
        <v>3713.253520789468</v>
      </c>
      <c r="E26" s="499"/>
      <c r="F26" s="499">
        <v>3223.647047523079</v>
      </c>
      <c r="G26" s="499">
        <v>1779.8125077758832</v>
      </c>
      <c r="H26" s="499">
        <v>1443.8345397473022</v>
      </c>
      <c r="I26" s="499"/>
      <c r="J26" s="549">
        <v>39.603662629061574</v>
      </c>
      <c r="K26" s="549">
        <v>40.207972075216297</v>
      </c>
      <c r="L26" s="549">
        <v>38.883273971563064</v>
      </c>
      <c r="M26" s="390">
        <f t="shared" si="0"/>
        <v>0.96705384441734232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  <c r="FF26" s="45"/>
      <c r="FG26" s="45"/>
      <c r="FH26" s="45"/>
      <c r="FI26" s="45"/>
      <c r="FJ26" s="45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</row>
    <row r="27" spans="1:179" ht="15.75" customHeight="1">
      <c r="A27" s="640" t="s">
        <v>339</v>
      </c>
      <c r="B27" s="502">
        <v>5018.6739221071166</v>
      </c>
      <c r="C27" s="502">
        <v>2727.4390311568491</v>
      </c>
      <c r="D27" s="502">
        <v>2291.2348909503849</v>
      </c>
      <c r="E27" s="502"/>
      <c r="F27" s="502">
        <v>2646.1055739772719</v>
      </c>
      <c r="G27" s="502">
        <v>1428.1649161216794</v>
      </c>
      <c r="H27" s="502">
        <v>1217.940657855625</v>
      </c>
      <c r="I27" s="502"/>
      <c r="J27" s="536">
        <v>52.72519424546087</v>
      </c>
      <c r="K27" s="536">
        <v>52.362853937596476</v>
      </c>
      <c r="L27" s="536">
        <v>53.156516717953032</v>
      </c>
      <c r="M27" s="390">
        <f t="shared" si="0"/>
        <v>1.0151569809640706</v>
      </c>
    </row>
    <row r="28" spans="1:179" ht="15.75" customHeight="1">
      <c r="A28" s="640" t="s">
        <v>338</v>
      </c>
      <c r="B28" s="502">
        <v>1407.5161193283443</v>
      </c>
      <c r="C28" s="502">
        <v>752.96564086668127</v>
      </c>
      <c r="D28" s="502">
        <v>654.55047846164632</v>
      </c>
      <c r="E28" s="502"/>
      <c r="F28" s="502">
        <v>206.74316674694813</v>
      </c>
      <c r="G28" s="502">
        <v>141.45440545901914</v>
      </c>
      <c r="H28" s="502">
        <v>65.288761287928622</v>
      </c>
      <c r="I28" s="502"/>
      <c r="J28" s="536">
        <v>14.688511478334199</v>
      </c>
      <c r="K28" s="536">
        <v>18.786302824681577</v>
      </c>
      <c r="L28" s="536">
        <v>9.9745953041502879</v>
      </c>
      <c r="M28" s="390">
        <f t="shared" si="0"/>
        <v>0.53095041622801875</v>
      </c>
    </row>
    <row r="29" spans="1:179" ht="15.75" customHeight="1">
      <c r="A29" s="640" t="s">
        <v>337</v>
      </c>
      <c r="B29" s="502">
        <v>1713.5799533667878</v>
      </c>
      <c r="C29" s="502">
        <v>946.11180198919863</v>
      </c>
      <c r="D29" s="502">
        <v>767.4681513775638</v>
      </c>
      <c r="E29" s="502"/>
      <c r="F29" s="502">
        <v>370.79830679890796</v>
      </c>
      <c r="G29" s="502">
        <v>210.1931861951702</v>
      </c>
      <c r="H29" s="502">
        <v>160.60512060373887</v>
      </c>
      <c r="I29" s="502"/>
      <c r="J29" s="536">
        <v>21.63880979526963</v>
      </c>
      <c r="K29" s="536">
        <v>22.216527238455242</v>
      </c>
      <c r="L29" s="536">
        <v>20.926616995827274</v>
      </c>
      <c r="M29" s="390">
        <f t="shared" si="0"/>
        <v>0.94193915958227603</v>
      </c>
    </row>
    <row r="30" spans="1:179" s="15" customFormat="1" ht="15.75" customHeight="1">
      <c r="A30" s="501" t="s">
        <v>336</v>
      </c>
      <c r="B30" s="499">
        <v>3221.3258529548812</v>
      </c>
      <c r="C30" s="499">
        <v>1739.6032434189983</v>
      </c>
      <c r="D30" s="499">
        <v>1481.7226095359952</v>
      </c>
      <c r="E30" s="499"/>
      <c r="F30" s="499">
        <v>1472.343808301448</v>
      </c>
      <c r="G30" s="499">
        <v>802.61585059986112</v>
      </c>
      <c r="H30" s="499">
        <v>669.72795770156426</v>
      </c>
      <c r="I30" s="499"/>
      <c r="J30" s="549">
        <v>45.706143231392169</v>
      </c>
      <c r="K30" s="549">
        <v>46.137868139542462</v>
      </c>
      <c r="L30" s="549">
        <v>45.199280445028251</v>
      </c>
      <c r="M30" s="390">
        <f t="shared" si="0"/>
        <v>0.9796568906982116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  <c r="FK30" s="45"/>
      <c r="FL30" s="45"/>
      <c r="FM30" s="45"/>
      <c r="FN30" s="45"/>
      <c r="FO30" s="45"/>
      <c r="FP30" s="45"/>
      <c r="FQ30" s="45"/>
      <c r="FR30" s="45"/>
      <c r="FS30" s="45"/>
      <c r="FT30" s="45"/>
      <c r="FU30" s="45"/>
      <c r="FV30" s="45"/>
      <c r="FW30" s="45"/>
    </row>
    <row r="31" spans="1:179" ht="15.75" customHeight="1">
      <c r="A31" s="640" t="s">
        <v>336</v>
      </c>
      <c r="B31" s="502">
        <v>2821.9048135641156</v>
      </c>
      <c r="C31" s="502">
        <v>1519.2941431184847</v>
      </c>
      <c r="D31" s="502">
        <v>1302.6106704456915</v>
      </c>
      <c r="E31" s="502"/>
      <c r="F31" s="502">
        <v>1313.1710171226487</v>
      </c>
      <c r="G31" s="502">
        <v>698.38176236433185</v>
      </c>
      <c r="H31" s="502">
        <v>614.78925475830181</v>
      </c>
      <c r="I31" s="502"/>
      <c r="J31" s="536">
        <v>46.534915380936418</v>
      </c>
      <c r="K31" s="536">
        <v>45.967514949464807</v>
      </c>
      <c r="L31" s="536">
        <v>47.196700342394053</v>
      </c>
      <c r="M31" s="390">
        <f t="shared" si="0"/>
        <v>1.0267403055022786</v>
      </c>
    </row>
    <row r="32" spans="1:179" ht="15.75" customHeight="1">
      <c r="A32" s="640" t="s">
        <v>335</v>
      </c>
      <c r="B32" s="502">
        <v>399.4210393908001</v>
      </c>
      <c r="C32" s="502">
        <v>220.30910030050487</v>
      </c>
      <c r="D32" s="502">
        <v>179.11193909029703</v>
      </c>
      <c r="E32" s="502"/>
      <c r="F32" s="502">
        <v>159.17279117879221</v>
      </c>
      <c r="G32" s="502">
        <v>104.23408823552936</v>
      </c>
      <c r="H32" s="502">
        <v>54.938702943262648</v>
      </c>
      <c r="I32" s="502"/>
      <c r="J32" s="536">
        <v>39.850878016231576</v>
      </c>
      <c r="K32" s="536">
        <v>47.312656668904047</v>
      </c>
      <c r="L32" s="536">
        <v>30.672831315597559</v>
      </c>
      <c r="M32" s="390">
        <f t="shared" si="0"/>
        <v>0.64830076083546351</v>
      </c>
    </row>
    <row r="33" spans="1:179" s="15" customFormat="1" ht="15.75" customHeight="1">
      <c r="A33" s="501" t="s">
        <v>334</v>
      </c>
      <c r="B33" s="499">
        <v>2228.8693245721884</v>
      </c>
      <c r="C33" s="499">
        <v>1208.9607847941556</v>
      </c>
      <c r="D33" s="499">
        <v>1019.9085397780168</v>
      </c>
      <c r="E33" s="499"/>
      <c r="F33" s="499">
        <v>350.56647858823919</v>
      </c>
      <c r="G33" s="499">
        <v>251.50741952504376</v>
      </c>
      <c r="H33" s="499">
        <v>99.059059063196358</v>
      </c>
      <c r="I33" s="499"/>
      <c r="J33" s="549">
        <v>15.728444674769285</v>
      </c>
      <c r="K33" s="549">
        <v>20.803604441798885</v>
      </c>
      <c r="L33" s="549">
        <v>9.7125433506769721</v>
      </c>
      <c r="M33" s="390">
        <f t="shared" si="0"/>
        <v>0.46686829572486954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  <c r="FK33" s="45"/>
      <c r="FL33" s="45"/>
      <c r="FM33" s="45"/>
      <c r="FN33" s="45"/>
      <c r="FO33" s="45"/>
      <c r="FP33" s="45"/>
      <c r="FQ33" s="45"/>
      <c r="FR33" s="45"/>
      <c r="FS33" s="45"/>
      <c r="FT33" s="45"/>
      <c r="FU33" s="45"/>
      <c r="FV33" s="45"/>
      <c r="FW33" s="45"/>
    </row>
    <row r="34" spans="1:179" ht="15.75" customHeight="1">
      <c r="A34" s="640" t="s">
        <v>334</v>
      </c>
      <c r="B34" s="502">
        <v>2228.8693245721884</v>
      </c>
      <c r="C34" s="502">
        <v>1208.9607847941556</v>
      </c>
      <c r="D34" s="502">
        <v>1019.9085397780168</v>
      </c>
      <c r="E34" s="502"/>
      <c r="F34" s="502">
        <v>350.56647858823919</v>
      </c>
      <c r="G34" s="502">
        <v>251.50741952504376</v>
      </c>
      <c r="H34" s="502">
        <v>99.059059063196358</v>
      </c>
      <c r="I34" s="502"/>
      <c r="J34" s="536">
        <v>15.728444674769285</v>
      </c>
      <c r="K34" s="536">
        <v>20.803604441798885</v>
      </c>
      <c r="L34" s="536">
        <v>9.7125433506769721</v>
      </c>
      <c r="M34" s="390">
        <f t="shared" si="0"/>
        <v>0.46686829572486954</v>
      </c>
    </row>
    <row r="35" spans="1:179" s="15" customFormat="1" ht="15.75" customHeight="1">
      <c r="A35" s="501" t="s">
        <v>333</v>
      </c>
      <c r="B35" s="499">
        <v>8413.7849327076965</v>
      </c>
      <c r="C35" s="499">
        <v>4618.2852336881087</v>
      </c>
      <c r="D35" s="499">
        <v>3795.4996990193326</v>
      </c>
      <c r="E35" s="499"/>
      <c r="F35" s="499">
        <v>2091.0000510906611</v>
      </c>
      <c r="G35" s="499">
        <v>1284.1421401938414</v>
      </c>
      <c r="H35" s="499">
        <v>806.85791089678571</v>
      </c>
      <c r="I35" s="499"/>
      <c r="J35" s="549">
        <v>24.85207392171467</v>
      </c>
      <c r="K35" s="549">
        <v>27.805604790857085</v>
      </c>
      <c r="L35" s="549">
        <v>21.258278879728486</v>
      </c>
      <c r="M35" s="390">
        <f t="shared" si="0"/>
        <v>0.76453215240686079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45"/>
    </row>
    <row r="36" spans="1:179" ht="15.75" customHeight="1">
      <c r="A36" s="640" t="s">
        <v>333</v>
      </c>
      <c r="B36" s="502">
        <v>3453.6204131934301</v>
      </c>
      <c r="C36" s="502">
        <v>1842.9867547459946</v>
      </c>
      <c r="D36" s="502">
        <v>1610.6336584475789</v>
      </c>
      <c r="E36" s="502"/>
      <c r="F36" s="502">
        <v>1105.5259535711575</v>
      </c>
      <c r="G36" s="502">
        <v>652.27478829199788</v>
      </c>
      <c r="H36" s="502">
        <v>453.25116527915515</v>
      </c>
      <c r="I36" s="502"/>
      <c r="J36" s="536">
        <v>32.010638729949889</v>
      </c>
      <c r="K36" s="536">
        <v>35.392266743767081</v>
      </c>
      <c r="L36" s="536">
        <v>28.141170582267971</v>
      </c>
      <c r="M36" s="390">
        <f t="shared" si="0"/>
        <v>0.79512201877332156</v>
      </c>
    </row>
    <row r="37" spans="1:179" ht="15.75" customHeight="1">
      <c r="A37" s="640" t="s">
        <v>332</v>
      </c>
      <c r="B37" s="502">
        <v>2690.9760746292714</v>
      </c>
      <c r="C37" s="502">
        <v>1543.2686710765392</v>
      </c>
      <c r="D37" s="502">
        <v>1147.7074035527758</v>
      </c>
      <c r="E37" s="502"/>
      <c r="F37" s="502">
        <v>608.27150429172991</v>
      </c>
      <c r="G37" s="502">
        <v>408.66252068055894</v>
      </c>
      <c r="H37" s="502">
        <v>199.60898361117273</v>
      </c>
      <c r="I37" s="502"/>
      <c r="J37" s="536">
        <v>22.604121605783163</v>
      </c>
      <c r="K37" s="536">
        <v>26.480322470065385</v>
      </c>
      <c r="L37" s="536">
        <v>17.391974905213178</v>
      </c>
      <c r="M37" s="390">
        <f t="shared" si="0"/>
        <v>0.65678863710492552</v>
      </c>
    </row>
    <row r="38" spans="1:179" ht="15.75" customHeight="1">
      <c r="A38" s="640" t="s">
        <v>331</v>
      </c>
      <c r="B38" s="502">
        <v>2269.1884448848969</v>
      </c>
      <c r="C38" s="502">
        <v>1232.029807865762</v>
      </c>
      <c r="D38" s="502">
        <v>1037.1586370191271</v>
      </c>
      <c r="E38" s="502"/>
      <c r="F38" s="502">
        <v>377.2025932277312</v>
      </c>
      <c r="G38" s="502">
        <v>223.20483122127314</v>
      </c>
      <c r="H38" s="502">
        <v>153.9977620064592</v>
      </c>
      <c r="I38" s="502"/>
      <c r="J38" s="536">
        <v>16.622797197738493</v>
      </c>
      <c r="K38" s="536">
        <v>18.1168369301007</v>
      </c>
      <c r="L38" s="536">
        <v>14.848043154619074</v>
      </c>
      <c r="M38" s="390">
        <f t="shared" si="0"/>
        <v>0.81957149649834282</v>
      </c>
    </row>
    <row r="39" spans="1:179" s="15" customFormat="1" ht="15.75" customHeight="1">
      <c r="A39" s="501" t="s">
        <v>330</v>
      </c>
      <c r="B39" s="499">
        <v>4861.6084290823001</v>
      </c>
      <c r="C39" s="499">
        <v>2749.1927969231697</v>
      </c>
      <c r="D39" s="499">
        <v>2112.4156321592695</v>
      </c>
      <c r="E39" s="499"/>
      <c r="F39" s="499">
        <v>945.7988738649077</v>
      </c>
      <c r="G39" s="499">
        <v>595.29093133650235</v>
      </c>
      <c r="H39" s="499">
        <v>350.50794252840632</v>
      </c>
      <c r="I39" s="499"/>
      <c r="J39" s="549">
        <v>19.454443681788664</v>
      </c>
      <c r="K39" s="549">
        <v>21.653298815664666</v>
      </c>
      <c r="L39" s="549">
        <v>16.592754626139801</v>
      </c>
      <c r="M39" s="390">
        <f t="shared" si="0"/>
        <v>0.76629222953022236</v>
      </c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</row>
    <row r="40" spans="1:179" ht="15.75" customHeight="1">
      <c r="A40" s="640" t="s">
        <v>330</v>
      </c>
      <c r="B40" s="502">
        <v>4861.6084290823001</v>
      </c>
      <c r="C40" s="502">
        <v>2749.1927969231697</v>
      </c>
      <c r="D40" s="502">
        <v>2112.4156321592695</v>
      </c>
      <c r="E40" s="502"/>
      <c r="F40" s="502">
        <v>945.7988738649077</v>
      </c>
      <c r="G40" s="502">
        <v>595.29093133650235</v>
      </c>
      <c r="H40" s="502">
        <v>350.50794252840632</v>
      </c>
      <c r="I40" s="502"/>
      <c r="J40" s="536">
        <v>19.454443681788664</v>
      </c>
      <c r="K40" s="536">
        <v>21.653298815664666</v>
      </c>
      <c r="L40" s="536">
        <v>16.592754626139801</v>
      </c>
      <c r="M40" s="390">
        <f t="shared" si="0"/>
        <v>0.76629222953022236</v>
      </c>
    </row>
    <row r="41" spans="1:179" s="15" customFormat="1" ht="15.75" customHeight="1">
      <c r="A41" s="501" t="s">
        <v>329</v>
      </c>
      <c r="B41" s="499">
        <v>4142.7917663388262</v>
      </c>
      <c r="C41" s="499">
        <v>2215.4240712202186</v>
      </c>
      <c r="D41" s="499">
        <v>1927.3676951188145</v>
      </c>
      <c r="E41" s="499"/>
      <c r="F41" s="499">
        <v>1402.3172342489706</v>
      </c>
      <c r="G41" s="499">
        <v>800.65669663641938</v>
      </c>
      <c r="H41" s="499">
        <v>601.66053761253318</v>
      </c>
      <c r="I41" s="499"/>
      <c r="J41" s="549">
        <v>33.849570853237509</v>
      </c>
      <c r="K41" s="549">
        <v>36.140110014938621</v>
      </c>
      <c r="L41" s="549">
        <v>31.216697215392745</v>
      </c>
      <c r="M41" s="390">
        <f t="shared" si="0"/>
        <v>0.8637687379061445</v>
      </c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45"/>
      <c r="FC41" s="45"/>
      <c r="FD41" s="45"/>
      <c r="FE41" s="45"/>
      <c r="FF41" s="45"/>
      <c r="FG41" s="45"/>
      <c r="FH41" s="45"/>
      <c r="FI41" s="45"/>
      <c r="FJ41" s="45"/>
      <c r="FK41" s="45"/>
      <c r="FL41" s="45"/>
      <c r="FM41" s="45"/>
      <c r="FN41" s="45"/>
      <c r="FO41" s="45"/>
      <c r="FP41" s="45"/>
      <c r="FQ41" s="45"/>
      <c r="FR41" s="45"/>
      <c r="FS41" s="45"/>
      <c r="FT41" s="45"/>
      <c r="FU41" s="45"/>
      <c r="FV41" s="45"/>
      <c r="FW41" s="45"/>
    </row>
    <row r="42" spans="1:179" ht="15.75" customHeight="1">
      <c r="A42" s="640" t="s">
        <v>329</v>
      </c>
      <c r="B42" s="502">
        <v>4142.7917663388262</v>
      </c>
      <c r="C42" s="502">
        <v>2215.4240712202186</v>
      </c>
      <c r="D42" s="502">
        <v>1927.3676951188145</v>
      </c>
      <c r="E42" s="502"/>
      <c r="F42" s="502">
        <v>1402.3172342489706</v>
      </c>
      <c r="G42" s="502">
        <v>800.65669663641938</v>
      </c>
      <c r="H42" s="502">
        <v>601.66053761253318</v>
      </c>
      <c r="I42" s="502"/>
      <c r="J42" s="536">
        <v>33.849570853237509</v>
      </c>
      <c r="K42" s="536">
        <v>36.140110014938621</v>
      </c>
      <c r="L42" s="536">
        <v>31.216697215392745</v>
      </c>
      <c r="M42" s="390">
        <f t="shared" si="0"/>
        <v>0.8637687379061445</v>
      </c>
    </row>
    <row r="43" spans="1:179" s="15" customFormat="1" ht="15.75" customHeight="1">
      <c r="A43" s="501" t="s">
        <v>328</v>
      </c>
      <c r="B43" s="499">
        <v>26873.471190529599</v>
      </c>
      <c r="C43" s="499">
        <v>13028.630971193816</v>
      </c>
      <c r="D43" s="499">
        <v>13844.840219336236</v>
      </c>
      <c r="E43" s="499"/>
      <c r="F43" s="499">
        <v>15153.839937134335</v>
      </c>
      <c r="G43" s="499">
        <v>7339.4348431203034</v>
      </c>
      <c r="H43" s="499">
        <v>7814.4050940130091</v>
      </c>
      <c r="I43" s="499"/>
      <c r="J43" s="549">
        <v>56.389588935858271</v>
      </c>
      <c r="K43" s="549">
        <v>56.33312402007698</v>
      </c>
      <c r="L43" s="549">
        <v>56.442725016787755</v>
      </c>
      <c r="M43" s="390">
        <f t="shared" si="0"/>
        <v>1.0019455870523302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  <c r="ES43" s="45"/>
      <c r="ET43" s="45"/>
      <c r="EU43" s="45"/>
      <c r="EV43" s="45"/>
      <c r="EW43" s="45"/>
      <c r="EX43" s="45"/>
      <c r="EY43" s="45"/>
      <c r="EZ43" s="45"/>
      <c r="FA43" s="45"/>
      <c r="FB43" s="45"/>
      <c r="FC43" s="45"/>
      <c r="FD43" s="45"/>
      <c r="FE43" s="45"/>
      <c r="FF43" s="45"/>
      <c r="FG43" s="45"/>
      <c r="FH43" s="45"/>
      <c r="FI43" s="45"/>
      <c r="FJ43" s="45"/>
      <c r="FK43" s="45"/>
      <c r="FL43" s="45"/>
      <c r="FM43" s="45"/>
      <c r="FN43" s="45"/>
      <c r="FO43" s="45"/>
      <c r="FP43" s="45"/>
      <c r="FQ43" s="45"/>
      <c r="FR43" s="45"/>
      <c r="FS43" s="45"/>
      <c r="FT43" s="45"/>
      <c r="FU43" s="45"/>
      <c r="FV43" s="45"/>
      <c r="FW43" s="45"/>
    </row>
    <row r="44" spans="1:179" ht="15.75" customHeight="1">
      <c r="A44" s="640" t="s">
        <v>328</v>
      </c>
      <c r="B44" s="502">
        <v>26873.471190529599</v>
      </c>
      <c r="C44" s="502">
        <v>13028.630971193816</v>
      </c>
      <c r="D44" s="502">
        <v>13844.840219336236</v>
      </c>
      <c r="E44" s="502"/>
      <c r="F44" s="502">
        <v>15153.839937134335</v>
      </c>
      <c r="G44" s="502">
        <v>7339.4348431203034</v>
      </c>
      <c r="H44" s="502">
        <v>7814.4050940130091</v>
      </c>
      <c r="I44" s="502"/>
      <c r="J44" s="536">
        <v>56.389588935858271</v>
      </c>
      <c r="K44" s="536">
        <v>56.33312402007698</v>
      </c>
      <c r="L44" s="536">
        <v>56.442725016787755</v>
      </c>
      <c r="M44" s="390">
        <f t="shared" si="0"/>
        <v>1.0019455870523302</v>
      </c>
    </row>
    <row r="45" spans="1:179" s="15" customFormat="1" ht="15.75" customHeight="1">
      <c r="A45" s="501" t="s">
        <v>327</v>
      </c>
      <c r="B45" s="499">
        <v>12711.397573973003</v>
      </c>
      <c r="C45" s="499">
        <v>6415.3131585523361</v>
      </c>
      <c r="D45" s="499">
        <v>6296.0844154201977</v>
      </c>
      <c r="E45" s="499"/>
      <c r="F45" s="499">
        <v>5365.7260296898467</v>
      </c>
      <c r="G45" s="499">
        <v>2788.2660202361894</v>
      </c>
      <c r="H45" s="499">
        <v>2577.4600094537532</v>
      </c>
      <c r="I45" s="499"/>
      <c r="J45" s="549">
        <v>42.211928298712955</v>
      </c>
      <c r="K45" s="549">
        <v>43.462664274137801</v>
      </c>
      <c r="L45" s="549">
        <v>40.937507177335441</v>
      </c>
      <c r="M45" s="390">
        <f t="shared" si="0"/>
        <v>0.94190054523866495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  <c r="FF45" s="45"/>
      <c r="FG45" s="45"/>
      <c r="FH45" s="45"/>
      <c r="FI45" s="45"/>
      <c r="FJ45" s="45"/>
      <c r="FK45" s="45"/>
      <c r="FL45" s="45"/>
      <c r="FM45" s="45"/>
      <c r="FN45" s="45"/>
      <c r="FO45" s="45"/>
      <c r="FP45" s="45"/>
      <c r="FQ45" s="45"/>
      <c r="FR45" s="45"/>
      <c r="FS45" s="45"/>
      <c r="FT45" s="45"/>
      <c r="FU45" s="45"/>
      <c r="FV45" s="45"/>
      <c r="FW45" s="45"/>
    </row>
    <row r="46" spans="1:179" ht="15.75" customHeight="1">
      <c r="A46" s="1215" t="s">
        <v>327</v>
      </c>
      <c r="B46" s="1219">
        <v>12711.397573973003</v>
      </c>
      <c r="C46" s="1219">
        <v>6415.3131585523361</v>
      </c>
      <c r="D46" s="1219">
        <v>6296.0844154201977</v>
      </c>
      <c r="E46" s="1219"/>
      <c r="F46" s="1219">
        <v>5365.7260296898467</v>
      </c>
      <c r="G46" s="1219">
        <v>2788.2660202361894</v>
      </c>
      <c r="H46" s="1219">
        <v>2577.4600094537532</v>
      </c>
      <c r="I46" s="1219"/>
      <c r="J46" s="1220">
        <v>42.211928298712955</v>
      </c>
      <c r="K46" s="1220">
        <v>43.462664274137801</v>
      </c>
      <c r="L46" s="1220">
        <v>40.937507177335441</v>
      </c>
      <c r="M46" s="1218">
        <f t="shared" si="0"/>
        <v>0.94190054523866495</v>
      </c>
    </row>
    <row r="47" spans="1:179" ht="15.75" customHeight="1">
      <c r="A47" s="1093"/>
      <c r="B47" s="1093"/>
      <c r="C47" s="1093"/>
      <c r="D47" s="1093"/>
      <c r="E47" s="1093"/>
      <c r="F47" s="1093"/>
      <c r="G47" s="1093"/>
      <c r="H47" s="1093"/>
      <c r="I47" s="1093"/>
      <c r="J47" s="1093"/>
      <c r="K47" s="1093"/>
      <c r="L47" s="1093"/>
      <c r="M47" s="1094"/>
      <c r="N47" s="1093"/>
      <c r="O47" s="1093"/>
    </row>
    <row r="48" spans="1:179" ht="15.75" customHeight="1">
      <c r="A48" s="1093"/>
      <c r="B48" s="1093"/>
      <c r="C48" s="1093"/>
      <c r="D48" s="1093"/>
      <c r="E48" s="1093"/>
      <c r="F48" s="1093"/>
      <c r="G48" s="1093"/>
      <c r="H48" s="1093"/>
      <c r="I48" s="1093"/>
      <c r="J48" s="1093"/>
      <c r="K48" s="1093"/>
      <c r="L48" s="1093"/>
      <c r="M48" s="1094"/>
      <c r="N48" s="1093"/>
      <c r="O48" s="1093"/>
    </row>
    <row r="49" spans="1:15" ht="15.75" customHeight="1">
      <c r="A49" s="1093"/>
      <c r="B49" s="1093"/>
      <c r="C49" s="1093"/>
      <c r="D49" s="1093"/>
      <c r="E49" s="1093"/>
      <c r="F49" s="1093"/>
      <c r="G49" s="1093"/>
      <c r="H49" s="1093"/>
      <c r="I49" s="1093"/>
      <c r="J49" s="1093"/>
      <c r="K49" s="1093"/>
      <c r="L49" s="1093"/>
      <c r="M49" s="1094"/>
      <c r="N49" s="1093"/>
      <c r="O49" s="1093"/>
    </row>
    <row r="50" spans="1:15" ht="15.75" customHeight="1">
      <c r="A50" s="1093"/>
      <c r="B50" s="1093"/>
      <c r="C50" s="1093"/>
      <c r="D50" s="1093"/>
      <c r="E50" s="1093"/>
      <c r="F50" s="1093"/>
      <c r="G50" s="1093"/>
      <c r="H50" s="1093"/>
      <c r="I50" s="1093"/>
      <c r="J50" s="1093"/>
      <c r="K50" s="1093"/>
      <c r="L50" s="1093"/>
      <c r="M50" s="1094"/>
      <c r="N50" s="1093"/>
      <c r="O50" s="1093"/>
    </row>
    <row r="51" spans="1:15" ht="15.75" customHeight="1">
      <c r="A51" s="1093"/>
      <c r="B51" s="1093"/>
      <c r="C51" s="1093"/>
      <c r="D51" s="1093"/>
      <c r="E51" s="1093"/>
      <c r="F51" s="1093"/>
      <c r="G51" s="1093"/>
      <c r="H51" s="1093"/>
      <c r="I51" s="1093"/>
      <c r="J51" s="1093"/>
      <c r="K51" s="1093"/>
      <c r="L51" s="1093"/>
      <c r="M51" s="1094"/>
      <c r="N51" s="1093"/>
      <c r="O51" s="1093"/>
    </row>
    <row r="52" spans="1:15" ht="15.75" customHeight="1">
      <c r="A52" s="1093"/>
      <c r="B52" s="1093"/>
      <c r="C52" s="1093"/>
      <c r="D52" s="1093"/>
      <c r="E52" s="1093"/>
      <c r="F52" s="1093"/>
      <c r="G52" s="1093"/>
      <c r="H52" s="1093"/>
      <c r="I52" s="1093"/>
      <c r="J52" s="1093"/>
      <c r="K52" s="1093"/>
      <c r="L52" s="1093"/>
      <c r="M52" s="1094"/>
      <c r="N52" s="1093"/>
      <c r="O52" s="1093"/>
    </row>
    <row r="53" spans="1:15">
      <c r="A53" s="1093"/>
      <c r="B53" s="1093"/>
      <c r="C53" s="1093"/>
      <c r="D53" s="1093"/>
      <c r="E53" s="1093"/>
      <c r="F53" s="1093"/>
      <c r="G53" s="1093"/>
      <c r="H53" s="1093"/>
      <c r="I53" s="1093"/>
      <c r="J53" s="1093"/>
      <c r="K53" s="1093"/>
      <c r="L53" s="1093"/>
      <c r="M53" s="1094"/>
      <c r="N53" s="1093"/>
      <c r="O53" s="1093"/>
    </row>
    <row r="54" spans="1:15">
      <c r="A54" s="1093"/>
      <c r="B54" s="1093"/>
      <c r="C54" s="1093"/>
      <c r="D54" s="1093"/>
      <c r="E54" s="1093"/>
      <c r="F54" s="1093"/>
      <c r="G54" s="1093"/>
      <c r="H54" s="1093"/>
      <c r="I54" s="1093"/>
      <c r="J54" s="1093"/>
      <c r="K54" s="1093"/>
      <c r="L54" s="1093"/>
      <c r="M54" s="1094"/>
      <c r="N54" s="1093"/>
      <c r="O54" s="1093"/>
    </row>
    <row r="55" spans="1:15">
      <c r="A55" s="1093"/>
      <c r="B55" s="1093"/>
      <c r="C55" s="1093"/>
      <c r="D55" s="1093"/>
      <c r="E55" s="1093"/>
      <c r="F55" s="1093"/>
      <c r="G55" s="1093"/>
      <c r="H55" s="1093"/>
      <c r="I55" s="1093"/>
      <c r="J55" s="1093"/>
      <c r="K55" s="1093"/>
      <c r="L55" s="1093"/>
      <c r="M55" s="1094"/>
      <c r="N55" s="1093"/>
      <c r="O55" s="1093"/>
    </row>
    <row r="56" spans="1:15">
      <c r="A56" s="1093"/>
      <c r="B56" s="1093"/>
      <c r="C56" s="1093"/>
      <c r="D56" s="1093"/>
      <c r="E56" s="1093"/>
      <c r="F56" s="1093"/>
      <c r="G56" s="1093"/>
      <c r="H56" s="1093"/>
      <c r="I56" s="1093"/>
      <c r="J56" s="1093"/>
      <c r="K56" s="1093"/>
      <c r="L56" s="1093"/>
      <c r="M56" s="1094"/>
      <c r="N56" s="1093"/>
      <c r="O56" s="1093"/>
    </row>
    <row r="57" spans="1:15">
      <c r="A57" s="1093"/>
      <c r="B57" s="1093"/>
      <c r="C57" s="1093"/>
      <c r="D57" s="1093"/>
      <c r="E57" s="1093"/>
      <c r="F57" s="1093"/>
      <c r="G57" s="1093"/>
      <c r="H57" s="1093"/>
      <c r="I57" s="1093"/>
      <c r="J57" s="1093"/>
      <c r="K57" s="1093"/>
      <c r="L57" s="1093"/>
      <c r="M57" s="1094"/>
      <c r="N57" s="1093"/>
      <c r="O57" s="1093"/>
    </row>
    <row r="58" spans="1:15">
      <c r="A58" s="1093"/>
      <c r="B58" s="1093"/>
      <c r="C58" s="1093"/>
      <c r="D58" s="1093"/>
      <c r="E58" s="1093"/>
      <c r="F58" s="1093"/>
      <c r="G58" s="1093"/>
      <c r="H58" s="1093"/>
      <c r="I58" s="1093"/>
      <c r="J58" s="1093"/>
      <c r="K58" s="1093"/>
      <c r="L58" s="1093"/>
      <c r="M58" s="1094"/>
      <c r="N58" s="1093"/>
      <c r="O58" s="1093"/>
    </row>
    <row r="59" spans="1:15">
      <c r="A59" s="1093"/>
      <c r="B59" s="1093"/>
      <c r="C59" s="1093"/>
      <c r="D59" s="1093"/>
      <c r="E59" s="1093"/>
      <c r="F59" s="1093"/>
      <c r="G59" s="1093"/>
      <c r="H59" s="1093"/>
      <c r="I59" s="1093"/>
      <c r="J59" s="1093"/>
      <c r="K59" s="1093"/>
      <c r="L59" s="1093"/>
      <c r="M59" s="1094"/>
      <c r="N59" s="1093"/>
      <c r="O59" s="1093"/>
    </row>
    <row r="60" spans="1:15">
      <c r="A60" s="1093"/>
      <c r="B60" s="1093"/>
      <c r="C60" s="1093"/>
      <c r="D60" s="1093"/>
      <c r="E60" s="1093"/>
      <c r="F60" s="1093"/>
      <c r="G60" s="1093"/>
      <c r="H60" s="1093"/>
      <c r="I60" s="1093"/>
      <c r="J60" s="1093"/>
      <c r="K60" s="1093"/>
      <c r="L60" s="1093"/>
      <c r="M60" s="1094"/>
      <c r="N60" s="1093"/>
      <c r="O60" s="1093"/>
    </row>
    <row r="61" spans="1:15">
      <c r="A61" s="1093"/>
      <c r="B61" s="1093"/>
      <c r="C61" s="1093"/>
      <c r="D61" s="1093"/>
      <c r="E61" s="1093"/>
      <c r="F61" s="1093"/>
      <c r="G61" s="1093"/>
      <c r="H61" s="1093"/>
      <c r="I61" s="1093"/>
      <c r="J61" s="1093"/>
      <c r="K61" s="1093"/>
      <c r="L61" s="1093"/>
      <c r="M61" s="1094"/>
      <c r="N61" s="1093"/>
      <c r="O61" s="1093"/>
    </row>
    <row r="62" spans="1:15">
      <c r="A62" s="1093"/>
      <c r="B62" s="1093"/>
      <c r="C62" s="1093"/>
      <c r="D62" s="1093"/>
      <c r="E62" s="1093"/>
      <c r="F62" s="1093"/>
      <c r="G62" s="1093"/>
      <c r="H62" s="1093"/>
      <c r="I62" s="1093"/>
      <c r="J62" s="1093"/>
      <c r="K62" s="1093"/>
      <c r="L62" s="1093"/>
      <c r="M62" s="1094"/>
      <c r="N62" s="1093"/>
      <c r="O62" s="1093"/>
    </row>
    <row r="63" spans="1:15">
      <c r="A63" s="1093"/>
      <c r="B63" s="1093"/>
      <c r="C63" s="1093"/>
      <c r="D63" s="1093"/>
      <c r="E63" s="1093"/>
      <c r="F63" s="1093"/>
      <c r="G63" s="1093"/>
      <c r="H63" s="1093"/>
      <c r="I63" s="1093"/>
      <c r="J63" s="1093"/>
      <c r="K63" s="1093"/>
      <c r="L63" s="1093"/>
      <c r="M63" s="1094"/>
      <c r="N63" s="1093"/>
      <c r="O63" s="1093"/>
    </row>
    <row r="64" spans="1:15">
      <c r="A64" s="1093"/>
      <c r="B64" s="1093"/>
      <c r="C64" s="1093"/>
      <c r="D64" s="1093"/>
      <c r="E64" s="1093"/>
      <c r="F64" s="1093"/>
      <c r="G64" s="1093"/>
      <c r="H64" s="1093"/>
      <c r="I64" s="1093"/>
      <c r="J64" s="1093"/>
      <c r="K64" s="1093"/>
      <c r="L64" s="1093"/>
      <c r="M64" s="1094"/>
      <c r="N64" s="1093"/>
      <c r="O64" s="1093"/>
    </row>
    <row r="65" spans="1:15">
      <c r="A65" s="1093"/>
      <c r="B65" s="1093"/>
      <c r="C65" s="1093"/>
      <c r="D65" s="1093"/>
      <c r="E65" s="1093"/>
      <c r="F65" s="1093"/>
      <c r="G65" s="1093"/>
      <c r="H65" s="1093"/>
      <c r="I65" s="1093"/>
      <c r="J65" s="1093"/>
      <c r="K65" s="1093"/>
      <c r="L65" s="1093"/>
      <c r="M65" s="1094"/>
      <c r="N65" s="1093"/>
      <c r="O65" s="1093"/>
    </row>
    <row r="66" spans="1:15">
      <c r="A66" s="1093"/>
      <c r="B66" s="1093"/>
      <c r="C66" s="1093"/>
      <c r="D66" s="1093"/>
      <c r="E66" s="1093"/>
      <c r="F66" s="1093"/>
      <c r="G66" s="1093"/>
      <c r="H66" s="1093"/>
      <c r="I66" s="1093"/>
      <c r="J66" s="1093"/>
      <c r="K66" s="1093"/>
      <c r="L66" s="1093"/>
      <c r="M66" s="1094"/>
      <c r="N66" s="1093"/>
      <c r="O66" s="1093"/>
    </row>
    <row r="67" spans="1:15">
      <c r="A67" s="1093"/>
      <c r="B67" s="1093"/>
      <c r="C67" s="1093"/>
      <c r="D67" s="1093"/>
      <c r="E67" s="1093"/>
      <c r="F67" s="1093"/>
      <c r="G67" s="1093"/>
      <c r="H67" s="1093"/>
      <c r="I67" s="1093"/>
      <c r="J67" s="1093"/>
      <c r="K67" s="1093"/>
      <c r="L67" s="1093"/>
      <c r="M67" s="1094"/>
      <c r="N67" s="1093"/>
      <c r="O67" s="1093"/>
    </row>
    <row r="68" spans="1:15">
      <c r="A68" s="1093"/>
      <c r="B68" s="1093"/>
      <c r="C68" s="1093"/>
      <c r="D68" s="1093"/>
      <c r="E68" s="1093"/>
      <c r="F68" s="1093"/>
      <c r="G68" s="1093"/>
      <c r="H68" s="1093"/>
      <c r="I68" s="1093"/>
      <c r="J68" s="1093"/>
      <c r="K68" s="1093"/>
      <c r="L68" s="1093"/>
      <c r="M68" s="1094"/>
      <c r="N68" s="1093"/>
      <c r="O68" s="1093"/>
    </row>
    <row r="69" spans="1:15">
      <c r="A69" s="1093"/>
      <c r="B69" s="1093"/>
      <c r="C69" s="1093"/>
      <c r="D69" s="1093"/>
      <c r="E69" s="1093"/>
      <c r="F69" s="1093"/>
      <c r="G69" s="1093"/>
      <c r="H69" s="1093"/>
      <c r="I69" s="1093"/>
      <c r="J69" s="1093"/>
      <c r="K69" s="1093"/>
      <c r="L69" s="1093"/>
      <c r="M69" s="1094"/>
      <c r="N69" s="1093"/>
      <c r="O69" s="1093"/>
    </row>
    <row r="70" spans="1:15">
      <c r="A70" s="1093"/>
      <c r="B70" s="1093"/>
      <c r="C70" s="1093"/>
      <c r="D70" s="1093"/>
      <c r="E70" s="1093"/>
      <c r="F70" s="1093"/>
      <c r="G70" s="1093"/>
      <c r="H70" s="1093"/>
      <c r="I70" s="1093"/>
      <c r="J70" s="1093"/>
      <c r="K70" s="1093"/>
      <c r="L70" s="1093"/>
      <c r="M70" s="1094"/>
      <c r="N70" s="1093"/>
      <c r="O70" s="1093"/>
    </row>
    <row r="71" spans="1:15">
      <c r="A71" s="1093"/>
      <c r="B71" s="1093"/>
      <c r="C71" s="1093"/>
      <c r="D71" s="1093"/>
      <c r="E71" s="1093"/>
      <c r="F71" s="1093"/>
      <c r="G71" s="1093"/>
      <c r="H71" s="1093"/>
      <c r="I71" s="1093"/>
      <c r="J71" s="1093"/>
      <c r="K71" s="1093"/>
      <c r="L71" s="1093"/>
      <c r="M71" s="1094"/>
      <c r="N71" s="1093"/>
      <c r="O71" s="1093"/>
    </row>
    <row r="72" spans="1:15">
      <c r="A72" s="1093"/>
      <c r="B72" s="1093"/>
      <c r="C72" s="1093"/>
      <c r="D72" s="1093"/>
      <c r="E72" s="1093"/>
      <c r="F72" s="1093"/>
      <c r="G72" s="1093"/>
      <c r="H72" s="1093"/>
      <c r="I72" s="1093"/>
      <c r="J72" s="1093"/>
      <c r="K72" s="1093"/>
      <c r="L72" s="1093"/>
      <c r="M72" s="1094"/>
      <c r="N72" s="1093"/>
      <c r="O72" s="1093"/>
    </row>
    <row r="73" spans="1:15">
      <c r="A73" s="1093"/>
      <c r="B73" s="1093"/>
      <c r="C73" s="1093"/>
      <c r="D73" s="1093"/>
      <c r="E73" s="1093"/>
      <c r="F73" s="1093"/>
      <c r="G73" s="1093"/>
      <c r="H73" s="1093"/>
      <c r="I73" s="1093"/>
      <c r="J73" s="1093"/>
      <c r="K73" s="1093"/>
      <c r="L73" s="1093"/>
      <c r="M73" s="1094"/>
      <c r="N73" s="1093"/>
      <c r="O73" s="1093"/>
    </row>
    <row r="74" spans="1:15">
      <c r="A74" s="1093"/>
      <c r="B74" s="1093"/>
      <c r="C74" s="1093"/>
      <c r="D74" s="1093"/>
      <c r="E74" s="1093"/>
      <c r="F74" s="1093"/>
      <c r="G74" s="1093"/>
      <c r="H74" s="1093"/>
      <c r="I74" s="1093"/>
      <c r="J74" s="1093"/>
      <c r="K74" s="1093"/>
      <c r="L74" s="1093"/>
      <c r="M74" s="1094"/>
      <c r="N74" s="1093"/>
      <c r="O74" s="1093"/>
    </row>
    <row r="75" spans="1:15">
      <c r="A75" s="1093"/>
      <c r="B75" s="1093"/>
      <c r="C75" s="1093"/>
      <c r="D75" s="1093"/>
      <c r="E75" s="1093"/>
      <c r="F75" s="1093"/>
      <c r="G75" s="1093"/>
      <c r="H75" s="1093"/>
      <c r="I75" s="1093"/>
      <c r="J75" s="1093"/>
      <c r="K75" s="1093"/>
      <c r="L75" s="1093"/>
      <c r="M75" s="1094"/>
      <c r="N75" s="1093"/>
      <c r="O75" s="1093"/>
    </row>
    <row r="76" spans="1:15">
      <c r="A76" s="1093"/>
      <c r="B76" s="1093"/>
      <c r="C76" s="1093"/>
      <c r="D76" s="1093"/>
      <c r="E76" s="1093"/>
      <c r="F76" s="1093"/>
      <c r="G76" s="1093"/>
      <c r="H76" s="1093"/>
      <c r="I76" s="1093"/>
      <c r="J76" s="1093"/>
      <c r="K76" s="1093"/>
      <c r="L76" s="1093"/>
      <c r="M76" s="1094"/>
      <c r="N76" s="1093"/>
      <c r="O76" s="1093"/>
    </row>
    <row r="77" spans="1:15">
      <c r="A77" s="1093"/>
      <c r="B77" s="1093"/>
      <c r="C77" s="1093"/>
      <c r="D77" s="1093"/>
      <c r="E77" s="1093"/>
      <c r="F77" s="1093"/>
      <c r="G77" s="1093"/>
      <c r="H77" s="1093"/>
      <c r="I77" s="1093"/>
      <c r="J77" s="1093"/>
      <c r="K77" s="1093"/>
      <c r="L77" s="1093"/>
      <c r="M77" s="1094"/>
      <c r="N77" s="1093"/>
      <c r="O77" s="1093"/>
    </row>
    <row r="78" spans="1:15">
      <c r="A78" s="1093"/>
      <c r="B78" s="1093"/>
      <c r="C78" s="1093"/>
      <c r="D78" s="1093"/>
      <c r="E78" s="1093"/>
      <c r="F78" s="1093"/>
      <c r="G78" s="1093"/>
      <c r="H78" s="1093"/>
      <c r="I78" s="1093"/>
      <c r="J78" s="1093"/>
      <c r="K78" s="1093"/>
      <c r="L78" s="1093"/>
      <c r="M78" s="1094"/>
      <c r="N78" s="1093"/>
      <c r="O78" s="1093"/>
    </row>
    <row r="79" spans="1:15">
      <c r="A79" s="1093"/>
      <c r="B79" s="1093"/>
      <c r="C79" s="1093"/>
      <c r="D79" s="1093"/>
      <c r="E79" s="1093"/>
      <c r="F79" s="1093"/>
      <c r="G79" s="1093"/>
      <c r="H79" s="1093"/>
      <c r="I79" s="1093"/>
      <c r="J79" s="1093"/>
      <c r="K79" s="1093"/>
      <c r="L79" s="1093"/>
      <c r="M79" s="1094"/>
      <c r="N79" s="1093"/>
      <c r="O79" s="1093"/>
    </row>
    <row r="80" spans="1:15">
      <c r="A80" s="1093"/>
      <c r="B80" s="1093"/>
      <c r="C80" s="1093"/>
      <c r="D80" s="1093"/>
      <c r="E80" s="1093"/>
      <c r="F80" s="1093"/>
      <c r="G80" s="1093"/>
      <c r="H80" s="1093"/>
      <c r="I80" s="1093"/>
      <c r="J80" s="1093"/>
      <c r="K80" s="1093"/>
      <c r="L80" s="1093"/>
      <c r="M80" s="1094"/>
      <c r="N80" s="1093"/>
      <c r="O80" s="1093"/>
    </row>
    <row r="81" spans="1:15">
      <c r="A81" s="1093"/>
      <c r="B81" s="1093"/>
      <c r="C81" s="1093"/>
      <c r="D81" s="1093"/>
      <c r="E81" s="1093"/>
      <c r="F81" s="1093"/>
      <c r="G81" s="1093"/>
      <c r="H81" s="1093"/>
      <c r="I81" s="1093"/>
      <c r="J81" s="1093"/>
      <c r="K81" s="1093"/>
      <c r="L81" s="1093"/>
      <c r="M81" s="1094"/>
      <c r="N81" s="1093"/>
      <c r="O81" s="1093"/>
    </row>
    <row r="82" spans="1:15">
      <c r="A82" s="1093"/>
      <c r="B82" s="1093"/>
      <c r="C82" s="1093"/>
      <c r="D82" s="1093"/>
      <c r="E82" s="1093"/>
      <c r="F82" s="1093"/>
      <c r="G82" s="1093"/>
      <c r="H82" s="1093"/>
      <c r="I82" s="1093"/>
      <c r="J82" s="1093"/>
      <c r="K82" s="1093"/>
      <c r="L82" s="1093"/>
      <c r="M82" s="1094"/>
      <c r="N82" s="1093"/>
      <c r="O82" s="1093"/>
    </row>
    <row r="83" spans="1:15">
      <c r="A83" s="1093"/>
      <c r="B83" s="1093"/>
      <c r="C83" s="1093"/>
      <c r="D83" s="1093"/>
      <c r="E83" s="1093"/>
      <c r="F83" s="1093"/>
      <c r="G83" s="1093"/>
      <c r="H83" s="1093"/>
      <c r="I83" s="1093"/>
      <c r="J83" s="1093"/>
      <c r="K83" s="1093"/>
      <c r="L83" s="1093"/>
      <c r="M83" s="1094"/>
      <c r="N83" s="1093"/>
      <c r="O83" s="1093"/>
    </row>
    <row r="84" spans="1:15">
      <c r="A84" s="1093"/>
      <c r="B84" s="1093"/>
      <c r="C84" s="1093"/>
      <c r="D84" s="1093"/>
      <c r="E84" s="1093"/>
      <c r="F84" s="1093"/>
      <c r="G84" s="1093"/>
      <c r="H84" s="1093"/>
      <c r="I84" s="1093"/>
      <c r="J84" s="1093"/>
      <c r="K84" s="1093"/>
      <c r="L84" s="1093"/>
      <c r="M84" s="1094"/>
      <c r="N84" s="1093"/>
      <c r="O84" s="1093"/>
    </row>
    <row r="85" spans="1:15">
      <c r="A85" s="1093"/>
      <c r="B85" s="1093"/>
      <c r="C85" s="1093"/>
      <c r="D85" s="1093"/>
      <c r="E85" s="1093"/>
      <c r="F85" s="1093"/>
      <c r="G85" s="1093"/>
      <c r="H85" s="1093"/>
      <c r="I85" s="1093"/>
      <c r="J85" s="1093"/>
      <c r="K85" s="1093"/>
      <c r="L85" s="1093"/>
      <c r="M85" s="1094"/>
      <c r="N85" s="1093"/>
      <c r="O85" s="1093"/>
    </row>
    <row r="86" spans="1:15">
      <c r="A86" s="1093"/>
      <c r="B86" s="1093"/>
      <c r="C86" s="1093"/>
      <c r="D86" s="1093"/>
      <c r="E86" s="1093"/>
      <c r="F86" s="1093"/>
      <c r="G86" s="1093"/>
      <c r="H86" s="1093"/>
      <c r="I86" s="1093"/>
      <c r="J86" s="1093"/>
      <c r="K86" s="1093"/>
      <c r="L86" s="1093"/>
      <c r="M86" s="1094"/>
      <c r="N86" s="1093"/>
      <c r="O86" s="1093"/>
    </row>
    <row r="87" spans="1:15">
      <c r="A87" s="1093"/>
      <c r="B87" s="1093"/>
      <c r="C87" s="1093"/>
      <c r="D87" s="1093"/>
      <c r="E87" s="1093"/>
      <c r="F87" s="1093"/>
      <c r="G87" s="1093"/>
      <c r="H87" s="1093"/>
      <c r="I87" s="1093"/>
      <c r="J87" s="1093"/>
      <c r="K87" s="1093"/>
      <c r="L87" s="1093"/>
      <c r="M87" s="1094"/>
      <c r="N87" s="1093"/>
      <c r="O87" s="1093"/>
    </row>
    <row r="88" spans="1:15">
      <c r="A88" s="1093"/>
      <c r="B88" s="1093"/>
      <c r="C88" s="1093"/>
      <c r="D88" s="1093"/>
      <c r="E88" s="1093"/>
      <c r="F88" s="1093"/>
      <c r="G88" s="1093"/>
      <c r="H88" s="1093"/>
      <c r="I88" s="1093"/>
      <c r="J88" s="1093"/>
      <c r="K88" s="1093"/>
      <c r="L88" s="1093"/>
      <c r="M88" s="1094"/>
      <c r="N88" s="1093"/>
      <c r="O88" s="1093"/>
    </row>
    <row r="89" spans="1:15">
      <c r="A89" s="1093"/>
      <c r="B89" s="1093"/>
      <c r="C89" s="1093"/>
      <c r="D89" s="1093"/>
      <c r="E89" s="1093"/>
      <c r="F89" s="1093"/>
      <c r="G89" s="1093"/>
      <c r="H89" s="1093"/>
      <c r="I89" s="1093"/>
      <c r="J89" s="1093"/>
      <c r="K89" s="1093"/>
      <c r="L89" s="1093"/>
      <c r="M89" s="1094"/>
      <c r="N89" s="1093"/>
      <c r="O89" s="1093"/>
    </row>
    <row r="90" spans="1:15">
      <c r="A90" s="1093"/>
      <c r="B90" s="1093"/>
      <c r="C90" s="1093"/>
      <c r="D90" s="1093"/>
      <c r="E90" s="1093"/>
      <c r="F90" s="1093"/>
      <c r="G90" s="1093"/>
      <c r="H90" s="1093"/>
      <c r="I90" s="1093"/>
      <c r="J90" s="1093"/>
      <c r="K90" s="1093"/>
      <c r="L90" s="1093"/>
      <c r="M90" s="1094"/>
      <c r="N90" s="1093"/>
      <c r="O90" s="1093"/>
    </row>
    <row r="91" spans="1:15">
      <c r="A91" s="1093"/>
      <c r="B91" s="1093"/>
      <c r="C91" s="1093"/>
      <c r="D91" s="1093"/>
      <c r="E91" s="1093"/>
      <c r="F91" s="1093"/>
      <c r="G91" s="1093"/>
      <c r="H91" s="1093"/>
      <c r="I91" s="1093"/>
      <c r="J91" s="1093"/>
      <c r="K91" s="1093"/>
      <c r="L91" s="1093"/>
      <c r="M91" s="1094"/>
      <c r="N91" s="1093"/>
      <c r="O91" s="1093"/>
    </row>
    <row r="92" spans="1:15">
      <c r="A92" s="1093"/>
      <c r="B92" s="1093"/>
      <c r="C92" s="1093"/>
      <c r="D92" s="1093"/>
      <c r="E92" s="1093"/>
      <c r="F92" s="1093"/>
      <c r="G92" s="1093"/>
      <c r="H92" s="1093"/>
      <c r="I92" s="1093"/>
      <c r="J92" s="1093"/>
      <c r="K92" s="1093"/>
      <c r="L92" s="1093"/>
      <c r="M92" s="1094"/>
      <c r="N92" s="1093"/>
      <c r="O92" s="1093"/>
    </row>
    <row r="93" spans="1:15">
      <c r="A93" s="1093"/>
      <c r="B93" s="1093"/>
      <c r="C93" s="1093"/>
      <c r="D93" s="1093"/>
      <c r="E93" s="1093"/>
      <c r="F93" s="1093"/>
      <c r="G93" s="1093"/>
      <c r="H93" s="1093"/>
      <c r="I93" s="1093"/>
      <c r="J93" s="1093"/>
      <c r="K93" s="1093"/>
      <c r="L93" s="1093"/>
      <c r="M93" s="1094"/>
      <c r="N93" s="1093"/>
      <c r="O93" s="1093"/>
    </row>
    <row r="94" spans="1:15">
      <c r="A94" s="1093"/>
      <c r="B94" s="1093"/>
      <c r="C94" s="1093"/>
      <c r="D94" s="1093"/>
      <c r="E94" s="1093"/>
      <c r="F94" s="1093"/>
      <c r="G94" s="1093"/>
      <c r="H94" s="1093"/>
      <c r="I94" s="1093"/>
      <c r="J94" s="1093"/>
      <c r="K94" s="1093"/>
      <c r="L94" s="1093"/>
      <c r="M94" s="1094"/>
      <c r="N94" s="1093"/>
      <c r="O94" s="1093"/>
    </row>
    <row r="95" spans="1:15">
      <c r="A95" s="1093"/>
      <c r="B95" s="1093"/>
      <c r="C95" s="1093"/>
      <c r="D95" s="1093"/>
      <c r="E95" s="1093"/>
      <c r="F95" s="1093"/>
      <c r="G95" s="1093"/>
      <c r="H95" s="1093"/>
      <c r="I95" s="1093"/>
      <c r="J95" s="1093"/>
      <c r="K95" s="1093"/>
      <c r="L95" s="1093"/>
      <c r="M95" s="1094"/>
      <c r="N95" s="1093"/>
      <c r="O95" s="1093"/>
    </row>
    <row r="96" spans="1:15">
      <c r="A96" s="1093"/>
      <c r="B96" s="1093"/>
      <c r="C96" s="1093"/>
      <c r="D96" s="1093"/>
      <c r="E96" s="1093"/>
      <c r="F96" s="1093"/>
      <c r="G96" s="1093"/>
      <c r="H96" s="1093"/>
      <c r="I96" s="1093"/>
      <c r="J96" s="1093"/>
      <c r="K96" s="1093"/>
      <c r="L96" s="1093"/>
      <c r="M96" s="1094"/>
      <c r="N96" s="1093"/>
      <c r="O96" s="1093"/>
    </row>
    <row r="97" spans="1:15">
      <c r="A97" s="1093"/>
      <c r="B97" s="1093"/>
      <c r="C97" s="1093"/>
      <c r="D97" s="1093"/>
      <c r="E97" s="1093"/>
      <c r="F97" s="1093"/>
      <c r="G97" s="1093"/>
      <c r="H97" s="1093"/>
      <c r="I97" s="1093"/>
      <c r="J97" s="1093"/>
      <c r="K97" s="1093"/>
      <c r="L97" s="1093"/>
      <c r="M97" s="1094"/>
      <c r="N97" s="1093"/>
      <c r="O97" s="1093"/>
    </row>
    <row r="98" spans="1:15">
      <c r="A98" s="1093"/>
      <c r="B98" s="1093"/>
      <c r="C98" s="1093"/>
      <c r="D98" s="1093"/>
      <c r="E98" s="1093"/>
      <c r="F98" s="1093"/>
      <c r="G98" s="1093"/>
      <c r="H98" s="1093"/>
      <c r="I98" s="1093"/>
      <c r="J98" s="1093"/>
      <c r="K98" s="1093"/>
      <c r="L98" s="1093"/>
      <c r="M98" s="1094"/>
      <c r="N98" s="1093"/>
      <c r="O98" s="1093"/>
    </row>
    <row r="99" spans="1:15">
      <c r="A99" s="1093"/>
      <c r="B99" s="1093"/>
      <c r="C99" s="1093"/>
      <c r="D99" s="1093"/>
      <c r="E99" s="1093"/>
      <c r="F99" s="1093"/>
      <c r="G99" s="1093"/>
      <c r="H99" s="1093"/>
      <c r="I99" s="1093"/>
      <c r="J99" s="1093"/>
      <c r="K99" s="1093"/>
      <c r="L99" s="1093"/>
      <c r="M99" s="1094"/>
      <c r="N99" s="1093"/>
      <c r="O99" s="1093"/>
    </row>
    <row r="100" spans="1:15">
      <c r="A100" s="1093"/>
      <c r="B100" s="1093"/>
      <c r="C100" s="1093"/>
      <c r="D100" s="1093"/>
      <c r="E100" s="1093"/>
      <c r="F100" s="1093"/>
      <c r="G100" s="1093"/>
      <c r="H100" s="1093"/>
      <c r="I100" s="1093"/>
      <c r="J100" s="1093"/>
      <c r="K100" s="1093"/>
      <c r="L100" s="1093"/>
      <c r="M100" s="1094"/>
      <c r="N100" s="1093"/>
      <c r="O100" s="1093"/>
    </row>
    <row r="101" spans="1:15">
      <c r="A101" s="1093"/>
      <c r="B101" s="1093"/>
      <c r="C101" s="1093"/>
      <c r="D101" s="1093"/>
      <c r="E101" s="1093"/>
      <c r="F101" s="1093"/>
      <c r="G101" s="1093"/>
      <c r="H101" s="1093"/>
      <c r="I101" s="1093"/>
      <c r="J101" s="1093"/>
      <c r="K101" s="1093"/>
      <c r="L101" s="1093"/>
      <c r="M101" s="1094"/>
      <c r="N101" s="1093"/>
      <c r="O101" s="1093"/>
    </row>
    <row r="102" spans="1:15">
      <c r="A102" s="1093"/>
      <c r="B102" s="1093"/>
      <c r="C102" s="1093"/>
      <c r="D102" s="1093"/>
      <c r="E102" s="1093"/>
      <c r="F102" s="1093"/>
      <c r="G102" s="1093"/>
      <c r="H102" s="1093"/>
      <c r="I102" s="1093"/>
      <c r="J102" s="1093"/>
      <c r="K102" s="1093"/>
      <c r="L102" s="1093"/>
      <c r="M102" s="1094"/>
      <c r="N102" s="1093"/>
      <c r="O102" s="1093"/>
    </row>
    <row r="103" spans="1:15">
      <c r="A103" s="1093"/>
      <c r="B103" s="1093"/>
      <c r="C103" s="1093"/>
      <c r="D103" s="1093"/>
      <c r="E103" s="1093"/>
      <c r="F103" s="1093"/>
      <c r="G103" s="1093"/>
      <c r="H103" s="1093"/>
      <c r="I103" s="1093"/>
      <c r="J103" s="1093"/>
      <c r="K103" s="1093"/>
      <c r="L103" s="1093"/>
      <c r="M103" s="1094"/>
      <c r="N103" s="1093"/>
      <c r="O103" s="1093"/>
    </row>
    <row r="104" spans="1:15">
      <c r="A104" s="1093"/>
      <c r="B104" s="1093"/>
      <c r="C104" s="1093"/>
      <c r="D104" s="1093"/>
      <c r="E104" s="1093"/>
      <c r="F104" s="1093"/>
      <c r="G104" s="1093"/>
      <c r="H104" s="1093"/>
      <c r="I104" s="1093"/>
      <c r="J104" s="1093"/>
      <c r="K104" s="1093"/>
      <c r="L104" s="1093"/>
      <c r="M104" s="1094"/>
      <c r="N104" s="1093"/>
      <c r="O104" s="1093"/>
    </row>
    <row r="105" spans="1:15">
      <c r="A105" s="1093"/>
      <c r="B105" s="1093"/>
      <c r="C105" s="1093"/>
      <c r="D105" s="1093"/>
      <c r="E105" s="1093"/>
      <c r="F105" s="1093"/>
      <c r="G105" s="1093"/>
      <c r="H105" s="1093"/>
      <c r="I105" s="1093"/>
      <c r="J105" s="1093"/>
      <c r="K105" s="1093"/>
      <c r="L105" s="1093"/>
      <c r="M105" s="1094"/>
      <c r="N105" s="1093"/>
      <c r="O105" s="1093"/>
    </row>
    <row r="106" spans="1:15">
      <c r="A106" s="1093"/>
      <c r="B106" s="1093"/>
      <c r="C106" s="1093"/>
      <c r="D106" s="1093"/>
      <c r="E106" s="1093"/>
      <c r="F106" s="1093"/>
      <c r="G106" s="1093"/>
      <c r="H106" s="1093"/>
      <c r="I106" s="1093"/>
      <c r="J106" s="1093"/>
      <c r="K106" s="1093"/>
      <c r="L106" s="1093"/>
      <c r="M106" s="1094"/>
      <c r="N106" s="1093"/>
      <c r="O106" s="1093"/>
    </row>
    <row r="107" spans="1:15">
      <c r="A107" s="1093"/>
      <c r="B107" s="1093"/>
      <c r="C107" s="1093"/>
      <c r="D107" s="1093"/>
      <c r="E107" s="1093"/>
      <c r="F107" s="1093"/>
      <c r="G107" s="1093"/>
      <c r="H107" s="1093"/>
      <c r="I107" s="1093"/>
      <c r="J107" s="1093"/>
      <c r="K107" s="1093"/>
      <c r="L107" s="1093"/>
      <c r="M107" s="1094"/>
      <c r="N107" s="1093"/>
      <c r="O107" s="1093"/>
    </row>
    <row r="108" spans="1:15">
      <c r="A108" s="1093"/>
      <c r="B108" s="1093"/>
      <c r="C108" s="1093"/>
      <c r="D108" s="1093"/>
      <c r="E108" s="1093"/>
      <c r="F108" s="1093"/>
      <c r="G108" s="1093"/>
      <c r="H108" s="1093"/>
      <c r="I108" s="1093"/>
      <c r="J108" s="1093"/>
      <c r="K108" s="1093"/>
      <c r="L108" s="1093"/>
      <c r="M108" s="1094"/>
      <c r="N108" s="1093"/>
      <c r="O108" s="1093"/>
    </row>
    <row r="109" spans="1:15">
      <c r="A109" s="1093"/>
      <c r="B109" s="1093"/>
      <c r="C109" s="1093"/>
      <c r="D109" s="1093"/>
      <c r="E109" s="1093"/>
      <c r="F109" s="1093"/>
      <c r="G109" s="1093"/>
      <c r="H109" s="1093"/>
      <c r="I109" s="1093"/>
      <c r="J109" s="1093"/>
      <c r="K109" s="1093"/>
      <c r="L109" s="1093"/>
      <c r="M109" s="1094"/>
      <c r="N109" s="1093"/>
      <c r="O109" s="1093"/>
    </row>
    <row r="110" spans="1:15">
      <c r="A110" s="1093"/>
      <c r="B110" s="1093"/>
      <c r="C110" s="1093"/>
      <c r="D110" s="1093"/>
      <c r="E110" s="1093"/>
      <c r="F110" s="1093"/>
      <c r="G110" s="1093"/>
      <c r="H110" s="1093"/>
      <c r="I110" s="1093"/>
      <c r="J110" s="1093"/>
      <c r="K110" s="1093"/>
      <c r="L110" s="1093"/>
      <c r="M110" s="1094"/>
      <c r="N110" s="1093"/>
      <c r="O110" s="1093"/>
    </row>
    <row r="111" spans="1:15">
      <c r="A111" s="1093"/>
      <c r="B111" s="1093"/>
      <c r="C111" s="1093"/>
      <c r="D111" s="1093"/>
      <c r="E111" s="1093"/>
      <c r="F111" s="1093"/>
      <c r="G111" s="1093"/>
      <c r="H111" s="1093"/>
      <c r="I111" s="1093"/>
      <c r="J111" s="1093"/>
      <c r="K111" s="1093"/>
      <c r="L111" s="1093"/>
      <c r="M111" s="1094"/>
      <c r="N111" s="1093"/>
      <c r="O111" s="1093"/>
    </row>
    <row r="112" spans="1:15">
      <c r="A112" s="1093"/>
      <c r="B112" s="1093"/>
      <c r="C112" s="1093"/>
      <c r="D112" s="1093"/>
      <c r="E112" s="1093"/>
      <c r="F112" s="1093"/>
      <c r="G112" s="1093"/>
      <c r="H112" s="1093"/>
      <c r="I112" s="1093"/>
      <c r="J112" s="1093"/>
      <c r="K112" s="1093"/>
      <c r="L112" s="1093"/>
      <c r="M112" s="1094"/>
      <c r="N112" s="1093"/>
      <c r="O112" s="1093"/>
    </row>
    <row r="113" spans="1:15">
      <c r="A113" s="1093"/>
      <c r="B113" s="1093"/>
      <c r="C113" s="1093"/>
      <c r="D113" s="1093"/>
      <c r="E113" s="1093"/>
      <c r="F113" s="1093"/>
      <c r="G113" s="1093"/>
      <c r="H113" s="1093"/>
      <c r="I113" s="1093"/>
      <c r="J113" s="1093"/>
      <c r="K113" s="1093"/>
      <c r="L113" s="1093"/>
      <c r="M113" s="1094"/>
      <c r="N113" s="1093"/>
      <c r="O113" s="1093"/>
    </row>
    <row r="114" spans="1:15">
      <c r="A114" s="1093"/>
      <c r="B114" s="1093"/>
      <c r="C114" s="1093"/>
      <c r="D114" s="1093"/>
      <c r="E114" s="1093"/>
      <c r="F114" s="1093"/>
      <c r="G114" s="1093"/>
      <c r="H114" s="1093"/>
      <c r="I114" s="1093"/>
      <c r="J114" s="1093"/>
      <c r="K114" s="1093"/>
      <c r="L114" s="1093"/>
      <c r="M114" s="1094"/>
      <c r="N114" s="1093"/>
      <c r="O114" s="1093"/>
    </row>
    <row r="115" spans="1:15">
      <c r="A115" s="1093"/>
      <c r="B115" s="1093"/>
      <c r="C115" s="1093"/>
      <c r="D115" s="1093"/>
      <c r="E115" s="1093"/>
      <c r="F115" s="1093"/>
      <c r="G115" s="1093"/>
      <c r="H115" s="1093"/>
      <c r="I115" s="1093"/>
      <c r="J115" s="1093"/>
      <c r="K115" s="1093"/>
      <c r="L115" s="1093"/>
      <c r="M115" s="1094"/>
      <c r="N115" s="1093"/>
      <c r="O115" s="1093"/>
    </row>
    <row r="116" spans="1:15">
      <c r="A116" s="1093"/>
      <c r="B116" s="1093"/>
      <c r="C116" s="1093"/>
      <c r="D116" s="1093"/>
      <c r="E116" s="1093"/>
      <c r="F116" s="1093"/>
      <c r="G116" s="1093"/>
      <c r="H116" s="1093"/>
      <c r="I116" s="1093"/>
      <c r="J116" s="1093"/>
      <c r="K116" s="1093"/>
      <c r="L116" s="1093"/>
      <c r="M116" s="1094"/>
      <c r="N116" s="1093"/>
      <c r="O116" s="1093"/>
    </row>
    <row r="117" spans="1:15">
      <c r="A117" s="1093"/>
      <c r="B117" s="1093"/>
      <c r="C117" s="1093"/>
      <c r="D117" s="1093"/>
      <c r="E117" s="1093"/>
      <c r="F117" s="1093"/>
      <c r="G117" s="1093"/>
      <c r="H117" s="1093"/>
      <c r="I117" s="1093"/>
      <c r="J117" s="1093"/>
      <c r="K117" s="1093"/>
      <c r="L117" s="1093"/>
      <c r="M117" s="1094"/>
      <c r="N117" s="1093"/>
      <c r="O117" s="1093"/>
    </row>
    <row r="118" spans="1:15">
      <c r="A118" s="1093"/>
      <c r="B118" s="1093"/>
      <c r="C118" s="1093"/>
      <c r="D118" s="1093"/>
      <c r="E118" s="1093"/>
      <c r="F118" s="1093"/>
      <c r="G118" s="1093"/>
      <c r="H118" s="1093"/>
      <c r="I118" s="1093"/>
      <c r="J118" s="1093"/>
      <c r="K118" s="1093"/>
      <c r="L118" s="1093"/>
      <c r="M118" s="1094"/>
      <c r="N118" s="1093"/>
      <c r="O118" s="1093"/>
    </row>
    <row r="119" spans="1:15">
      <c r="A119" s="1093"/>
      <c r="B119" s="1093"/>
      <c r="C119" s="1093"/>
      <c r="D119" s="1093"/>
      <c r="E119" s="1093"/>
      <c r="F119" s="1093"/>
      <c r="G119" s="1093"/>
      <c r="H119" s="1093"/>
      <c r="I119" s="1093"/>
      <c r="J119" s="1093"/>
      <c r="K119" s="1093"/>
      <c r="L119" s="1093"/>
      <c r="M119" s="1094"/>
      <c r="N119" s="1093"/>
      <c r="O119" s="1093"/>
    </row>
    <row r="120" spans="1:15">
      <c r="A120" s="1093"/>
      <c r="B120" s="1093"/>
      <c r="C120" s="1093"/>
      <c r="D120" s="1093"/>
      <c r="E120" s="1093"/>
      <c r="F120" s="1093"/>
      <c r="G120" s="1093"/>
      <c r="H120" s="1093"/>
      <c r="I120" s="1093"/>
      <c r="J120" s="1093"/>
      <c r="K120" s="1093"/>
      <c r="L120" s="1093"/>
      <c r="M120" s="1094"/>
      <c r="N120" s="1093"/>
      <c r="O120" s="1093"/>
    </row>
    <row r="121" spans="1:15">
      <c r="A121" s="1093"/>
      <c r="B121" s="1093"/>
      <c r="C121" s="1093"/>
      <c r="D121" s="1093"/>
      <c r="E121" s="1093"/>
      <c r="F121" s="1093"/>
      <c r="G121" s="1093"/>
      <c r="H121" s="1093"/>
      <c r="I121" s="1093"/>
      <c r="J121" s="1093"/>
      <c r="K121" s="1093"/>
      <c r="L121" s="1093"/>
      <c r="M121" s="1094"/>
      <c r="N121" s="1093"/>
      <c r="O121" s="1093"/>
    </row>
    <row r="122" spans="1:15">
      <c r="A122" s="1093"/>
      <c r="B122" s="1093"/>
      <c r="C122" s="1093"/>
      <c r="D122" s="1093"/>
      <c r="E122" s="1093"/>
      <c r="F122" s="1093"/>
      <c r="G122" s="1093"/>
      <c r="H122" s="1093"/>
      <c r="I122" s="1093"/>
      <c r="J122" s="1093"/>
      <c r="K122" s="1093"/>
      <c r="L122" s="1093"/>
      <c r="M122" s="1094"/>
      <c r="N122" s="1093"/>
      <c r="O122" s="1093"/>
    </row>
    <row r="123" spans="1:15">
      <c r="A123" s="1093"/>
      <c r="B123" s="1093"/>
      <c r="C123" s="1093"/>
      <c r="D123" s="1093"/>
      <c r="E123" s="1093"/>
      <c r="F123" s="1093"/>
      <c r="G123" s="1093"/>
      <c r="H123" s="1093"/>
      <c r="I123" s="1093"/>
      <c r="J123" s="1093"/>
      <c r="K123" s="1093"/>
      <c r="L123" s="1093"/>
      <c r="M123" s="1094"/>
      <c r="N123" s="1093"/>
      <c r="O123" s="1093"/>
    </row>
    <row r="124" spans="1:15">
      <c r="A124" s="1093"/>
      <c r="B124" s="1093"/>
      <c r="C124" s="1093"/>
      <c r="D124" s="1093"/>
      <c r="E124" s="1093"/>
      <c r="F124" s="1093"/>
      <c r="G124" s="1093"/>
      <c r="H124" s="1093"/>
      <c r="I124" s="1093"/>
      <c r="J124" s="1093"/>
      <c r="K124" s="1093"/>
      <c r="L124" s="1093"/>
      <c r="M124" s="1094"/>
      <c r="N124" s="1093"/>
      <c r="O124" s="1093"/>
    </row>
    <row r="125" spans="1:15">
      <c r="A125" s="1093"/>
      <c r="B125" s="1093"/>
      <c r="C125" s="1093"/>
      <c r="D125" s="1093"/>
      <c r="E125" s="1093"/>
      <c r="F125" s="1093"/>
      <c r="G125" s="1093"/>
      <c r="H125" s="1093"/>
      <c r="I125" s="1093"/>
      <c r="J125" s="1093"/>
      <c r="K125" s="1093"/>
      <c r="L125" s="1093"/>
      <c r="M125" s="1094"/>
      <c r="N125" s="1093"/>
      <c r="O125" s="1093"/>
    </row>
    <row r="126" spans="1:15">
      <c r="A126" s="1093"/>
      <c r="B126" s="1093"/>
      <c r="C126" s="1093"/>
      <c r="D126" s="1093"/>
      <c r="E126" s="1093"/>
      <c r="F126" s="1093"/>
      <c r="G126" s="1093"/>
      <c r="H126" s="1093"/>
      <c r="I126" s="1093"/>
      <c r="J126" s="1093"/>
      <c r="K126" s="1093"/>
      <c r="L126" s="1093"/>
      <c r="M126" s="1094"/>
      <c r="N126" s="1093"/>
      <c r="O126" s="1093"/>
    </row>
    <row r="127" spans="1:15">
      <c r="A127" s="1093"/>
      <c r="B127" s="1093"/>
      <c r="C127" s="1093"/>
      <c r="D127" s="1093"/>
      <c r="E127" s="1093"/>
      <c r="F127" s="1093"/>
      <c r="G127" s="1093"/>
      <c r="H127" s="1093"/>
      <c r="I127" s="1093"/>
      <c r="J127" s="1093"/>
      <c r="K127" s="1093"/>
      <c r="L127" s="1093"/>
      <c r="M127" s="1094"/>
      <c r="N127" s="1093"/>
      <c r="O127" s="1093"/>
    </row>
    <row r="128" spans="1:15">
      <c r="A128" s="1093"/>
      <c r="B128" s="1093"/>
      <c r="C128" s="1093"/>
      <c r="D128" s="1093"/>
      <c r="E128" s="1093"/>
      <c r="F128" s="1093"/>
      <c r="G128" s="1093"/>
      <c r="H128" s="1093"/>
      <c r="I128" s="1093"/>
      <c r="J128" s="1093"/>
      <c r="K128" s="1093"/>
      <c r="L128" s="1093"/>
      <c r="M128" s="1094"/>
      <c r="N128" s="1093"/>
      <c r="O128" s="1093"/>
    </row>
    <row r="129" spans="1:15">
      <c r="A129" s="1093"/>
      <c r="B129" s="1093"/>
      <c r="C129" s="1093"/>
      <c r="D129" s="1093"/>
      <c r="E129" s="1093"/>
      <c r="F129" s="1093"/>
      <c r="G129" s="1093"/>
      <c r="H129" s="1093"/>
      <c r="I129" s="1093"/>
      <c r="J129" s="1093"/>
      <c r="K129" s="1093"/>
      <c r="L129" s="1093"/>
      <c r="M129" s="1094"/>
      <c r="N129" s="1093"/>
      <c r="O129" s="1093"/>
    </row>
    <row r="130" spans="1:15">
      <c r="A130" s="1093"/>
      <c r="B130" s="1093"/>
      <c r="C130" s="1093"/>
      <c r="D130" s="1093"/>
      <c r="E130" s="1093"/>
      <c r="F130" s="1093"/>
      <c r="G130" s="1093"/>
      <c r="H130" s="1093"/>
      <c r="I130" s="1093"/>
      <c r="J130" s="1093"/>
      <c r="K130" s="1093"/>
      <c r="L130" s="1093"/>
      <c r="M130" s="1094"/>
      <c r="N130" s="1093"/>
      <c r="O130" s="1093"/>
    </row>
    <row r="131" spans="1:15">
      <c r="A131" s="1093"/>
      <c r="B131" s="1093"/>
      <c r="C131" s="1093"/>
      <c r="D131" s="1093"/>
      <c r="E131" s="1093"/>
      <c r="F131" s="1093"/>
      <c r="G131" s="1093"/>
      <c r="H131" s="1093"/>
      <c r="I131" s="1093"/>
      <c r="J131" s="1093"/>
      <c r="K131" s="1093"/>
      <c r="L131" s="1093"/>
      <c r="M131" s="1094"/>
      <c r="N131" s="1093"/>
      <c r="O131" s="1093"/>
    </row>
    <row r="132" spans="1:15">
      <c r="A132" s="1093"/>
      <c r="B132" s="1093"/>
      <c r="C132" s="1093"/>
      <c r="D132" s="1093"/>
      <c r="E132" s="1093"/>
      <c r="F132" s="1093"/>
      <c r="G132" s="1093"/>
      <c r="H132" s="1093"/>
      <c r="I132" s="1093"/>
      <c r="J132" s="1093"/>
      <c r="K132" s="1093"/>
      <c r="L132" s="1093"/>
      <c r="M132" s="1094"/>
      <c r="N132" s="1093"/>
      <c r="O132" s="1093"/>
    </row>
    <row r="133" spans="1:15">
      <c r="A133" s="1093"/>
      <c r="B133" s="1093"/>
      <c r="C133" s="1093"/>
      <c r="D133" s="1093"/>
      <c r="E133" s="1093"/>
      <c r="F133" s="1093"/>
      <c r="G133" s="1093"/>
      <c r="H133" s="1093"/>
      <c r="I133" s="1093"/>
      <c r="J133" s="1093"/>
      <c r="K133" s="1093"/>
      <c r="L133" s="1093"/>
      <c r="M133" s="1094"/>
      <c r="N133" s="1093"/>
      <c r="O133" s="1093"/>
    </row>
    <row r="134" spans="1:15">
      <c r="A134" s="1093"/>
      <c r="B134" s="1093"/>
      <c r="C134" s="1093"/>
      <c r="D134" s="1093"/>
      <c r="E134" s="1093"/>
      <c r="F134" s="1093"/>
      <c r="G134" s="1093"/>
      <c r="H134" s="1093"/>
      <c r="I134" s="1093"/>
      <c r="J134" s="1093"/>
      <c r="K134" s="1093"/>
      <c r="L134" s="1093"/>
      <c r="M134" s="1094"/>
      <c r="N134" s="1093"/>
      <c r="O134" s="1093"/>
    </row>
    <row r="135" spans="1:15">
      <c r="A135" s="1093"/>
      <c r="B135" s="1093"/>
      <c r="C135" s="1093"/>
      <c r="D135" s="1093"/>
      <c r="E135" s="1093"/>
      <c r="F135" s="1093"/>
      <c r="G135" s="1093"/>
      <c r="H135" s="1093"/>
      <c r="I135" s="1093"/>
      <c r="J135" s="1093"/>
      <c r="K135" s="1093"/>
      <c r="L135" s="1093"/>
      <c r="M135" s="1094"/>
      <c r="N135" s="1093"/>
      <c r="O135" s="1093"/>
    </row>
    <row r="136" spans="1:15">
      <c r="A136" s="1093"/>
      <c r="B136" s="1093"/>
      <c r="C136" s="1093"/>
      <c r="D136" s="1093"/>
      <c r="E136" s="1093"/>
      <c r="F136" s="1093"/>
      <c r="G136" s="1093"/>
      <c r="H136" s="1093"/>
      <c r="I136" s="1093"/>
      <c r="J136" s="1093"/>
      <c r="K136" s="1093"/>
      <c r="L136" s="1093"/>
      <c r="M136" s="1094"/>
      <c r="N136" s="1093"/>
      <c r="O136" s="1093"/>
    </row>
    <row r="137" spans="1:15">
      <c r="A137" s="1093"/>
      <c r="B137" s="1093"/>
      <c r="C137" s="1093"/>
      <c r="D137" s="1093"/>
      <c r="E137" s="1093"/>
      <c r="F137" s="1093"/>
      <c r="G137" s="1093"/>
      <c r="H137" s="1093"/>
      <c r="I137" s="1093"/>
      <c r="J137" s="1093"/>
      <c r="K137" s="1093"/>
      <c r="L137" s="1093"/>
      <c r="M137" s="1094"/>
      <c r="N137" s="1093"/>
      <c r="O137" s="1093"/>
    </row>
    <row r="138" spans="1:15">
      <c r="A138" s="1093"/>
      <c r="B138" s="1093"/>
      <c r="C138" s="1093"/>
      <c r="D138" s="1093"/>
      <c r="E138" s="1093"/>
      <c r="F138" s="1093"/>
      <c r="G138" s="1093"/>
      <c r="H138" s="1093"/>
      <c r="I138" s="1093"/>
      <c r="J138" s="1093"/>
      <c r="K138" s="1093"/>
      <c r="L138" s="1093"/>
      <c r="M138" s="1094"/>
      <c r="N138" s="1093"/>
      <c r="O138" s="1093"/>
    </row>
    <row r="139" spans="1:15">
      <c r="A139" s="1093"/>
      <c r="B139" s="1093"/>
      <c r="C139" s="1093"/>
      <c r="D139" s="1093"/>
      <c r="E139" s="1093"/>
      <c r="F139" s="1093"/>
      <c r="G139" s="1093"/>
      <c r="H139" s="1093"/>
      <c r="I139" s="1093"/>
      <c r="J139" s="1093"/>
      <c r="K139" s="1093"/>
      <c r="L139" s="1093"/>
      <c r="M139" s="1094"/>
      <c r="N139" s="1093"/>
      <c r="O139" s="1093"/>
    </row>
    <row r="140" spans="1:15">
      <c r="A140" s="1093"/>
      <c r="B140" s="1093"/>
      <c r="C140" s="1093"/>
      <c r="D140" s="1093"/>
      <c r="E140" s="1093"/>
      <c r="F140" s="1093"/>
      <c r="G140" s="1093"/>
      <c r="H140" s="1093"/>
      <c r="I140" s="1093"/>
      <c r="J140" s="1093"/>
      <c r="K140" s="1093"/>
      <c r="L140" s="1093"/>
      <c r="M140" s="1094"/>
      <c r="N140" s="1093"/>
      <c r="O140" s="1093"/>
    </row>
    <row r="141" spans="1:15">
      <c r="A141" s="1093"/>
      <c r="B141" s="1093"/>
      <c r="C141" s="1093"/>
      <c r="D141" s="1093"/>
      <c r="E141" s="1093"/>
      <c r="F141" s="1093"/>
      <c r="G141" s="1093"/>
      <c r="H141" s="1093"/>
      <c r="I141" s="1093"/>
      <c r="J141" s="1093"/>
      <c r="K141" s="1093"/>
      <c r="L141" s="1093"/>
      <c r="M141" s="1094"/>
      <c r="N141" s="1093"/>
      <c r="O141" s="1093"/>
    </row>
    <row r="142" spans="1:15">
      <c r="A142" s="1093"/>
      <c r="B142" s="1093"/>
      <c r="C142" s="1093"/>
      <c r="D142" s="1093"/>
      <c r="E142" s="1093"/>
      <c r="F142" s="1093"/>
      <c r="G142" s="1093"/>
      <c r="H142" s="1093"/>
      <c r="I142" s="1093"/>
      <c r="J142" s="1093"/>
      <c r="K142" s="1093"/>
      <c r="L142" s="1093"/>
      <c r="M142" s="1094"/>
      <c r="N142" s="1093"/>
      <c r="O142" s="1093"/>
    </row>
    <row r="143" spans="1:15">
      <c r="A143" s="1093"/>
      <c r="B143" s="1093"/>
      <c r="C143" s="1093"/>
      <c r="D143" s="1093"/>
      <c r="E143" s="1093"/>
      <c r="F143" s="1093"/>
      <c r="G143" s="1093"/>
      <c r="H143" s="1093"/>
      <c r="I143" s="1093"/>
      <c r="J143" s="1093"/>
      <c r="K143" s="1093"/>
      <c r="L143" s="1093"/>
      <c r="M143" s="1094"/>
      <c r="N143" s="1093"/>
      <c r="O143" s="1093"/>
    </row>
    <row r="144" spans="1:15">
      <c r="A144" s="1093"/>
      <c r="B144" s="1093"/>
      <c r="C144" s="1093"/>
      <c r="D144" s="1093"/>
      <c r="E144" s="1093"/>
      <c r="F144" s="1093"/>
      <c r="G144" s="1093"/>
      <c r="H144" s="1093"/>
      <c r="I144" s="1093"/>
      <c r="J144" s="1093"/>
      <c r="K144" s="1093"/>
      <c r="L144" s="1093"/>
      <c r="M144" s="1094"/>
      <c r="N144" s="1093"/>
      <c r="O144" s="1093"/>
    </row>
    <row r="145" spans="1:15">
      <c r="A145" s="1093"/>
      <c r="B145" s="1093"/>
      <c r="C145" s="1093"/>
      <c r="D145" s="1093"/>
      <c r="E145" s="1093"/>
      <c r="F145" s="1093"/>
      <c r="G145" s="1093"/>
      <c r="H145" s="1093"/>
      <c r="I145" s="1093"/>
      <c r="J145" s="1093"/>
      <c r="K145" s="1093"/>
      <c r="L145" s="1093"/>
      <c r="M145" s="1094"/>
      <c r="N145" s="1093"/>
      <c r="O145" s="1093"/>
    </row>
    <row r="146" spans="1:15">
      <c r="A146" s="1093"/>
      <c r="B146" s="1093"/>
      <c r="C146" s="1093"/>
      <c r="D146" s="1093"/>
      <c r="E146" s="1093"/>
      <c r="F146" s="1093"/>
      <c r="G146" s="1093"/>
      <c r="H146" s="1093"/>
      <c r="I146" s="1093"/>
      <c r="J146" s="1093"/>
      <c r="K146" s="1093"/>
      <c r="L146" s="1093"/>
      <c r="M146" s="1094"/>
      <c r="N146" s="1093"/>
      <c r="O146" s="1093"/>
    </row>
    <row r="147" spans="1:15">
      <c r="A147" s="1093"/>
      <c r="B147" s="1093"/>
      <c r="C147" s="1093"/>
      <c r="D147" s="1093"/>
      <c r="E147" s="1093"/>
      <c r="F147" s="1093"/>
      <c r="G147" s="1093"/>
      <c r="H147" s="1093"/>
      <c r="I147" s="1093"/>
      <c r="J147" s="1093"/>
      <c r="K147" s="1093"/>
      <c r="L147" s="1093"/>
      <c r="M147" s="1094"/>
      <c r="N147" s="1093"/>
      <c r="O147" s="1093"/>
    </row>
    <row r="148" spans="1:15">
      <c r="A148" s="1093"/>
      <c r="B148" s="1093"/>
      <c r="C148" s="1093"/>
      <c r="D148" s="1093"/>
      <c r="E148" s="1093"/>
      <c r="F148" s="1093"/>
      <c r="G148" s="1093"/>
      <c r="H148" s="1093"/>
      <c r="I148" s="1093"/>
      <c r="J148" s="1093"/>
      <c r="K148" s="1093"/>
      <c r="L148" s="1093"/>
      <c r="M148" s="1094"/>
      <c r="N148" s="1093"/>
      <c r="O148" s="1093"/>
    </row>
    <row r="149" spans="1:15">
      <c r="A149" s="1093"/>
      <c r="B149" s="1093"/>
      <c r="C149" s="1093"/>
      <c r="D149" s="1093"/>
      <c r="E149" s="1093"/>
      <c r="F149" s="1093"/>
      <c r="G149" s="1093"/>
      <c r="H149" s="1093"/>
      <c r="I149" s="1093"/>
      <c r="J149" s="1093"/>
      <c r="K149" s="1093"/>
      <c r="L149" s="1093"/>
      <c r="M149" s="1094"/>
      <c r="N149" s="1093"/>
      <c r="O149" s="1093"/>
    </row>
    <row r="150" spans="1:15">
      <c r="A150" s="1093"/>
      <c r="B150" s="1093"/>
      <c r="C150" s="1093"/>
      <c r="D150" s="1093"/>
      <c r="E150" s="1093"/>
      <c r="F150" s="1093"/>
      <c r="G150" s="1093"/>
      <c r="H150" s="1093"/>
      <c r="I150" s="1093"/>
      <c r="J150" s="1093"/>
      <c r="K150" s="1093"/>
      <c r="L150" s="1093"/>
      <c r="M150" s="1094"/>
      <c r="N150" s="1093"/>
      <c r="O150" s="1093"/>
    </row>
    <row r="151" spans="1:15">
      <c r="A151" s="1093"/>
      <c r="B151" s="1093"/>
      <c r="C151" s="1093"/>
      <c r="D151" s="1093"/>
      <c r="E151" s="1093"/>
      <c r="F151" s="1093"/>
      <c r="G151" s="1093"/>
      <c r="H151" s="1093"/>
      <c r="I151" s="1093"/>
      <c r="J151" s="1093"/>
      <c r="K151" s="1093"/>
      <c r="L151" s="1093"/>
      <c r="M151" s="1094"/>
      <c r="N151" s="1093"/>
      <c r="O151" s="1093"/>
    </row>
    <row r="152" spans="1:15">
      <c r="A152" s="1093"/>
      <c r="B152" s="1093"/>
      <c r="C152" s="1093"/>
      <c r="D152" s="1093"/>
      <c r="E152" s="1093"/>
      <c r="F152" s="1093"/>
      <c r="G152" s="1093"/>
      <c r="H152" s="1093"/>
      <c r="I152" s="1093"/>
      <c r="J152" s="1093"/>
      <c r="K152" s="1093"/>
      <c r="L152" s="1093"/>
      <c r="M152" s="1094"/>
      <c r="N152" s="1093"/>
      <c r="O152" s="1093"/>
    </row>
    <row r="153" spans="1:15">
      <c r="A153" s="1093"/>
      <c r="B153" s="1093"/>
      <c r="C153" s="1093"/>
      <c r="D153" s="1093"/>
      <c r="E153" s="1093"/>
      <c r="F153" s="1093"/>
      <c r="G153" s="1093"/>
      <c r="H153" s="1093"/>
      <c r="I153" s="1093"/>
      <c r="J153" s="1093"/>
      <c r="K153" s="1093"/>
      <c r="L153" s="1093"/>
      <c r="M153" s="1094"/>
      <c r="N153" s="1093"/>
      <c r="O153" s="1093"/>
    </row>
    <row r="154" spans="1:15">
      <c r="A154" s="1093"/>
      <c r="B154" s="1093"/>
      <c r="C154" s="1093"/>
      <c r="D154" s="1093"/>
      <c r="E154" s="1093"/>
      <c r="F154" s="1093"/>
      <c r="G154" s="1093"/>
      <c r="H154" s="1093"/>
      <c r="I154" s="1093"/>
      <c r="J154" s="1093"/>
      <c r="K154" s="1093"/>
      <c r="L154" s="1093"/>
      <c r="M154" s="1094"/>
      <c r="N154" s="1093"/>
      <c r="O154" s="1093"/>
    </row>
    <row r="155" spans="1:15">
      <c r="A155" s="1093"/>
      <c r="B155" s="1093"/>
      <c r="C155" s="1093"/>
      <c r="D155" s="1093"/>
      <c r="E155" s="1093"/>
      <c r="F155" s="1093"/>
      <c r="G155" s="1093"/>
      <c r="H155" s="1093"/>
      <c r="I155" s="1093"/>
      <c r="J155" s="1093"/>
      <c r="K155" s="1093"/>
      <c r="L155" s="1093"/>
      <c r="M155" s="1094"/>
      <c r="N155" s="1093"/>
      <c r="O155" s="1093"/>
    </row>
    <row r="156" spans="1:15">
      <c r="A156" s="1093"/>
      <c r="B156" s="1093"/>
      <c r="C156" s="1093"/>
      <c r="D156" s="1093"/>
      <c r="E156" s="1093"/>
      <c r="F156" s="1093"/>
      <c r="G156" s="1093"/>
      <c r="H156" s="1093"/>
      <c r="I156" s="1093"/>
      <c r="J156" s="1093"/>
      <c r="K156" s="1093"/>
      <c r="L156" s="1093"/>
      <c r="M156" s="1094"/>
      <c r="N156" s="1093"/>
      <c r="O156" s="1093"/>
    </row>
    <row r="157" spans="1:15">
      <c r="A157" s="1093"/>
      <c r="B157" s="1093"/>
      <c r="C157" s="1093"/>
      <c r="D157" s="1093"/>
      <c r="E157" s="1093"/>
      <c r="F157" s="1093"/>
      <c r="G157" s="1093"/>
      <c r="H157" s="1093"/>
      <c r="I157" s="1093"/>
      <c r="J157" s="1093"/>
      <c r="K157" s="1093"/>
      <c r="L157" s="1093"/>
      <c r="M157" s="1094"/>
      <c r="N157" s="1093"/>
      <c r="O157" s="1093"/>
    </row>
    <row r="158" spans="1:15">
      <c r="A158" s="1093"/>
      <c r="B158" s="1093"/>
      <c r="C158" s="1093"/>
      <c r="D158" s="1093"/>
      <c r="E158" s="1093"/>
      <c r="F158" s="1093"/>
      <c r="G158" s="1093"/>
      <c r="H158" s="1093"/>
      <c r="I158" s="1093"/>
      <c r="J158" s="1093"/>
      <c r="K158" s="1093"/>
      <c r="L158" s="1093"/>
      <c r="M158" s="1094"/>
      <c r="N158" s="1093"/>
      <c r="O158" s="1093"/>
    </row>
    <row r="159" spans="1:15">
      <c r="A159" s="1093"/>
      <c r="B159" s="1093"/>
      <c r="C159" s="1093"/>
      <c r="D159" s="1093"/>
      <c r="E159" s="1093"/>
      <c r="F159" s="1093"/>
      <c r="G159" s="1093"/>
      <c r="H159" s="1093"/>
      <c r="I159" s="1093"/>
      <c r="J159" s="1093"/>
      <c r="K159" s="1093"/>
      <c r="L159" s="1093"/>
      <c r="M159" s="1094"/>
      <c r="N159" s="1093"/>
      <c r="O159" s="1093"/>
    </row>
    <row r="160" spans="1:15">
      <c r="A160" s="1093"/>
      <c r="B160" s="1093"/>
      <c r="C160" s="1093"/>
      <c r="D160" s="1093"/>
      <c r="E160" s="1093"/>
      <c r="F160" s="1093"/>
      <c r="G160" s="1093"/>
      <c r="H160" s="1093"/>
      <c r="I160" s="1093"/>
      <c r="J160" s="1093"/>
      <c r="K160" s="1093"/>
      <c r="L160" s="1093"/>
      <c r="M160" s="1094"/>
      <c r="N160" s="1093"/>
      <c r="O160" s="1093"/>
    </row>
    <row r="161" spans="1:15">
      <c r="A161" s="1093"/>
      <c r="B161" s="1093"/>
      <c r="C161" s="1093"/>
      <c r="D161" s="1093"/>
      <c r="E161" s="1093"/>
      <c r="F161" s="1093"/>
      <c r="G161" s="1093"/>
      <c r="H161" s="1093"/>
      <c r="I161" s="1093"/>
      <c r="J161" s="1093"/>
      <c r="K161" s="1093"/>
      <c r="L161" s="1093"/>
      <c r="M161" s="1094"/>
      <c r="N161" s="1093"/>
      <c r="O161" s="1093"/>
    </row>
    <row r="162" spans="1:15">
      <c r="A162" s="1093"/>
      <c r="B162" s="1093"/>
      <c r="C162" s="1093"/>
      <c r="D162" s="1093"/>
      <c r="E162" s="1093"/>
      <c r="F162" s="1093"/>
      <c r="G162" s="1093"/>
      <c r="H162" s="1093"/>
      <c r="I162" s="1093"/>
      <c r="J162" s="1093"/>
      <c r="K162" s="1093"/>
      <c r="L162" s="1093"/>
      <c r="M162" s="1094"/>
      <c r="N162" s="1093"/>
      <c r="O162" s="1093"/>
    </row>
    <row r="163" spans="1:15">
      <c r="A163" s="1093"/>
      <c r="B163" s="1093"/>
      <c r="C163" s="1093"/>
      <c r="D163" s="1093"/>
      <c r="E163" s="1093"/>
      <c r="F163" s="1093"/>
      <c r="G163" s="1093"/>
      <c r="H163" s="1093"/>
      <c r="I163" s="1093"/>
      <c r="J163" s="1093"/>
      <c r="K163" s="1093"/>
      <c r="L163" s="1093"/>
      <c r="M163" s="1094"/>
      <c r="N163" s="1093"/>
      <c r="O163" s="1093"/>
    </row>
    <row r="164" spans="1:15">
      <c r="A164" s="1093"/>
      <c r="B164" s="1093"/>
      <c r="C164" s="1093"/>
      <c r="D164" s="1093"/>
      <c r="E164" s="1093"/>
      <c r="F164" s="1093"/>
      <c r="G164" s="1093"/>
      <c r="H164" s="1093"/>
      <c r="I164" s="1093"/>
      <c r="J164" s="1093"/>
      <c r="K164" s="1093"/>
      <c r="L164" s="1093"/>
      <c r="M164" s="1094"/>
      <c r="N164" s="1093"/>
      <c r="O164" s="1093"/>
    </row>
    <row r="165" spans="1:15">
      <c r="A165" s="1093"/>
      <c r="B165" s="1093"/>
      <c r="C165" s="1093"/>
      <c r="D165" s="1093"/>
      <c r="E165" s="1093"/>
      <c r="F165" s="1093"/>
      <c r="G165" s="1093"/>
      <c r="H165" s="1093"/>
      <c r="I165" s="1093"/>
      <c r="J165" s="1093"/>
      <c r="K165" s="1093"/>
      <c r="L165" s="1093"/>
      <c r="M165" s="1094"/>
      <c r="N165" s="1093"/>
      <c r="O165" s="1093"/>
    </row>
    <row r="166" spans="1:15">
      <c r="A166" s="1093"/>
      <c r="B166" s="1093"/>
      <c r="C166" s="1093"/>
      <c r="D166" s="1093"/>
      <c r="E166" s="1093"/>
      <c r="F166" s="1093"/>
      <c r="G166" s="1093"/>
      <c r="H166" s="1093"/>
      <c r="I166" s="1093"/>
      <c r="J166" s="1093"/>
      <c r="K166" s="1093"/>
      <c r="L166" s="1093"/>
      <c r="M166" s="1094"/>
      <c r="N166" s="1093"/>
      <c r="O166" s="1093"/>
    </row>
    <row r="167" spans="1:15">
      <c r="A167" s="1093"/>
      <c r="B167" s="1093"/>
      <c r="C167" s="1093"/>
      <c r="D167" s="1093"/>
      <c r="E167" s="1093"/>
      <c r="F167" s="1093"/>
      <c r="G167" s="1093"/>
      <c r="H167" s="1093"/>
      <c r="I167" s="1093"/>
      <c r="J167" s="1093"/>
      <c r="K167" s="1093"/>
      <c r="L167" s="1093"/>
      <c r="M167" s="1094"/>
      <c r="N167" s="1093"/>
      <c r="O167" s="1093"/>
    </row>
    <row r="168" spans="1:15">
      <c r="A168" s="1093"/>
      <c r="B168" s="1093"/>
      <c r="C168" s="1093"/>
      <c r="D168" s="1093"/>
      <c r="E168" s="1093"/>
      <c r="F168" s="1093"/>
      <c r="G168" s="1093"/>
      <c r="H168" s="1093"/>
      <c r="I168" s="1093"/>
      <c r="J168" s="1093"/>
      <c r="K168" s="1093"/>
      <c r="L168" s="1093"/>
      <c r="M168" s="1094"/>
      <c r="N168" s="1093"/>
      <c r="O168" s="1093"/>
    </row>
    <row r="169" spans="1:15">
      <c r="A169" s="1093"/>
      <c r="B169" s="1093"/>
      <c r="C169" s="1093"/>
      <c r="D169" s="1093"/>
      <c r="E169" s="1093"/>
      <c r="F169" s="1093"/>
      <c r="G169" s="1093"/>
      <c r="H169" s="1093"/>
      <c r="I169" s="1093"/>
      <c r="J169" s="1093"/>
      <c r="K169" s="1093"/>
      <c r="L169" s="1093"/>
      <c r="M169" s="1094"/>
      <c r="N169" s="1093"/>
      <c r="O169" s="1093"/>
    </row>
    <row r="170" spans="1:15">
      <c r="A170" s="1093"/>
      <c r="B170" s="1093"/>
      <c r="C170" s="1093"/>
      <c r="D170" s="1093"/>
      <c r="E170" s="1093"/>
      <c r="F170" s="1093"/>
      <c r="G170" s="1093"/>
      <c r="H170" s="1093"/>
      <c r="I170" s="1093"/>
      <c r="J170" s="1093"/>
      <c r="K170" s="1093"/>
      <c r="L170" s="1093"/>
      <c r="M170" s="1094"/>
      <c r="N170" s="1093"/>
      <c r="O170" s="1093"/>
    </row>
    <row r="171" spans="1:15">
      <c r="A171" s="1093"/>
      <c r="B171" s="1093"/>
      <c r="C171" s="1093"/>
      <c r="D171" s="1093"/>
      <c r="E171" s="1093"/>
      <c r="F171" s="1093"/>
      <c r="G171" s="1093"/>
      <c r="H171" s="1093"/>
      <c r="I171" s="1093"/>
      <c r="J171" s="1093"/>
      <c r="K171" s="1093"/>
      <c r="L171" s="1093"/>
      <c r="M171" s="1094"/>
      <c r="N171" s="1093"/>
      <c r="O171" s="1093"/>
    </row>
    <row r="172" spans="1:15">
      <c r="A172" s="1093"/>
      <c r="B172" s="1093"/>
      <c r="C172" s="1093"/>
      <c r="D172" s="1093"/>
      <c r="E172" s="1093"/>
      <c r="F172" s="1093"/>
      <c r="G172" s="1093"/>
      <c r="H172" s="1093"/>
      <c r="I172" s="1093"/>
      <c r="J172" s="1093"/>
      <c r="K172" s="1093"/>
      <c r="L172" s="1093"/>
      <c r="M172" s="1094"/>
      <c r="N172" s="1093"/>
      <c r="O172" s="1093"/>
    </row>
    <row r="173" spans="1:15">
      <c r="A173" s="1093"/>
      <c r="B173" s="1093"/>
      <c r="C173" s="1093"/>
      <c r="D173" s="1093"/>
      <c r="E173" s="1093"/>
      <c r="F173" s="1093"/>
      <c r="G173" s="1093"/>
      <c r="H173" s="1093"/>
      <c r="I173" s="1093"/>
      <c r="J173" s="1093"/>
      <c r="K173" s="1093"/>
      <c r="L173" s="1093"/>
      <c r="M173" s="1094"/>
      <c r="N173" s="1093"/>
      <c r="O173" s="1093"/>
    </row>
    <row r="174" spans="1:15">
      <c r="A174" s="1093"/>
      <c r="B174" s="1093"/>
      <c r="C174" s="1093"/>
      <c r="D174" s="1093"/>
      <c r="E174" s="1093"/>
      <c r="F174" s="1093"/>
      <c r="G174" s="1093"/>
      <c r="H174" s="1093"/>
      <c r="I174" s="1093"/>
      <c r="J174" s="1093"/>
      <c r="K174" s="1093"/>
      <c r="L174" s="1093"/>
      <c r="M174" s="1094"/>
      <c r="N174" s="1093"/>
      <c r="O174" s="1093"/>
    </row>
    <row r="175" spans="1:15">
      <c r="A175" s="1093"/>
      <c r="B175" s="1093"/>
      <c r="C175" s="1093"/>
      <c r="D175" s="1093"/>
      <c r="E175" s="1093"/>
      <c r="F175" s="1093"/>
      <c r="G175" s="1093"/>
      <c r="H175" s="1093"/>
      <c r="I175" s="1093"/>
      <c r="J175" s="1093"/>
      <c r="K175" s="1093"/>
      <c r="L175" s="1093"/>
      <c r="M175" s="1094"/>
      <c r="N175" s="1093"/>
      <c r="O175" s="1093"/>
    </row>
    <row r="176" spans="1:15">
      <c r="A176" s="1093"/>
      <c r="B176" s="1093"/>
      <c r="C176" s="1093"/>
      <c r="D176" s="1093"/>
      <c r="E176" s="1093"/>
      <c r="F176" s="1093"/>
      <c r="G176" s="1093"/>
      <c r="H176" s="1093"/>
      <c r="I176" s="1093"/>
      <c r="J176" s="1093"/>
      <c r="K176" s="1093"/>
      <c r="L176" s="1093"/>
      <c r="M176" s="1094"/>
      <c r="N176" s="1093"/>
      <c r="O176" s="1093"/>
    </row>
    <row r="177" spans="1:15">
      <c r="A177" s="1093"/>
      <c r="B177" s="1093"/>
      <c r="C177" s="1093"/>
      <c r="D177" s="1093"/>
      <c r="E177" s="1093"/>
      <c r="F177" s="1093"/>
      <c r="G177" s="1093"/>
      <c r="H177" s="1093"/>
      <c r="I177" s="1093"/>
      <c r="J177" s="1093"/>
      <c r="K177" s="1093"/>
      <c r="L177" s="1093"/>
      <c r="M177" s="1094"/>
      <c r="N177" s="1093"/>
      <c r="O177" s="1093"/>
    </row>
    <row r="178" spans="1:15">
      <c r="A178" s="1093"/>
      <c r="B178" s="1093"/>
      <c r="C178" s="1093"/>
      <c r="D178" s="1093"/>
      <c r="E178" s="1093"/>
      <c r="F178" s="1093"/>
      <c r="G178" s="1093"/>
      <c r="H178" s="1093"/>
      <c r="I178" s="1093"/>
      <c r="J178" s="1093"/>
      <c r="K178" s="1093"/>
      <c r="L178" s="1093"/>
      <c r="M178" s="1094"/>
      <c r="N178" s="1093"/>
      <c r="O178" s="1093"/>
    </row>
    <row r="179" spans="1:15">
      <c r="A179" s="1093"/>
      <c r="B179" s="1093"/>
      <c r="C179" s="1093"/>
      <c r="D179" s="1093"/>
      <c r="E179" s="1093"/>
      <c r="F179" s="1093"/>
      <c r="G179" s="1093"/>
      <c r="H179" s="1093"/>
      <c r="I179" s="1093"/>
      <c r="J179" s="1093"/>
      <c r="K179" s="1093"/>
      <c r="L179" s="1093"/>
      <c r="M179" s="1094"/>
      <c r="N179" s="1093"/>
      <c r="O179" s="1093"/>
    </row>
    <row r="180" spans="1:15">
      <c r="A180" s="1093"/>
      <c r="B180" s="1093"/>
      <c r="C180" s="1093"/>
      <c r="D180" s="1093"/>
      <c r="E180" s="1093"/>
      <c r="F180" s="1093"/>
      <c r="G180" s="1093"/>
      <c r="H180" s="1093"/>
      <c r="I180" s="1093"/>
      <c r="J180" s="1093"/>
      <c r="K180" s="1093"/>
      <c r="L180" s="1093"/>
      <c r="M180" s="1094"/>
      <c r="N180" s="1093"/>
      <c r="O180" s="1093"/>
    </row>
    <row r="181" spans="1:15">
      <c r="A181" s="1093"/>
      <c r="B181" s="1093"/>
      <c r="C181" s="1093"/>
      <c r="D181" s="1093"/>
      <c r="E181" s="1093"/>
      <c r="F181" s="1093"/>
      <c r="G181" s="1093"/>
      <c r="H181" s="1093"/>
      <c r="I181" s="1093"/>
      <c r="J181" s="1093"/>
      <c r="K181" s="1093"/>
      <c r="L181" s="1093"/>
      <c r="M181" s="1094"/>
      <c r="N181" s="1093"/>
      <c r="O181" s="1093"/>
    </row>
    <row r="182" spans="1:15">
      <c r="A182" s="1093"/>
      <c r="B182" s="1093"/>
      <c r="C182" s="1093"/>
      <c r="D182" s="1093"/>
      <c r="E182" s="1093"/>
      <c r="F182" s="1093"/>
      <c r="G182" s="1093"/>
      <c r="H182" s="1093"/>
      <c r="I182" s="1093"/>
      <c r="J182" s="1093"/>
      <c r="K182" s="1093"/>
      <c r="L182" s="1093"/>
      <c r="M182" s="1094"/>
      <c r="N182" s="1093"/>
      <c r="O182" s="1093"/>
    </row>
    <row r="183" spans="1:15">
      <c r="A183" s="1093"/>
      <c r="B183" s="1093"/>
      <c r="C183" s="1093"/>
      <c r="D183" s="1093"/>
      <c r="E183" s="1093"/>
      <c r="F183" s="1093"/>
      <c r="G183" s="1093"/>
      <c r="H183" s="1093"/>
      <c r="I183" s="1093"/>
      <c r="J183" s="1093"/>
      <c r="K183" s="1093"/>
      <c r="L183" s="1093"/>
      <c r="M183" s="1094"/>
      <c r="N183" s="1093"/>
      <c r="O183" s="1093"/>
    </row>
    <row r="184" spans="1:15">
      <c r="A184" s="1093"/>
      <c r="B184" s="1093"/>
      <c r="C184" s="1093"/>
      <c r="D184" s="1093"/>
      <c r="E184" s="1093"/>
      <c r="F184" s="1093"/>
      <c r="G184" s="1093"/>
      <c r="H184" s="1093"/>
      <c r="I184" s="1093"/>
      <c r="J184" s="1093"/>
      <c r="K184" s="1093"/>
      <c r="L184" s="1093"/>
      <c r="M184" s="1094"/>
      <c r="N184" s="1093"/>
      <c r="O184" s="1093"/>
    </row>
    <row r="185" spans="1:15">
      <c r="A185" s="1093"/>
      <c r="B185" s="1093"/>
      <c r="C185" s="1093"/>
      <c r="D185" s="1093"/>
      <c r="E185" s="1093"/>
      <c r="F185" s="1093"/>
      <c r="G185" s="1093"/>
      <c r="H185" s="1093"/>
      <c r="I185" s="1093"/>
      <c r="J185" s="1093"/>
      <c r="K185" s="1093"/>
      <c r="L185" s="1093"/>
      <c r="M185" s="1094"/>
      <c r="N185" s="1093"/>
      <c r="O185" s="1093"/>
    </row>
    <row r="186" spans="1:15">
      <c r="A186" s="1093"/>
      <c r="B186" s="1093"/>
      <c r="C186" s="1093"/>
      <c r="D186" s="1093"/>
      <c r="E186" s="1093"/>
      <c r="F186" s="1093"/>
      <c r="G186" s="1093"/>
      <c r="H186" s="1093"/>
      <c r="I186" s="1093"/>
      <c r="J186" s="1093"/>
      <c r="K186" s="1093"/>
      <c r="L186" s="1093"/>
      <c r="M186" s="1094"/>
      <c r="N186" s="1093"/>
      <c r="O186" s="1093"/>
    </row>
    <row r="187" spans="1:15">
      <c r="A187" s="1093"/>
      <c r="B187" s="1093"/>
      <c r="C187" s="1093"/>
      <c r="D187" s="1093"/>
      <c r="E187" s="1093"/>
      <c r="F187" s="1093"/>
      <c r="G187" s="1093"/>
      <c r="H187" s="1093"/>
      <c r="I187" s="1093"/>
      <c r="J187" s="1093"/>
      <c r="K187" s="1093"/>
      <c r="L187" s="1093"/>
      <c r="M187" s="1094"/>
      <c r="N187" s="1093"/>
      <c r="O187" s="1093"/>
    </row>
    <row r="188" spans="1:15">
      <c r="A188" s="1093"/>
      <c r="B188" s="1093"/>
      <c r="C188" s="1093"/>
      <c r="D188" s="1093"/>
      <c r="E188" s="1093"/>
      <c r="F188" s="1093"/>
      <c r="G188" s="1093"/>
      <c r="H188" s="1093"/>
      <c r="I188" s="1093"/>
      <c r="J188" s="1093"/>
      <c r="K188" s="1093"/>
      <c r="L188" s="1093"/>
      <c r="M188" s="1094"/>
      <c r="N188" s="1093"/>
      <c r="O188" s="1093"/>
    </row>
    <row r="189" spans="1:15">
      <c r="A189" s="1093"/>
      <c r="B189" s="1093"/>
      <c r="C189" s="1093"/>
      <c r="D189" s="1093"/>
      <c r="E189" s="1093"/>
      <c r="F189" s="1093"/>
      <c r="G189" s="1093"/>
      <c r="H189" s="1093"/>
      <c r="I189" s="1093"/>
      <c r="J189" s="1093"/>
      <c r="K189" s="1093"/>
      <c r="L189" s="1093"/>
      <c r="M189" s="1094"/>
      <c r="N189" s="1093"/>
      <c r="O189" s="1093"/>
    </row>
    <row r="190" spans="1:15">
      <c r="A190" s="1093"/>
      <c r="B190" s="1093"/>
      <c r="C190" s="1093"/>
      <c r="D190" s="1093"/>
      <c r="E190" s="1093"/>
      <c r="F190" s="1093"/>
      <c r="G190" s="1093"/>
      <c r="H190" s="1093"/>
      <c r="I190" s="1093"/>
      <c r="J190" s="1093"/>
      <c r="K190" s="1093"/>
      <c r="L190" s="1093"/>
      <c r="M190" s="1094"/>
      <c r="N190" s="1093"/>
      <c r="O190" s="1093"/>
    </row>
    <row r="191" spans="1:15">
      <c r="A191" s="1093"/>
      <c r="B191" s="1093"/>
      <c r="C191" s="1093"/>
      <c r="D191" s="1093"/>
      <c r="E191" s="1093"/>
      <c r="F191" s="1093"/>
      <c r="G191" s="1093"/>
      <c r="H191" s="1093"/>
      <c r="I191" s="1093"/>
      <c r="J191" s="1093"/>
      <c r="K191" s="1093"/>
      <c r="L191" s="1093"/>
      <c r="M191" s="1094"/>
      <c r="N191" s="1093"/>
      <c r="O191" s="1093"/>
    </row>
    <row r="192" spans="1:15">
      <c r="A192" s="1093"/>
      <c r="B192" s="1093"/>
      <c r="C192" s="1093"/>
      <c r="D192" s="1093"/>
      <c r="E192" s="1093"/>
      <c r="F192" s="1093"/>
      <c r="G192" s="1093"/>
      <c r="H192" s="1093"/>
      <c r="I192" s="1093"/>
      <c r="J192" s="1093"/>
      <c r="K192" s="1093"/>
      <c r="L192" s="1093"/>
      <c r="M192" s="1094"/>
      <c r="N192" s="1093"/>
      <c r="O192" s="1093"/>
    </row>
    <row r="193" spans="1:15">
      <c r="A193" s="1093"/>
      <c r="B193" s="1093"/>
      <c r="C193" s="1093"/>
      <c r="D193" s="1093"/>
      <c r="E193" s="1093"/>
      <c r="F193" s="1093"/>
      <c r="G193" s="1093"/>
      <c r="H193" s="1093"/>
      <c r="I193" s="1093"/>
      <c r="J193" s="1093"/>
      <c r="K193" s="1093"/>
      <c r="L193" s="1093"/>
      <c r="M193" s="1094"/>
      <c r="N193" s="1093"/>
      <c r="O193" s="1093"/>
    </row>
    <row r="194" spans="1:15">
      <c r="A194" s="1093"/>
      <c r="B194" s="1093"/>
      <c r="C194" s="1093"/>
      <c r="D194" s="1093"/>
      <c r="E194" s="1093"/>
      <c r="F194" s="1093"/>
      <c r="G194" s="1093"/>
      <c r="H194" s="1093"/>
      <c r="I194" s="1093"/>
      <c r="J194" s="1093"/>
      <c r="K194" s="1093"/>
      <c r="L194" s="1093"/>
      <c r="M194" s="1094"/>
      <c r="N194" s="1093"/>
      <c r="O194" s="1093"/>
    </row>
    <row r="195" spans="1:15">
      <c r="A195" s="1093"/>
      <c r="B195" s="1093"/>
      <c r="C195" s="1093"/>
      <c r="D195" s="1093"/>
      <c r="E195" s="1093"/>
      <c r="F195" s="1093"/>
      <c r="G195" s="1093"/>
      <c r="H195" s="1093"/>
      <c r="I195" s="1093"/>
      <c r="J195" s="1093"/>
      <c r="K195" s="1093"/>
      <c r="L195" s="1093"/>
      <c r="M195" s="1094"/>
      <c r="N195" s="1093"/>
      <c r="O195" s="1093"/>
    </row>
    <row r="196" spans="1:15">
      <c r="A196" s="1093"/>
      <c r="B196" s="1093"/>
      <c r="C196" s="1093"/>
      <c r="D196" s="1093"/>
      <c r="E196" s="1093"/>
      <c r="F196" s="1093"/>
      <c r="G196" s="1093"/>
      <c r="H196" s="1093"/>
      <c r="I196" s="1093"/>
      <c r="J196" s="1093"/>
      <c r="K196" s="1093"/>
      <c r="L196" s="1093"/>
      <c r="M196" s="1094"/>
      <c r="N196" s="1093"/>
      <c r="O196" s="1093"/>
    </row>
    <row r="197" spans="1:15">
      <c r="A197" s="1093"/>
      <c r="B197" s="1093"/>
      <c r="C197" s="1093"/>
      <c r="D197" s="1093"/>
      <c r="E197" s="1093"/>
      <c r="F197" s="1093"/>
      <c r="G197" s="1093"/>
      <c r="H197" s="1093"/>
      <c r="I197" s="1093"/>
      <c r="J197" s="1093"/>
      <c r="K197" s="1093"/>
      <c r="L197" s="1093"/>
      <c r="M197" s="1094"/>
      <c r="N197" s="1093"/>
      <c r="O197" s="1093"/>
    </row>
    <row r="198" spans="1:15">
      <c r="A198" s="1093"/>
      <c r="B198" s="1093"/>
      <c r="C198" s="1093"/>
      <c r="D198" s="1093"/>
      <c r="E198" s="1093"/>
      <c r="F198" s="1093"/>
      <c r="G198" s="1093"/>
      <c r="H198" s="1093"/>
      <c r="I198" s="1093"/>
      <c r="J198" s="1093"/>
      <c r="K198" s="1093"/>
      <c r="L198" s="1093"/>
      <c r="M198" s="1094"/>
      <c r="N198" s="1093"/>
      <c r="O198" s="1093"/>
    </row>
    <row r="199" spans="1:15">
      <c r="A199" s="1093"/>
      <c r="B199" s="1093"/>
      <c r="C199" s="1093"/>
      <c r="D199" s="1093"/>
      <c r="E199" s="1093"/>
      <c r="F199" s="1093"/>
      <c r="G199" s="1093"/>
      <c r="H199" s="1093"/>
      <c r="I199" s="1093"/>
      <c r="J199" s="1093"/>
      <c r="K199" s="1093"/>
      <c r="L199" s="1093"/>
      <c r="M199" s="1094"/>
      <c r="N199" s="1093"/>
      <c r="O199" s="1093"/>
    </row>
    <row r="200" spans="1:15">
      <c r="A200" s="1093"/>
      <c r="B200" s="1093"/>
      <c r="C200" s="1093"/>
      <c r="D200" s="1093"/>
      <c r="E200" s="1093"/>
      <c r="F200" s="1093"/>
      <c r="G200" s="1093"/>
      <c r="H200" s="1093"/>
      <c r="I200" s="1093"/>
      <c r="J200" s="1093"/>
      <c r="K200" s="1093"/>
      <c r="L200" s="1093"/>
      <c r="M200" s="1094"/>
      <c r="N200" s="1093"/>
      <c r="O200" s="1093"/>
    </row>
    <row r="201" spans="1:15">
      <c r="A201" s="1093"/>
      <c r="B201" s="1093"/>
      <c r="C201" s="1093"/>
      <c r="D201" s="1093"/>
      <c r="E201" s="1093"/>
      <c r="F201" s="1093"/>
      <c r="G201" s="1093"/>
      <c r="H201" s="1093"/>
      <c r="I201" s="1093"/>
      <c r="J201" s="1093"/>
      <c r="K201" s="1093"/>
      <c r="L201" s="1093"/>
      <c r="M201" s="1094"/>
      <c r="N201" s="1093"/>
      <c r="O201" s="1093"/>
    </row>
    <row r="202" spans="1:15">
      <c r="A202" s="1093"/>
      <c r="B202" s="1093"/>
      <c r="C202" s="1093"/>
      <c r="D202" s="1093"/>
      <c r="E202" s="1093"/>
      <c r="F202" s="1093"/>
      <c r="G202" s="1093"/>
      <c r="H202" s="1093"/>
      <c r="I202" s="1093"/>
      <c r="J202" s="1093"/>
      <c r="K202" s="1093"/>
      <c r="L202" s="1093"/>
      <c r="M202" s="1094"/>
      <c r="N202" s="1093"/>
      <c r="O202" s="1093"/>
    </row>
    <row r="203" spans="1:15">
      <c r="A203" s="1093"/>
      <c r="B203" s="1093"/>
      <c r="C203" s="1093"/>
      <c r="D203" s="1093"/>
      <c r="E203" s="1093"/>
      <c r="F203" s="1093"/>
      <c r="G203" s="1093"/>
      <c r="H203" s="1093"/>
      <c r="I203" s="1093"/>
      <c r="J203" s="1093"/>
      <c r="K203" s="1093"/>
      <c r="L203" s="1093"/>
      <c r="M203" s="1094"/>
      <c r="N203" s="1093"/>
      <c r="O203" s="1093"/>
    </row>
    <row r="204" spans="1:15">
      <c r="A204" s="1093"/>
      <c r="B204" s="1093"/>
      <c r="C204" s="1093"/>
      <c r="D204" s="1093"/>
      <c r="E204" s="1093"/>
      <c r="F204" s="1093"/>
      <c r="G204" s="1093"/>
      <c r="H204" s="1093"/>
      <c r="I204" s="1093"/>
      <c r="J204" s="1093"/>
      <c r="K204" s="1093"/>
      <c r="L204" s="1093"/>
      <c r="M204" s="1094"/>
      <c r="N204" s="1093"/>
      <c r="O204" s="1093"/>
    </row>
    <row r="205" spans="1:15">
      <c r="A205" s="1093"/>
      <c r="B205" s="1093"/>
      <c r="C205" s="1093"/>
      <c r="D205" s="1093"/>
      <c r="E205" s="1093"/>
      <c r="F205" s="1093"/>
      <c r="G205" s="1093"/>
      <c r="H205" s="1093"/>
      <c r="I205" s="1093"/>
      <c r="J205" s="1093"/>
      <c r="K205" s="1093"/>
      <c r="L205" s="1093"/>
      <c r="M205" s="1094"/>
      <c r="N205" s="1093"/>
      <c r="O205" s="1093"/>
    </row>
    <row r="206" spans="1:15">
      <c r="A206" s="1093"/>
      <c r="B206" s="1093"/>
      <c r="C206" s="1093"/>
      <c r="D206" s="1093"/>
      <c r="E206" s="1093"/>
      <c r="F206" s="1093"/>
      <c r="G206" s="1093"/>
      <c r="H206" s="1093"/>
      <c r="I206" s="1093"/>
      <c r="J206" s="1093"/>
      <c r="K206" s="1093"/>
      <c r="L206" s="1093"/>
      <c r="M206" s="1094"/>
      <c r="N206" s="1093"/>
      <c r="O206" s="1093"/>
    </row>
    <row r="207" spans="1:15">
      <c r="A207" s="1093"/>
      <c r="B207" s="1093"/>
      <c r="C207" s="1093"/>
      <c r="D207" s="1093"/>
      <c r="E207" s="1093"/>
      <c r="F207" s="1093"/>
      <c r="G207" s="1093"/>
      <c r="H207" s="1093"/>
      <c r="I207" s="1093"/>
      <c r="J207" s="1093"/>
      <c r="K207" s="1093"/>
      <c r="L207" s="1093"/>
      <c r="M207" s="1094"/>
      <c r="N207" s="1093"/>
      <c r="O207" s="1093"/>
    </row>
    <row r="208" spans="1:15">
      <c r="A208" s="1093"/>
      <c r="B208" s="1093"/>
      <c r="C208" s="1093"/>
      <c r="D208" s="1093"/>
      <c r="E208" s="1093"/>
      <c r="F208" s="1093"/>
      <c r="G208" s="1093"/>
      <c r="H208" s="1093"/>
      <c r="I208" s="1093"/>
      <c r="J208" s="1093"/>
      <c r="K208" s="1093"/>
      <c r="L208" s="1093"/>
      <c r="M208" s="1094"/>
      <c r="N208" s="1093"/>
      <c r="O208" s="1093"/>
    </row>
    <row r="209" spans="1:15">
      <c r="A209" s="1093"/>
      <c r="B209" s="1093"/>
      <c r="C209" s="1093"/>
      <c r="D209" s="1093"/>
      <c r="E209" s="1093"/>
      <c r="F209" s="1093"/>
      <c r="G209" s="1093"/>
      <c r="H209" s="1093"/>
      <c r="I209" s="1093"/>
      <c r="J209" s="1093"/>
      <c r="K209" s="1093"/>
      <c r="L209" s="1093"/>
      <c r="M209" s="1094"/>
      <c r="N209" s="1093"/>
      <c r="O209" s="1093"/>
    </row>
    <row r="210" spans="1:15">
      <c r="A210" s="1093"/>
      <c r="B210" s="1093"/>
      <c r="C210" s="1093"/>
      <c r="D210" s="1093"/>
      <c r="E210" s="1093"/>
      <c r="F210" s="1093"/>
      <c r="G210" s="1093"/>
      <c r="H210" s="1093"/>
      <c r="I210" s="1093"/>
      <c r="J210" s="1093"/>
      <c r="K210" s="1093"/>
      <c r="L210" s="1093"/>
      <c r="M210" s="1094"/>
      <c r="N210" s="1093"/>
      <c r="O210" s="1093"/>
    </row>
    <row r="211" spans="1:15">
      <c r="A211" s="1093"/>
      <c r="B211" s="1093"/>
      <c r="C211" s="1093"/>
      <c r="D211" s="1093"/>
      <c r="E211" s="1093"/>
      <c r="F211" s="1093"/>
      <c r="G211" s="1093"/>
      <c r="H211" s="1093"/>
      <c r="I211" s="1093"/>
      <c r="J211" s="1093"/>
      <c r="K211" s="1093"/>
      <c r="L211" s="1093"/>
      <c r="M211" s="1094"/>
      <c r="N211" s="1093"/>
      <c r="O211" s="1093"/>
    </row>
    <row r="212" spans="1:15">
      <c r="A212" s="1093"/>
      <c r="B212" s="1093"/>
      <c r="C212" s="1093"/>
      <c r="D212" s="1093"/>
      <c r="E212" s="1093"/>
      <c r="F212" s="1093"/>
      <c r="G212" s="1093"/>
      <c r="H212" s="1093"/>
      <c r="I212" s="1093"/>
      <c r="J212" s="1093"/>
      <c r="K212" s="1093"/>
      <c r="L212" s="1093"/>
      <c r="M212" s="1094"/>
      <c r="N212" s="1093"/>
      <c r="O212" s="1093"/>
    </row>
    <row r="213" spans="1:15">
      <c r="A213" s="1093"/>
      <c r="B213" s="1093"/>
      <c r="C213" s="1093"/>
      <c r="D213" s="1093"/>
      <c r="E213" s="1093"/>
      <c r="F213" s="1093"/>
      <c r="G213" s="1093"/>
      <c r="H213" s="1093"/>
      <c r="I213" s="1093"/>
      <c r="J213" s="1093"/>
      <c r="K213" s="1093"/>
      <c r="L213" s="1093"/>
      <c r="M213" s="1094"/>
      <c r="N213" s="1093"/>
      <c r="O213" s="1093"/>
    </row>
    <row r="214" spans="1:15">
      <c r="A214" s="1093"/>
      <c r="B214" s="1093"/>
      <c r="C214" s="1093"/>
      <c r="D214" s="1093"/>
      <c r="E214" s="1093"/>
      <c r="F214" s="1093"/>
      <c r="G214" s="1093"/>
      <c r="H214" s="1093"/>
      <c r="I214" s="1093"/>
      <c r="J214" s="1093"/>
      <c r="K214" s="1093"/>
      <c r="L214" s="1093"/>
      <c r="M214" s="1094"/>
      <c r="N214" s="1093"/>
      <c r="O214" s="1093"/>
    </row>
    <row r="215" spans="1:15">
      <c r="A215" s="1093"/>
      <c r="B215" s="1093"/>
      <c r="C215" s="1093"/>
      <c r="D215" s="1093"/>
      <c r="E215" s="1093"/>
      <c r="F215" s="1093"/>
      <c r="G215" s="1093"/>
      <c r="H215" s="1093"/>
      <c r="I215" s="1093"/>
      <c r="J215" s="1093"/>
      <c r="K215" s="1093"/>
      <c r="L215" s="1093"/>
      <c r="M215" s="1094"/>
      <c r="N215" s="1093"/>
      <c r="O215" s="1093"/>
    </row>
    <row r="216" spans="1:15">
      <c r="A216" s="1093"/>
      <c r="B216" s="1093"/>
      <c r="C216" s="1093"/>
      <c r="D216" s="1093"/>
      <c r="E216" s="1093"/>
      <c r="F216" s="1093"/>
      <c r="G216" s="1093"/>
      <c r="H216" s="1093"/>
      <c r="I216" s="1093"/>
      <c r="J216" s="1093"/>
      <c r="K216" s="1093"/>
      <c r="L216" s="1093"/>
      <c r="M216" s="1094"/>
      <c r="N216" s="1093"/>
      <c r="O216" s="1093"/>
    </row>
    <row r="217" spans="1:15">
      <c r="A217" s="1093"/>
      <c r="B217" s="1093"/>
      <c r="C217" s="1093"/>
      <c r="D217" s="1093"/>
      <c r="E217" s="1093"/>
      <c r="F217" s="1093"/>
      <c r="G217" s="1093"/>
      <c r="H217" s="1093"/>
      <c r="I217" s="1093"/>
      <c r="J217" s="1093"/>
      <c r="K217" s="1093"/>
      <c r="L217" s="1093"/>
      <c r="M217" s="1094"/>
      <c r="N217" s="1093"/>
      <c r="O217" s="1093"/>
    </row>
    <row r="218" spans="1:15">
      <c r="A218" s="1093"/>
      <c r="B218" s="1093"/>
      <c r="C218" s="1093"/>
      <c r="D218" s="1093"/>
      <c r="E218" s="1093"/>
      <c r="F218" s="1093"/>
      <c r="G218" s="1093"/>
      <c r="H218" s="1093"/>
      <c r="I218" s="1093"/>
      <c r="J218" s="1093"/>
      <c r="K218" s="1093"/>
      <c r="L218" s="1093"/>
      <c r="M218" s="1094"/>
      <c r="N218" s="1093"/>
      <c r="O218" s="1093"/>
    </row>
    <row r="219" spans="1:15">
      <c r="A219" s="1093"/>
      <c r="B219" s="1093"/>
      <c r="C219" s="1093"/>
      <c r="D219" s="1093"/>
      <c r="E219" s="1093"/>
      <c r="F219" s="1093"/>
      <c r="G219" s="1093"/>
      <c r="H219" s="1093"/>
      <c r="I219" s="1093"/>
      <c r="J219" s="1093"/>
      <c r="K219" s="1093"/>
      <c r="L219" s="1093"/>
      <c r="M219" s="1094"/>
      <c r="N219" s="1093"/>
      <c r="O219" s="1093"/>
    </row>
    <row r="220" spans="1:15">
      <c r="A220" s="1093"/>
      <c r="B220" s="1093"/>
      <c r="C220" s="1093"/>
      <c r="D220" s="1093"/>
      <c r="E220" s="1093"/>
      <c r="F220" s="1093"/>
      <c r="G220" s="1093"/>
      <c r="H220" s="1093"/>
      <c r="I220" s="1093"/>
      <c r="J220" s="1093"/>
      <c r="K220" s="1093"/>
      <c r="L220" s="1093"/>
      <c r="M220" s="1094"/>
      <c r="N220" s="1093"/>
      <c r="O220" s="1093"/>
    </row>
    <row r="221" spans="1:15">
      <c r="A221" s="1093"/>
      <c r="B221" s="1093"/>
      <c r="C221" s="1093"/>
      <c r="D221" s="1093"/>
      <c r="E221" s="1093"/>
      <c r="F221" s="1093"/>
      <c r="G221" s="1093"/>
      <c r="H221" s="1093"/>
      <c r="I221" s="1093"/>
      <c r="J221" s="1093"/>
      <c r="K221" s="1093"/>
      <c r="L221" s="1093"/>
      <c r="M221" s="1094"/>
      <c r="N221" s="1093"/>
      <c r="O221" s="1093"/>
    </row>
    <row r="222" spans="1:15">
      <c r="A222" s="1093"/>
      <c r="B222" s="1093"/>
      <c r="C222" s="1093"/>
      <c r="D222" s="1093"/>
      <c r="E222" s="1093"/>
      <c r="F222" s="1093"/>
      <c r="G222" s="1093"/>
      <c r="H222" s="1093"/>
      <c r="I222" s="1093"/>
      <c r="J222" s="1093"/>
      <c r="K222" s="1093"/>
      <c r="L222" s="1093"/>
      <c r="M222" s="1094"/>
      <c r="N222" s="1093"/>
      <c r="O222" s="1093"/>
    </row>
    <row r="223" spans="1:15">
      <c r="A223" s="1093"/>
      <c r="B223" s="1093"/>
      <c r="C223" s="1093"/>
      <c r="D223" s="1093"/>
      <c r="E223" s="1093"/>
      <c r="F223" s="1093"/>
      <c r="G223" s="1093"/>
      <c r="H223" s="1093"/>
      <c r="I223" s="1093"/>
      <c r="J223" s="1093"/>
      <c r="K223" s="1093"/>
      <c r="L223" s="1093"/>
      <c r="M223" s="1094"/>
      <c r="N223" s="1093"/>
      <c r="O223" s="1093"/>
    </row>
    <row r="224" spans="1:15">
      <c r="A224" s="1093"/>
      <c r="B224" s="1093"/>
      <c r="C224" s="1093"/>
      <c r="D224" s="1093"/>
      <c r="E224" s="1093"/>
      <c r="F224" s="1093"/>
      <c r="G224" s="1093"/>
      <c r="H224" s="1093"/>
      <c r="I224" s="1093"/>
      <c r="J224" s="1093"/>
      <c r="K224" s="1093"/>
      <c r="L224" s="1093"/>
      <c r="M224" s="1094"/>
      <c r="N224" s="1093"/>
      <c r="O224" s="1093"/>
    </row>
    <row r="225" spans="1:15">
      <c r="A225" s="1093"/>
      <c r="B225" s="1093"/>
      <c r="C225" s="1093"/>
      <c r="D225" s="1093"/>
      <c r="E225" s="1093"/>
      <c r="F225" s="1093"/>
      <c r="G225" s="1093"/>
      <c r="H225" s="1093"/>
      <c r="I225" s="1093"/>
      <c r="J225" s="1093"/>
      <c r="K225" s="1093"/>
      <c r="L225" s="1093"/>
      <c r="M225" s="1094"/>
      <c r="N225" s="1093"/>
      <c r="O225" s="1093"/>
    </row>
    <row r="226" spans="1:15">
      <c r="A226" s="1093"/>
      <c r="B226" s="1093"/>
      <c r="C226" s="1093"/>
      <c r="D226" s="1093"/>
      <c r="E226" s="1093"/>
      <c r="F226" s="1093"/>
      <c r="G226" s="1093"/>
      <c r="H226" s="1093"/>
      <c r="I226" s="1093"/>
      <c r="J226" s="1093"/>
      <c r="K226" s="1093"/>
      <c r="L226" s="1093"/>
      <c r="M226" s="1094"/>
      <c r="N226" s="1093"/>
      <c r="O226" s="1093"/>
    </row>
    <row r="227" spans="1:15">
      <c r="A227" s="1093"/>
      <c r="B227" s="1093"/>
      <c r="C227" s="1093"/>
      <c r="D227" s="1093"/>
      <c r="E227" s="1093"/>
      <c r="F227" s="1093"/>
      <c r="G227" s="1093"/>
      <c r="H227" s="1093"/>
      <c r="I227" s="1093"/>
      <c r="J227" s="1093"/>
      <c r="K227" s="1093"/>
      <c r="L227" s="1093"/>
      <c r="M227" s="1094"/>
      <c r="N227" s="1093"/>
      <c r="O227" s="1093"/>
    </row>
    <row r="228" spans="1:15">
      <c r="A228" s="1093"/>
      <c r="B228" s="1093"/>
      <c r="C228" s="1093"/>
      <c r="D228" s="1093"/>
      <c r="E228" s="1093"/>
      <c r="F228" s="1093"/>
      <c r="G228" s="1093"/>
      <c r="H228" s="1093"/>
      <c r="I228" s="1093"/>
      <c r="J228" s="1093"/>
      <c r="K228" s="1093"/>
      <c r="L228" s="1093"/>
      <c r="M228" s="1094"/>
      <c r="N228" s="1093"/>
      <c r="O228" s="1093"/>
    </row>
    <row r="229" spans="1:15">
      <c r="A229" s="1093"/>
      <c r="B229" s="1093"/>
      <c r="C229" s="1093"/>
      <c r="D229" s="1093"/>
      <c r="E229" s="1093"/>
      <c r="F229" s="1093"/>
      <c r="G229" s="1093"/>
      <c r="H229" s="1093"/>
      <c r="I229" s="1093"/>
      <c r="J229" s="1093"/>
      <c r="K229" s="1093"/>
      <c r="L229" s="1093"/>
      <c r="M229" s="1094"/>
      <c r="N229" s="1093"/>
      <c r="O229" s="1093"/>
    </row>
    <row r="230" spans="1:15">
      <c r="A230" s="1093"/>
      <c r="B230" s="1093"/>
      <c r="C230" s="1093"/>
      <c r="D230" s="1093"/>
      <c r="E230" s="1093"/>
      <c r="F230" s="1093"/>
      <c r="G230" s="1093"/>
      <c r="H230" s="1093"/>
      <c r="I230" s="1093"/>
      <c r="J230" s="1093"/>
      <c r="K230" s="1093"/>
      <c r="L230" s="1093"/>
      <c r="M230" s="1094"/>
      <c r="N230" s="1093"/>
      <c r="O230" s="1093"/>
    </row>
    <row r="231" spans="1:15">
      <c r="A231" s="1093"/>
      <c r="B231" s="1093"/>
      <c r="C231" s="1093"/>
      <c r="D231" s="1093"/>
      <c r="E231" s="1093"/>
      <c r="F231" s="1093"/>
      <c r="G231" s="1093"/>
      <c r="H231" s="1093"/>
      <c r="I231" s="1093"/>
      <c r="J231" s="1093"/>
      <c r="K231" s="1093"/>
      <c r="L231" s="1093"/>
      <c r="M231" s="1094"/>
      <c r="N231" s="1093"/>
      <c r="O231" s="1093"/>
    </row>
    <row r="232" spans="1:15">
      <c r="A232" s="1093"/>
      <c r="B232" s="1093"/>
      <c r="C232" s="1093"/>
      <c r="D232" s="1093"/>
      <c r="E232" s="1093"/>
      <c r="F232" s="1093"/>
      <c r="G232" s="1093"/>
      <c r="H232" s="1093"/>
      <c r="I232" s="1093"/>
      <c r="J232" s="1093"/>
      <c r="K232" s="1093"/>
      <c r="L232" s="1093"/>
      <c r="M232" s="1094"/>
      <c r="N232" s="1093"/>
      <c r="O232" s="1093"/>
    </row>
    <row r="233" spans="1:15">
      <c r="A233" s="1093"/>
      <c r="B233" s="1093"/>
      <c r="C233" s="1093"/>
      <c r="D233" s="1093"/>
      <c r="E233" s="1093"/>
      <c r="F233" s="1093"/>
      <c r="G233" s="1093"/>
      <c r="H233" s="1093"/>
      <c r="I233" s="1093"/>
      <c r="J233" s="1093"/>
      <c r="K233" s="1093"/>
      <c r="L233" s="1093"/>
      <c r="M233" s="1094"/>
      <c r="N233" s="1093"/>
      <c r="O233" s="1093"/>
    </row>
    <row r="234" spans="1:15">
      <c r="A234" s="1093"/>
      <c r="B234" s="1093"/>
      <c r="C234" s="1093"/>
      <c r="D234" s="1093"/>
      <c r="E234" s="1093"/>
      <c r="F234" s="1093"/>
      <c r="G234" s="1093"/>
      <c r="H234" s="1093"/>
      <c r="I234" s="1093"/>
      <c r="J234" s="1093"/>
      <c r="K234" s="1093"/>
      <c r="L234" s="1093"/>
      <c r="M234" s="1094"/>
      <c r="N234" s="1093"/>
      <c r="O234" s="1093"/>
    </row>
    <row r="235" spans="1:15">
      <c r="A235" s="1093"/>
      <c r="B235" s="1093"/>
      <c r="C235" s="1093"/>
      <c r="D235" s="1093"/>
      <c r="E235" s="1093"/>
      <c r="F235" s="1093"/>
      <c r="G235" s="1093"/>
      <c r="H235" s="1093"/>
      <c r="I235" s="1093"/>
      <c r="J235" s="1093"/>
      <c r="K235" s="1093"/>
      <c r="L235" s="1093"/>
      <c r="M235" s="1094"/>
      <c r="N235" s="1093"/>
      <c r="O235" s="1093"/>
    </row>
    <row r="236" spans="1:15">
      <c r="A236" s="1093"/>
      <c r="B236" s="1093"/>
      <c r="C236" s="1093"/>
      <c r="D236" s="1093"/>
      <c r="E236" s="1093"/>
      <c r="F236" s="1093"/>
      <c r="G236" s="1093"/>
      <c r="H236" s="1093"/>
      <c r="I236" s="1093"/>
      <c r="J236" s="1093"/>
      <c r="K236" s="1093"/>
      <c r="L236" s="1093"/>
      <c r="M236" s="1094"/>
      <c r="N236" s="1093"/>
      <c r="O236" s="1093"/>
    </row>
    <row r="237" spans="1:15">
      <c r="A237" s="1093"/>
      <c r="B237" s="1093"/>
      <c r="C237" s="1093"/>
      <c r="D237" s="1093"/>
      <c r="E237" s="1093"/>
      <c r="F237" s="1093"/>
      <c r="G237" s="1093"/>
      <c r="H237" s="1093"/>
      <c r="I237" s="1093"/>
      <c r="J237" s="1093"/>
      <c r="K237" s="1093"/>
      <c r="L237" s="1093"/>
      <c r="M237" s="1094"/>
      <c r="N237" s="1093"/>
      <c r="O237" s="1093"/>
    </row>
    <row r="238" spans="1:15">
      <c r="A238" s="1093"/>
      <c r="B238" s="1093"/>
      <c r="C238" s="1093"/>
      <c r="D238" s="1093"/>
      <c r="E238" s="1093"/>
      <c r="F238" s="1093"/>
      <c r="G238" s="1093"/>
      <c r="H238" s="1093"/>
      <c r="I238" s="1093"/>
      <c r="J238" s="1093"/>
      <c r="K238" s="1093"/>
      <c r="L238" s="1093"/>
      <c r="M238" s="1094"/>
      <c r="N238" s="1093"/>
      <c r="O238" s="1093"/>
    </row>
    <row r="239" spans="1:15">
      <c r="A239" s="1093"/>
      <c r="B239" s="1093"/>
      <c r="C239" s="1093"/>
      <c r="D239" s="1093"/>
      <c r="E239" s="1093"/>
      <c r="F239" s="1093"/>
      <c r="G239" s="1093"/>
      <c r="H239" s="1093"/>
      <c r="I239" s="1093"/>
      <c r="J239" s="1093"/>
      <c r="K239" s="1093"/>
      <c r="L239" s="1093"/>
      <c r="M239" s="1094"/>
      <c r="N239" s="1093"/>
      <c r="O239" s="1093"/>
    </row>
    <row r="240" spans="1:15">
      <c r="A240" s="1093"/>
      <c r="B240" s="1093"/>
      <c r="C240" s="1093"/>
      <c r="D240" s="1093"/>
      <c r="E240" s="1093"/>
      <c r="F240" s="1093"/>
      <c r="G240" s="1093"/>
      <c r="H240" s="1093"/>
      <c r="I240" s="1093"/>
      <c r="J240" s="1093"/>
      <c r="K240" s="1093"/>
      <c r="L240" s="1093"/>
      <c r="M240" s="1094"/>
      <c r="N240" s="1093"/>
      <c r="O240" s="1093"/>
    </row>
    <row r="241" spans="1:15">
      <c r="A241" s="1093"/>
      <c r="B241" s="1093"/>
      <c r="C241" s="1093"/>
      <c r="D241" s="1093"/>
      <c r="E241" s="1093"/>
      <c r="F241" s="1093"/>
      <c r="G241" s="1093"/>
      <c r="H241" s="1093"/>
      <c r="I241" s="1093"/>
      <c r="J241" s="1093"/>
      <c r="K241" s="1093"/>
      <c r="L241" s="1093"/>
      <c r="M241" s="1094"/>
      <c r="N241" s="1093"/>
      <c r="O241" s="1093"/>
    </row>
    <row r="242" spans="1:15">
      <c r="A242" s="1093"/>
      <c r="B242" s="1093"/>
      <c r="C242" s="1093"/>
      <c r="D242" s="1093"/>
      <c r="E242" s="1093"/>
      <c r="F242" s="1093"/>
      <c r="G242" s="1093"/>
      <c r="H242" s="1093"/>
      <c r="I242" s="1093"/>
      <c r="J242" s="1093"/>
      <c r="K242" s="1093"/>
      <c r="L242" s="1093"/>
      <c r="M242" s="1094"/>
      <c r="N242" s="1093"/>
      <c r="O242" s="1093"/>
    </row>
    <row r="243" spans="1:15">
      <c r="A243" s="1093"/>
      <c r="B243" s="1093"/>
      <c r="C243" s="1093"/>
      <c r="D243" s="1093"/>
      <c r="E243" s="1093"/>
      <c r="F243" s="1093"/>
      <c r="G243" s="1093"/>
      <c r="H243" s="1093"/>
      <c r="I243" s="1093"/>
      <c r="J243" s="1093"/>
      <c r="K243" s="1093"/>
      <c r="L243" s="1093"/>
      <c r="M243" s="1094"/>
      <c r="N243" s="1093"/>
      <c r="O243" s="1093"/>
    </row>
    <row r="244" spans="1:15">
      <c r="A244" s="1093"/>
      <c r="B244" s="1093"/>
      <c r="C244" s="1093"/>
      <c r="D244" s="1093"/>
      <c r="E244" s="1093"/>
      <c r="F244" s="1093"/>
      <c r="G244" s="1093"/>
      <c r="H244" s="1093"/>
      <c r="I244" s="1093"/>
      <c r="J244" s="1093"/>
      <c r="K244" s="1093"/>
      <c r="L244" s="1093"/>
      <c r="M244" s="1094"/>
      <c r="N244" s="1093"/>
      <c r="O244" s="1093"/>
    </row>
    <row r="245" spans="1:15">
      <c r="A245" s="1093"/>
      <c r="B245" s="1093"/>
      <c r="C245" s="1093"/>
      <c r="D245" s="1093"/>
      <c r="E245" s="1093"/>
      <c r="F245" s="1093"/>
      <c r="G245" s="1093"/>
      <c r="H245" s="1093"/>
      <c r="I245" s="1093"/>
      <c r="J245" s="1093"/>
      <c r="K245" s="1093"/>
      <c r="L245" s="1093"/>
      <c r="M245" s="1094"/>
      <c r="N245" s="1093"/>
      <c r="O245" s="1093"/>
    </row>
    <row r="246" spans="1:15">
      <c r="A246" s="1093"/>
      <c r="B246" s="1093"/>
      <c r="C246" s="1093"/>
      <c r="D246" s="1093"/>
      <c r="E246" s="1093"/>
      <c r="F246" s="1093"/>
      <c r="G246" s="1093"/>
      <c r="H246" s="1093"/>
      <c r="I246" s="1093"/>
      <c r="J246" s="1093"/>
      <c r="K246" s="1093"/>
      <c r="L246" s="1093"/>
      <c r="M246" s="1094"/>
      <c r="N246" s="1093"/>
      <c r="O246" s="1093"/>
    </row>
    <row r="247" spans="1:15">
      <c r="A247" s="1093"/>
      <c r="B247" s="1093"/>
      <c r="C247" s="1093"/>
      <c r="D247" s="1093"/>
      <c r="E247" s="1093"/>
      <c r="F247" s="1093"/>
      <c r="G247" s="1093"/>
      <c r="H247" s="1093"/>
      <c r="I247" s="1093"/>
      <c r="J247" s="1093"/>
      <c r="K247" s="1093"/>
      <c r="L247" s="1093"/>
      <c r="M247" s="1094"/>
      <c r="N247" s="1093"/>
      <c r="O247" s="1093"/>
    </row>
    <row r="248" spans="1:15">
      <c r="A248" s="1093"/>
      <c r="B248" s="1093"/>
      <c r="C248" s="1093"/>
      <c r="D248" s="1093"/>
      <c r="E248" s="1093"/>
      <c r="F248" s="1093"/>
      <c r="G248" s="1093"/>
      <c r="H248" s="1093"/>
      <c r="I248" s="1093"/>
      <c r="J248" s="1093"/>
      <c r="K248" s="1093"/>
      <c r="L248" s="1093"/>
      <c r="M248" s="1094"/>
      <c r="N248" s="1093"/>
      <c r="O248" s="1093"/>
    </row>
    <row r="249" spans="1:15">
      <c r="A249" s="1093"/>
      <c r="B249" s="1093"/>
      <c r="C249" s="1093"/>
      <c r="D249" s="1093"/>
      <c r="E249" s="1093"/>
      <c r="F249" s="1093"/>
      <c r="G249" s="1093"/>
      <c r="H249" s="1093"/>
      <c r="I249" s="1093"/>
      <c r="J249" s="1093"/>
      <c r="K249" s="1093"/>
      <c r="L249" s="1093"/>
      <c r="M249" s="1094"/>
      <c r="N249" s="1093"/>
      <c r="O249" s="1093"/>
    </row>
    <row r="250" spans="1:15">
      <c r="A250" s="1093"/>
      <c r="B250" s="1093"/>
      <c r="C250" s="1093"/>
      <c r="D250" s="1093"/>
      <c r="E250" s="1093"/>
      <c r="F250" s="1093"/>
      <c r="G250" s="1093"/>
      <c r="H250" s="1093"/>
      <c r="I250" s="1093"/>
      <c r="J250" s="1093"/>
      <c r="K250" s="1093"/>
      <c r="L250" s="1093"/>
      <c r="M250" s="1094"/>
      <c r="N250" s="1093"/>
      <c r="O250" s="1093"/>
    </row>
    <row r="251" spans="1:15">
      <c r="A251" s="1093"/>
      <c r="B251" s="1093"/>
      <c r="C251" s="1093"/>
      <c r="D251" s="1093"/>
      <c r="E251" s="1093"/>
      <c r="F251" s="1093"/>
      <c r="G251" s="1093"/>
      <c r="H251" s="1093"/>
      <c r="I251" s="1093"/>
      <c r="J251" s="1093"/>
      <c r="K251" s="1093"/>
      <c r="L251" s="1093"/>
      <c r="M251" s="1094"/>
      <c r="N251" s="1093"/>
      <c r="O251" s="1093"/>
    </row>
    <row r="252" spans="1:15">
      <c r="A252" s="1093"/>
      <c r="B252" s="1093"/>
      <c r="C252" s="1093"/>
      <c r="D252" s="1093"/>
      <c r="E252" s="1093"/>
      <c r="F252" s="1093"/>
      <c r="G252" s="1093"/>
      <c r="H252" s="1093"/>
      <c r="I252" s="1093"/>
      <c r="J252" s="1093"/>
      <c r="K252" s="1093"/>
      <c r="L252" s="1093"/>
      <c r="M252" s="1094"/>
      <c r="N252" s="1093"/>
      <c r="O252" s="1093"/>
    </row>
    <row r="253" spans="1:15">
      <c r="A253" s="1093"/>
      <c r="B253" s="1093"/>
      <c r="C253" s="1093"/>
      <c r="D253" s="1093"/>
      <c r="E253" s="1093"/>
      <c r="F253" s="1093"/>
      <c r="G253" s="1093"/>
      <c r="H253" s="1093"/>
      <c r="I253" s="1093"/>
      <c r="J253" s="1093"/>
      <c r="K253" s="1093"/>
      <c r="L253" s="1093"/>
      <c r="M253" s="1094"/>
      <c r="N253" s="1093"/>
      <c r="O253" s="1093"/>
    </row>
    <row r="254" spans="1:15">
      <c r="A254" s="1093"/>
      <c r="B254" s="1093"/>
      <c r="C254" s="1093"/>
      <c r="D254" s="1093"/>
      <c r="E254" s="1093"/>
      <c r="F254" s="1093"/>
      <c r="G254" s="1093"/>
      <c r="H254" s="1093"/>
      <c r="I254" s="1093"/>
      <c r="J254" s="1093"/>
      <c r="K254" s="1093"/>
      <c r="L254" s="1093"/>
      <c r="M254" s="1094"/>
      <c r="N254" s="1093"/>
      <c r="O254" s="1093"/>
    </row>
    <row r="255" spans="1:15">
      <c r="A255" s="1093"/>
      <c r="B255" s="1093"/>
      <c r="C255" s="1093"/>
      <c r="D255" s="1093"/>
      <c r="E255" s="1093"/>
      <c r="F255" s="1093"/>
      <c r="G255" s="1093"/>
      <c r="H255" s="1093"/>
      <c r="I255" s="1093"/>
      <c r="J255" s="1093"/>
      <c r="K255" s="1093"/>
      <c r="L255" s="1093"/>
      <c r="M255" s="1094"/>
      <c r="N255" s="1093"/>
      <c r="O255" s="1093"/>
    </row>
    <row r="256" spans="1:15">
      <c r="A256" s="1093"/>
      <c r="B256" s="1093"/>
      <c r="C256" s="1093"/>
      <c r="D256" s="1093"/>
      <c r="E256" s="1093"/>
      <c r="F256" s="1093"/>
      <c r="G256" s="1093"/>
      <c r="H256" s="1093"/>
      <c r="I256" s="1093"/>
      <c r="J256" s="1093"/>
      <c r="K256" s="1093"/>
      <c r="L256" s="1093"/>
      <c r="M256" s="1094"/>
      <c r="N256" s="1093"/>
      <c r="O256" s="1093"/>
    </row>
    <row r="257" spans="1:15">
      <c r="A257" s="1093"/>
      <c r="B257" s="1093"/>
      <c r="C257" s="1093"/>
      <c r="D257" s="1093"/>
      <c r="E257" s="1093"/>
      <c r="F257" s="1093"/>
      <c r="G257" s="1093"/>
      <c r="H257" s="1093"/>
      <c r="I257" s="1093"/>
      <c r="J257" s="1093"/>
      <c r="K257" s="1093"/>
      <c r="L257" s="1093"/>
      <c r="M257" s="1094"/>
      <c r="N257" s="1093"/>
      <c r="O257" s="1093"/>
    </row>
    <row r="258" spans="1:15">
      <c r="A258" s="1093"/>
      <c r="B258" s="1093"/>
      <c r="C258" s="1093"/>
      <c r="D258" s="1093"/>
      <c r="E258" s="1093"/>
      <c r="F258" s="1093"/>
      <c r="G258" s="1093"/>
      <c r="H258" s="1093"/>
      <c r="I258" s="1093"/>
      <c r="J258" s="1093"/>
      <c r="K258" s="1093"/>
      <c r="L258" s="1093"/>
      <c r="M258" s="1094"/>
      <c r="N258" s="1093"/>
      <c r="O258" s="1093"/>
    </row>
    <row r="259" spans="1:15">
      <c r="A259" s="1093"/>
      <c r="B259" s="1093"/>
      <c r="C259" s="1093"/>
      <c r="D259" s="1093"/>
      <c r="E259" s="1093"/>
      <c r="F259" s="1093"/>
      <c r="G259" s="1093"/>
      <c r="H259" s="1093"/>
      <c r="I259" s="1093"/>
      <c r="J259" s="1093"/>
      <c r="K259" s="1093"/>
      <c r="L259" s="1093"/>
      <c r="M259" s="1094"/>
      <c r="N259" s="1093"/>
      <c r="O259" s="1093"/>
    </row>
    <row r="260" spans="1:15">
      <c r="A260" s="1093"/>
      <c r="B260" s="1093"/>
      <c r="C260" s="1093"/>
      <c r="D260" s="1093"/>
      <c r="E260" s="1093"/>
      <c r="F260" s="1093"/>
      <c r="G260" s="1093"/>
      <c r="H260" s="1093"/>
      <c r="I260" s="1093"/>
      <c r="J260" s="1093"/>
      <c r="K260" s="1093"/>
      <c r="L260" s="1093"/>
      <c r="M260" s="1094"/>
      <c r="N260" s="1093"/>
      <c r="O260" s="1093"/>
    </row>
    <row r="261" spans="1:15">
      <c r="A261" s="1093"/>
      <c r="B261" s="1093"/>
      <c r="C261" s="1093"/>
      <c r="D261" s="1093"/>
      <c r="E261" s="1093"/>
      <c r="F261" s="1093"/>
      <c r="G261" s="1093"/>
      <c r="H261" s="1093"/>
      <c r="I261" s="1093"/>
      <c r="J261" s="1093"/>
      <c r="K261" s="1093"/>
      <c r="L261" s="1093"/>
      <c r="M261" s="1094"/>
      <c r="N261" s="1093"/>
      <c r="O261" s="1093"/>
    </row>
    <row r="262" spans="1:15">
      <c r="A262" s="1093"/>
      <c r="B262" s="1093"/>
      <c r="C262" s="1093"/>
      <c r="D262" s="1093"/>
      <c r="E262" s="1093"/>
      <c r="F262" s="1093"/>
      <c r="G262" s="1093"/>
      <c r="H262" s="1093"/>
      <c r="I262" s="1093"/>
      <c r="J262" s="1093"/>
      <c r="K262" s="1093"/>
      <c r="L262" s="1093"/>
      <c r="M262" s="1094"/>
      <c r="N262" s="1093"/>
      <c r="O262" s="1093"/>
    </row>
    <row r="263" spans="1:15">
      <c r="A263" s="1093"/>
      <c r="B263" s="1093"/>
      <c r="C263" s="1093"/>
      <c r="D263" s="1093"/>
      <c r="E263" s="1093"/>
      <c r="F263" s="1093"/>
      <c r="G263" s="1093"/>
      <c r="H263" s="1093"/>
      <c r="I263" s="1093"/>
      <c r="J263" s="1093"/>
      <c r="K263" s="1093"/>
      <c r="L263" s="1093"/>
      <c r="M263" s="1094"/>
      <c r="N263" s="1093"/>
      <c r="O263" s="1093"/>
    </row>
    <row r="264" spans="1:15">
      <c r="A264" s="1093"/>
      <c r="B264" s="1093"/>
      <c r="C264" s="1093"/>
      <c r="D264" s="1093"/>
      <c r="E264" s="1093"/>
      <c r="F264" s="1093"/>
      <c r="G264" s="1093"/>
      <c r="H264" s="1093"/>
      <c r="I264" s="1093"/>
      <c r="J264" s="1093"/>
      <c r="K264" s="1093"/>
      <c r="L264" s="1093"/>
      <c r="M264" s="1094"/>
      <c r="N264" s="1093"/>
      <c r="O264" s="1093"/>
    </row>
    <row r="265" spans="1:15">
      <c r="A265" s="1093"/>
      <c r="B265" s="1093"/>
      <c r="C265" s="1093"/>
      <c r="D265" s="1093"/>
      <c r="E265" s="1093"/>
      <c r="F265" s="1093"/>
      <c r="G265" s="1093"/>
      <c r="H265" s="1093"/>
      <c r="I265" s="1093"/>
      <c r="J265" s="1093"/>
      <c r="K265" s="1093"/>
      <c r="L265" s="1093"/>
      <c r="M265" s="1094"/>
      <c r="N265" s="1093"/>
      <c r="O265" s="1093"/>
    </row>
    <row r="266" spans="1:15">
      <c r="A266" s="1093"/>
      <c r="B266" s="1093"/>
      <c r="C266" s="1093"/>
      <c r="D266" s="1093"/>
      <c r="E266" s="1093"/>
      <c r="F266" s="1093"/>
      <c r="G266" s="1093"/>
      <c r="H266" s="1093"/>
      <c r="I266" s="1093"/>
      <c r="J266" s="1093"/>
      <c r="K266" s="1093"/>
      <c r="L266" s="1093"/>
      <c r="M266" s="1094"/>
      <c r="N266" s="1093"/>
      <c r="O266" s="1093"/>
    </row>
    <row r="267" spans="1:15">
      <c r="A267" s="1093"/>
      <c r="B267" s="1093"/>
      <c r="C267" s="1093"/>
      <c r="D267" s="1093"/>
      <c r="E267" s="1093"/>
      <c r="F267" s="1093"/>
      <c r="G267" s="1093"/>
      <c r="H267" s="1093"/>
      <c r="I267" s="1093"/>
      <c r="J267" s="1093"/>
      <c r="K267" s="1093"/>
      <c r="L267" s="1093"/>
      <c r="M267" s="1094"/>
      <c r="N267" s="1093"/>
      <c r="O267" s="1093"/>
    </row>
    <row r="268" spans="1:15">
      <c r="A268" s="1093"/>
      <c r="B268" s="1093"/>
      <c r="C268" s="1093"/>
      <c r="D268" s="1093"/>
      <c r="E268" s="1093"/>
      <c r="F268" s="1093"/>
      <c r="G268" s="1093"/>
      <c r="H268" s="1093"/>
      <c r="I268" s="1093"/>
      <c r="J268" s="1093"/>
      <c r="K268" s="1093"/>
      <c r="L268" s="1093"/>
      <c r="M268" s="1094"/>
      <c r="N268" s="1093"/>
      <c r="O268" s="1093"/>
    </row>
    <row r="269" spans="1:15">
      <c r="A269" s="1093"/>
      <c r="B269" s="1093"/>
      <c r="C269" s="1093"/>
      <c r="D269" s="1093"/>
      <c r="E269" s="1093"/>
      <c r="F269" s="1093"/>
      <c r="G269" s="1093"/>
      <c r="H269" s="1093"/>
      <c r="I269" s="1093"/>
      <c r="J269" s="1093"/>
      <c r="K269" s="1093"/>
      <c r="L269" s="1093"/>
      <c r="M269" s="1094"/>
      <c r="N269" s="1093"/>
      <c r="O269" s="1093"/>
    </row>
    <row r="270" spans="1:15">
      <c r="A270" s="1093"/>
      <c r="B270" s="1093"/>
      <c r="C270" s="1093"/>
      <c r="D270" s="1093"/>
      <c r="E270" s="1093"/>
      <c r="F270" s="1093"/>
      <c r="G270" s="1093"/>
      <c r="H270" s="1093"/>
      <c r="I270" s="1093"/>
      <c r="J270" s="1093"/>
      <c r="K270" s="1093"/>
      <c r="L270" s="1093"/>
      <c r="M270" s="1094"/>
      <c r="N270" s="1093"/>
      <c r="O270" s="1093"/>
    </row>
    <row r="271" spans="1:15">
      <c r="A271" s="1093"/>
      <c r="B271" s="1093"/>
      <c r="C271" s="1093"/>
      <c r="D271" s="1093"/>
      <c r="E271" s="1093"/>
      <c r="F271" s="1093"/>
      <c r="G271" s="1093"/>
      <c r="H271" s="1093"/>
      <c r="I271" s="1093"/>
      <c r="J271" s="1093"/>
      <c r="K271" s="1093"/>
      <c r="L271" s="1093"/>
      <c r="M271" s="1094"/>
      <c r="N271" s="1093"/>
      <c r="O271" s="1093"/>
    </row>
    <row r="272" spans="1:15">
      <c r="A272" s="1093"/>
      <c r="B272" s="1093"/>
      <c r="C272" s="1093"/>
      <c r="D272" s="1093"/>
      <c r="E272" s="1093"/>
      <c r="F272" s="1093"/>
      <c r="G272" s="1093"/>
      <c r="H272" s="1093"/>
      <c r="I272" s="1093"/>
      <c r="J272" s="1093"/>
      <c r="K272" s="1093"/>
      <c r="L272" s="1093"/>
      <c r="M272" s="1094"/>
      <c r="N272" s="1093"/>
      <c r="O272" s="1093"/>
    </row>
    <row r="273" spans="1:15">
      <c r="A273" s="1093"/>
      <c r="B273" s="1093"/>
      <c r="C273" s="1093"/>
      <c r="D273" s="1093"/>
      <c r="E273" s="1093"/>
      <c r="F273" s="1093"/>
      <c r="G273" s="1093"/>
      <c r="H273" s="1093"/>
      <c r="I273" s="1093"/>
      <c r="J273" s="1093"/>
      <c r="K273" s="1093"/>
      <c r="L273" s="1093"/>
      <c r="M273" s="1094"/>
      <c r="N273" s="1093"/>
      <c r="O273" s="1093"/>
    </row>
    <row r="274" spans="1:15">
      <c r="A274" s="1093"/>
      <c r="B274" s="1093"/>
      <c r="C274" s="1093"/>
      <c r="D274" s="1093"/>
      <c r="E274" s="1093"/>
      <c r="F274" s="1093"/>
      <c r="G274" s="1093"/>
      <c r="H274" s="1093"/>
      <c r="I274" s="1093"/>
      <c r="J274" s="1093"/>
      <c r="K274" s="1093"/>
      <c r="L274" s="1093"/>
      <c r="M274" s="1094"/>
      <c r="N274" s="1093"/>
      <c r="O274" s="1093"/>
    </row>
    <row r="275" spans="1:15">
      <c r="A275" s="1093"/>
      <c r="B275" s="1093"/>
      <c r="C275" s="1093"/>
      <c r="D275" s="1093"/>
      <c r="E275" s="1093"/>
      <c r="F275" s="1093"/>
      <c r="G275" s="1093"/>
      <c r="H275" s="1093"/>
      <c r="I275" s="1093"/>
      <c r="J275" s="1093"/>
      <c r="K275" s="1093"/>
      <c r="L275" s="1093"/>
      <c r="M275" s="1094"/>
      <c r="N275" s="1093"/>
      <c r="O275" s="1093"/>
    </row>
    <row r="276" spans="1:15">
      <c r="A276" s="1093"/>
      <c r="B276" s="1093"/>
      <c r="C276" s="1093"/>
      <c r="D276" s="1093"/>
      <c r="E276" s="1093"/>
      <c r="F276" s="1093"/>
      <c r="G276" s="1093"/>
      <c r="H276" s="1093"/>
      <c r="I276" s="1093"/>
      <c r="J276" s="1093"/>
      <c r="K276" s="1093"/>
      <c r="L276" s="1093"/>
      <c r="M276" s="1094"/>
      <c r="N276" s="1093"/>
      <c r="O276" s="1093"/>
    </row>
    <row r="277" spans="1:15">
      <c r="A277" s="1093"/>
      <c r="B277" s="1093"/>
      <c r="C277" s="1093"/>
      <c r="D277" s="1093"/>
      <c r="E277" s="1093"/>
      <c r="F277" s="1093"/>
      <c r="G277" s="1093"/>
      <c r="H277" s="1093"/>
      <c r="I277" s="1093"/>
      <c r="J277" s="1093"/>
      <c r="K277" s="1093"/>
      <c r="L277" s="1093"/>
      <c r="M277" s="1094"/>
      <c r="N277" s="1093"/>
      <c r="O277" s="1093"/>
    </row>
    <row r="278" spans="1:15">
      <c r="A278" s="1093"/>
      <c r="B278" s="1093"/>
      <c r="C278" s="1093"/>
      <c r="D278" s="1093"/>
      <c r="E278" s="1093"/>
      <c r="F278" s="1093"/>
      <c r="G278" s="1093"/>
      <c r="H278" s="1093"/>
      <c r="I278" s="1093"/>
      <c r="J278" s="1093"/>
      <c r="K278" s="1093"/>
      <c r="L278" s="1093"/>
      <c r="M278" s="1094"/>
      <c r="N278" s="1093"/>
      <c r="O278" s="1093"/>
    </row>
    <row r="279" spans="1:15">
      <c r="A279" s="1093"/>
      <c r="B279" s="1093"/>
      <c r="C279" s="1093"/>
      <c r="D279" s="1093"/>
      <c r="E279" s="1093"/>
      <c r="F279" s="1093"/>
      <c r="G279" s="1093"/>
      <c r="H279" s="1093"/>
      <c r="I279" s="1093"/>
      <c r="J279" s="1093"/>
      <c r="K279" s="1093"/>
      <c r="L279" s="1093"/>
      <c r="M279" s="1094"/>
      <c r="N279" s="1093"/>
      <c r="O279" s="1093"/>
    </row>
    <row r="280" spans="1:15">
      <c r="A280" s="1093"/>
      <c r="B280" s="1093"/>
      <c r="C280" s="1093"/>
      <c r="D280" s="1093"/>
      <c r="E280" s="1093"/>
      <c r="F280" s="1093"/>
      <c r="G280" s="1093"/>
      <c r="H280" s="1093"/>
      <c r="I280" s="1093"/>
      <c r="J280" s="1093"/>
      <c r="K280" s="1093"/>
      <c r="L280" s="1093"/>
      <c r="M280" s="1094"/>
      <c r="N280" s="1093"/>
      <c r="O280" s="1093"/>
    </row>
    <row r="281" spans="1:15">
      <c r="A281" s="1093"/>
      <c r="B281" s="1093"/>
      <c r="C281" s="1093"/>
      <c r="D281" s="1093"/>
      <c r="E281" s="1093"/>
      <c r="F281" s="1093"/>
      <c r="G281" s="1093"/>
      <c r="H281" s="1093"/>
      <c r="I281" s="1093"/>
      <c r="J281" s="1093"/>
      <c r="K281" s="1093"/>
      <c r="L281" s="1093"/>
      <c r="M281" s="1094"/>
      <c r="N281" s="1093"/>
      <c r="O281" s="1093"/>
    </row>
    <row r="282" spans="1:15">
      <c r="A282" s="1093"/>
      <c r="B282" s="1093"/>
      <c r="C282" s="1093"/>
      <c r="D282" s="1093"/>
      <c r="E282" s="1093"/>
      <c r="F282" s="1093"/>
      <c r="G282" s="1093"/>
      <c r="H282" s="1093"/>
      <c r="I282" s="1093"/>
      <c r="J282" s="1093"/>
      <c r="K282" s="1093"/>
      <c r="L282" s="1093"/>
      <c r="M282" s="1094"/>
      <c r="N282" s="1093"/>
      <c r="O282" s="1093"/>
    </row>
    <row r="283" spans="1:15">
      <c r="A283" s="1093"/>
      <c r="B283" s="1093"/>
      <c r="C283" s="1093"/>
      <c r="D283" s="1093"/>
      <c r="E283" s="1093"/>
      <c r="F283" s="1093"/>
      <c r="G283" s="1093"/>
      <c r="H283" s="1093"/>
      <c r="I283" s="1093"/>
      <c r="J283" s="1093"/>
      <c r="K283" s="1093"/>
      <c r="L283" s="1093"/>
      <c r="M283" s="1094"/>
      <c r="N283" s="1093"/>
      <c r="O283" s="1093"/>
    </row>
    <row r="284" spans="1:15">
      <c r="A284" s="1093"/>
      <c r="B284" s="1093"/>
      <c r="C284" s="1093"/>
      <c r="D284" s="1093"/>
      <c r="E284" s="1093"/>
      <c r="F284" s="1093"/>
      <c r="G284" s="1093"/>
      <c r="H284" s="1093"/>
      <c r="I284" s="1093"/>
      <c r="J284" s="1093"/>
      <c r="K284" s="1093"/>
      <c r="L284" s="1093"/>
      <c r="M284" s="1094"/>
      <c r="N284" s="1093"/>
      <c r="O284" s="1093"/>
    </row>
    <row r="285" spans="1:15">
      <c r="A285" s="1093"/>
      <c r="B285" s="1093"/>
      <c r="C285" s="1093"/>
      <c r="D285" s="1093"/>
      <c r="E285" s="1093"/>
      <c r="F285" s="1093"/>
      <c r="G285" s="1093"/>
      <c r="H285" s="1093"/>
      <c r="I285" s="1093"/>
      <c r="J285" s="1093"/>
      <c r="K285" s="1093"/>
      <c r="L285" s="1093"/>
      <c r="M285" s="1094"/>
      <c r="N285" s="1093"/>
      <c r="O285" s="1093"/>
    </row>
    <row r="286" spans="1:15">
      <c r="A286" s="1093"/>
      <c r="B286" s="1093"/>
      <c r="C286" s="1093"/>
      <c r="D286" s="1093"/>
      <c r="E286" s="1093"/>
      <c r="F286" s="1093"/>
      <c r="G286" s="1093"/>
      <c r="H286" s="1093"/>
      <c r="I286" s="1093"/>
      <c r="J286" s="1093"/>
      <c r="K286" s="1093"/>
      <c r="L286" s="1093"/>
      <c r="M286" s="1094"/>
      <c r="N286" s="1093"/>
      <c r="O286" s="1093"/>
    </row>
    <row r="287" spans="1:15">
      <c r="A287" s="1093"/>
      <c r="B287" s="1093"/>
      <c r="C287" s="1093"/>
      <c r="D287" s="1093"/>
      <c r="E287" s="1093"/>
      <c r="F287" s="1093"/>
      <c r="G287" s="1093"/>
      <c r="H287" s="1093"/>
      <c r="I287" s="1093"/>
      <c r="J287" s="1093"/>
      <c r="K287" s="1093"/>
      <c r="L287" s="1093"/>
      <c r="M287" s="1094"/>
      <c r="N287" s="1093"/>
      <c r="O287" s="1093"/>
    </row>
    <row r="288" spans="1:15">
      <c r="A288" s="1093"/>
      <c r="B288" s="1093"/>
      <c r="C288" s="1093"/>
      <c r="D288" s="1093"/>
      <c r="E288" s="1093"/>
      <c r="F288" s="1093"/>
      <c r="G288" s="1093"/>
      <c r="H288" s="1093"/>
      <c r="I288" s="1093"/>
      <c r="J288" s="1093"/>
      <c r="K288" s="1093"/>
      <c r="L288" s="1093"/>
      <c r="M288" s="1094"/>
      <c r="N288" s="1093"/>
      <c r="O288" s="1093"/>
    </row>
    <row r="289" spans="1:15">
      <c r="A289" s="1093"/>
      <c r="B289" s="1093"/>
      <c r="C289" s="1093"/>
      <c r="D289" s="1093"/>
      <c r="E289" s="1093"/>
      <c r="F289" s="1093"/>
      <c r="G289" s="1093"/>
      <c r="H289" s="1093"/>
      <c r="I289" s="1093"/>
      <c r="J289" s="1093"/>
      <c r="K289" s="1093"/>
      <c r="L289" s="1093"/>
      <c r="M289" s="1094"/>
      <c r="N289" s="1093"/>
      <c r="O289" s="1093"/>
    </row>
    <row r="290" spans="1:15">
      <c r="A290" s="1093"/>
      <c r="B290" s="1093"/>
      <c r="C290" s="1093"/>
      <c r="D290" s="1093"/>
      <c r="E290" s="1093"/>
      <c r="F290" s="1093"/>
      <c r="G290" s="1093"/>
      <c r="H290" s="1093"/>
      <c r="I290" s="1093"/>
      <c r="J290" s="1093"/>
      <c r="K290" s="1093"/>
      <c r="L290" s="1093"/>
      <c r="M290" s="1094"/>
      <c r="N290" s="1093"/>
      <c r="O290" s="1093"/>
    </row>
    <row r="291" spans="1:15">
      <c r="A291" s="1093"/>
      <c r="B291" s="1093"/>
      <c r="C291" s="1093"/>
      <c r="D291" s="1093"/>
      <c r="E291" s="1093"/>
      <c r="F291" s="1093"/>
      <c r="G291" s="1093"/>
      <c r="H291" s="1093"/>
      <c r="I291" s="1093"/>
      <c r="J291" s="1093"/>
      <c r="K291" s="1093"/>
      <c r="L291" s="1093"/>
      <c r="M291" s="1094"/>
      <c r="N291" s="1093"/>
      <c r="O291" s="1093"/>
    </row>
    <row r="292" spans="1:15">
      <c r="A292" s="1093"/>
      <c r="B292" s="1093"/>
      <c r="C292" s="1093"/>
      <c r="D292" s="1093"/>
      <c r="E292" s="1093"/>
      <c r="F292" s="1093"/>
      <c r="G292" s="1093"/>
      <c r="H292" s="1093"/>
      <c r="I292" s="1093"/>
      <c r="J292" s="1093"/>
      <c r="K292" s="1093"/>
      <c r="L292" s="1093"/>
      <c r="M292" s="1094"/>
      <c r="N292" s="1093"/>
      <c r="O292" s="1093"/>
    </row>
    <row r="293" spans="1:15">
      <c r="A293" s="1093"/>
      <c r="B293" s="1093"/>
      <c r="C293" s="1093"/>
      <c r="D293" s="1093"/>
      <c r="E293" s="1093"/>
      <c r="F293" s="1093"/>
      <c r="G293" s="1093"/>
      <c r="H293" s="1093"/>
      <c r="I293" s="1093"/>
      <c r="J293" s="1093"/>
      <c r="K293" s="1093"/>
      <c r="L293" s="1093"/>
      <c r="M293" s="1094"/>
      <c r="N293" s="1093"/>
      <c r="O293" s="1093"/>
    </row>
    <row r="294" spans="1:15">
      <c r="A294" s="1093"/>
      <c r="B294" s="1093"/>
      <c r="C294" s="1093"/>
      <c r="D294" s="1093"/>
      <c r="E294" s="1093"/>
      <c r="F294" s="1093"/>
      <c r="G294" s="1093"/>
      <c r="H294" s="1093"/>
      <c r="I294" s="1093"/>
      <c r="J294" s="1093"/>
      <c r="K294" s="1093"/>
      <c r="L294" s="1093"/>
      <c r="M294" s="1094"/>
      <c r="N294" s="1093"/>
      <c r="O294" s="1093"/>
    </row>
    <row r="295" spans="1:15">
      <c r="A295" s="1093"/>
      <c r="B295" s="1093"/>
      <c r="C295" s="1093"/>
      <c r="D295" s="1093"/>
      <c r="E295" s="1093"/>
      <c r="F295" s="1093"/>
      <c r="G295" s="1093"/>
      <c r="H295" s="1093"/>
      <c r="I295" s="1093"/>
      <c r="J295" s="1093"/>
      <c r="K295" s="1093"/>
      <c r="L295" s="1093"/>
      <c r="M295" s="1094"/>
      <c r="N295" s="1093"/>
      <c r="O295" s="1093"/>
    </row>
    <row r="296" spans="1:15">
      <c r="A296" s="1093"/>
      <c r="B296" s="1093"/>
      <c r="C296" s="1093"/>
      <c r="D296" s="1093"/>
      <c r="E296" s="1093"/>
      <c r="F296" s="1093"/>
      <c r="G296" s="1093"/>
      <c r="H296" s="1093"/>
      <c r="I296" s="1093"/>
      <c r="J296" s="1093"/>
      <c r="K296" s="1093"/>
      <c r="L296" s="1093"/>
      <c r="M296" s="1094"/>
      <c r="N296" s="1093"/>
      <c r="O296" s="1093"/>
    </row>
    <row r="297" spans="1:15">
      <c r="A297" s="1093"/>
      <c r="B297" s="1093"/>
      <c r="C297" s="1093"/>
      <c r="D297" s="1093"/>
      <c r="E297" s="1093"/>
      <c r="F297" s="1093"/>
      <c r="G297" s="1093"/>
      <c r="H297" s="1093"/>
      <c r="I297" s="1093"/>
      <c r="J297" s="1093"/>
      <c r="K297" s="1093"/>
      <c r="L297" s="1093"/>
      <c r="M297" s="1094"/>
      <c r="N297" s="1093"/>
      <c r="O297" s="1093"/>
    </row>
    <row r="298" spans="1:15">
      <c r="A298" s="1093"/>
      <c r="B298" s="1093"/>
      <c r="C298" s="1093"/>
      <c r="D298" s="1093"/>
      <c r="E298" s="1093"/>
      <c r="F298" s="1093"/>
      <c r="G298" s="1093"/>
      <c r="H298" s="1093"/>
      <c r="I298" s="1093"/>
      <c r="J298" s="1093"/>
      <c r="K298" s="1093"/>
      <c r="L298" s="1093"/>
      <c r="M298" s="1094"/>
      <c r="N298" s="1093"/>
      <c r="O298" s="1093"/>
    </row>
    <row r="299" spans="1:15">
      <c r="A299" s="1093"/>
      <c r="B299" s="1093"/>
      <c r="C299" s="1093"/>
      <c r="D299" s="1093"/>
      <c r="E299" s="1093"/>
      <c r="F299" s="1093"/>
      <c r="G299" s="1093"/>
      <c r="H299" s="1093"/>
      <c r="I299" s="1093"/>
      <c r="J299" s="1093"/>
      <c r="K299" s="1093"/>
      <c r="L299" s="1093"/>
      <c r="M299" s="1094"/>
      <c r="N299" s="1093"/>
      <c r="O299" s="1093"/>
    </row>
    <row r="300" spans="1:15">
      <c r="A300" s="1093"/>
      <c r="B300" s="1093"/>
      <c r="C300" s="1093"/>
      <c r="D300" s="1093"/>
      <c r="E300" s="1093"/>
      <c r="F300" s="1093"/>
      <c r="G300" s="1093"/>
      <c r="H300" s="1093"/>
      <c r="I300" s="1093"/>
      <c r="J300" s="1093"/>
      <c r="K300" s="1093"/>
      <c r="L300" s="1093"/>
      <c r="M300" s="1094"/>
      <c r="N300" s="1093"/>
      <c r="O300" s="1093"/>
    </row>
    <row r="301" spans="1:15">
      <c r="A301" s="1093"/>
      <c r="B301" s="1093"/>
      <c r="C301" s="1093"/>
      <c r="D301" s="1093"/>
      <c r="E301" s="1093"/>
      <c r="F301" s="1093"/>
      <c r="G301" s="1093"/>
      <c r="H301" s="1093"/>
      <c r="I301" s="1093"/>
      <c r="J301" s="1093"/>
      <c r="K301" s="1093"/>
      <c r="L301" s="1093"/>
      <c r="M301" s="1094"/>
      <c r="N301" s="1093"/>
      <c r="O301" s="1093"/>
    </row>
    <row r="302" spans="1:15">
      <c r="A302" s="1093"/>
      <c r="B302" s="1093"/>
      <c r="C302" s="1093"/>
      <c r="D302" s="1093"/>
      <c r="E302" s="1093"/>
      <c r="F302" s="1093"/>
      <c r="G302" s="1093"/>
      <c r="H302" s="1093"/>
      <c r="I302" s="1093"/>
      <c r="J302" s="1093"/>
      <c r="K302" s="1093"/>
      <c r="L302" s="1093"/>
      <c r="M302" s="1094"/>
      <c r="N302" s="1093"/>
      <c r="O302" s="1093"/>
    </row>
    <row r="303" spans="1:15">
      <c r="A303" s="1093"/>
      <c r="B303" s="1093"/>
      <c r="C303" s="1093"/>
      <c r="D303" s="1093"/>
      <c r="E303" s="1093"/>
      <c r="F303" s="1093"/>
      <c r="G303" s="1093"/>
      <c r="H303" s="1093"/>
      <c r="I303" s="1093"/>
      <c r="J303" s="1093"/>
      <c r="K303" s="1093"/>
      <c r="L303" s="1093"/>
      <c r="M303" s="1094"/>
      <c r="N303" s="1093"/>
      <c r="O303" s="1093"/>
    </row>
    <row r="304" spans="1:15">
      <c r="A304" s="1093"/>
      <c r="B304" s="1093"/>
      <c r="C304" s="1093"/>
      <c r="D304" s="1093"/>
      <c r="E304" s="1093"/>
      <c r="F304" s="1093"/>
      <c r="G304" s="1093"/>
      <c r="H304" s="1093"/>
      <c r="I304" s="1093"/>
      <c r="J304" s="1093"/>
      <c r="K304" s="1093"/>
      <c r="L304" s="1093"/>
      <c r="M304" s="1094"/>
      <c r="N304" s="1093"/>
      <c r="O304" s="1093"/>
    </row>
    <row r="305" spans="1:15">
      <c r="A305" s="1093"/>
      <c r="B305" s="1093"/>
      <c r="C305" s="1093"/>
      <c r="D305" s="1093"/>
      <c r="E305" s="1093"/>
      <c r="F305" s="1093"/>
      <c r="G305" s="1093"/>
      <c r="H305" s="1093"/>
      <c r="I305" s="1093"/>
      <c r="J305" s="1093"/>
      <c r="K305" s="1093"/>
      <c r="L305" s="1093"/>
      <c r="M305" s="1094"/>
      <c r="N305" s="1093"/>
      <c r="O305" s="1093"/>
    </row>
    <row r="306" spans="1:15">
      <c r="A306" s="1093"/>
      <c r="B306" s="1093"/>
      <c r="C306" s="1093"/>
      <c r="D306" s="1093"/>
      <c r="E306" s="1093"/>
      <c r="F306" s="1093"/>
      <c r="G306" s="1093"/>
      <c r="H306" s="1093"/>
      <c r="I306" s="1093"/>
      <c r="J306" s="1093"/>
      <c r="K306" s="1093"/>
      <c r="L306" s="1093"/>
      <c r="M306" s="1094"/>
      <c r="N306" s="1093"/>
      <c r="O306" s="1093"/>
    </row>
    <row r="307" spans="1:15">
      <c r="A307" s="1093"/>
      <c r="B307" s="1093"/>
      <c r="C307" s="1093"/>
      <c r="D307" s="1093"/>
      <c r="E307" s="1093"/>
      <c r="F307" s="1093"/>
      <c r="G307" s="1093"/>
      <c r="H307" s="1093"/>
      <c r="I307" s="1093"/>
      <c r="J307" s="1093"/>
      <c r="K307" s="1093"/>
      <c r="L307" s="1093"/>
      <c r="M307" s="1094"/>
      <c r="N307" s="1093"/>
      <c r="O307" s="1093"/>
    </row>
    <row r="308" spans="1:15">
      <c r="A308" s="1093"/>
      <c r="B308" s="1093"/>
      <c r="C308" s="1093"/>
      <c r="D308" s="1093"/>
      <c r="E308" s="1093"/>
      <c r="F308" s="1093"/>
      <c r="G308" s="1093"/>
      <c r="H308" s="1093"/>
      <c r="I308" s="1093"/>
      <c r="J308" s="1093"/>
      <c r="K308" s="1093"/>
      <c r="L308" s="1093"/>
      <c r="M308" s="1094"/>
      <c r="N308" s="1093"/>
      <c r="O308" s="1093"/>
    </row>
    <row r="309" spans="1:15">
      <c r="A309" s="1093"/>
      <c r="B309" s="1093"/>
      <c r="C309" s="1093"/>
      <c r="D309" s="1093"/>
      <c r="E309" s="1093"/>
      <c r="F309" s="1093"/>
      <c r="G309" s="1093"/>
      <c r="H309" s="1093"/>
      <c r="I309" s="1093"/>
      <c r="J309" s="1093"/>
      <c r="K309" s="1093"/>
      <c r="L309" s="1093"/>
      <c r="M309" s="1094"/>
      <c r="N309" s="1093"/>
      <c r="O309" s="1093"/>
    </row>
    <row r="310" spans="1:15">
      <c r="A310" s="1093"/>
      <c r="B310" s="1093"/>
      <c r="C310" s="1093"/>
      <c r="D310" s="1093"/>
      <c r="E310" s="1093"/>
      <c r="F310" s="1093"/>
      <c r="G310" s="1093"/>
      <c r="H310" s="1093"/>
      <c r="I310" s="1093"/>
      <c r="J310" s="1093"/>
      <c r="K310" s="1093"/>
      <c r="L310" s="1093"/>
      <c r="M310" s="1094"/>
      <c r="N310" s="1093"/>
      <c r="O310" s="1093"/>
    </row>
    <row r="311" spans="1:15">
      <c r="A311" s="1093"/>
      <c r="B311" s="1093"/>
      <c r="C311" s="1093"/>
      <c r="D311" s="1093"/>
      <c r="E311" s="1093"/>
      <c r="F311" s="1093"/>
      <c r="G311" s="1093"/>
      <c r="H311" s="1093"/>
      <c r="I311" s="1093"/>
      <c r="J311" s="1093"/>
      <c r="K311" s="1093"/>
      <c r="L311" s="1093"/>
      <c r="M311" s="1094"/>
      <c r="N311" s="1093"/>
      <c r="O311" s="1093"/>
    </row>
    <row r="312" spans="1:15">
      <c r="A312" s="1093"/>
      <c r="B312" s="1093"/>
      <c r="C312" s="1093"/>
      <c r="D312" s="1093"/>
      <c r="E312" s="1093"/>
      <c r="F312" s="1093"/>
      <c r="G312" s="1093"/>
      <c r="H312" s="1093"/>
      <c r="I312" s="1093"/>
      <c r="J312" s="1093"/>
      <c r="K312" s="1093"/>
      <c r="L312" s="1093"/>
      <c r="M312" s="1094"/>
      <c r="N312" s="1093"/>
      <c r="O312" s="1093"/>
    </row>
    <row r="313" spans="1:15">
      <c r="A313" s="1093"/>
      <c r="B313" s="1093"/>
      <c r="C313" s="1093"/>
      <c r="D313" s="1093"/>
      <c r="E313" s="1093"/>
      <c r="F313" s="1093"/>
      <c r="G313" s="1093"/>
      <c r="H313" s="1093"/>
      <c r="I313" s="1093"/>
      <c r="J313" s="1093"/>
      <c r="K313" s="1093"/>
      <c r="L313" s="1093"/>
      <c r="M313" s="1094"/>
      <c r="N313" s="1093"/>
      <c r="O313" s="1093"/>
    </row>
    <row r="314" spans="1:15">
      <c r="A314" s="1093"/>
      <c r="B314" s="1093"/>
      <c r="C314" s="1093"/>
      <c r="D314" s="1093"/>
      <c r="E314" s="1093"/>
      <c r="F314" s="1093"/>
      <c r="G314" s="1093"/>
      <c r="H314" s="1093"/>
      <c r="I314" s="1093"/>
      <c r="J314" s="1093"/>
      <c r="K314" s="1093"/>
      <c r="L314" s="1093"/>
      <c r="M314" s="1094"/>
      <c r="N314" s="1093"/>
      <c r="O314" s="1093"/>
    </row>
    <row r="315" spans="1:15">
      <c r="A315" s="1093"/>
      <c r="B315" s="1093"/>
      <c r="C315" s="1093"/>
      <c r="D315" s="1093"/>
      <c r="E315" s="1093"/>
      <c r="F315" s="1093"/>
      <c r="G315" s="1093"/>
      <c r="H315" s="1093"/>
      <c r="I315" s="1093"/>
      <c r="J315" s="1093"/>
      <c r="K315" s="1093"/>
      <c r="L315" s="1093"/>
      <c r="M315" s="1094"/>
      <c r="N315" s="1093"/>
      <c r="O315" s="1093"/>
    </row>
    <row r="316" spans="1:15">
      <c r="A316" s="1093"/>
      <c r="B316" s="1093"/>
      <c r="C316" s="1093"/>
      <c r="D316" s="1093"/>
      <c r="E316" s="1093"/>
      <c r="F316" s="1093"/>
      <c r="G316" s="1093"/>
      <c r="H316" s="1093"/>
      <c r="I316" s="1093"/>
      <c r="J316" s="1093"/>
      <c r="K316" s="1093"/>
      <c r="L316" s="1093"/>
      <c r="M316" s="1094"/>
      <c r="N316" s="1093"/>
      <c r="O316" s="1093"/>
    </row>
    <row r="317" spans="1:15">
      <c r="A317" s="1093"/>
      <c r="B317" s="1093"/>
      <c r="C317" s="1093"/>
      <c r="D317" s="1093"/>
      <c r="E317" s="1093"/>
      <c r="F317" s="1093"/>
      <c r="G317" s="1093"/>
      <c r="H317" s="1093"/>
      <c r="I317" s="1093"/>
      <c r="J317" s="1093"/>
      <c r="K317" s="1093"/>
      <c r="L317" s="1093"/>
      <c r="M317" s="1094"/>
      <c r="N317" s="1093"/>
      <c r="O317" s="1093"/>
    </row>
    <row r="318" spans="1:15">
      <c r="A318" s="1093"/>
      <c r="B318" s="1093"/>
      <c r="C318" s="1093"/>
      <c r="D318" s="1093"/>
      <c r="E318" s="1093"/>
      <c r="F318" s="1093"/>
      <c r="G318" s="1093"/>
      <c r="H318" s="1093"/>
      <c r="I318" s="1093"/>
      <c r="J318" s="1093"/>
      <c r="K318" s="1093"/>
      <c r="L318" s="1093"/>
      <c r="M318" s="1094"/>
      <c r="N318" s="1093"/>
      <c r="O318" s="1093"/>
    </row>
    <row r="319" spans="1:15">
      <c r="A319" s="1093"/>
      <c r="B319" s="1093"/>
      <c r="C319" s="1093"/>
      <c r="D319" s="1093"/>
      <c r="E319" s="1093"/>
      <c r="F319" s="1093"/>
      <c r="G319" s="1093"/>
      <c r="H319" s="1093"/>
      <c r="I319" s="1093"/>
      <c r="J319" s="1093"/>
      <c r="K319" s="1093"/>
      <c r="L319" s="1093"/>
      <c r="M319" s="1094"/>
      <c r="N319" s="1093"/>
      <c r="O319" s="1093"/>
    </row>
    <row r="320" spans="1:15">
      <c r="A320" s="1093"/>
      <c r="B320" s="1093"/>
      <c r="C320" s="1093"/>
      <c r="D320" s="1093"/>
      <c r="E320" s="1093"/>
      <c r="F320" s="1093"/>
      <c r="G320" s="1093"/>
      <c r="H320" s="1093"/>
      <c r="I320" s="1093"/>
      <c r="J320" s="1093"/>
      <c r="K320" s="1093"/>
      <c r="L320" s="1093"/>
      <c r="M320" s="1094"/>
      <c r="N320" s="1093"/>
      <c r="O320" s="1093"/>
    </row>
    <row r="321" spans="1:15">
      <c r="A321" s="1093"/>
      <c r="B321" s="1093"/>
      <c r="C321" s="1093"/>
      <c r="D321" s="1093"/>
      <c r="E321" s="1093"/>
      <c r="F321" s="1093"/>
      <c r="G321" s="1093"/>
      <c r="H321" s="1093"/>
      <c r="I321" s="1093"/>
      <c r="J321" s="1093"/>
      <c r="K321" s="1093"/>
      <c r="L321" s="1093"/>
      <c r="M321" s="1094"/>
      <c r="N321" s="1093"/>
      <c r="O321" s="1093"/>
    </row>
    <row r="322" spans="1:15">
      <c r="A322" s="1093"/>
      <c r="B322" s="1093"/>
      <c r="C322" s="1093"/>
      <c r="D322" s="1093"/>
      <c r="E322" s="1093"/>
      <c r="F322" s="1093"/>
      <c r="G322" s="1093"/>
      <c r="H322" s="1093"/>
      <c r="I322" s="1093"/>
      <c r="J322" s="1093"/>
      <c r="K322" s="1093"/>
      <c r="L322" s="1093"/>
      <c r="M322" s="1094"/>
      <c r="N322" s="1093"/>
      <c r="O322" s="1093"/>
    </row>
    <row r="323" spans="1:15">
      <c r="A323" s="1093"/>
      <c r="B323" s="1093"/>
      <c r="C323" s="1093"/>
      <c r="D323" s="1093"/>
      <c r="E323" s="1093"/>
      <c r="F323" s="1093"/>
      <c r="G323" s="1093"/>
      <c r="H323" s="1093"/>
      <c r="I323" s="1093"/>
      <c r="J323" s="1093"/>
      <c r="K323" s="1093"/>
      <c r="L323" s="1093"/>
      <c r="M323" s="1094"/>
      <c r="N323" s="1093"/>
      <c r="O323" s="1093"/>
    </row>
    <row r="324" spans="1:15">
      <c r="A324" s="1093"/>
      <c r="B324" s="1093"/>
      <c r="C324" s="1093"/>
      <c r="D324" s="1093"/>
      <c r="E324" s="1093"/>
      <c r="F324" s="1093"/>
      <c r="G324" s="1093"/>
      <c r="H324" s="1093"/>
      <c r="I324" s="1093"/>
      <c r="J324" s="1093"/>
      <c r="K324" s="1093"/>
      <c r="L324" s="1093"/>
      <c r="M324" s="1094"/>
      <c r="N324" s="1093"/>
      <c r="O324" s="1093"/>
    </row>
    <row r="325" spans="1:15">
      <c r="A325" s="1093"/>
      <c r="B325" s="1093"/>
      <c r="C325" s="1093"/>
      <c r="D325" s="1093"/>
      <c r="E325" s="1093"/>
      <c r="F325" s="1093"/>
      <c r="G325" s="1093"/>
      <c r="H325" s="1093"/>
      <c r="I325" s="1093"/>
      <c r="J325" s="1093"/>
      <c r="K325" s="1093"/>
      <c r="L325" s="1093"/>
      <c r="M325" s="1094"/>
      <c r="N325" s="1093"/>
      <c r="O325" s="1093"/>
    </row>
    <row r="326" spans="1:15">
      <c r="A326" s="1093"/>
      <c r="B326" s="1093"/>
      <c r="C326" s="1093"/>
      <c r="D326" s="1093"/>
      <c r="E326" s="1093"/>
      <c r="F326" s="1093"/>
      <c r="G326" s="1093"/>
      <c r="H326" s="1093"/>
      <c r="I326" s="1093"/>
      <c r="J326" s="1093"/>
      <c r="K326" s="1093"/>
      <c r="L326" s="1093"/>
      <c r="M326" s="1094"/>
      <c r="N326" s="1093"/>
      <c r="O326" s="1093"/>
    </row>
    <row r="327" spans="1:15">
      <c r="A327" s="1093"/>
      <c r="B327" s="1093"/>
      <c r="C327" s="1093"/>
      <c r="D327" s="1093"/>
      <c r="E327" s="1093"/>
      <c r="F327" s="1093"/>
      <c r="G327" s="1093"/>
      <c r="H327" s="1093"/>
      <c r="I327" s="1093"/>
      <c r="J327" s="1093"/>
      <c r="K327" s="1093"/>
      <c r="L327" s="1093"/>
      <c r="M327" s="1094"/>
      <c r="N327" s="1093"/>
      <c r="O327" s="1093"/>
    </row>
    <row r="328" spans="1:15">
      <c r="A328" s="1093"/>
      <c r="B328" s="1093"/>
      <c r="C328" s="1093"/>
      <c r="D328" s="1093"/>
      <c r="E328" s="1093"/>
      <c r="F328" s="1093"/>
      <c r="G328" s="1093"/>
      <c r="H328" s="1093"/>
      <c r="I328" s="1093"/>
      <c r="J328" s="1093"/>
      <c r="K328" s="1093"/>
      <c r="L328" s="1093"/>
      <c r="M328" s="1094"/>
      <c r="N328" s="1093"/>
      <c r="O328" s="1093"/>
    </row>
    <row r="329" spans="1:15">
      <c r="A329" s="1093"/>
      <c r="B329" s="1093"/>
      <c r="C329" s="1093"/>
      <c r="D329" s="1093"/>
      <c r="E329" s="1093"/>
      <c r="F329" s="1093"/>
      <c r="G329" s="1093"/>
      <c r="H329" s="1093"/>
      <c r="I329" s="1093"/>
      <c r="J329" s="1093"/>
      <c r="K329" s="1093"/>
      <c r="L329" s="1093"/>
      <c r="M329" s="1094"/>
      <c r="N329" s="1093"/>
      <c r="O329" s="1093"/>
    </row>
    <row r="330" spans="1:15">
      <c r="A330" s="1093"/>
      <c r="B330" s="1093"/>
      <c r="C330" s="1093"/>
      <c r="D330" s="1093"/>
      <c r="E330" s="1093"/>
      <c r="F330" s="1093"/>
      <c r="G330" s="1093"/>
      <c r="H330" s="1093"/>
      <c r="I330" s="1093"/>
      <c r="J330" s="1093"/>
      <c r="K330" s="1093"/>
      <c r="L330" s="1093"/>
      <c r="M330" s="1094"/>
      <c r="N330" s="1093"/>
      <c r="O330" s="1093"/>
    </row>
    <row r="331" spans="1:15">
      <c r="A331" s="1093"/>
      <c r="B331" s="1093"/>
      <c r="C331" s="1093"/>
      <c r="D331" s="1093"/>
      <c r="E331" s="1093"/>
      <c r="F331" s="1093"/>
      <c r="G331" s="1093"/>
      <c r="H331" s="1093"/>
      <c r="I331" s="1093"/>
      <c r="J331" s="1093"/>
      <c r="K331" s="1093"/>
      <c r="L331" s="1093"/>
      <c r="M331" s="1094"/>
      <c r="N331" s="1093"/>
      <c r="O331" s="1093"/>
    </row>
    <row r="332" spans="1:15">
      <c r="A332" s="1093"/>
      <c r="B332" s="1093"/>
      <c r="C332" s="1093"/>
      <c r="D332" s="1093"/>
      <c r="E332" s="1093"/>
      <c r="F332" s="1093"/>
      <c r="G332" s="1093"/>
      <c r="H332" s="1093"/>
      <c r="I332" s="1093"/>
      <c r="J332" s="1093"/>
      <c r="K332" s="1093"/>
      <c r="L332" s="1093"/>
      <c r="M332" s="1094"/>
      <c r="N332" s="1093"/>
      <c r="O332" s="1093"/>
    </row>
    <row r="333" spans="1:15">
      <c r="A333" s="1093"/>
      <c r="B333" s="1093"/>
      <c r="C333" s="1093"/>
      <c r="D333" s="1093"/>
      <c r="E333" s="1093"/>
      <c r="F333" s="1093"/>
      <c r="G333" s="1093"/>
      <c r="H333" s="1093"/>
      <c r="I333" s="1093"/>
      <c r="J333" s="1093"/>
      <c r="K333" s="1093"/>
      <c r="L333" s="1093"/>
      <c r="M333" s="1094"/>
      <c r="N333" s="1093"/>
      <c r="O333" s="1093"/>
    </row>
    <row r="334" spans="1:15">
      <c r="A334" s="1093"/>
      <c r="B334" s="1093"/>
      <c r="C334" s="1093"/>
      <c r="D334" s="1093"/>
      <c r="E334" s="1093"/>
      <c r="F334" s="1093"/>
      <c r="G334" s="1093"/>
      <c r="H334" s="1093"/>
      <c r="I334" s="1093"/>
      <c r="J334" s="1093"/>
      <c r="K334" s="1093"/>
      <c r="L334" s="1093"/>
      <c r="M334" s="1094"/>
      <c r="N334" s="1093"/>
      <c r="O334" s="1093"/>
    </row>
    <row r="335" spans="1:15">
      <c r="A335" s="1093"/>
      <c r="B335" s="1093"/>
      <c r="C335" s="1093"/>
      <c r="D335" s="1093"/>
      <c r="E335" s="1093"/>
      <c r="F335" s="1093"/>
      <c r="G335" s="1093"/>
      <c r="H335" s="1093"/>
      <c r="I335" s="1093"/>
      <c r="J335" s="1093"/>
      <c r="K335" s="1093"/>
      <c r="L335" s="1093"/>
      <c r="M335" s="1094"/>
      <c r="N335" s="1093"/>
      <c r="O335" s="1093"/>
    </row>
    <row r="336" spans="1:15">
      <c r="A336" s="1093"/>
      <c r="B336" s="1093"/>
      <c r="C336" s="1093"/>
      <c r="D336" s="1093"/>
      <c r="E336" s="1093"/>
      <c r="F336" s="1093"/>
      <c r="G336" s="1093"/>
      <c r="H336" s="1093"/>
      <c r="I336" s="1093"/>
      <c r="J336" s="1093"/>
      <c r="K336" s="1093"/>
      <c r="L336" s="1093"/>
      <c r="M336" s="1094"/>
      <c r="N336" s="1093"/>
      <c r="O336" s="1093"/>
    </row>
    <row r="337" spans="1:15">
      <c r="A337" s="1093"/>
      <c r="B337" s="1093"/>
      <c r="C337" s="1093"/>
      <c r="D337" s="1093"/>
      <c r="E337" s="1093"/>
      <c r="F337" s="1093"/>
      <c r="G337" s="1093"/>
      <c r="H337" s="1093"/>
      <c r="I337" s="1093"/>
      <c r="J337" s="1093"/>
      <c r="K337" s="1093"/>
      <c r="L337" s="1093"/>
      <c r="M337" s="1094"/>
      <c r="N337" s="1093"/>
      <c r="O337" s="1093"/>
    </row>
    <row r="338" spans="1:15">
      <c r="A338" s="1093"/>
      <c r="B338" s="1093"/>
      <c r="C338" s="1093"/>
      <c r="D338" s="1093"/>
      <c r="E338" s="1093"/>
      <c r="F338" s="1093"/>
      <c r="G338" s="1093"/>
      <c r="H338" s="1093"/>
      <c r="I338" s="1093"/>
      <c r="J338" s="1093"/>
      <c r="K338" s="1093"/>
      <c r="L338" s="1093"/>
      <c r="M338" s="1094"/>
      <c r="N338" s="1093"/>
      <c r="O338" s="1093"/>
    </row>
    <row r="339" spans="1:15">
      <c r="A339" s="1093"/>
      <c r="B339" s="1093"/>
      <c r="C339" s="1093"/>
      <c r="D339" s="1093"/>
      <c r="E339" s="1093"/>
      <c r="F339" s="1093"/>
      <c r="G339" s="1093"/>
      <c r="H339" s="1093"/>
      <c r="I339" s="1093"/>
      <c r="J339" s="1093"/>
      <c r="K339" s="1093"/>
      <c r="L339" s="1093"/>
      <c r="M339" s="1094"/>
      <c r="N339" s="1093"/>
      <c r="O339" s="1093"/>
    </row>
    <row r="340" spans="1:15">
      <c r="A340" s="1093"/>
      <c r="B340" s="1093"/>
      <c r="C340" s="1093"/>
      <c r="D340" s="1093"/>
      <c r="E340" s="1093"/>
      <c r="F340" s="1093"/>
      <c r="G340" s="1093"/>
      <c r="H340" s="1093"/>
      <c r="I340" s="1093"/>
      <c r="J340" s="1093"/>
      <c r="K340" s="1093"/>
      <c r="L340" s="1093"/>
      <c r="M340" s="1094"/>
      <c r="N340" s="1093"/>
      <c r="O340" s="1093"/>
    </row>
    <row r="341" spans="1:15">
      <c r="A341" s="1093"/>
      <c r="B341" s="1093"/>
      <c r="C341" s="1093"/>
      <c r="D341" s="1093"/>
      <c r="E341" s="1093"/>
      <c r="F341" s="1093"/>
      <c r="G341" s="1093"/>
      <c r="H341" s="1093"/>
      <c r="I341" s="1093"/>
      <c r="J341" s="1093"/>
      <c r="K341" s="1093"/>
      <c r="L341" s="1093"/>
      <c r="M341" s="1094"/>
      <c r="N341" s="1093"/>
      <c r="O341" s="1093"/>
    </row>
    <row r="342" spans="1:15">
      <c r="A342" s="1093"/>
      <c r="B342" s="1093"/>
      <c r="C342" s="1093"/>
      <c r="D342" s="1093"/>
      <c r="E342" s="1093"/>
      <c r="F342" s="1093"/>
      <c r="G342" s="1093"/>
      <c r="H342" s="1093"/>
      <c r="I342" s="1093"/>
      <c r="J342" s="1093"/>
      <c r="K342" s="1093"/>
      <c r="L342" s="1093"/>
      <c r="M342" s="1094"/>
      <c r="N342" s="1093"/>
      <c r="O342" s="1093"/>
    </row>
    <row r="343" spans="1:15">
      <c r="A343" s="1093"/>
      <c r="B343" s="1093"/>
      <c r="C343" s="1093"/>
      <c r="D343" s="1093"/>
      <c r="E343" s="1093"/>
      <c r="F343" s="1093"/>
      <c r="G343" s="1093"/>
      <c r="H343" s="1093"/>
      <c r="I343" s="1093"/>
      <c r="J343" s="1093"/>
      <c r="K343" s="1093"/>
      <c r="L343" s="1093"/>
      <c r="M343" s="1094"/>
      <c r="N343" s="1093"/>
      <c r="O343" s="1093"/>
    </row>
    <row r="344" spans="1:15">
      <c r="A344" s="1093"/>
      <c r="B344" s="1093"/>
      <c r="C344" s="1093"/>
      <c r="D344" s="1093"/>
      <c r="E344" s="1093"/>
      <c r="F344" s="1093"/>
      <c r="G344" s="1093"/>
      <c r="H344" s="1093"/>
      <c r="I344" s="1093"/>
      <c r="J344" s="1093"/>
      <c r="K344" s="1093"/>
      <c r="L344" s="1093"/>
      <c r="M344" s="1094"/>
      <c r="N344" s="1093"/>
      <c r="O344" s="1093"/>
    </row>
    <row r="345" spans="1:15">
      <c r="A345" s="1093"/>
      <c r="B345" s="1093"/>
      <c r="C345" s="1093"/>
      <c r="D345" s="1093"/>
      <c r="E345" s="1093"/>
      <c r="F345" s="1093"/>
      <c r="G345" s="1093"/>
      <c r="H345" s="1093"/>
      <c r="I345" s="1093"/>
      <c r="J345" s="1093"/>
      <c r="K345" s="1093"/>
      <c r="L345" s="1093"/>
      <c r="M345" s="1094"/>
      <c r="N345" s="1093"/>
      <c r="O345" s="1093"/>
    </row>
    <row r="346" spans="1:15">
      <c r="A346" s="1093"/>
      <c r="B346" s="1093"/>
      <c r="C346" s="1093"/>
      <c r="D346" s="1093"/>
      <c r="E346" s="1093"/>
      <c r="F346" s="1093"/>
      <c r="G346" s="1093"/>
      <c r="H346" s="1093"/>
      <c r="I346" s="1093"/>
      <c r="J346" s="1093"/>
      <c r="K346" s="1093"/>
      <c r="L346" s="1093"/>
      <c r="M346" s="1094"/>
      <c r="N346" s="1093"/>
      <c r="O346" s="1093"/>
    </row>
    <row r="347" spans="1:15">
      <c r="A347" s="1093"/>
      <c r="B347" s="1093"/>
      <c r="C347" s="1093"/>
      <c r="D347" s="1093"/>
      <c r="E347" s="1093"/>
      <c r="F347" s="1093"/>
      <c r="G347" s="1093"/>
      <c r="H347" s="1093"/>
      <c r="I347" s="1093"/>
      <c r="J347" s="1093"/>
      <c r="K347" s="1093"/>
      <c r="L347" s="1093"/>
      <c r="M347" s="1094"/>
      <c r="N347" s="1093"/>
      <c r="O347" s="1093"/>
    </row>
    <row r="348" spans="1:15">
      <c r="A348" s="1093"/>
      <c r="B348" s="1093"/>
      <c r="C348" s="1093"/>
      <c r="D348" s="1093"/>
      <c r="E348" s="1093"/>
      <c r="F348" s="1093"/>
      <c r="G348" s="1093"/>
      <c r="H348" s="1093"/>
      <c r="I348" s="1093"/>
      <c r="J348" s="1093"/>
      <c r="K348" s="1093"/>
      <c r="L348" s="1093"/>
      <c r="M348" s="1094"/>
      <c r="N348" s="1093"/>
      <c r="O348" s="1093"/>
    </row>
    <row r="349" spans="1:15">
      <c r="A349" s="1093"/>
      <c r="B349" s="1093"/>
      <c r="C349" s="1093"/>
      <c r="D349" s="1093"/>
      <c r="E349" s="1093"/>
      <c r="F349" s="1093"/>
      <c r="G349" s="1093"/>
      <c r="H349" s="1093"/>
      <c r="I349" s="1093"/>
      <c r="J349" s="1093"/>
      <c r="K349" s="1093"/>
      <c r="L349" s="1093"/>
      <c r="M349" s="1094"/>
      <c r="N349" s="1093"/>
      <c r="O349" s="1093"/>
    </row>
    <row r="350" spans="1:15">
      <c r="A350" s="1093"/>
      <c r="B350" s="1093"/>
      <c r="C350" s="1093"/>
      <c r="D350" s="1093"/>
      <c r="E350" s="1093"/>
      <c r="F350" s="1093"/>
      <c r="G350" s="1093"/>
      <c r="H350" s="1093"/>
      <c r="I350" s="1093"/>
      <c r="J350" s="1093"/>
      <c r="K350" s="1093"/>
      <c r="L350" s="1093"/>
      <c r="M350" s="1094"/>
      <c r="N350" s="1093"/>
      <c r="O350" s="1093"/>
    </row>
    <row r="351" spans="1:15">
      <c r="A351" s="1093"/>
      <c r="B351" s="1093"/>
      <c r="C351" s="1093"/>
      <c r="D351" s="1093"/>
      <c r="E351" s="1093"/>
      <c r="F351" s="1093"/>
      <c r="G351" s="1093"/>
      <c r="H351" s="1093"/>
      <c r="I351" s="1093"/>
      <c r="J351" s="1093"/>
      <c r="K351" s="1093"/>
      <c r="L351" s="1093"/>
      <c r="M351" s="1094"/>
      <c r="N351" s="1093"/>
      <c r="O351" s="1093"/>
    </row>
    <row r="352" spans="1:15">
      <c r="A352" s="1093"/>
      <c r="B352" s="1093"/>
      <c r="C352" s="1093"/>
      <c r="D352" s="1093"/>
      <c r="E352" s="1093"/>
      <c r="F352" s="1093"/>
      <c r="G352" s="1093"/>
      <c r="H352" s="1093"/>
      <c r="I352" s="1093"/>
      <c r="J352" s="1093"/>
      <c r="K352" s="1093"/>
      <c r="L352" s="1093"/>
      <c r="M352" s="1094"/>
      <c r="N352" s="1093"/>
      <c r="O352" s="1093"/>
    </row>
    <row r="353" spans="1:15">
      <c r="A353" s="1093"/>
      <c r="B353" s="1093"/>
      <c r="C353" s="1093"/>
      <c r="D353" s="1093"/>
      <c r="E353" s="1093"/>
      <c r="F353" s="1093"/>
      <c r="G353" s="1093"/>
      <c r="H353" s="1093"/>
      <c r="I353" s="1093"/>
      <c r="J353" s="1093"/>
      <c r="K353" s="1093"/>
      <c r="L353" s="1093"/>
      <c r="M353" s="1094"/>
      <c r="N353" s="1093"/>
      <c r="O353" s="1093"/>
    </row>
    <row r="354" spans="1:15">
      <c r="A354" s="1093"/>
      <c r="B354" s="1093"/>
      <c r="C354" s="1093"/>
      <c r="D354" s="1093"/>
      <c r="E354" s="1093"/>
      <c r="F354" s="1093"/>
      <c r="G354" s="1093"/>
      <c r="H354" s="1093"/>
      <c r="I354" s="1093"/>
      <c r="J354" s="1093"/>
      <c r="K354" s="1093"/>
      <c r="L354" s="1093"/>
      <c r="M354" s="1094"/>
      <c r="N354" s="1093"/>
      <c r="O354" s="1093"/>
    </row>
    <row r="355" spans="1:15">
      <c r="A355" s="1093"/>
      <c r="B355" s="1093"/>
      <c r="C355" s="1093"/>
      <c r="D355" s="1093"/>
      <c r="E355" s="1093"/>
      <c r="F355" s="1093"/>
      <c r="G355" s="1093"/>
      <c r="H355" s="1093"/>
      <c r="I355" s="1093"/>
      <c r="J355" s="1093"/>
      <c r="K355" s="1093"/>
      <c r="L355" s="1093"/>
      <c r="M355" s="1094"/>
      <c r="N355" s="1093"/>
      <c r="O355" s="1093"/>
    </row>
    <row r="356" spans="1:15">
      <c r="A356" s="1093"/>
      <c r="B356" s="1093"/>
      <c r="C356" s="1093"/>
      <c r="D356" s="1093"/>
      <c r="E356" s="1093"/>
      <c r="F356" s="1093"/>
      <c r="G356" s="1093"/>
      <c r="H356" s="1093"/>
      <c r="I356" s="1093"/>
      <c r="J356" s="1093"/>
      <c r="K356" s="1093"/>
      <c r="L356" s="1093"/>
      <c r="M356" s="1094"/>
      <c r="N356" s="1093"/>
      <c r="O356" s="1093"/>
    </row>
    <row r="357" spans="1:15">
      <c r="A357" s="1093"/>
      <c r="B357" s="1093"/>
      <c r="C357" s="1093"/>
      <c r="D357" s="1093"/>
      <c r="E357" s="1093"/>
      <c r="F357" s="1093"/>
      <c r="G357" s="1093"/>
      <c r="H357" s="1093"/>
      <c r="I357" s="1093"/>
      <c r="J357" s="1093"/>
      <c r="K357" s="1093"/>
      <c r="L357" s="1093"/>
      <c r="M357" s="1094"/>
      <c r="N357" s="1093"/>
      <c r="O357" s="1093"/>
    </row>
    <row r="358" spans="1:15">
      <c r="A358" s="1093"/>
      <c r="B358" s="1093"/>
      <c r="C358" s="1093"/>
      <c r="D358" s="1093"/>
      <c r="E358" s="1093"/>
      <c r="F358" s="1093"/>
      <c r="G358" s="1093"/>
      <c r="H358" s="1093"/>
      <c r="I358" s="1093"/>
      <c r="J358" s="1093"/>
      <c r="K358" s="1093"/>
      <c r="L358" s="1093"/>
      <c r="M358" s="1094"/>
      <c r="N358" s="1093"/>
      <c r="O358" s="1093"/>
    </row>
    <row r="359" spans="1:15">
      <c r="A359" s="1093"/>
      <c r="B359" s="1093"/>
      <c r="C359" s="1093"/>
      <c r="D359" s="1093"/>
      <c r="E359" s="1093"/>
      <c r="F359" s="1093"/>
      <c r="G359" s="1093"/>
      <c r="H359" s="1093"/>
      <c r="I359" s="1093"/>
      <c r="J359" s="1093"/>
      <c r="K359" s="1093"/>
      <c r="L359" s="1093"/>
      <c r="M359" s="1094"/>
      <c r="N359" s="1093"/>
      <c r="O359" s="1093"/>
    </row>
    <row r="360" spans="1:15">
      <c r="A360" s="1093"/>
      <c r="B360" s="1093"/>
      <c r="C360" s="1093"/>
      <c r="D360" s="1093"/>
      <c r="E360" s="1093"/>
      <c r="F360" s="1093"/>
      <c r="G360" s="1093"/>
      <c r="H360" s="1093"/>
      <c r="I360" s="1093"/>
      <c r="J360" s="1093"/>
      <c r="K360" s="1093"/>
      <c r="L360" s="1093"/>
      <c r="M360" s="1094"/>
      <c r="N360" s="1093"/>
      <c r="O360" s="1093"/>
    </row>
    <row r="361" spans="1:15">
      <c r="A361" s="1093"/>
      <c r="B361" s="1093"/>
      <c r="C361" s="1093"/>
      <c r="D361" s="1093"/>
      <c r="E361" s="1093"/>
      <c r="F361" s="1093"/>
      <c r="G361" s="1093"/>
      <c r="H361" s="1093"/>
      <c r="I361" s="1093"/>
      <c r="J361" s="1093"/>
      <c r="K361" s="1093"/>
      <c r="L361" s="1093"/>
      <c r="M361" s="1094"/>
      <c r="N361" s="1093"/>
      <c r="O361" s="1093"/>
    </row>
    <row r="362" spans="1:15">
      <c r="A362" s="1093"/>
      <c r="B362" s="1093"/>
      <c r="C362" s="1093"/>
      <c r="D362" s="1093"/>
      <c r="E362" s="1093"/>
      <c r="F362" s="1093"/>
      <c r="G362" s="1093"/>
      <c r="H362" s="1093"/>
      <c r="I362" s="1093"/>
      <c r="J362" s="1093"/>
      <c r="K362" s="1093"/>
      <c r="L362" s="1093"/>
      <c r="M362" s="1094"/>
      <c r="N362" s="1093"/>
      <c r="O362" s="1093"/>
    </row>
    <row r="363" spans="1:15">
      <c r="A363" s="1093"/>
      <c r="B363" s="1093"/>
      <c r="C363" s="1093"/>
      <c r="D363" s="1093"/>
      <c r="E363" s="1093"/>
      <c r="F363" s="1093"/>
      <c r="G363" s="1093"/>
      <c r="H363" s="1093"/>
      <c r="I363" s="1093"/>
      <c r="J363" s="1093"/>
      <c r="K363" s="1093"/>
      <c r="L363" s="1093"/>
      <c r="M363" s="1094"/>
      <c r="N363" s="1093"/>
      <c r="O363" s="1093"/>
    </row>
    <row r="364" spans="1:15">
      <c r="A364" s="1093"/>
      <c r="B364" s="1093"/>
      <c r="C364" s="1093"/>
      <c r="D364" s="1093"/>
      <c r="E364" s="1093"/>
      <c r="F364" s="1093"/>
      <c r="G364" s="1093"/>
      <c r="H364" s="1093"/>
      <c r="I364" s="1093"/>
      <c r="J364" s="1093"/>
      <c r="K364" s="1093"/>
      <c r="L364" s="1093"/>
      <c r="M364" s="1094"/>
      <c r="N364" s="1093"/>
      <c r="O364" s="1093"/>
    </row>
    <row r="365" spans="1:15">
      <c r="A365" s="1093"/>
      <c r="B365" s="1093"/>
      <c r="C365" s="1093"/>
      <c r="D365" s="1093"/>
      <c r="E365" s="1093"/>
      <c r="F365" s="1093"/>
      <c r="G365" s="1093"/>
      <c r="H365" s="1093"/>
      <c r="I365" s="1093"/>
      <c r="J365" s="1093"/>
      <c r="K365" s="1093"/>
      <c r="L365" s="1093"/>
      <c r="M365" s="1094"/>
      <c r="N365" s="1093"/>
      <c r="O365" s="1093"/>
    </row>
    <row r="366" spans="1:15">
      <c r="A366" s="1093"/>
      <c r="B366" s="1093"/>
      <c r="C366" s="1093"/>
      <c r="D366" s="1093"/>
      <c r="E366" s="1093"/>
      <c r="F366" s="1093"/>
      <c r="G366" s="1093"/>
      <c r="H366" s="1093"/>
      <c r="I366" s="1093"/>
      <c r="J366" s="1093"/>
      <c r="K366" s="1093"/>
      <c r="L366" s="1093"/>
      <c r="M366" s="1094"/>
      <c r="N366" s="1093"/>
      <c r="O366" s="1093"/>
    </row>
    <row r="367" spans="1:15">
      <c r="A367" s="1093"/>
      <c r="B367" s="1093"/>
      <c r="C367" s="1093"/>
      <c r="D367" s="1093"/>
      <c r="E367" s="1093"/>
      <c r="F367" s="1093"/>
      <c r="G367" s="1093"/>
      <c r="H367" s="1093"/>
      <c r="I367" s="1093"/>
      <c r="J367" s="1093"/>
      <c r="K367" s="1093"/>
      <c r="L367" s="1093"/>
      <c r="M367" s="1094"/>
      <c r="N367" s="1093"/>
      <c r="O367" s="1093"/>
    </row>
    <row r="368" spans="1:15">
      <c r="A368" s="1093"/>
      <c r="B368" s="1093"/>
      <c r="C368" s="1093"/>
      <c r="D368" s="1093"/>
      <c r="E368" s="1093"/>
      <c r="F368" s="1093"/>
      <c r="G368" s="1093"/>
      <c r="H368" s="1093"/>
      <c r="I368" s="1093"/>
      <c r="J368" s="1093"/>
      <c r="K368" s="1093"/>
      <c r="L368" s="1093"/>
      <c r="M368" s="1094"/>
      <c r="N368" s="1093"/>
      <c r="O368" s="1093"/>
    </row>
    <row r="369" spans="1:15">
      <c r="A369" s="1093"/>
      <c r="B369" s="1093"/>
      <c r="C369" s="1093"/>
      <c r="D369" s="1093"/>
      <c r="E369" s="1093"/>
      <c r="F369" s="1093"/>
      <c r="G369" s="1093"/>
      <c r="H369" s="1093"/>
      <c r="I369" s="1093"/>
      <c r="J369" s="1093"/>
      <c r="K369" s="1093"/>
      <c r="L369" s="1093"/>
      <c r="M369" s="1094"/>
      <c r="N369" s="1093"/>
      <c r="O369" s="1093"/>
    </row>
    <row r="370" spans="1:15">
      <c r="A370" s="1093"/>
      <c r="B370" s="1093"/>
      <c r="C370" s="1093"/>
      <c r="D370" s="1093"/>
      <c r="E370" s="1093"/>
      <c r="F370" s="1093"/>
      <c r="G370" s="1093"/>
      <c r="H370" s="1093"/>
      <c r="I370" s="1093"/>
      <c r="J370" s="1093"/>
      <c r="K370" s="1093"/>
      <c r="L370" s="1093"/>
      <c r="M370" s="1094"/>
      <c r="N370" s="1093"/>
      <c r="O370" s="1093"/>
    </row>
    <row r="371" spans="1:15">
      <c r="A371" s="1093"/>
      <c r="B371" s="1093"/>
      <c r="C371" s="1093"/>
      <c r="D371" s="1093"/>
      <c r="E371" s="1093"/>
      <c r="F371" s="1093"/>
      <c r="G371" s="1093"/>
      <c r="H371" s="1093"/>
      <c r="I371" s="1093"/>
      <c r="J371" s="1093"/>
      <c r="K371" s="1093"/>
      <c r="L371" s="1093"/>
      <c r="M371" s="1094"/>
      <c r="N371" s="1093"/>
      <c r="O371" s="1093"/>
    </row>
    <row r="372" spans="1:15">
      <c r="A372" s="1093"/>
      <c r="B372" s="1093"/>
      <c r="C372" s="1093"/>
      <c r="D372" s="1093"/>
      <c r="E372" s="1093"/>
      <c r="F372" s="1093"/>
      <c r="G372" s="1093"/>
      <c r="H372" s="1093"/>
      <c r="I372" s="1093"/>
      <c r="J372" s="1093"/>
      <c r="K372" s="1093"/>
      <c r="L372" s="1093"/>
      <c r="M372" s="1094"/>
      <c r="N372" s="1093"/>
      <c r="O372" s="1093"/>
    </row>
    <row r="373" spans="1:15">
      <c r="A373" s="1093"/>
      <c r="B373" s="1093"/>
      <c r="C373" s="1093"/>
      <c r="D373" s="1093"/>
      <c r="E373" s="1093"/>
      <c r="F373" s="1093"/>
      <c r="G373" s="1093"/>
      <c r="H373" s="1093"/>
      <c r="I373" s="1093"/>
      <c r="J373" s="1093"/>
      <c r="K373" s="1093"/>
      <c r="L373" s="1093"/>
      <c r="M373" s="1094"/>
      <c r="N373" s="1093"/>
      <c r="O373" s="1093"/>
    </row>
    <row r="374" spans="1:15">
      <c r="A374" s="1093"/>
      <c r="B374" s="1093"/>
      <c r="C374" s="1093"/>
      <c r="D374" s="1093"/>
      <c r="E374" s="1093"/>
      <c r="F374" s="1093"/>
      <c r="G374" s="1093"/>
      <c r="H374" s="1093"/>
      <c r="I374" s="1093"/>
      <c r="J374" s="1093"/>
      <c r="K374" s="1093"/>
      <c r="L374" s="1093"/>
      <c r="M374" s="1094"/>
      <c r="N374" s="1093"/>
      <c r="O374" s="1093"/>
    </row>
    <row r="375" spans="1:15">
      <c r="A375" s="1093"/>
      <c r="B375" s="1093"/>
      <c r="C375" s="1093"/>
      <c r="D375" s="1093"/>
      <c r="E375" s="1093"/>
      <c r="F375" s="1093"/>
      <c r="G375" s="1093"/>
      <c r="H375" s="1093"/>
      <c r="I375" s="1093"/>
      <c r="J375" s="1093"/>
      <c r="K375" s="1093"/>
      <c r="L375" s="1093"/>
      <c r="M375" s="1094"/>
      <c r="N375" s="1093"/>
      <c r="O375" s="1093"/>
    </row>
    <row r="376" spans="1:15">
      <c r="A376" s="1093"/>
      <c r="B376" s="1093"/>
      <c r="C376" s="1093"/>
      <c r="D376" s="1093"/>
      <c r="E376" s="1093"/>
      <c r="F376" s="1093"/>
      <c r="G376" s="1093"/>
      <c r="H376" s="1093"/>
      <c r="I376" s="1093"/>
      <c r="J376" s="1093"/>
      <c r="K376" s="1093"/>
      <c r="L376" s="1093"/>
      <c r="M376" s="1094"/>
      <c r="N376" s="1093"/>
      <c r="O376" s="1093"/>
    </row>
    <row r="377" spans="1:15">
      <c r="A377" s="1093"/>
      <c r="B377" s="1093"/>
      <c r="C377" s="1093"/>
      <c r="D377" s="1093"/>
      <c r="E377" s="1093"/>
      <c r="F377" s="1093"/>
      <c r="G377" s="1093"/>
      <c r="H377" s="1093"/>
      <c r="I377" s="1093"/>
      <c r="J377" s="1093"/>
      <c r="K377" s="1093"/>
      <c r="L377" s="1093"/>
      <c r="M377" s="1094"/>
      <c r="N377" s="1093"/>
      <c r="O377" s="1093"/>
    </row>
    <row r="378" spans="1:15">
      <c r="A378" s="1093"/>
      <c r="B378" s="1093"/>
      <c r="C378" s="1093"/>
      <c r="D378" s="1093"/>
      <c r="E378" s="1093"/>
      <c r="F378" s="1093"/>
      <c r="G378" s="1093"/>
      <c r="H378" s="1093"/>
      <c r="I378" s="1093"/>
      <c r="J378" s="1093"/>
      <c r="K378" s="1093"/>
      <c r="L378" s="1093"/>
      <c r="M378" s="1094"/>
      <c r="N378" s="1093"/>
      <c r="O378" s="1093"/>
    </row>
    <row r="379" spans="1:15">
      <c r="A379" s="1093"/>
      <c r="B379" s="1093"/>
      <c r="C379" s="1093"/>
      <c r="D379" s="1093"/>
      <c r="E379" s="1093"/>
      <c r="F379" s="1093"/>
      <c r="G379" s="1093"/>
      <c r="H379" s="1093"/>
      <c r="I379" s="1093"/>
      <c r="J379" s="1093"/>
      <c r="K379" s="1093"/>
      <c r="L379" s="1093"/>
      <c r="M379" s="1094"/>
      <c r="N379" s="1093"/>
      <c r="O379" s="1093"/>
    </row>
    <row r="380" spans="1:15">
      <c r="A380" s="1093"/>
      <c r="B380" s="1093"/>
      <c r="C380" s="1093"/>
      <c r="D380" s="1093"/>
      <c r="E380" s="1093"/>
      <c r="F380" s="1093"/>
      <c r="G380" s="1093"/>
      <c r="H380" s="1093"/>
      <c r="I380" s="1093"/>
      <c r="J380" s="1093"/>
      <c r="K380" s="1093"/>
      <c r="L380" s="1093"/>
      <c r="M380" s="1094"/>
      <c r="N380" s="1093"/>
      <c r="O380" s="1093"/>
    </row>
    <row r="381" spans="1:15">
      <c r="A381" s="1093"/>
      <c r="B381" s="1093"/>
      <c r="C381" s="1093"/>
      <c r="D381" s="1093"/>
      <c r="E381" s="1093"/>
      <c r="F381" s="1093"/>
      <c r="G381" s="1093"/>
      <c r="H381" s="1093"/>
      <c r="I381" s="1093"/>
      <c r="J381" s="1093"/>
      <c r="K381" s="1093"/>
      <c r="L381" s="1093"/>
      <c r="M381" s="1094"/>
      <c r="N381" s="1093"/>
      <c r="O381" s="1093"/>
    </row>
    <row r="382" spans="1:15">
      <c r="A382" s="1093"/>
      <c r="B382" s="1093"/>
      <c r="C382" s="1093"/>
      <c r="D382" s="1093"/>
      <c r="E382" s="1093"/>
      <c r="F382" s="1093"/>
      <c r="G382" s="1093"/>
      <c r="H382" s="1093"/>
      <c r="I382" s="1093"/>
      <c r="J382" s="1093"/>
      <c r="K382" s="1093"/>
      <c r="L382" s="1093"/>
      <c r="M382" s="1094"/>
      <c r="N382" s="1093"/>
      <c r="O382" s="1093"/>
    </row>
    <row r="383" spans="1:15">
      <c r="A383" s="1093"/>
      <c r="B383" s="1093"/>
      <c r="C383" s="1093"/>
      <c r="D383" s="1093"/>
      <c r="E383" s="1093"/>
      <c r="F383" s="1093"/>
      <c r="G383" s="1093"/>
      <c r="H383" s="1093"/>
      <c r="I383" s="1093"/>
      <c r="J383" s="1093"/>
      <c r="K383" s="1093"/>
      <c r="L383" s="1093"/>
      <c r="M383" s="1094"/>
      <c r="N383" s="1093"/>
      <c r="O383" s="1093"/>
    </row>
    <row r="384" spans="1:15">
      <c r="A384" s="1093"/>
      <c r="B384" s="1093"/>
      <c r="C384" s="1093"/>
      <c r="D384" s="1093"/>
      <c r="E384" s="1093"/>
      <c r="F384" s="1093"/>
      <c r="G384" s="1093"/>
      <c r="H384" s="1093"/>
      <c r="I384" s="1093"/>
      <c r="J384" s="1093"/>
      <c r="K384" s="1093"/>
      <c r="L384" s="1093"/>
      <c r="M384" s="1094"/>
      <c r="N384" s="1093"/>
      <c r="O384" s="1093"/>
    </row>
    <row r="385" spans="1:15">
      <c r="A385" s="1093"/>
      <c r="B385" s="1093"/>
      <c r="C385" s="1093"/>
      <c r="D385" s="1093"/>
      <c r="E385" s="1093"/>
      <c r="F385" s="1093"/>
      <c r="G385" s="1093"/>
      <c r="H385" s="1093"/>
      <c r="I385" s="1093"/>
      <c r="J385" s="1093"/>
      <c r="K385" s="1093"/>
      <c r="L385" s="1093"/>
      <c r="M385" s="1094"/>
      <c r="N385" s="1093"/>
      <c r="O385" s="1093"/>
    </row>
    <row r="386" spans="1:15">
      <c r="A386" s="1093"/>
      <c r="B386" s="1093"/>
      <c r="C386" s="1093"/>
      <c r="D386" s="1093"/>
      <c r="E386" s="1093"/>
      <c r="F386" s="1093"/>
      <c r="G386" s="1093"/>
      <c r="H386" s="1093"/>
      <c r="I386" s="1093"/>
      <c r="J386" s="1093"/>
      <c r="K386" s="1093"/>
      <c r="L386" s="1093"/>
      <c r="M386" s="1094"/>
      <c r="N386" s="1093"/>
      <c r="O386" s="1093"/>
    </row>
    <row r="387" spans="1:15">
      <c r="A387" s="1093"/>
      <c r="B387" s="1093"/>
      <c r="C387" s="1093"/>
      <c r="D387" s="1093"/>
      <c r="E387" s="1093"/>
      <c r="F387" s="1093"/>
      <c r="G387" s="1093"/>
      <c r="H387" s="1093"/>
      <c r="I387" s="1093"/>
      <c r="J387" s="1093"/>
      <c r="K387" s="1093"/>
      <c r="L387" s="1093"/>
      <c r="M387" s="1094"/>
      <c r="N387" s="1093"/>
      <c r="O387" s="1093"/>
    </row>
    <row r="388" spans="1:15">
      <c r="A388" s="1093"/>
      <c r="B388" s="1093"/>
      <c r="C388" s="1093"/>
      <c r="D388" s="1093"/>
      <c r="E388" s="1093"/>
      <c r="F388" s="1093"/>
      <c r="G388" s="1093"/>
      <c r="H388" s="1093"/>
      <c r="I388" s="1093"/>
      <c r="J388" s="1093"/>
      <c r="K388" s="1093"/>
      <c r="L388" s="1093"/>
      <c r="M388" s="1094"/>
      <c r="N388" s="1093"/>
      <c r="O388" s="1093"/>
    </row>
    <row r="389" spans="1:15">
      <c r="A389" s="1093"/>
      <c r="B389" s="1093"/>
      <c r="C389" s="1093"/>
      <c r="D389" s="1093"/>
      <c r="E389" s="1093"/>
      <c r="F389" s="1093"/>
      <c r="G389" s="1093"/>
      <c r="H389" s="1093"/>
      <c r="I389" s="1093"/>
      <c r="J389" s="1093"/>
      <c r="K389" s="1093"/>
      <c r="L389" s="1093"/>
      <c r="M389" s="1094"/>
      <c r="N389" s="1093"/>
      <c r="O389" s="1093"/>
    </row>
    <row r="390" spans="1:15">
      <c r="A390" s="1093"/>
      <c r="B390" s="1093"/>
      <c r="C390" s="1093"/>
      <c r="D390" s="1093"/>
      <c r="E390" s="1093"/>
      <c r="F390" s="1093"/>
      <c r="G390" s="1093"/>
      <c r="H390" s="1093"/>
      <c r="I390" s="1093"/>
      <c r="J390" s="1093"/>
      <c r="K390" s="1093"/>
      <c r="L390" s="1093"/>
      <c r="M390" s="1094"/>
      <c r="N390" s="1093"/>
      <c r="O390" s="1093"/>
    </row>
    <row r="391" spans="1:15">
      <c r="A391" s="1093"/>
      <c r="B391" s="1093"/>
      <c r="C391" s="1093"/>
      <c r="D391" s="1093"/>
      <c r="E391" s="1093"/>
      <c r="F391" s="1093"/>
      <c r="G391" s="1093"/>
      <c r="H391" s="1093"/>
      <c r="I391" s="1093"/>
      <c r="J391" s="1093"/>
      <c r="K391" s="1093"/>
      <c r="L391" s="1093"/>
      <c r="M391" s="1094"/>
      <c r="N391" s="1093"/>
      <c r="O391" s="1093"/>
    </row>
    <row r="392" spans="1:15">
      <c r="A392" s="1093"/>
      <c r="B392" s="1093"/>
      <c r="C392" s="1093"/>
      <c r="D392" s="1093"/>
      <c r="E392" s="1093"/>
      <c r="F392" s="1093"/>
      <c r="G392" s="1093"/>
      <c r="H392" s="1093"/>
      <c r="I392" s="1093"/>
      <c r="J392" s="1093"/>
      <c r="K392" s="1093"/>
      <c r="L392" s="1093"/>
      <c r="M392" s="1094"/>
      <c r="N392" s="1093"/>
      <c r="O392" s="1093"/>
    </row>
    <row r="393" spans="1:15">
      <c r="A393" s="1093"/>
      <c r="B393" s="1093"/>
      <c r="C393" s="1093"/>
      <c r="D393" s="1093"/>
      <c r="E393" s="1093"/>
      <c r="F393" s="1093"/>
      <c r="G393" s="1093"/>
      <c r="H393" s="1093"/>
      <c r="I393" s="1093"/>
      <c r="J393" s="1093"/>
      <c r="K393" s="1093"/>
      <c r="L393" s="1093"/>
      <c r="M393" s="1094"/>
      <c r="N393" s="1093"/>
      <c r="O393" s="1093"/>
    </row>
    <row r="394" spans="1:15">
      <c r="A394" s="1093"/>
      <c r="B394" s="1093"/>
      <c r="C394" s="1093"/>
      <c r="D394" s="1093"/>
      <c r="E394" s="1093"/>
      <c r="F394" s="1093"/>
      <c r="G394" s="1093"/>
      <c r="H394" s="1093"/>
      <c r="I394" s="1093"/>
      <c r="J394" s="1093"/>
      <c r="K394" s="1093"/>
      <c r="L394" s="1093"/>
      <c r="M394" s="1094"/>
      <c r="N394" s="1093"/>
      <c r="O394" s="1093"/>
    </row>
    <row r="395" spans="1:15">
      <c r="A395" s="1093"/>
      <c r="B395" s="1093"/>
      <c r="C395" s="1093"/>
      <c r="D395" s="1093"/>
      <c r="E395" s="1093"/>
      <c r="F395" s="1093"/>
      <c r="G395" s="1093"/>
      <c r="H395" s="1093"/>
      <c r="I395" s="1093"/>
      <c r="J395" s="1093"/>
      <c r="K395" s="1093"/>
      <c r="L395" s="1093"/>
      <c r="M395" s="1094"/>
      <c r="N395" s="1093"/>
      <c r="O395" s="1093"/>
    </row>
    <row r="396" spans="1:15">
      <c r="A396" s="1093"/>
      <c r="B396" s="1093"/>
      <c r="C396" s="1093"/>
      <c r="D396" s="1093"/>
      <c r="E396" s="1093"/>
      <c r="F396" s="1093"/>
      <c r="G396" s="1093"/>
      <c r="H396" s="1093"/>
      <c r="I396" s="1093"/>
      <c r="J396" s="1093"/>
      <c r="K396" s="1093"/>
      <c r="L396" s="1093"/>
      <c r="M396" s="1094"/>
      <c r="N396" s="1093"/>
      <c r="O396" s="1093"/>
    </row>
    <row r="397" spans="1:15">
      <c r="A397" s="1093"/>
      <c r="B397" s="1093"/>
      <c r="C397" s="1093"/>
      <c r="D397" s="1093"/>
      <c r="E397" s="1093"/>
      <c r="F397" s="1093"/>
      <c r="G397" s="1093"/>
      <c r="H397" s="1093"/>
      <c r="I397" s="1093"/>
      <c r="J397" s="1093"/>
      <c r="K397" s="1093"/>
      <c r="L397" s="1093"/>
      <c r="M397" s="1094"/>
      <c r="N397" s="1093"/>
      <c r="O397" s="1093"/>
    </row>
    <row r="398" spans="1:15">
      <c r="A398" s="1093"/>
      <c r="B398" s="1093"/>
      <c r="C398" s="1093"/>
      <c r="D398" s="1093"/>
      <c r="E398" s="1093"/>
      <c r="F398" s="1093"/>
      <c r="G398" s="1093"/>
      <c r="H398" s="1093"/>
      <c r="I398" s="1093"/>
      <c r="J398" s="1093"/>
      <c r="K398" s="1093"/>
      <c r="L398" s="1093"/>
      <c r="M398" s="1094"/>
      <c r="N398" s="1093"/>
      <c r="O398" s="1093"/>
    </row>
    <row r="399" spans="1:15">
      <c r="A399" s="1093"/>
      <c r="B399" s="1093"/>
      <c r="C399" s="1093"/>
      <c r="D399" s="1093"/>
      <c r="E399" s="1093"/>
      <c r="F399" s="1093"/>
      <c r="G399" s="1093"/>
      <c r="H399" s="1093"/>
      <c r="I399" s="1093"/>
      <c r="J399" s="1093"/>
      <c r="K399" s="1093"/>
      <c r="L399" s="1093"/>
      <c r="M399" s="1094"/>
      <c r="N399" s="1093"/>
      <c r="O399" s="1093"/>
    </row>
    <row r="400" spans="1:15">
      <c r="A400" s="1093"/>
      <c r="B400" s="1093"/>
      <c r="C400" s="1093"/>
      <c r="D400" s="1093"/>
      <c r="E400" s="1093"/>
      <c r="F400" s="1093"/>
      <c r="G400" s="1093"/>
      <c r="H400" s="1093"/>
      <c r="I400" s="1093"/>
      <c r="J400" s="1093"/>
      <c r="K400" s="1093"/>
      <c r="L400" s="1093"/>
      <c r="M400" s="1094"/>
      <c r="N400" s="1093"/>
      <c r="O400" s="1093"/>
    </row>
    <row r="401" spans="1:15">
      <c r="A401" s="1093"/>
      <c r="B401" s="1093"/>
      <c r="C401" s="1093"/>
      <c r="D401" s="1093"/>
      <c r="E401" s="1093"/>
      <c r="F401" s="1093"/>
      <c r="G401" s="1093"/>
      <c r="H401" s="1093"/>
      <c r="I401" s="1093"/>
      <c r="J401" s="1093"/>
      <c r="K401" s="1093"/>
      <c r="L401" s="1093"/>
      <c r="M401" s="1094"/>
      <c r="N401" s="1093"/>
      <c r="O401" s="1093"/>
    </row>
    <row r="402" spans="1:15">
      <c r="A402" s="1093"/>
      <c r="B402" s="1093"/>
      <c r="C402" s="1093"/>
      <c r="D402" s="1093"/>
      <c r="E402" s="1093"/>
      <c r="F402" s="1093"/>
      <c r="G402" s="1093"/>
      <c r="H402" s="1093"/>
      <c r="I402" s="1093"/>
      <c r="J402" s="1093"/>
      <c r="K402" s="1093"/>
      <c r="L402" s="1093"/>
      <c r="M402" s="1094"/>
      <c r="N402" s="1093"/>
      <c r="O402" s="1093"/>
    </row>
    <row r="403" spans="1:15">
      <c r="A403" s="1093"/>
      <c r="B403" s="1093"/>
      <c r="C403" s="1093"/>
      <c r="D403" s="1093"/>
      <c r="E403" s="1093"/>
      <c r="F403" s="1093"/>
      <c r="G403" s="1093"/>
      <c r="H403" s="1093"/>
      <c r="I403" s="1093"/>
      <c r="J403" s="1093"/>
      <c r="K403" s="1093"/>
      <c r="L403" s="1093"/>
      <c r="M403" s="1094"/>
      <c r="N403" s="1093"/>
      <c r="O403" s="1093"/>
    </row>
    <row r="404" spans="1:15">
      <c r="A404" s="1093"/>
      <c r="B404" s="1093"/>
      <c r="C404" s="1093"/>
      <c r="D404" s="1093"/>
      <c r="E404" s="1093"/>
      <c r="F404" s="1093"/>
      <c r="G404" s="1093"/>
      <c r="H404" s="1093"/>
      <c r="I404" s="1093"/>
      <c r="J404" s="1093"/>
      <c r="K404" s="1093"/>
      <c r="L404" s="1093"/>
      <c r="M404" s="1094"/>
      <c r="N404" s="1093"/>
      <c r="O404" s="1093"/>
    </row>
    <row r="405" spans="1:15">
      <c r="A405" s="1093"/>
      <c r="B405" s="1093"/>
      <c r="C405" s="1093"/>
      <c r="D405" s="1093"/>
      <c r="E405" s="1093"/>
      <c r="F405" s="1093"/>
      <c r="G405" s="1093"/>
      <c r="H405" s="1093"/>
      <c r="I405" s="1093"/>
      <c r="J405" s="1093"/>
      <c r="K405" s="1093"/>
      <c r="L405" s="1093"/>
      <c r="M405" s="1094"/>
      <c r="N405" s="1093"/>
      <c r="O405" s="1093"/>
    </row>
    <row r="406" spans="1:15">
      <c r="A406" s="1093"/>
      <c r="B406" s="1093"/>
      <c r="C406" s="1093"/>
      <c r="D406" s="1093"/>
      <c r="E406" s="1093"/>
      <c r="F406" s="1093"/>
      <c r="G406" s="1093"/>
      <c r="H406" s="1093"/>
      <c r="I406" s="1093"/>
      <c r="J406" s="1093"/>
      <c r="K406" s="1093"/>
      <c r="L406" s="1093"/>
      <c r="M406" s="1094"/>
      <c r="N406" s="1093"/>
      <c r="O406" s="1093"/>
    </row>
    <row r="407" spans="1:15">
      <c r="A407" s="1093"/>
      <c r="B407" s="1093"/>
      <c r="C407" s="1093"/>
      <c r="D407" s="1093"/>
      <c r="E407" s="1093"/>
      <c r="F407" s="1093"/>
      <c r="G407" s="1093"/>
      <c r="H407" s="1093"/>
      <c r="I407" s="1093"/>
      <c r="J407" s="1093"/>
      <c r="K407" s="1093"/>
      <c r="L407" s="1093"/>
      <c r="M407" s="1094"/>
      <c r="N407" s="1093"/>
      <c r="O407" s="1093"/>
    </row>
    <row r="408" spans="1:15">
      <c r="A408" s="1093"/>
      <c r="B408" s="1093"/>
      <c r="C408" s="1093"/>
      <c r="D408" s="1093"/>
      <c r="E408" s="1093"/>
      <c r="F408" s="1093"/>
      <c r="G408" s="1093"/>
      <c r="H408" s="1093"/>
      <c r="I408" s="1093"/>
      <c r="J408" s="1093"/>
      <c r="K408" s="1093"/>
      <c r="L408" s="1093"/>
      <c r="M408" s="1094"/>
      <c r="N408" s="1093"/>
      <c r="O408" s="1093"/>
    </row>
    <row r="409" spans="1:15">
      <c r="A409" s="1093"/>
      <c r="B409" s="1093"/>
      <c r="C409" s="1093"/>
      <c r="D409" s="1093"/>
      <c r="E409" s="1093"/>
      <c r="F409" s="1093"/>
      <c r="G409" s="1093"/>
      <c r="H409" s="1093"/>
      <c r="I409" s="1093"/>
      <c r="J409" s="1093"/>
      <c r="K409" s="1093"/>
      <c r="L409" s="1093"/>
      <c r="M409" s="1094"/>
      <c r="N409" s="1093"/>
      <c r="O409" s="1093"/>
    </row>
    <row r="410" spans="1:15">
      <c r="A410" s="1093"/>
      <c r="B410" s="1093"/>
      <c r="C410" s="1093"/>
      <c r="D410" s="1093"/>
      <c r="E410" s="1093"/>
      <c r="F410" s="1093"/>
      <c r="G410" s="1093"/>
      <c r="H410" s="1093"/>
      <c r="I410" s="1093"/>
      <c r="J410" s="1093"/>
      <c r="K410" s="1093"/>
      <c r="L410" s="1093"/>
      <c r="M410" s="1094"/>
      <c r="N410" s="1093"/>
      <c r="O410" s="1093"/>
    </row>
    <row r="411" spans="1:15">
      <c r="A411" s="1093"/>
      <c r="B411" s="1093"/>
      <c r="C411" s="1093"/>
      <c r="D411" s="1093"/>
      <c r="E411" s="1093"/>
      <c r="F411" s="1093"/>
      <c r="G411" s="1093"/>
      <c r="H411" s="1093"/>
      <c r="I411" s="1093"/>
      <c r="J411" s="1093"/>
      <c r="K411" s="1093"/>
      <c r="L411" s="1093"/>
      <c r="M411" s="1094"/>
      <c r="N411" s="1093"/>
      <c r="O411" s="1093"/>
    </row>
    <row r="412" spans="1:15">
      <c r="A412" s="1093"/>
      <c r="B412" s="1093"/>
      <c r="C412" s="1093"/>
      <c r="D412" s="1093"/>
      <c r="E412" s="1093"/>
      <c r="F412" s="1093"/>
      <c r="G412" s="1093"/>
      <c r="H412" s="1093"/>
      <c r="I412" s="1093"/>
      <c r="J412" s="1093"/>
      <c r="K412" s="1093"/>
      <c r="L412" s="1093"/>
      <c r="M412" s="1094"/>
      <c r="N412" s="1093"/>
      <c r="O412" s="1093"/>
    </row>
    <row r="413" spans="1:15">
      <c r="A413" s="1093"/>
      <c r="B413" s="1093"/>
      <c r="C413" s="1093"/>
      <c r="D413" s="1093"/>
      <c r="E413" s="1093"/>
      <c r="F413" s="1093"/>
      <c r="G413" s="1093"/>
      <c r="H413" s="1093"/>
      <c r="I413" s="1093"/>
      <c r="J413" s="1093"/>
      <c r="K413" s="1093"/>
      <c r="L413" s="1093"/>
      <c r="M413" s="1094"/>
      <c r="N413" s="1093"/>
      <c r="O413" s="1093"/>
    </row>
    <row r="414" spans="1:15">
      <c r="A414" s="1093"/>
      <c r="B414" s="1093"/>
      <c r="C414" s="1093"/>
      <c r="D414" s="1093"/>
      <c r="E414" s="1093"/>
      <c r="F414" s="1093"/>
      <c r="G414" s="1093"/>
      <c r="H414" s="1093"/>
      <c r="I414" s="1093"/>
      <c r="J414" s="1093"/>
      <c r="K414" s="1093"/>
      <c r="L414" s="1093"/>
      <c r="M414" s="1094"/>
      <c r="N414" s="1093"/>
      <c r="O414" s="1093"/>
    </row>
    <row r="415" spans="1:15">
      <c r="A415" s="1093"/>
      <c r="B415" s="1093"/>
      <c r="C415" s="1093"/>
      <c r="D415" s="1093"/>
      <c r="E415" s="1093"/>
      <c r="F415" s="1093"/>
      <c r="G415" s="1093"/>
      <c r="H415" s="1093"/>
      <c r="I415" s="1093"/>
      <c r="J415" s="1093"/>
      <c r="K415" s="1093"/>
      <c r="L415" s="1093"/>
      <c r="M415" s="1094"/>
      <c r="N415" s="1093"/>
      <c r="O415" s="1093"/>
    </row>
    <row r="416" spans="1:15">
      <c r="A416" s="1093"/>
      <c r="B416" s="1093"/>
      <c r="C416" s="1093"/>
      <c r="D416" s="1093"/>
      <c r="E416" s="1093"/>
      <c r="F416" s="1093"/>
      <c r="G416" s="1093"/>
      <c r="H416" s="1093"/>
      <c r="I416" s="1093"/>
      <c r="J416" s="1093"/>
      <c r="K416" s="1093"/>
      <c r="L416" s="1093"/>
      <c r="M416" s="1094"/>
      <c r="N416" s="1093"/>
      <c r="O416" s="1093"/>
    </row>
    <row r="417" spans="1:15">
      <c r="A417" s="1093"/>
      <c r="B417" s="1093"/>
      <c r="C417" s="1093"/>
      <c r="D417" s="1093"/>
      <c r="E417" s="1093"/>
      <c r="F417" s="1093"/>
      <c r="G417" s="1093"/>
      <c r="H417" s="1093"/>
      <c r="I417" s="1093"/>
      <c r="J417" s="1093"/>
      <c r="K417" s="1093"/>
      <c r="L417" s="1093"/>
      <c r="M417" s="1094"/>
      <c r="N417" s="1093"/>
      <c r="O417" s="1093"/>
    </row>
    <row r="418" spans="1:15">
      <c r="A418" s="1093"/>
      <c r="B418" s="1093"/>
      <c r="C418" s="1093"/>
      <c r="D418" s="1093"/>
      <c r="E418" s="1093"/>
      <c r="F418" s="1093"/>
      <c r="G418" s="1093"/>
      <c r="H418" s="1093"/>
      <c r="I418" s="1093"/>
      <c r="J418" s="1093"/>
      <c r="K418" s="1093"/>
      <c r="L418" s="1093"/>
      <c r="M418" s="1094"/>
      <c r="N418" s="1093"/>
      <c r="O418" s="1093"/>
    </row>
    <row r="419" spans="1:15">
      <c r="A419" s="1093"/>
      <c r="B419" s="1093"/>
      <c r="C419" s="1093"/>
      <c r="D419" s="1093"/>
      <c r="E419" s="1093"/>
      <c r="F419" s="1093"/>
      <c r="G419" s="1093"/>
      <c r="H419" s="1093"/>
      <c r="I419" s="1093"/>
      <c r="J419" s="1093"/>
      <c r="K419" s="1093"/>
      <c r="L419" s="1093"/>
      <c r="M419" s="1094"/>
      <c r="N419" s="1093"/>
      <c r="O419" s="1093"/>
    </row>
    <row r="420" spans="1:15">
      <c r="A420" s="1093"/>
      <c r="B420" s="1093"/>
      <c r="C420" s="1093"/>
      <c r="D420" s="1093"/>
      <c r="E420" s="1093"/>
      <c r="F420" s="1093"/>
      <c r="G420" s="1093"/>
      <c r="H420" s="1093"/>
      <c r="I420" s="1093"/>
      <c r="J420" s="1093"/>
      <c r="K420" s="1093"/>
      <c r="L420" s="1093"/>
      <c r="M420" s="1094"/>
      <c r="N420" s="1093"/>
      <c r="O420" s="1093"/>
    </row>
    <row r="421" spans="1:15">
      <c r="A421" s="1093"/>
      <c r="B421" s="1093"/>
      <c r="C421" s="1093"/>
      <c r="D421" s="1093"/>
      <c r="E421" s="1093"/>
      <c r="F421" s="1093"/>
      <c r="G421" s="1093"/>
      <c r="H421" s="1093"/>
      <c r="I421" s="1093"/>
      <c r="J421" s="1093"/>
      <c r="K421" s="1093"/>
      <c r="L421" s="1093"/>
      <c r="M421" s="1094"/>
      <c r="N421" s="1093"/>
      <c r="O421" s="1093"/>
    </row>
    <row r="422" spans="1:15">
      <c r="A422" s="1093"/>
      <c r="B422" s="1093"/>
      <c r="C422" s="1093"/>
      <c r="D422" s="1093"/>
      <c r="E422" s="1093"/>
      <c r="F422" s="1093"/>
      <c r="G422" s="1093"/>
      <c r="H422" s="1093"/>
      <c r="I422" s="1093"/>
      <c r="J422" s="1093"/>
      <c r="K422" s="1093"/>
      <c r="L422" s="1093"/>
      <c r="M422" s="1094"/>
      <c r="N422" s="1093"/>
      <c r="O422" s="1093"/>
    </row>
    <row r="423" spans="1:15">
      <c r="A423" s="1093"/>
      <c r="B423" s="1093"/>
      <c r="C423" s="1093"/>
      <c r="D423" s="1093"/>
      <c r="E423" s="1093"/>
      <c r="F423" s="1093"/>
      <c r="G423" s="1093"/>
      <c r="H423" s="1093"/>
      <c r="I423" s="1093"/>
      <c r="J423" s="1093"/>
      <c r="K423" s="1093"/>
      <c r="L423" s="1093"/>
      <c r="M423" s="1094"/>
      <c r="N423" s="1093"/>
      <c r="O423" s="1093"/>
    </row>
    <row r="424" spans="1:15">
      <c r="A424" s="1093"/>
      <c r="B424" s="1093"/>
      <c r="C424" s="1093"/>
      <c r="D424" s="1093"/>
      <c r="E424" s="1093"/>
      <c r="F424" s="1093"/>
      <c r="G424" s="1093"/>
      <c r="H424" s="1093"/>
      <c r="I424" s="1093"/>
      <c r="J424" s="1093"/>
      <c r="K424" s="1093"/>
      <c r="L424" s="1093"/>
      <c r="M424" s="1094"/>
      <c r="N424" s="1093"/>
      <c r="O424" s="1093"/>
    </row>
    <row r="425" spans="1:15">
      <c r="A425" s="1093"/>
      <c r="B425" s="1093"/>
      <c r="C425" s="1093"/>
      <c r="D425" s="1093"/>
      <c r="E425" s="1093"/>
      <c r="F425" s="1093"/>
      <c r="G425" s="1093"/>
      <c r="H425" s="1093"/>
      <c r="I425" s="1093"/>
      <c r="J425" s="1093"/>
      <c r="K425" s="1093"/>
      <c r="L425" s="1093"/>
      <c r="M425" s="1094"/>
      <c r="N425" s="1093"/>
      <c r="O425" s="1093"/>
    </row>
    <row r="426" spans="1:15">
      <c r="A426" s="1093"/>
      <c r="B426" s="1093"/>
      <c r="C426" s="1093"/>
      <c r="D426" s="1093"/>
      <c r="E426" s="1093"/>
      <c r="F426" s="1093"/>
      <c r="G426" s="1093"/>
      <c r="H426" s="1093"/>
      <c r="I426" s="1093"/>
      <c r="J426" s="1093"/>
      <c r="K426" s="1093"/>
      <c r="L426" s="1093"/>
      <c r="M426" s="1094"/>
      <c r="N426" s="1093"/>
      <c r="O426" s="1093"/>
    </row>
    <row r="427" spans="1:15">
      <c r="A427" s="1093"/>
      <c r="B427" s="1093"/>
      <c r="C427" s="1093"/>
      <c r="D427" s="1093"/>
      <c r="E427" s="1093"/>
      <c r="F427" s="1093"/>
      <c r="G427" s="1093"/>
      <c r="H427" s="1093"/>
      <c r="I427" s="1093"/>
      <c r="J427" s="1093"/>
      <c r="K427" s="1093"/>
      <c r="L427" s="1093"/>
      <c r="M427" s="1094"/>
      <c r="N427" s="1093"/>
      <c r="O427" s="1093"/>
    </row>
    <row r="428" spans="1:15">
      <c r="A428" s="1093"/>
      <c r="B428" s="1093"/>
      <c r="C428" s="1093"/>
      <c r="D428" s="1093"/>
      <c r="E428" s="1093"/>
      <c r="F428" s="1093"/>
      <c r="G428" s="1093"/>
      <c r="H428" s="1093"/>
      <c r="I428" s="1093"/>
      <c r="J428" s="1093"/>
      <c r="K428" s="1093"/>
      <c r="L428" s="1093"/>
      <c r="M428" s="1094"/>
      <c r="N428" s="1093"/>
      <c r="O428" s="1093"/>
    </row>
    <row r="429" spans="1:15">
      <c r="A429" s="1093"/>
      <c r="B429" s="1093"/>
      <c r="C429" s="1093"/>
      <c r="D429" s="1093"/>
      <c r="E429" s="1093"/>
      <c r="F429" s="1093"/>
      <c r="G429" s="1093"/>
      <c r="H429" s="1093"/>
      <c r="I429" s="1093"/>
      <c r="J429" s="1093"/>
      <c r="K429" s="1093"/>
      <c r="L429" s="1093"/>
      <c r="M429" s="1094"/>
      <c r="N429" s="1093"/>
      <c r="O429" s="1093"/>
    </row>
    <row r="430" spans="1:15">
      <c r="A430" s="1093"/>
      <c r="B430" s="1093"/>
      <c r="C430" s="1093"/>
      <c r="D430" s="1093"/>
      <c r="E430" s="1093"/>
      <c r="F430" s="1093"/>
      <c r="G430" s="1093"/>
      <c r="H430" s="1093"/>
      <c r="I430" s="1093"/>
      <c r="J430" s="1093"/>
      <c r="K430" s="1093"/>
      <c r="L430" s="1093"/>
      <c r="M430" s="1094"/>
      <c r="N430" s="1093"/>
      <c r="O430" s="1093"/>
    </row>
    <row r="431" spans="1:15">
      <c r="A431" s="1093"/>
      <c r="B431" s="1093"/>
      <c r="C431" s="1093"/>
      <c r="D431" s="1093"/>
      <c r="E431" s="1093"/>
      <c r="F431" s="1093"/>
      <c r="G431" s="1093"/>
      <c r="H431" s="1093"/>
      <c r="I431" s="1093"/>
      <c r="J431" s="1093"/>
      <c r="K431" s="1093"/>
      <c r="L431" s="1093"/>
      <c r="M431" s="1094"/>
      <c r="N431" s="1093"/>
      <c r="O431" s="1093"/>
    </row>
    <row r="432" spans="1:15">
      <c r="A432" s="1093"/>
      <c r="B432" s="1093"/>
      <c r="C432" s="1093"/>
      <c r="D432" s="1093"/>
      <c r="E432" s="1093"/>
      <c r="F432" s="1093"/>
      <c r="G432" s="1093"/>
      <c r="H432" s="1093"/>
      <c r="I432" s="1093"/>
      <c r="J432" s="1093"/>
      <c r="K432" s="1093"/>
      <c r="L432" s="1093"/>
      <c r="M432" s="1094"/>
      <c r="N432" s="1093"/>
      <c r="O432" s="1093"/>
    </row>
    <row r="433" spans="1:15">
      <c r="A433" s="1093"/>
      <c r="B433" s="1093"/>
      <c r="C433" s="1093"/>
      <c r="D433" s="1093"/>
      <c r="E433" s="1093"/>
      <c r="F433" s="1093"/>
      <c r="G433" s="1093"/>
      <c r="H433" s="1093"/>
      <c r="I433" s="1093"/>
      <c r="J433" s="1093"/>
      <c r="K433" s="1093"/>
      <c r="L433" s="1093"/>
      <c r="M433" s="1094"/>
      <c r="N433" s="1093"/>
      <c r="O433" s="1093"/>
    </row>
    <row r="434" spans="1:15">
      <c r="A434" s="1093"/>
      <c r="B434" s="1093"/>
      <c r="C434" s="1093"/>
      <c r="D434" s="1093"/>
      <c r="E434" s="1093"/>
      <c r="F434" s="1093"/>
      <c r="G434" s="1093"/>
      <c r="H434" s="1093"/>
      <c r="I434" s="1093"/>
      <c r="J434" s="1093"/>
      <c r="K434" s="1093"/>
      <c r="L434" s="1093"/>
      <c r="M434" s="1094"/>
      <c r="N434" s="1093"/>
      <c r="O434" s="1093"/>
    </row>
    <row r="435" spans="1:15">
      <c r="A435" s="1093"/>
      <c r="B435" s="1093"/>
      <c r="C435" s="1093"/>
      <c r="D435" s="1093"/>
      <c r="E435" s="1093"/>
      <c r="F435" s="1093"/>
      <c r="G435" s="1093"/>
      <c r="H435" s="1093"/>
      <c r="I435" s="1093"/>
      <c r="J435" s="1093"/>
      <c r="K435" s="1093"/>
      <c r="L435" s="1093"/>
      <c r="M435" s="1094"/>
      <c r="N435" s="1093"/>
      <c r="O435" s="1093"/>
    </row>
    <row r="436" spans="1:15">
      <c r="A436" s="1093"/>
      <c r="B436" s="1093"/>
      <c r="C436" s="1093"/>
      <c r="D436" s="1093"/>
      <c r="E436" s="1093"/>
      <c r="F436" s="1093"/>
      <c r="G436" s="1093"/>
      <c r="H436" s="1093"/>
      <c r="I436" s="1093"/>
      <c r="J436" s="1093"/>
      <c r="K436" s="1093"/>
      <c r="L436" s="1093"/>
      <c r="M436" s="1094"/>
      <c r="N436" s="1093"/>
      <c r="O436" s="1093"/>
    </row>
    <row r="437" spans="1:15">
      <c r="A437" s="1093"/>
      <c r="B437" s="1093"/>
      <c r="C437" s="1093"/>
      <c r="D437" s="1093"/>
      <c r="E437" s="1093"/>
      <c r="F437" s="1093"/>
      <c r="G437" s="1093"/>
      <c r="H437" s="1093"/>
      <c r="I437" s="1093"/>
      <c r="J437" s="1093"/>
      <c r="K437" s="1093"/>
      <c r="L437" s="1093"/>
      <c r="M437" s="1094"/>
      <c r="N437" s="1093"/>
      <c r="O437" s="1093"/>
    </row>
    <row r="438" spans="1:15">
      <c r="A438" s="1093"/>
      <c r="B438" s="1093"/>
      <c r="C438" s="1093"/>
      <c r="D438" s="1093"/>
      <c r="E438" s="1093"/>
      <c r="F438" s="1093"/>
      <c r="G438" s="1093"/>
      <c r="H438" s="1093"/>
      <c r="I438" s="1093"/>
      <c r="J438" s="1093"/>
      <c r="K438" s="1093"/>
      <c r="L438" s="1093"/>
      <c r="M438" s="1094"/>
      <c r="N438" s="1093"/>
      <c r="O438" s="1093"/>
    </row>
    <row r="439" spans="1:15">
      <c r="A439" s="1093"/>
      <c r="B439" s="1093"/>
      <c r="C439" s="1093"/>
      <c r="D439" s="1093"/>
      <c r="E439" s="1093"/>
      <c r="F439" s="1093"/>
      <c r="G439" s="1093"/>
      <c r="H439" s="1093"/>
      <c r="I439" s="1093"/>
      <c r="J439" s="1093"/>
      <c r="K439" s="1093"/>
      <c r="L439" s="1093"/>
      <c r="M439" s="1094"/>
      <c r="N439" s="1093"/>
      <c r="O439" s="1093"/>
    </row>
    <row r="440" spans="1:15">
      <c r="A440" s="1093"/>
      <c r="B440" s="1093"/>
      <c r="C440" s="1093"/>
      <c r="D440" s="1093"/>
      <c r="E440" s="1093"/>
      <c r="F440" s="1093"/>
      <c r="G440" s="1093"/>
      <c r="H440" s="1093"/>
      <c r="I440" s="1093"/>
      <c r="J440" s="1093"/>
      <c r="K440" s="1093"/>
      <c r="L440" s="1093"/>
      <c r="M440" s="1094"/>
      <c r="N440" s="1093"/>
      <c r="O440" s="1093"/>
    </row>
    <row r="441" spans="1:15">
      <c r="A441" s="1093"/>
      <c r="B441" s="1093"/>
      <c r="C441" s="1093"/>
      <c r="D441" s="1093"/>
      <c r="E441" s="1093"/>
      <c r="F441" s="1093"/>
      <c r="G441" s="1093"/>
      <c r="H441" s="1093"/>
      <c r="I441" s="1093"/>
      <c r="J441" s="1093"/>
      <c r="K441" s="1093"/>
      <c r="L441" s="1093"/>
      <c r="M441" s="1094"/>
      <c r="N441" s="1093"/>
      <c r="O441" s="1093"/>
    </row>
    <row r="442" spans="1:15">
      <c r="A442" s="1093"/>
      <c r="B442" s="1093"/>
      <c r="C442" s="1093"/>
      <c r="D442" s="1093"/>
      <c r="E442" s="1093"/>
      <c r="F442" s="1093"/>
      <c r="G442" s="1093"/>
      <c r="H442" s="1093"/>
      <c r="I442" s="1093"/>
      <c r="J442" s="1093"/>
      <c r="K442" s="1093"/>
      <c r="L442" s="1093"/>
      <c r="M442" s="1094"/>
      <c r="N442" s="1093"/>
      <c r="O442" s="1093"/>
    </row>
    <row r="443" spans="1:15">
      <c r="A443" s="1093"/>
      <c r="B443" s="1093"/>
      <c r="C443" s="1093"/>
      <c r="D443" s="1093"/>
      <c r="E443" s="1093"/>
      <c r="F443" s="1093"/>
      <c r="G443" s="1093"/>
      <c r="H443" s="1093"/>
      <c r="I443" s="1093"/>
      <c r="J443" s="1093"/>
      <c r="K443" s="1093"/>
      <c r="L443" s="1093"/>
      <c r="M443" s="1094"/>
      <c r="N443" s="1093"/>
      <c r="O443" s="1093"/>
    </row>
    <row r="444" spans="1:15">
      <c r="A444" s="1093"/>
      <c r="B444" s="1093"/>
      <c r="C444" s="1093"/>
      <c r="D444" s="1093"/>
      <c r="E444" s="1093"/>
      <c r="F444" s="1093"/>
      <c r="G444" s="1093"/>
      <c r="H444" s="1093"/>
      <c r="I444" s="1093"/>
      <c r="J444" s="1093"/>
      <c r="K444" s="1093"/>
      <c r="L444" s="1093"/>
      <c r="M444" s="1094"/>
      <c r="N444" s="1093"/>
      <c r="O444" s="1093"/>
    </row>
    <row r="445" spans="1:15">
      <c r="A445" s="1093"/>
      <c r="B445" s="1093"/>
      <c r="C445" s="1093"/>
      <c r="D445" s="1093"/>
      <c r="E445" s="1093"/>
      <c r="F445" s="1093"/>
      <c r="G445" s="1093"/>
      <c r="H445" s="1093"/>
      <c r="I445" s="1093"/>
      <c r="J445" s="1093"/>
      <c r="K445" s="1093"/>
      <c r="L445" s="1093"/>
      <c r="M445" s="1094"/>
      <c r="N445" s="1093"/>
      <c r="O445" s="1093"/>
    </row>
    <row r="446" spans="1:15">
      <c r="A446" s="1093"/>
      <c r="B446" s="1093"/>
      <c r="C446" s="1093"/>
      <c r="D446" s="1093"/>
      <c r="E446" s="1093"/>
      <c r="F446" s="1093"/>
      <c r="G446" s="1093"/>
      <c r="H446" s="1093"/>
      <c r="I446" s="1093"/>
      <c r="J446" s="1093"/>
      <c r="K446" s="1093"/>
      <c r="L446" s="1093"/>
      <c r="M446" s="1094"/>
      <c r="N446" s="1093"/>
      <c r="O446" s="1093"/>
    </row>
    <row r="447" spans="1:15">
      <c r="A447" s="1093"/>
      <c r="B447" s="1093"/>
      <c r="C447" s="1093"/>
      <c r="D447" s="1093"/>
      <c r="E447" s="1093"/>
      <c r="F447" s="1093"/>
      <c r="G447" s="1093"/>
      <c r="H447" s="1093"/>
      <c r="I447" s="1093"/>
      <c r="J447" s="1093"/>
      <c r="K447" s="1093"/>
      <c r="L447" s="1093"/>
      <c r="M447" s="1094"/>
      <c r="N447" s="1093"/>
      <c r="O447" s="1093"/>
    </row>
    <row r="448" spans="1:15">
      <c r="A448" s="1093"/>
      <c r="B448" s="1093"/>
      <c r="C448" s="1093"/>
      <c r="D448" s="1093"/>
      <c r="E448" s="1093"/>
      <c r="F448" s="1093"/>
      <c r="G448" s="1093"/>
      <c r="H448" s="1093"/>
      <c r="I448" s="1093"/>
      <c r="J448" s="1093"/>
      <c r="K448" s="1093"/>
      <c r="L448" s="1093"/>
      <c r="M448" s="1094"/>
      <c r="N448" s="1093"/>
      <c r="O448" s="1093"/>
    </row>
    <row r="449" spans="1:15">
      <c r="A449" s="1093"/>
      <c r="B449" s="1093"/>
      <c r="C449" s="1093"/>
      <c r="D449" s="1093"/>
      <c r="E449" s="1093"/>
      <c r="F449" s="1093"/>
      <c r="G449" s="1093"/>
      <c r="H449" s="1093"/>
      <c r="I449" s="1093"/>
      <c r="J449" s="1093"/>
      <c r="K449" s="1093"/>
      <c r="L449" s="1093"/>
      <c r="M449" s="1094"/>
      <c r="N449" s="1093"/>
      <c r="O449" s="1093"/>
    </row>
    <row r="450" spans="1:15">
      <c r="A450" s="1093"/>
      <c r="B450" s="1093"/>
      <c r="C450" s="1093"/>
      <c r="D450" s="1093"/>
      <c r="E450" s="1093"/>
      <c r="F450" s="1093"/>
      <c r="G450" s="1093"/>
      <c r="H450" s="1093"/>
      <c r="I450" s="1093"/>
      <c r="J450" s="1093"/>
      <c r="K450" s="1093"/>
      <c r="L450" s="1093"/>
      <c r="M450" s="1094"/>
      <c r="N450" s="1093"/>
      <c r="O450" s="1093"/>
    </row>
    <row r="451" spans="1:15">
      <c r="A451" s="1093"/>
      <c r="B451" s="1093"/>
      <c r="C451" s="1093"/>
      <c r="D451" s="1093"/>
      <c r="E451" s="1093"/>
      <c r="F451" s="1093"/>
      <c r="G451" s="1093"/>
      <c r="H451" s="1093"/>
      <c r="I451" s="1093"/>
      <c r="J451" s="1093"/>
      <c r="K451" s="1093"/>
      <c r="L451" s="1093"/>
      <c r="M451" s="1094"/>
      <c r="N451" s="1093"/>
      <c r="O451" s="1093"/>
    </row>
    <row r="452" spans="1:15">
      <c r="A452" s="1093"/>
      <c r="B452" s="1093"/>
      <c r="C452" s="1093"/>
      <c r="D452" s="1093"/>
      <c r="E452" s="1093"/>
      <c r="F452" s="1093"/>
      <c r="G452" s="1093"/>
      <c r="H452" s="1093"/>
      <c r="I452" s="1093"/>
      <c r="J452" s="1093"/>
      <c r="K452" s="1093"/>
      <c r="L452" s="1093"/>
      <c r="M452" s="1094"/>
      <c r="N452" s="1093"/>
      <c r="O452" s="1093"/>
    </row>
    <row r="453" spans="1:15">
      <c r="A453" s="1093"/>
      <c r="B453" s="1093"/>
      <c r="C453" s="1093"/>
      <c r="D453" s="1093"/>
      <c r="E453" s="1093"/>
      <c r="F453" s="1093"/>
      <c r="G453" s="1093"/>
      <c r="H453" s="1093"/>
      <c r="I453" s="1093"/>
      <c r="J453" s="1093"/>
      <c r="K453" s="1093"/>
      <c r="L453" s="1093"/>
      <c r="M453" s="1094"/>
      <c r="N453" s="1093"/>
      <c r="O453" s="1093"/>
    </row>
    <row r="454" spans="1:15">
      <c r="A454" s="1093"/>
      <c r="B454" s="1093"/>
      <c r="C454" s="1093"/>
      <c r="D454" s="1093"/>
      <c r="E454" s="1093"/>
      <c r="F454" s="1093"/>
      <c r="G454" s="1093"/>
      <c r="H454" s="1093"/>
      <c r="I454" s="1093"/>
      <c r="J454" s="1093"/>
      <c r="K454" s="1093"/>
      <c r="L454" s="1093"/>
      <c r="M454" s="1094"/>
      <c r="N454" s="1093"/>
      <c r="O454" s="1093"/>
    </row>
    <row r="455" spans="1:15">
      <c r="A455" s="1093"/>
      <c r="B455" s="1093"/>
      <c r="C455" s="1093"/>
      <c r="D455" s="1093"/>
      <c r="E455" s="1093"/>
      <c r="F455" s="1093"/>
      <c r="G455" s="1093"/>
      <c r="H455" s="1093"/>
      <c r="I455" s="1093"/>
      <c r="J455" s="1093"/>
      <c r="K455" s="1093"/>
      <c r="L455" s="1093"/>
      <c r="M455" s="1094"/>
      <c r="N455" s="1093"/>
      <c r="O455" s="1093"/>
    </row>
    <row r="456" spans="1:15">
      <c r="A456" s="1093"/>
      <c r="B456" s="1093"/>
      <c r="C456" s="1093"/>
      <c r="D456" s="1093"/>
      <c r="E456" s="1093"/>
      <c r="F456" s="1093"/>
      <c r="G456" s="1093"/>
      <c r="H456" s="1093"/>
      <c r="I456" s="1093"/>
      <c r="J456" s="1093"/>
      <c r="K456" s="1093"/>
      <c r="L456" s="1093"/>
      <c r="M456" s="1094"/>
      <c r="N456" s="1093"/>
      <c r="O456" s="1093"/>
    </row>
    <row r="457" spans="1:15">
      <c r="A457" s="1093"/>
      <c r="B457" s="1093"/>
      <c r="C457" s="1093"/>
      <c r="D457" s="1093"/>
      <c r="E457" s="1093"/>
      <c r="F457" s="1093"/>
      <c r="G457" s="1093"/>
      <c r="H457" s="1093"/>
      <c r="I457" s="1093"/>
      <c r="J457" s="1093"/>
      <c r="K457" s="1093"/>
      <c r="L457" s="1093"/>
      <c r="M457" s="1094"/>
      <c r="N457" s="1093"/>
      <c r="O457" s="1093"/>
    </row>
    <row r="458" spans="1:15">
      <c r="A458" s="1093"/>
      <c r="B458" s="1093"/>
      <c r="C458" s="1093"/>
      <c r="D458" s="1093"/>
      <c r="E458" s="1093"/>
      <c r="F458" s="1093"/>
      <c r="G458" s="1093"/>
      <c r="H458" s="1093"/>
      <c r="I458" s="1093"/>
      <c r="J458" s="1093"/>
      <c r="K458" s="1093"/>
      <c r="L458" s="1093"/>
      <c r="M458" s="1094"/>
      <c r="N458" s="1093"/>
      <c r="O458" s="1093"/>
    </row>
    <row r="459" spans="1:15">
      <c r="A459" s="1093"/>
      <c r="B459" s="1093"/>
      <c r="C459" s="1093"/>
      <c r="D459" s="1093"/>
      <c r="E459" s="1093"/>
      <c r="F459" s="1093"/>
      <c r="G459" s="1093"/>
      <c r="H459" s="1093"/>
      <c r="I459" s="1093"/>
      <c r="J459" s="1093"/>
      <c r="K459" s="1093"/>
      <c r="L459" s="1093"/>
      <c r="M459" s="1094"/>
      <c r="N459" s="1093"/>
      <c r="O459" s="1093"/>
    </row>
    <row r="460" spans="1:15">
      <c r="A460" s="1093"/>
      <c r="B460" s="1093"/>
      <c r="C460" s="1093"/>
      <c r="D460" s="1093"/>
      <c r="E460" s="1093"/>
      <c r="F460" s="1093"/>
      <c r="G460" s="1093"/>
      <c r="H460" s="1093"/>
      <c r="I460" s="1093"/>
      <c r="J460" s="1093"/>
      <c r="K460" s="1093"/>
      <c r="L460" s="1093"/>
      <c r="M460" s="1094"/>
      <c r="N460" s="1093"/>
      <c r="O460" s="1093"/>
    </row>
    <row r="461" spans="1:15">
      <c r="A461" s="1093"/>
      <c r="B461" s="1093"/>
      <c r="C461" s="1093"/>
      <c r="D461" s="1093"/>
      <c r="E461" s="1093"/>
      <c r="F461" s="1093"/>
      <c r="G461" s="1093"/>
      <c r="H461" s="1093"/>
      <c r="I461" s="1093"/>
      <c r="J461" s="1093"/>
      <c r="K461" s="1093"/>
      <c r="L461" s="1093"/>
      <c r="M461" s="1094"/>
      <c r="N461" s="1093"/>
      <c r="O461" s="1093"/>
    </row>
    <row r="462" spans="1:15">
      <c r="A462" s="1093"/>
      <c r="B462" s="1093"/>
      <c r="C462" s="1093"/>
      <c r="D462" s="1093"/>
      <c r="E462" s="1093"/>
      <c r="F462" s="1093"/>
      <c r="G462" s="1093"/>
      <c r="H462" s="1093"/>
      <c r="I462" s="1093"/>
      <c r="J462" s="1093"/>
      <c r="K462" s="1093"/>
      <c r="L462" s="1093"/>
      <c r="M462" s="1094"/>
      <c r="N462" s="1093"/>
      <c r="O462" s="1093"/>
    </row>
    <row r="463" spans="1:15">
      <c r="A463" s="1093"/>
      <c r="B463" s="1093"/>
      <c r="C463" s="1093"/>
      <c r="D463" s="1093"/>
      <c r="E463" s="1093"/>
      <c r="F463" s="1093"/>
      <c r="G463" s="1093"/>
      <c r="H463" s="1093"/>
      <c r="I463" s="1093"/>
      <c r="J463" s="1093"/>
      <c r="K463" s="1093"/>
      <c r="L463" s="1093"/>
      <c r="M463" s="1094"/>
      <c r="N463" s="1093"/>
      <c r="O463" s="1093"/>
    </row>
    <row r="464" spans="1:15">
      <c r="A464" s="1093"/>
      <c r="B464" s="1093"/>
      <c r="C464" s="1093"/>
      <c r="D464" s="1093"/>
      <c r="E464" s="1093"/>
      <c r="F464" s="1093"/>
      <c r="G464" s="1093"/>
      <c r="H464" s="1093"/>
      <c r="I464" s="1093"/>
      <c r="J464" s="1093"/>
      <c r="K464" s="1093"/>
      <c r="L464" s="1093"/>
      <c r="M464" s="1094"/>
      <c r="N464" s="1093"/>
      <c r="O464" s="1093"/>
    </row>
    <row r="465" spans="1:15">
      <c r="A465" s="1093"/>
      <c r="B465" s="1093"/>
      <c r="C465" s="1093"/>
      <c r="D465" s="1093"/>
      <c r="E465" s="1093"/>
      <c r="F465" s="1093"/>
      <c r="G465" s="1093"/>
      <c r="H465" s="1093"/>
      <c r="I465" s="1093"/>
      <c r="J465" s="1093"/>
      <c r="K465" s="1093"/>
      <c r="L465" s="1093"/>
      <c r="M465" s="1094"/>
      <c r="N465" s="1093"/>
      <c r="O465" s="1093"/>
    </row>
    <row r="466" spans="1:15">
      <c r="A466" s="1093"/>
      <c r="B466" s="1093"/>
      <c r="C466" s="1093"/>
      <c r="D466" s="1093"/>
      <c r="E466" s="1093"/>
      <c r="F466" s="1093"/>
      <c r="G466" s="1093"/>
      <c r="H466" s="1093"/>
      <c r="I466" s="1093"/>
      <c r="J466" s="1093"/>
      <c r="K466" s="1093"/>
      <c r="L466" s="1093"/>
      <c r="M466" s="1094"/>
      <c r="N466" s="1093"/>
      <c r="O466" s="1093"/>
    </row>
    <row r="467" spans="1:15">
      <c r="A467" s="1093"/>
      <c r="B467" s="1093"/>
      <c r="C467" s="1093"/>
      <c r="D467" s="1093"/>
      <c r="E467" s="1093"/>
      <c r="F467" s="1093"/>
      <c r="G467" s="1093"/>
      <c r="H467" s="1093"/>
      <c r="I467" s="1093"/>
      <c r="J467" s="1093"/>
      <c r="K467" s="1093"/>
      <c r="L467" s="1093"/>
      <c r="M467" s="1094"/>
      <c r="N467" s="1093"/>
      <c r="O467" s="1093"/>
    </row>
    <row r="468" spans="1:15">
      <c r="A468" s="1093"/>
      <c r="B468" s="1093"/>
      <c r="C468" s="1093"/>
      <c r="D468" s="1093"/>
      <c r="E468" s="1093"/>
      <c r="F468" s="1093"/>
      <c r="G468" s="1093"/>
      <c r="H468" s="1093"/>
      <c r="I468" s="1093"/>
      <c r="J468" s="1093"/>
      <c r="K468" s="1093"/>
      <c r="L468" s="1093"/>
      <c r="M468" s="1094"/>
      <c r="N468" s="1093"/>
      <c r="O468" s="1093"/>
    </row>
    <row r="469" spans="1:15">
      <c r="A469" s="1093"/>
      <c r="B469" s="1093"/>
      <c r="C469" s="1093"/>
      <c r="D469" s="1093"/>
      <c r="E469" s="1093"/>
      <c r="F469" s="1093"/>
      <c r="G469" s="1093"/>
      <c r="H469" s="1093"/>
      <c r="I469" s="1093"/>
      <c r="J469" s="1093"/>
      <c r="K469" s="1093"/>
      <c r="L469" s="1093"/>
      <c r="M469" s="1094"/>
      <c r="N469" s="1093"/>
      <c r="O469" s="1093"/>
    </row>
    <row r="470" spans="1:15">
      <c r="A470" s="1093"/>
      <c r="B470" s="1093"/>
      <c r="C470" s="1093"/>
      <c r="D470" s="1093"/>
      <c r="E470" s="1093"/>
      <c r="F470" s="1093"/>
      <c r="G470" s="1093"/>
      <c r="H470" s="1093"/>
      <c r="I470" s="1093"/>
      <c r="J470" s="1093"/>
      <c r="K470" s="1093"/>
      <c r="L470" s="1093"/>
      <c r="M470" s="1094"/>
      <c r="N470" s="1093"/>
      <c r="O470" s="1093"/>
    </row>
    <row r="471" spans="1:15">
      <c r="A471" s="1093"/>
      <c r="B471" s="1093"/>
      <c r="C471" s="1093"/>
      <c r="D471" s="1093"/>
      <c r="E471" s="1093"/>
      <c r="F471" s="1093"/>
      <c r="G471" s="1093"/>
      <c r="H471" s="1093"/>
      <c r="I471" s="1093"/>
      <c r="J471" s="1093"/>
      <c r="K471" s="1093"/>
      <c r="L471" s="1093"/>
      <c r="M471" s="1094"/>
      <c r="N471" s="1093"/>
      <c r="O471" s="1093"/>
    </row>
    <row r="472" spans="1:15">
      <c r="A472" s="1093"/>
      <c r="B472" s="1093"/>
      <c r="C472" s="1093"/>
      <c r="D472" s="1093"/>
      <c r="E472" s="1093"/>
      <c r="F472" s="1093"/>
      <c r="G472" s="1093"/>
      <c r="H472" s="1093"/>
      <c r="I472" s="1093"/>
      <c r="J472" s="1093"/>
      <c r="K472" s="1093"/>
      <c r="L472" s="1093"/>
      <c r="M472" s="1094"/>
      <c r="N472" s="1093"/>
      <c r="O472" s="1093"/>
    </row>
    <row r="473" spans="1:15">
      <c r="A473" s="1093"/>
      <c r="B473" s="1093"/>
      <c r="C473" s="1093"/>
      <c r="D473" s="1093"/>
      <c r="E473" s="1093"/>
      <c r="F473" s="1093"/>
      <c r="G473" s="1093"/>
      <c r="H473" s="1093"/>
      <c r="I473" s="1093"/>
      <c r="J473" s="1093"/>
      <c r="K473" s="1093"/>
      <c r="L473" s="1093"/>
      <c r="M473" s="1094"/>
      <c r="N473" s="1093"/>
      <c r="O473" s="1093"/>
    </row>
    <row r="474" spans="1:15">
      <c r="A474" s="1093"/>
      <c r="B474" s="1093"/>
      <c r="C474" s="1093"/>
      <c r="D474" s="1093"/>
      <c r="E474" s="1093"/>
      <c r="F474" s="1093"/>
      <c r="G474" s="1093"/>
      <c r="H474" s="1093"/>
      <c r="I474" s="1093"/>
      <c r="J474" s="1093"/>
      <c r="K474" s="1093"/>
      <c r="L474" s="1093"/>
      <c r="M474" s="1094"/>
      <c r="N474" s="1093"/>
      <c r="O474" s="1093"/>
    </row>
    <row r="475" spans="1:15">
      <c r="A475" s="1093"/>
      <c r="B475" s="1093"/>
      <c r="C475" s="1093"/>
      <c r="D475" s="1093"/>
      <c r="E475" s="1093"/>
      <c r="F475" s="1093"/>
      <c r="G475" s="1093"/>
      <c r="H475" s="1093"/>
      <c r="I475" s="1093"/>
      <c r="J475" s="1093"/>
      <c r="K475" s="1093"/>
      <c r="L475" s="1093"/>
      <c r="M475" s="1094"/>
      <c r="N475" s="1093"/>
      <c r="O475" s="1093"/>
    </row>
    <row r="476" spans="1:15">
      <c r="A476" s="1093"/>
      <c r="B476" s="1093"/>
      <c r="C476" s="1093"/>
      <c r="D476" s="1093"/>
      <c r="E476" s="1093"/>
      <c r="F476" s="1093"/>
      <c r="G476" s="1093"/>
      <c r="H476" s="1093"/>
      <c r="I476" s="1093"/>
      <c r="J476" s="1093"/>
      <c r="K476" s="1093"/>
      <c r="L476" s="1093"/>
      <c r="M476" s="1094"/>
      <c r="N476" s="1093"/>
      <c r="O476" s="1093"/>
    </row>
    <row r="477" spans="1:15">
      <c r="A477" s="1093"/>
      <c r="B477" s="1093"/>
      <c r="C477" s="1093"/>
      <c r="D477" s="1093"/>
      <c r="E477" s="1093"/>
      <c r="F477" s="1093"/>
      <c r="G477" s="1093"/>
      <c r="H477" s="1093"/>
      <c r="I477" s="1093"/>
      <c r="J477" s="1093"/>
      <c r="K477" s="1093"/>
      <c r="L477" s="1093"/>
      <c r="M477" s="1094"/>
      <c r="N477" s="1093"/>
      <c r="O477" s="1093"/>
    </row>
    <row r="478" spans="1:15">
      <c r="A478" s="1093"/>
      <c r="B478" s="1093"/>
      <c r="C478" s="1093"/>
      <c r="D478" s="1093"/>
      <c r="E478" s="1093"/>
      <c r="F478" s="1093"/>
      <c r="G478" s="1093"/>
      <c r="H478" s="1093"/>
      <c r="I478" s="1093"/>
      <c r="J478" s="1093"/>
      <c r="K478" s="1093"/>
      <c r="L478" s="1093"/>
      <c r="M478" s="1094"/>
      <c r="N478" s="1093"/>
      <c r="O478" s="1093"/>
    </row>
    <row r="479" spans="1:15">
      <c r="A479" s="1093"/>
      <c r="B479" s="1093"/>
      <c r="C479" s="1093"/>
      <c r="D479" s="1093"/>
      <c r="E479" s="1093"/>
      <c r="F479" s="1093"/>
      <c r="G479" s="1093"/>
      <c r="H479" s="1093"/>
      <c r="I479" s="1093"/>
      <c r="J479" s="1093"/>
      <c r="K479" s="1093"/>
      <c r="L479" s="1093"/>
      <c r="M479" s="1094"/>
      <c r="N479" s="1093"/>
      <c r="O479" s="1093"/>
    </row>
    <row r="480" spans="1:15">
      <c r="A480" s="1093"/>
      <c r="B480" s="1093"/>
      <c r="C480" s="1093"/>
      <c r="D480" s="1093"/>
      <c r="E480" s="1093"/>
      <c r="F480" s="1093"/>
      <c r="G480" s="1093"/>
      <c r="H480" s="1093"/>
      <c r="I480" s="1093"/>
      <c r="J480" s="1093"/>
      <c r="K480" s="1093"/>
      <c r="L480" s="1093"/>
      <c r="M480" s="1094"/>
      <c r="N480" s="1093"/>
      <c r="O480" s="1093"/>
    </row>
    <row r="481" spans="1:15">
      <c r="A481" s="1093"/>
      <c r="B481" s="1093"/>
      <c r="C481" s="1093"/>
      <c r="D481" s="1093"/>
      <c r="E481" s="1093"/>
      <c r="F481" s="1093"/>
      <c r="G481" s="1093"/>
      <c r="H481" s="1093"/>
      <c r="I481" s="1093"/>
      <c r="J481" s="1093"/>
      <c r="K481" s="1093"/>
      <c r="L481" s="1093"/>
      <c r="M481" s="1094"/>
      <c r="N481" s="1093"/>
      <c r="O481" s="1093"/>
    </row>
    <row r="482" spans="1:15">
      <c r="A482" s="1093"/>
      <c r="B482" s="1093"/>
      <c r="C482" s="1093"/>
      <c r="D482" s="1093"/>
      <c r="E482" s="1093"/>
      <c r="F482" s="1093"/>
      <c r="G482" s="1093"/>
      <c r="H482" s="1093"/>
      <c r="I482" s="1093"/>
      <c r="J482" s="1093"/>
      <c r="K482" s="1093"/>
      <c r="L482" s="1093"/>
      <c r="M482" s="1094"/>
      <c r="N482" s="1093"/>
      <c r="O482" s="1093"/>
    </row>
    <row r="483" spans="1:15">
      <c r="A483" s="1093"/>
      <c r="B483" s="1093"/>
      <c r="C483" s="1093"/>
      <c r="D483" s="1093"/>
      <c r="E483" s="1093"/>
      <c r="F483" s="1093"/>
      <c r="G483" s="1093"/>
      <c r="H483" s="1093"/>
      <c r="I483" s="1093"/>
      <c r="J483" s="1093"/>
      <c r="K483" s="1093"/>
      <c r="L483" s="1093"/>
      <c r="M483" s="1094"/>
      <c r="N483" s="1093"/>
      <c r="O483" s="1093"/>
    </row>
    <row r="484" spans="1:15">
      <c r="A484" s="1093"/>
      <c r="B484" s="1093"/>
      <c r="C484" s="1093"/>
      <c r="D484" s="1093"/>
      <c r="E484" s="1093"/>
      <c r="F484" s="1093"/>
      <c r="G484" s="1093"/>
      <c r="H484" s="1093"/>
      <c r="I484" s="1093"/>
      <c r="J484" s="1093"/>
      <c r="K484" s="1093"/>
      <c r="L484" s="1093"/>
      <c r="M484" s="1094"/>
      <c r="N484" s="1093"/>
      <c r="O484" s="1093"/>
    </row>
    <row r="485" spans="1:15">
      <c r="A485" s="1093"/>
      <c r="B485" s="1093"/>
      <c r="C485" s="1093"/>
      <c r="D485" s="1093"/>
      <c r="E485" s="1093"/>
      <c r="F485" s="1093"/>
      <c r="G485" s="1093"/>
      <c r="H485" s="1093"/>
      <c r="I485" s="1093"/>
      <c r="J485" s="1093"/>
      <c r="K485" s="1093"/>
      <c r="L485" s="1093"/>
      <c r="M485" s="1094"/>
      <c r="N485" s="1093"/>
      <c r="O485" s="1093"/>
    </row>
    <row r="486" spans="1:15">
      <c r="A486" s="1093"/>
      <c r="B486" s="1093"/>
      <c r="C486" s="1093"/>
      <c r="D486" s="1093"/>
      <c r="E486" s="1093"/>
      <c r="F486" s="1093"/>
      <c r="G486" s="1093"/>
      <c r="H486" s="1093"/>
      <c r="I486" s="1093"/>
      <c r="J486" s="1093"/>
      <c r="K486" s="1093"/>
      <c r="L486" s="1093"/>
      <c r="M486" s="1094"/>
      <c r="N486" s="1093"/>
      <c r="O486" s="1093"/>
    </row>
    <row r="487" spans="1:15">
      <c r="A487" s="1093"/>
      <c r="B487" s="1093"/>
      <c r="C487" s="1093"/>
      <c r="D487" s="1093"/>
      <c r="E487" s="1093"/>
      <c r="F487" s="1093"/>
      <c r="G487" s="1093"/>
      <c r="H487" s="1093"/>
      <c r="I487" s="1093"/>
      <c r="J487" s="1093"/>
      <c r="K487" s="1093"/>
      <c r="L487" s="1093"/>
      <c r="M487" s="1094"/>
      <c r="N487" s="1093"/>
      <c r="O487" s="1093"/>
    </row>
    <row r="488" spans="1:15">
      <c r="A488" s="1093"/>
      <c r="B488" s="1093"/>
      <c r="C488" s="1093"/>
      <c r="D488" s="1093"/>
      <c r="E488" s="1093"/>
      <c r="F488" s="1093"/>
      <c r="G488" s="1093"/>
      <c r="H488" s="1093"/>
      <c r="I488" s="1093"/>
      <c r="J488" s="1093"/>
      <c r="K488" s="1093"/>
      <c r="L488" s="1093"/>
      <c r="M488" s="1094"/>
      <c r="N488" s="1093"/>
      <c r="O488" s="1093"/>
    </row>
    <row r="489" spans="1:15">
      <c r="A489" s="1093"/>
      <c r="B489" s="1093"/>
      <c r="C489" s="1093"/>
      <c r="D489" s="1093"/>
      <c r="E489" s="1093"/>
      <c r="F489" s="1093"/>
      <c r="G489" s="1093"/>
      <c r="H489" s="1093"/>
      <c r="I489" s="1093"/>
      <c r="J489" s="1093"/>
      <c r="K489" s="1093"/>
      <c r="L489" s="1093"/>
      <c r="M489" s="1094"/>
      <c r="N489" s="1093"/>
      <c r="O489" s="1093"/>
    </row>
    <row r="490" spans="1:15">
      <c r="A490" s="1093"/>
      <c r="B490" s="1093"/>
      <c r="C490" s="1093"/>
      <c r="D490" s="1093"/>
      <c r="E490" s="1093"/>
      <c r="F490" s="1093"/>
      <c r="G490" s="1093"/>
      <c r="H490" s="1093"/>
      <c r="I490" s="1093"/>
      <c r="J490" s="1093"/>
      <c r="K490" s="1093"/>
      <c r="L490" s="1093"/>
      <c r="M490" s="1094"/>
      <c r="N490" s="1093"/>
      <c r="O490" s="1093"/>
    </row>
    <row r="491" spans="1:15">
      <c r="A491" s="1093"/>
      <c r="B491" s="1093"/>
      <c r="C491" s="1093"/>
      <c r="D491" s="1093"/>
      <c r="E491" s="1093"/>
      <c r="F491" s="1093"/>
      <c r="G491" s="1093"/>
      <c r="H491" s="1093"/>
      <c r="I491" s="1093"/>
      <c r="J491" s="1093"/>
      <c r="K491" s="1093"/>
      <c r="L491" s="1093"/>
      <c r="M491" s="1094"/>
      <c r="N491" s="1093"/>
      <c r="O491" s="1093"/>
    </row>
    <row r="492" spans="1:15">
      <c r="A492" s="1093"/>
      <c r="B492" s="1093"/>
      <c r="C492" s="1093"/>
      <c r="D492" s="1093"/>
      <c r="E492" s="1093"/>
      <c r="F492" s="1093"/>
      <c r="G492" s="1093"/>
      <c r="H492" s="1093"/>
      <c r="I492" s="1093"/>
      <c r="J492" s="1093"/>
      <c r="K492" s="1093"/>
      <c r="L492" s="1093"/>
      <c r="M492" s="1094"/>
      <c r="N492" s="1093"/>
      <c r="O492" s="1093"/>
    </row>
    <row r="493" spans="1:15">
      <c r="A493" s="1093"/>
      <c r="B493" s="1093"/>
      <c r="C493" s="1093"/>
      <c r="D493" s="1093"/>
      <c r="E493" s="1093"/>
      <c r="F493" s="1093"/>
      <c r="G493" s="1093"/>
      <c r="H493" s="1093"/>
      <c r="I493" s="1093"/>
      <c r="J493" s="1093"/>
      <c r="K493" s="1093"/>
      <c r="L493" s="1093"/>
      <c r="M493" s="1094"/>
      <c r="N493" s="1093"/>
      <c r="O493" s="1093"/>
    </row>
    <row r="494" spans="1:15">
      <c r="A494" s="1093"/>
      <c r="B494" s="1093"/>
      <c r="C494" s="1093"/>
      <c r="D494" s="1093"/>
      <c r="E494" s="1093"/>
      <c r="F494" s="1093"/>
      <c r="G494" s="1093"/>
      <c r="H494" s="1093"/>
      <c r="I494" s="1093"/>
      <c r="J494" s="1093"/>
      <c r="K494" s="1093"/>
      <c r="L494" s="1093"/>
      <c r="M494" s="1094"/>
      <c r="N494" s="1093"/>
      <c r="O494" s="1093"/>
    </row>
    <row r="495" spans="1:15">
      <c r="A495" s="1093"/>
      <c r="B495" s="1093"/>
      <c r="C495" s="1093"/>
      <c r="D495" s="1093"/>
      <c r="E495" s="1093"/>
      <c r="F495" s="1093"/>
      <c r="G495" s="1093"/>
      <c r="H495" s="1093"/>
      <c r="I495" s="1093"/>
      <c r="J495" s="1093"/>
      <c r="K495" s="1093"/>
      <c r="L495" s="1093"/>
      <c r="M495" s="1094"/>
      <c r="N495" s="1093"/>
      <c r="O495" s="1093"/>
    </row>
    <row r="496" spans="1:15">
      <c r="A496" s="1093"/>
      <c r="B496" s="1093"/>
      <c r="C496" s="1093"/>
      <c r="D496" s="1093"/>
      <c r="E496" s="1093"/>
      <c r="F496" s="1093"/>
      <c r="G496" s="1093"/>
      <c r="H496" s="1093"/>
      <c r="I496" s="1093"/>
      <c r="J496" s="1093"/>
      <c r="K496" s="1093"/>
      <c r="L496" s="1093"/>
      <c r="M496" s="1094"/>
      <c r="N496" s="1093"/>
      <c r="O496" s="1093"/>
    </row>
    <row r="497" spans="1:15">
      <c r="A497" s="1093"/>
      <c r="B497" s="1093"/>
      <c r="C497" s="1093"/>
      <c r="D497" s="1093"/>
      <c r="E497" s="1093"/>
      <c r="F497" s="1093"/>
      <c r="G497" s="1093"/>
      <c r="H497" s="1093"/>
      <c r="I497" s="1093"/>
      <c r="J497" s="1093"/>
      <c r="K497" s="1093"/>
      <c r="L497" s="1093"/>
      <c r="M497" s="1094"/>
      <c r="N497" s="1093"/>
      <c r="O497" s="1093"/>
    </row>
    <row r="498" spans="1:15">
      <c r="A498" s="1093"/>
      <c r="B498" s="1093"/>
      <c r="C498" s="1093"/>
      <c r="D498" s="1093"/>
      <c r="E498" s="1093"/>
      <c r="F498" s="1093"/>
      <c r="G498" s="1093"/>
      <c r="H498" s="1093"/>
      <c r="I498" s="1093"/>
      <c r="J498" s="1093"/>
      <c r="K498" s="1093"/>
      <c r="L498" s="1093"/>
      <c r="M498" s="1094"/>
      <c r="N498" s="1093"/>
      <c r="O498" s="1093"/>
    </row>
    <row r="499" spans="1:15">
      <c r="A499" s="1093"/>
      <c r="B499" s="1093"/>
      <c r="C499" s="1093"/>
      <c r="D499" s="1093"/>
      <c r="E499" s="1093"/>
      <c r="F499" s="1093"/>
      <c r="G499" s="1093"/>
      <c r="H499" s="1093"/>
      <c r="I499" s="1093"/>
      <c r="J499" s="1093"/>
      <c r="K499" s="1093"/>
      <c r="L499" s="1093"/>
      <c r="M499" s="1094"/>
      <c r="N499" s="1093"/>
      <c r="O499" s="1093"/>
    </row>
    <row r="500" spans="1:15">
      <c r="A500" s="1093"/>
      <c r="B500" s="1093"/>
      <c r="C500" s="1093"/>
      <c r="D500" s="1093"/>
      <c r="E500" s="1093"/>
      <c r="F500" s="1093"/>
      <c r="G500" s="1093"/>
      <c r="H500" s="1093"/>
      <c r="I500" s="1093"/>
      <c r="J500" s="1093"/>
      <c r="K500" s="1093"/>
      <c r="L500" s="1093"/>
      <c r="M500" s="1094"/>
      <c r="N500" s="1093"/>
      <c r="O500" s="1093"/>
    </row>
    <row r="501" spans="1:15">
      <c r="A501" s="1093"/>
      <c r="B501" s="1093"/>
      <c r="C501" s="1093"/>
      <c r="D501" s="1093"/>
      <c r="E501" s="1093"/>
      <c r="F501" s="1093"/>
      <c r="G501" s="1093"/>
      <c r="H501" s="1093"/>
      <c r="I501" s="1093"/>
      <c r="J501" s="1093"/>
      <c r="K501" s="1093"/>
      <c r="L501" s="1093"/>
      <c r="M501" s="1094"/>
      <c r="N501" s="1093"/>
      <c r="O501" s="1093"/>
    </row>
    <row r="502" spans="1:15">
      <c r="A502" s="1093"/>
      <c r="B502" s="1093"/>
      <c r="C502" s="1093"/>
      <c r="D502" s="1093"/>
      <c r="E502" s="1093"/>
      <c r="F502" s="1093"/>
      <c r="G502" s="1093"/>
      <c r="H502" s="1093"/>
      <c r="I502" s="1093"/>
      <c r="J502" s="1093"/>
      <c r="K502" s="1093"/>
      <c r="L502" s="1093"/>
      <c r="M502" s="1094"/>
      <c r="N502" s="1093"/>
      <c r="O502" s="1093"/>
    </row>
    <row r="503" spans="1:15">
      <c r="A503" s="1093"/>
      <c r="B503" s="1093"/>
      <c r="C503" s="1093"/>
      <c r="D503" s="1093"/>
      <c r="E503" s="1093"/>
      <c r="F503" s="1093"/>
      <c r="G503" s="1093"/>
      <c r="H503" s="1093"/>
      <c r="I503" s="1093"/>
      <c r="J503" s="1093"/>
      <c r="K503" s="1093"/>
      <c r="L503" s="1093"/>
      <c r="M503" s="1094"/>
      <c r="N503" s="1093"/>
      <c r="O503" s="1093"/>
    </row>
    <row r="504" spans="1:15">
      <c r="A504" s="1093"/>
      <c r="B504" s="1093"/>
      <c r="C504" s="1093"/>
      <c r="D504" s="1093"/>
      <c r="E504" s="1093"/>
      <c r="F504" s="1093"/>
      <c r="G504" s="1093"/>
      <c r="H504" s="1093"/>
      <c r="I504" s="1093"/>
      <c r="J504" s="1093"/>
      <c r="K504" s="1093"/>
      <c r="L504" s="1093"/>
      <c r="M504" s="1094"/>
      <c r="N504" s="1093"/>
      <c r="O504" s="1093"/>
    </row>
    <row r="505" spans="1:15">
      <c r="A505" s="1093"/>
      <c r="B505" s="1093"/>
      <c r="C505" s="1093"/>
      <c r="D505" s="1093"/>
      <c r="E505" s="1093"/>
      <c r="F505" s="1093"/>
      <c r="G505" s="1093"/>
      <c r="H505" s="1093"/>
      <c r="I505" s="1093"/>
      <c r="J505" s="1093"/>
      <c r="K505" s="1093"/>
      <c r="L505" s="1093"/>
      <c r="M505" s="1094"/>
      <c r="N505" s="1093"/>
      <c r="O505" s="1093"/>
    </row>
    <row r="506" spans="1:15">
      <c r="A506" s="1093"/>
      <c r="B506" s="1093"/>
      <c r="C506" s="1093"/>
      <c r="D506" s="1093"/>
      <c r="E506" s="1093"/>
      <c r="F506" s="1093"/>
      <c r="G506" s="1093"/>
      <c r="H506" s="1093"/>
      <c r="I506" s="1093"/>
      <c r="J506" s="1093"/>
      <c r="K506" s="1093"/>
      <c r="L506" s="1093"/>
      <c r="M506" s="1094"/>
      <c r="N506" s="1093"/>
      <c r="O506" s="1093"/>
    </row>
    <row r="507" spans="1:15">
      <c r="A507" s="1093"/>
      <c r="B507" s="1093"/>
      <c r="C507" s="1093"/>
      <c r="D507" s="1093"/>
      <c r="E507" s="1093"/>
      <c r="F507" s="1093"/>
      <c r="G507" s="1093"/>
      <c r="H507" s="1093"/>
      <c r="I507" s="1093"/>
      <c r="J507" s="1093"/>
      <c r="K507" s="1093"/>
      <c r="L507" s="1093"/>
      <c r="M507" s="1094"/>
      <c r="N507" s="1093"/>
      <c r="O507" s="1093"/>
    </row>
    <row r="508" spans="1:15">
      <c r="A508" s="1093"/>
      <c r="B508" s="1093"/>
      <c r="C508" s="1093"/>
      <c r="D508" s="1093"/>
      <c r="E508" s="1093"/>
      <c r="F508" s="1093"/>
      <c r="G508" s="1093"/>
      <c r="H508" s="1093"/>
      <c r="I508" s="1093"/>
      <c r="J508" s="1093"/>
      <c r="K508" s="1093"/>
      <c r="L508" s="1093"/>
      <c r="M508" s="1094"/>
      <c r="N508" s="1093"/>
      <c r="O508" s="1093"/>
    </row>
    <row r="509" spans="1:15">
      <c r="A509" s="1093"/>
      <c r="B509" s="1093"/>
      <c r="C509" s="1093"/>
      <c r="D509" s="1093"/>
      <c r="E509" s="1093"/>
      <c r="F509" s="1093"/>
      <c r="G509" s="1093"/>
      <c r="H509" s="1093"/>
      <c r="I509" s="1093"/>
      <c r="J509" s="1093"/>
      <c r="K509" s="1093"/>
      <c r="L509" s="1093"/>
      <c r="M509" s="1094"/>
      <c r="N509" s="1093"/>
      <c r="O509" s="1093"/>
    </row>
    <row r="510" spans="1:15">
      <c r="A510" s="1093"/>
      <c r="B510" s="1093"/>
      <c r="C510" s="1093"/>
      <c r="D510" s="1093"/>
      <c r="E510" s="1093"/>
      <c r="F510" s="1093"/>
      <c r="G510" s="1093"/>
      <c r="H510" s="1093"/>
      <c r="I510" s="1093"/>
      <c r="J510" s="1093"/>
      <c r="K510" s="1093"/>
      <c r="L510" s="1093"/>
      <c r="M510" s="1094"/>
      <c r="N510" s="1093"/>
      <c r="O510" s="1093"/>
    </row>
    <row r="511" spans="1:15">
      <c r="A511" s="1093"/>
      <c r="B511" s="1093"/>
      <c r="C511" s="1093"/>
      <c r="D511" s="1093"/>
      <c r="E511" s="1093"/>
      <c r="F511" s="1093"/>
      <c r="G511" s="1093"/>
      <c r="H511" s="1093"/>
      <c r="I511" s="1093"/>
      <c r="J511" s="1093"/>
      <c r="K511" s="1093"/>
      <c r="L511" s="1093"/>
      <c r="M511" s="1094"/>
      <c r="N511" s="1093"/>
      <c r="O511" s="1093"/>
    </row>
    <row r="512" spans="1:15">
      <c r="A512" s="1093"/>
      <c r="B512" s="1093"/>
      <c r="C512" s="1093"/>
      <c r="D512" s="1093"/>
      <c r="E512" s="1093"/>
      <c r="F512" s="1093"/>
      <c r="G512" s="1093"/>
      <c r="H512" s="1093"/>
      <c r="I512" s="1093"/>
      <c r="J512" s="1093"/>
      <c r="K512" s="1093"/>
      <c r="L512" s="1093"/>
      <c r="M512" s="1094"/>
      <c r="N512" s="1093"/>
      <c r="O512" s="1093"/>
    </row>
    <row r="513" spans="1:15">
      <c r="A513" s="1093"/>
      <c r="B513" s="1093"/>
      <c r="C513" s="1093"/>
      <c r="D513" s="1093"/>
      <c r="E513" s="1093"/>
      <c r="F513" s="1093"/>
      <c r="G513" s="1093"/>
      <c r="H513" s="1093"/>
      <c r="I513" s="1093"/>
      <c r="J513" s="1093"/>
      <c r="K513" s="1093"/>
      <c r="L513" s="1093"/>
      <c r="M513" s="1094"/>
      <c r="N513" s="1093"/>
      <c r="O513" s="1093"/>
    </row>
    <row r="514" spans="1:15">
      <c r="A514" s="1093"/>
      <c r="B514" s="1093"/>
      <c r="C514" s="1093"/>
      <c r="D514" s="1093"/>
      <c r="E514" s="1093"/>
      <c r="F514" s="1093"/>
      <c r="G514" s="1093"/>
      <c r="H514" s="1093"/>
      <c r="I514" s="1093"/>
      <c r="J514" s="1093"/>
      <c r="K514" s="1093"/>
      <c r="L514" s="1093"/>
      <c r="M514" s="1094"/>
      <c r="N514" s="1093"/>
      <c r="O514" s="1093"/>
    </row>
    <row r="515" spans="1:15">
      <c r="A515" s="1093"/>
      <c r="B515" s="1093"/>
      <c r="C515" s="1093"/>
      <c r="D515" s="1093"/>
      <c r="E515" s="1093"/>
      <c r="F515" s="1093"/>
      <c r="G515" s="1093"/>
      <c r="H515" s="1093"/>
      <c r="I515" s="1093"/>
      <c r="J515" s="1093"/>
      <c r="K515" s="1093"/>
      <c r="L515" s="1093"/>
      <c r="M515" s="1094"/>
      <c r="N515" s="1093"/>
      <c r="O515" s="1093"/>
    </row>
    <row r="516" spans="1:15">
      <c r="A516" s="1093"/>
      <c r="B516" s="1093"/>
      <c r="C516" s="1093"/>
      <c r="D516" s="1093"/>
      <c r="E516" s="1093"/>
      <c r="F516" s="1093"/>
      <c r="G516" s="1093"/>
      <c r="H516" s="1093"/>
      <c r="I516" s="1093"/>
      <c r="J516" s="1093"/>
      <c r="K516" s="1093"/>
      <c r="L516" s="1093"/>
      <c r="M516" s="1094"/>
      <c r="N516" s="1093"/>
      <c r="O516" s="1093"/>
    </row>
    <row r="517" spans="1:15">
      <c r="A517" s="1093"/>
      <c r="B517" s="1093"/>
      <c r="C517" s="1093"/>
      <c r="D517" s="1093"/>
      <c r="E517" s="1093"/>
      <c r="F517" s="1093"/>
      <c r="G517" s="1093"/>
      <c r="H517" s="1093"/>
      <c r="I517" s="1093"/>
      <c r="J517" s="1093"/>
      <c r="K517" s="1093"/>
      <c r="L517" s="1093"/>
      <c r="M517" s="1094"/>
      <c r="N517" s="1093"/>
      <c r="O517" s="1093"/>
    </row>
    <row r="518" spans="1:15">
      <c r="A518" s="1093"/>
      <c r="B518" s="1093"/>
      <c r="C518" s="1093"/>
      <c r="D518" s="1093"/>
      <c r="E518" s="1093"/>
      <c r="F518" s="1093"/>
      <c r="G518" s="1093"/>
      <c r="H518" s="1093"/>
      <c r="I518" s="1093"/>
      <c r="J518" s="1093"/>
      <c r="K518" s="1093"/>
      <c r="L518" s="1093"/>
      <c r="M518" s="1094"/>
      <c r="N518" s="1093"/>
      <c r="O518" s="1093"/>
    </row>
    <row r="519" spans="1:15">
      <c r="A519" s="1093"/>
      <c r="B519" s="1093"/>
      <c r="C519" s="1093"/>
      <c r="D519" s="1093"/>
      <c r="E519" s="1093"/>
      <c r="F519" s="1093"/>
      <c r="G519" s="1093"/>
      <c r="H519" s="1093"/>
      <c r="I519" s="1093"/>
      <c r="J519" s="1093"/>
      <c r="K519" s="1093"/>
      <c r="L519" s="1093"/>
      <c r="M519" s="1094"/>
      <c r="N519" s="1093"/>
      <c r="O519" s="1093"/>
    </row>
    <row r="520" spans="1:15">
      <c r="A520" s="1093"/>
      <c r="B520" s="1093"/>
      <c r="C520" s="1093"/>
      <c r="D520" s="1093"/>
      <c r="E520" s="1093"/>
      <c r="F520" s="1093"/>
      <c r="G520" s="1093"/>
      <c r="H520" s="1093"/>
      <c r="I520" s="1093"/>
      <c r="J520" s="1093"/>
      <c r="K520" s="1093"/>
      <c r="L520" s="1093"/>
      <c r="M520" s="1094"/>
      <c r="N520" s="1093"/>
      <c r="O520" s="1093"/>
    </row>
    <row r="521" spans="1:15">
      <c r="A521" s="1093"/>
      <c r="B521" s="1093"/>
      <c r="C521" s="1093"/>
      <c r="D521" s="1093"/>
      <c r="E521" s="1093"/>
      <c r="F521" s="1093"/>
      <c r="G521" s="1093"/>
      <c r="H521" s="1093"/>
      <c r="I521" s="1093"/>
      <c r="J521" s="1093"/>
      <c r="K521" s="1093"/>
      <c r="L521" s="1093"/>
      <c r="M521" s="1094"/>
      <c r="N521" s="1093"/>
      <c r="O521" s="1093"/>
    </row>
    <row r="522" spans="1:15">
      <c r="A522" s="1093"/>
      <c r="B522" s="1093"/>
      <c r="C522" s="1093"/>
      <c r="D522" s="1093"/>
      <c r="E522" s="1093"/>
      <c r="F522" s="1093"/>
      <c r="G522" s="1093"/>
      <c r="H522" s="1093"/>
      <c r="I522" s="1093"/>
      <c r="J522" s="1093"/>
      <c r="K522" s="1093"/>
      <c r="L522" s="1093"/>
      <c r="M522" s="1094"/>
      <c r="N522" s="1093"/>
      <c r="O522" s="1093"/>
    </row>
    <row r="523" spans="1:15">
      <c r="A523" s="1093"/>
      <c r="B523" s="1093"/>
      <c r="C523" s="1093"/>
      <c r="D523" s="1093"/>
      <c r="E523" s="1093"/>
      <c r="F523" s="1093"/>
      <c r="G523" s="1093"/>
      <c r="H523" s="1093"/>
      <c r="I523" s="1093"/>
      <c r="J523" s="1093"/>
      <c r="K523" s="1093"/>
      <c r="L523" s="1093"/>
      <c r="M523" s="1094"/>
      <c r="N523" s="1093"/>
      <c r="O523" s="1093"/>
    </row>
    <row r="524" spans="1:15">
      <c r="A524" s="1093"/>
      <c r="B524" s="1093"/>
      <c r="C524" s="1093"/>
      <c r="D524" s="1093"/>
      <c r="E524" s="1093"/>
      <c r="F524" s="1093"/>
      <c r="G524" s="1093"/>
      <c r="H524" s="1093"/>
      <c r="I524" s="1093"/>
      <c r="J524" s="1093"/>
      <c r="K524" s="1093"/>
      <c r="L524" s="1093"/>
      <c r="M524" s="1094"/>
      <c r="N524" s="1093"/>
      <c r="O524" s="1093"/>
    </row>
    <row r="525" spans="1:15">
      <c r="A525" s="1093"/>
      <c r="B525" s="1093"/>
      <c r="C525" s="1093"/>
      <c r="D525" s="1093"/>
      <c r="E525" s="1093"/>
      <c r="F525" s="1093"/>
      <c r="G525" s="1093"/>
      <c r="H525" s="1093"/>
      <c r="I525" s="1093"/>
      <c r="J525" s="1093"/>
      <c r="K525" s="1093"/>
      <c r="L525" s="1093"/>
      <c r="M525" s="1094"/>
      <c r="N525" s="1093"/>
      <c r="O525" s="1093"/>
    </row>
    <row r="526" spans="1:15">
      <c r="A526" s="1093"/>
      <c r="B526" s="1093"/>
      <c r="C526" s="1093"/>
      <c r="D526" s="1093"/>
      <c r="E526" s="1093"/>
      <c r="F526" s="1093"/>
      <c r="G526" s="1093"/>
      <c r="H526" s="1093"/>
      <c r="I526" s="1093"/>
      <c r="J526" s="1093"/>
      <c r="K526" s="1093"/>
      <c r="L526" s="1093"/>
      <c r="M526" s="1094"/>
      <c r="N526" s="1093"/>
      <c r="O526" s="1093"/>
    </row>
    <row r="527" spans="1:15">
      <c r="A527" s="1093"/>
      <c r="B527" s="1093"/>
      <c r="C527" s="1093"/>
      <c r="D527" s="1093"/>
      <c r="E527" s="1093"/>
      <c r="F527" s="1093"/>
      <c r="G527" s="1093"/>
      <c r="H527" s="1093"/>
      <c r="I527" s="1093"/>
      <c r="J527" s="1093"/>
      <c r="K527" s="1093"/>
      <c r="L527" s="1093"/>
      <c r="M527" s="1094"/>
      <c r="N527" s="1093"/>
      <c r="O527" s="1093"/>
    </row>
    <row r="528" spans="1:15">
      <c r="A528" s="1093"/>
      <c r="B528" s="1093"/>
      <c r="C528" s="1093"/>
      <c r="D528" s="1093"/>
      <c r="E528" s="1093"/>
      <c r="F528" s="1093"/>
      <c r="G528" s="1093"/>
      <c r="H528" s="1093"/>
      <c r="I528" s="1093"/>
      <c r="J528" s="1093"/>
      <c r="K528" s="1093"/>
      <c r="L528" s="1093"/>
      <c r="M528" s="1094"/>
      <c r="N528" s="1093"/>
      <c r="O528" s="1093"/>
    </row>
    <row r="529" spans="1:15">
      <c r="A529" s="1093"/>
      <c r="B529" s="1093"/>
      <c r="C529" s="1093"/>
      <c r="D529" s="1093"/>
      <c r="E529" s="1093"/>
      <c r="F529" s="1093"/>
      <c r="G529" s="1093"/>
      <c r="H529" s="1093"/>
      <c r="I529" s="1093"/>
      <c r="J529" s="1093"/>
      <c r="K529" s="1093"/>
      <c r="L529" s="1093"/>
      <c r="M529" s="1094"/>
      <c r="N529" s="1093"/>
      <c r="O529" s="1093"/>
    </row>
    <row r="530" spans="1:15">
      <c r="A530" s="1093"/>
      <c r="B530" s="1093"/>
      <c r="C530" s="1093"/>
      <c r="D530" s="1093"/>
      <c r="E530" s="1093"/>
      <c r="F530" s="1093"/>
      <c r="G530" s="1093"/>
      <c r="H530" s="1093"/>
      <c r="I530" s="1093"/>
      <c r="J530" s="1093"/>
      <c r="K530" s="1093"/>
      <c r="L530" s="1093"/>
      <c r="M530" s="1094"/>
      <c r="N530" s="1093"/>
      <c r="O530" s="1093"/>
    </row>
    <row r="531" spans="1:15">
      <c r="A531" s="1093"/>
      <c r="B531" s="1093"/>
      <c r="C531" s="1093"/>
      <c r="D531" s="1093"/>
      <c r="E531" s="1093"/>
      <c r="F531" s="1093"/>
      <c r="G531" s="1093"/>
      <c r="H531" s="1093"/>
      <c r="I531" s="1093"/>
      <c r="J531" s="1093"/>
      <c r="K531" s="1093"/>
      <c r="L531" s="1093"/>
      <c r="M531" s="1094"/>
      <c r="N531" s="1093"/>
      <c r="O531" s="1093"/>
    </row>
    <row r="532" spans="1:15">
      <c r="A532" s="1093"/>
      <c r="B532" s="1093"/>
      <c r="C532" s="1093"/>
      <c r="D532" s="1093"/>
      <c r="E532" s="1093"/>
      <c r="F532" s="1093"/>
      <c r="G532" s="1093"/>
      <c r="H532" s="1093"/>
      <c r="I532" s="1093"/>
      <c r="J532" s="1093"/>
      <c r="K532" s="1093"/>
      <c r="L532" s="1093"/>
      <c r="M532" s="1094"/>
      <c r="N532" s="1093"/>
      <c r="O532" s="1093"/>
    </row>
    <row r="533" spans="1:15">
      <c r="A533" s="1093"/>
      <c r="B533" s="1093"/>
      <c r="C533" s="1093"/>
      <c r="D533" s="1093"/>
      <c r="E533" s="1093"/>
      <c r="F533" s="1093"/>
      <c r="G533" s="1093"/>
      <c r="H533" s="1093"/>
      <c r="I533" s="1093"/>
      <c r="J533" s="1093"/>
      <c r="K533" s="1093"/>
      <c r="L533" s="1093"/>
      <c r="M533" s="1094"/>
      <c r="N533" s="1093"/>
      <c r="O533" s="1093"/>
    </row>
    <row r="534" spans="1:15">
      <c r="A534" s="1093"/>
      <c r="B534" s="1093"/>
      <c r="C534" s="1093"/>
      <c r="D534" s="1093"/>
      <c r="E534" s="1093"/>
      <c r="F534" s="1093"/>
      <c r="G534" s="1093"/>
      <c r="H534" s="1093"/>
      <c r="I534" s="1093"/>
      <c r="J534" s="1093"/>
      <c r="K534" s="1093"/>
      <c r="L534" s="1093"/>
      <c r="M534" s="1094"/>
      <c r="N534" s="1093"/>
      <c r="O534" s="1093"/>
    </row>
    <row r="535" spans="1:15">
      <c r="A535" s="1093"/>
      <c r="B535" s="1093"/>
      <c r="C535" s="1093"/>
      <c r="D535" s="1093"/>
      <c r="E535" s="1093"/>
      <c r="F535" s="1093"/>
      <c r="G535" s="1093"/>
      <c r="H535" s="1093"/>
      <c r="I535" s="1093"/>
      <c r="J535" s="1093"/>
      <c r="K535" s="1093"/>
      <c r="L535" s="1093"/>
      <c r="M535" s="1094"/>
      <c r="N535" s="1093"/>
      <c r="O535" s="1093"/>
    </row>
    <row r="536" spans="1:15">
      <c r="A536" s="1093"/>
      <c r="B536" s="1093"/>
      <c r="C536" s="1093"/>
      <c r="D536" s="1093"/>
      <c r="E536" s="1093"/>
      <c r="F536" s="1093"/>
      <c r="G536" s="1093"/>
      <c r="H536" s="1093"/>
      <c r="I536" s="1093"/>
      <c r="J536" s="1093"/>
      <c r="K536" s="1093"/>
      <c r="L536" s="1093"/>
      <c r="M536" s="1094"/>
      <c r="N536" s="1093"/>
      <c r="O536" s="1093"/>
    </row>
    <row r="537" spans="1:15">
      <c r="A537" s="1093"/>
      <c r="B537" s="1093"/>
      <c r="C537" s="1093"/>
      <c r="D537" s="1093"/>
      <c r="E537" s="1093"/>
      <c r="F537" s="1093"/>
      <c r="G537" s="1093"/>
      <c r="H537" s="1093"/>
      <c r="I537" s="1093"/>
      <c r="J537" s="1093"/>
      <c r="K537" s="1093"/>
      <c r="L537" s="1093"/>
      <c r="M537" s="1094"/>
      <c r="N537" s="1093"/>
      <c r="O537" s="1093"/>
    </row>
    <row r="538" spans="1:15">
      <c r="A538" s="1093"/>
      <c r="B538" s="1093"/>
      <c r="C538" s="1093"/>
      <c r="D538" s="1093"/>
      <c r="E538" s="1093"/>
      <c r="F538" s="1093"/>
      <c r="G538" s="1093"/>
      <c r="H538" s="1093"/>
      <c r="I538" s="1093"/>
      <c r="J538" s="1093"/>
      <c r="K538" s="1093"/>
      <c r="L538" s="1093"/>
      <c r="M538" s="1094"/>
      <c r="N538" s="1093"/>
      <c r="O538" s="1093"/>
    </row>
    <row r="539" spans="1:15">
      <c r="A539" s="1093"/>
      <c r="B539" s="1093"/>
      <c r="C539" s="1093"/>
      <c r="D539" s="1093"/>
      <c r="E539" s="1093"/>
      <c r="F539" s="1093"/>
      <c r="G539" s="1093"/>
      <c r="H539" s="1093"/>
      <c r="I539" s="1093"/>
      <c r="J539" s="1093"/>
      <c r="K539" s="1093"/>
      <c r="L539" s="1093"/>
      <c r="M539" s="1094"/>
      <c r="N539" s="1093"/>
      <c r="O539" s="1093"/>
    </row>
    <row r="540" spans="1:15">
      <c r="A540" s="1093"/>
      <c r="B540" s="1093"/>
      <c r="C540" s="1093"/>
      <c r="D540" s="1093"/>
      <c r="E540" s="1093"/>
      <c r="F540" s="1093"/>
      <c r="G540" s="1093"/>
      <c r="H540" s="1093"/>
      <c r="I540" s="1093"/>
      <c r="J540" s="1093"/>
      <c r="K540" s="1093"/>
      <c r="L540" s="1093"/>
      <c r="M540" s="1094"/>
      <c r="N540" s="1093"/>
      <c r="O540" s="1093"/>
    </row>
    <row r="541" spans="1:15">
      <c r="A541" s="1093"/>
      <c r="B541" s="1093"/>
      <c r="C541" s="1093"/>
      <c r="D541" s="1093"/>
      <c r="E541" s="1093"/>
      <c r="F541" s="1093"/>
      <c r="G541" s="1093"/>
      <c r="H541" s="1093"/>
      <c r="I541" s="1093"/>
      <c r="J541" s="1093"/>
      <c r="K541" s="1093"/>
      <c r="L541" s="1093"/>
      <c r="M541" s="1094"/>
      <c r="N541" s="1093"/>
      <c r="O541" s="1093"/>
    </row>
    <row r="542" spans="1:15">
      <c r="A542" s="1093"/>
      <c r="B542" s="1093"/>
      <c r="C542" s="1093"/>
      <c r="D542" s="1093"/>
      <c r="E542" s="1093"/>
      <c r="F542" s="1093"/>
      <c r="G542" s="1093"/>
      <c r="H542" s="1093"/>
      <c r="I542" s="1093"/>
      <c r="J542" s="1093"/>
      <c r="K542" s="1093"/>
      <c r="L542" s="1093"/>
      <c r="M542" s="1094"/>
      <c r="N542" s="1093"/>
      <c r="O542" s="1093"/>
    </row>
    <row r="543" spans="1:15">
      <c r="A543" s="1093"/>
      <c r="B543" s="1093"/>
      <c r="C543" s="1093"/>
      <c r="D543" s="1093"/>
      <c r="E543" s="1093"/>
      <c r="F543" s="1093"/>
      <c r="G543" s="1093"/>
      <c r="H543" s="1093"/>
      <c r="I543" s="1093"/>
      <c r="J543" s="1093"/>
      <c r="K543" s="1093"/>
      <c r="L543" s="1093"/>
      <c r="M543" s="1094"/>
      <c r="N543" s="1093"/>
      <c r="O543" s="1093"/>
    </row>
    <row r="544" spans="1:15">
      <c r="A544" s="1093"/>
      <c r="B544" s="1093"/>
      <c r="C544" s="1093"/>
      <c r="D544" s="1093"/>
      <c r="E544" s="1093"/>
      <c r="F544" s="1093"/>
      <c r="G544" s="1093"/>
      <c r="H544" s="1093"/>
      <c r="I544" s="1093"/>
      <c r="J544" s="1093"/>
      <c r="K544" s="1093"/>
      <c r="L544" s="1093"/>
      <c r="M544" s="1094"/>
      <c r="N544" s="1093"/>
      <c r="O544" s="1093"/>
    </row>
    <row r="545" spans="1:15">
      <c r="A545" s="1093"/>
      <c r="B545" s="1093"/>
      <c r="C545" s="1093"/>
      <c r="D545" s="1093"/>
      <c r="E545" s="1093"/>
      <c r="F545" s="1093"/>
      <c r="G545" s="1093"/>
      <c r="H545" s="1093"/>
      <c r="I545" s="1093"/>
      <c r="J545" s="1093"/>
      <c r="K545" s="1093"/>
      <c r="L545" s="1093"/>
      <c r="M545" s="1094"/>
      <c r="N545" s="1093"/>
      <c r="O545" s="1093"/>
    </row>
    <row r="546" spans="1:15">
      <c r="A546" s="1093"/>
      <c r="B546" s="1093"/>
      <c r="C546" s="1093"/>
      <c r="D546" s="1093"/>
      <c r="E546" s="1093"/>
      <c r="F546" s="1093"/>
      <c r="G546" s="1093"/>
      <c r="H546" s="1093"/>
      <c r="I546" s="1093"/>
      <c r="J546" s="1093"/>
      <c r="K546" s="1093"/>
      <c r="L546" s="1093"/>
      <c r="M546" s="1094"/>
      <c r="N546" s="1093"/>
      <c r="O546" s="1093"/>
    </row>
    <row r="547" spans="1:15">
      <c r="A547" s="1093"/>
      <c r="B547" s="1093"/>
      <c r="C547" s="1093"/>
      <c r="D547" s="1093"/>
      <c r="E547" s="1093"/>
      <c r="F547" s="1093"/>
      <c r="G547" s="1093"/>
      <c r="H547" s="1093"/>
      <c r="I547" s="1093"/>
      <c r="J547" s="1093"/>
      <c r="K547" s="1093"/>
      <c r="L547" s="1093"/>
      <c r="M547" s="1094"/>
      <c r="N547" s="1093"/>
      <c r="O547" s="1093"/>
    </row>
    <row r="548" spans="1:15">
      <c r="A548" s="1093"/>
      <c r="B548" s="1093"/>
      <c r="C548" s="1093"/>
      <c r="D548" s="1093"/>
      <c r="E548" s="1093"/>
      <c r="F548" s="1093"/>
      <c r="G548" s="1093"/>
      <c r="H548" s="1093"/>
      <c r="I548" s="1093"/>
      <c r="J548" s="1093"/>
      <c r="K548" s="1093"/>
      <c r="L548" s="1093"/>
      <c r="M548" s="1094"/>
      <c r="N548" s="1093"/>
      <c r="O548" s="1093"/>
    </row>
    <row r="549" spans="1:15">
      <c r="A549" s="1093"/>
      <c r="B549" s="1093"/>
      <c r="C549" s="1093"/>
      <c r="D549" s="1093"/>
      <c r="E549" s="1093"/>
      <c r="F549" s="1093"/>
      <c r="G549" s="1093"/>
      <c r="H549" s="1093"/>
      <c r="I549" s="1093"/>
      <c r="J549" s="1093"/>
      <c r="K549" s="1093"/>
      <c r="L549" s="1093"/>
      <c r="M549" s="1094"/>
      <c r="N549" s="1093"/>
      <c r="O549" s="1093"/>
    </row>
    <row r="550" spans="1:15">
      <c r="A550" s="1093"/>
      <c r="B550" s="1093"/>
      <c r="C550" s="1093"/>
      <c r="D550" s="1093"/>
      <c r="E550" s="1093"/>
      <c r="F550" s="1093"/>
      <c r="G550" s="1093"/>
      <c r="H550" s="1093"/>
      <c r="I550" s="1093"/>
      <c r="J550" s="1093"/>
      <c r="K550" s="1093"/>
      <c r="L550" s="1093"/>
      <c r="M550" s="1094"/>
      <c r="N550" s="1093"/>
      <c r="O550" s="1093"/>
    </row>
    <row r="551" spans="1:15">
      <c r="A551" s="1093"/>
      <c r="B551" s="1093"/>
      <c r="C551" s="1093"/>
      <c r="D551" s="1093"/>
      <c r="E551" s="1093"/>
      <c r="F551" s="1093"/>
      <c r="G551" s="1093"/>
      <c r="H551" s="1093"/>
      <c r="I551" s="1093"/>
      <c r="J551" s="1093"/>
      <c r="K551" s="1093"/>
      <c r="L551" s="1093"/>
      <c r="M551" s="1094"/>
      <c r="N551" s="1093"/>
      <c r="O551" s="1093"/>
    </row>
    <row r="552" spans="1:15">
      <c r="A552" s="1093"/>
      <c r="B552" s="1093"/>
      <c r="C552" s="1093"/>
      <c r="D552" s="1093"/>
      <c r="E552" s="1093"/>
      <c r="F552" s="1093"/>
      <c r="G552" s="1093"/>
      <c r="H552" s="1093"/>
      <c r="I552" s="1093"/>
      <c r="J552" s="1093"/>
      <c r="K552" s="1093"/>
      <c r="L552" s="1093"/>
      <c r="M552" s="1094"/>
      <c r="N552" s="1093"/>
      <c r="O552" s="1093"/>
    </row>
    <row r="553" spans="1:15">
      <c r="A553" s="1093"/>
      <c r="B553" s="1093"/>
      <c r="C553" s="1093"/>
      <c r="D553" s="1093"/>
      <c r="E553" s="1093"/>
      <c r="F553" s="1093"/>
      <c r="G553" s="1093"/>
      <c r="H553" s="1093"/>
      <c r="I553" s="1093"/>
      <c r="J553" s="1093"/>
      <c r="K553" s="1093"/>
      <c r="L553" s="1093"/>
      <c r="M553" s="1094"/>
      <c r="N553" s="1093"/>
      <c r="O553" s="1093"/>
    </row>
    <row r="554" spans="1:15">
      <c r="A554" s="1093"/>
      <c r="B554" s="1093"/>
      <c r="C554" s="1093"/>
      <c r="D554" s="1093"/>
      <c r="E554" s="1093"/>
      <c r="F554" s="1093"/>
      <c r="G554" s="1093"/>
      <c r="H554" s="1093"/>
      <c r="I554" s="1093"/>
      <c r="J554" s="1093"/>
      <c r="K554" s="1093"/>
      <c r="L554" s="1093"/>
      <c r="M554" s="1094"/>
      <c r="N554" s="1093"/>
      <c r="O554" s="1093"/>
    </row>
    <row r="555" spans="1:15">
      <c r="A555" s="1093"/>
      <c r="B555" s="1093"/>
      <c r="C555" s="1093"/>
      <c r="D555" s="1093"/>
      <c r="E555" s="1093"/>
      <c r="F555" s="1093"/>
      <c r="G555" s="1093"/>
      <c r="H555" s="1093"/>
      <c r="I555" s="1093"/>
      <c r="J555" s="1093"/>
      <c r="K555" s="1093"/>
      <c r="L555" s="1093"/>
      <c r="M555" s="1094"/>
      <c r="N555" s="1093"/>
      <c r="O555" s="1093"/>
    </row>
    <row r="556" spans="1:15">
      <c r="A556" s="1093"/>
      <c r="B556" s="1093"/>
      <c r="C556" s="1093"/>
      <c r="D556" s="1093"/>
      <c r="E556" s="1093"/>
      <c r="F556" s="1093"/>
      <c r="G556" s="1093"/>
      <c r="H556" s="1093"/>
      <c r="I556" s="1093"/>
      <c r="J556" s="1093"/>
      <c r="K556" s="1093"/>
      <c r="L556" s="1093"/>
      <c r="M556" s="1094"/>
      <c r="N556" s="1093"/>
      <c r="O556" s="1093"/>
    </row>
    <row r="557" spans="1:15">
      <c r="A557" s="1093"/>
      <c r="B557" s="1093"/>
      <c r="C557" s="1093"/>
      <c r="D557" s="1093"/>
      <c r="E557" s="1093"/>
      <c r="F557" s="1093"/>
      <c r="G557" s="1093"/>
      <c r="H557" s="1093"/>
      <c r="I557" s="1093"/>
      <c r="J557" s="1093"/>
      <c r="K557" s="1093"/>
      <c r="L557" s="1093"/>
      <c r="M557" s="1094"/>
      <c r="N557" s="1093"/>
      <c r="O557" s="1093"/>
    </row>
    <row r="558" spans="1:15">
      <c r="A558" s="1093"/>
      <c r="B558" s="1093"/>
      <c r="C558" s="1093"/>
      <c r="D558" s="1093"/>
      <c r="E558" s="1093"/>
      <c r="F558" s="1093"/>
      <c r="G558" s="1093"/>
      <c r="H558" s="1093"/>
      <c r="I558" s="1093"/>
      <c r="J558" s="1093"/>
      <c r="K558" s="1093"/>
      <c r="L558" s="1093"/>
      <c r="M558" s="1094"/>
      <c r="N558" s="1093"/>
      <c r="O558" s="1093"/>
    </row>
    <row r="559" spans="1:15">
      <c r="A559" s="1093"/>
      <c r="B559" s="1093"/>
      <c r="C559" s="1093"/>
      <c r="D559" s="1093"/>
      <c r="E559" s="1093"/>
      <c r="F559" s="1093"/>
      <c r="G559" s="1093"/>
      <c r="H559" s="1093"/>
      <c r="I559" s="1093"/>
      <c r="J559" s="1093"/>
      <c r="K559" s="1093"/>
      <c r="L559" s="1093"/>
      <c r="M559" s="1094"/>
      <c r="N559" s="1093"/>
      <c r="O559" s="1093"/>
    </row>
    <row r="560" spans="1:15">
      <c r="A560" s="1093"/>
      <c r="B560" s="1093"/>
      <c r="C560" s="1093"/>
      <c r="D560" s="1093"/>
      <c r="E560" s="1093"/>
      <c r="F560" s="1093"/>
      <c r="G560" s="1093"/>
      <c r="H560" s="1093"/>
      <c r="I560" s="1093"/>
      <c r="J560" s="1093"/>
      <c r="K560" s="1093"/>
      <c r="L560" s="1093"/>
      <c r="M560" s="1094"/>
      <c r="N560" s="1093"/>
      <c r="O560" s="1093"/>
    </row>
    <row r="561" spans="1:15">
      <c r="A561" s="1093"/>
      <c r="B561" s="1093"/>
      <c r="C561" s="1093"/>
      <c r="D561" s="1093"/>
      <c r="E561" s="1093"/>
      <c r="F561" s="1093"/>
      <c r="G561" s="1093"/>
      <c r="H561" s="1093"/>
      <c r="I561" s="1093"/>
      <c r="J561" s="1093"/>
      <c r="K561" s="1093"/>
      <c r="L561" s="1093"/>
      <c r="M561" s="1094"/>
      <c r="N561" s="1093"/>
      <c r="O561" s="1093"/>
    </row>
    <row r="562" spans="1:15">
      <c r="A562" s="1093"/>
      <c r="B562" s="1093"/>
      <c r="C562" s="1093"/>
      <c r="D562" s="1093"/>
      <c r="E562" s="1093"/>
      <c r="F562" s="1093"/>
      <c r="G562" s="1093"/>
      <c r="H562" s="1093"/>
      <c r="I562" s="1093"/>
      <c r="J562" s="1093"/>
      <c r="K562" s="1093"/>
      <c r="L562" s="1093"/>
      <c r="M562" s="1094"/>
      <c r="N562" s="1093"/>
      <c r="O562" s="1093"/>
    </row>
    <row r="563" spans="1:15">
      <c r="A563" s="1093"/>
      <c r="B563" s="1093"/>
      <c r="C563" s="1093"/>
      <c r="D563" s="1093"/>
      <c r="E563" s="1093"/>
      <c r="F563" s="1093"/>
      <c r="G563" s="1093"/>
      <c r="H563" s="1093"/>
      <c r="I563" s="1093"/>
      <c r="J563" s="1093"/>
      <c r="K563" s="1093"/>
      <c r="L563" s="1093"/>
      <c r="M563" s="1094"/>
      <c r="N563" s="1093"/>
      <c r="O563" s="1093"/>
    </row>
    <row r="564" spans="1:15">
      <c r="A564" s="1093"/>
      <c r="B564" s="1093"/>
      <c r="C564" s="1093"/>
      <c r="D564" s="1093"/>
      <c r="E564" s="1093"/>
      <c r="F564" s="1093"/>
      <c r="G564" s="1093"/>
      <c r="H564" s="1093"/>
      <c r="I564" s="1093"/>
      <c r="J564" s="1093"/>
      <c r="K564" s="1093"/>
      <c r="L564" s="1093"/>
      <c r="M564" s="1094"/>
      <c r="N564" s="1093"/>
      <c r="O564" s="1093"/>
    </row>
    <row r="565" spans="1:15">
      <c r="A565" s="1093"/>
      <c r="B565" s="1093"/>
      <c r="C565" s="1093"/>
      <c r="D565" s="1093"/>
      <c r="E565" s="1093"/>
      <c r="F565" s="1093"/>
      <c r="G565" s="1093"/>
      <c r="H565" s="1093"/>
      <c r="I565" s="1093"/>
      <c r="J565" s="1093"/>
      <c r="K565" s="1093"/>
      <c r="L565" s="1093"/>
      <c r="M565" s="1094"/>
      <c r="N565" s="1093"/>
      <c r="O565" s="1093"/>
    </row>
    <row r="566" spans="1:15">
      <c r="A566" s="1093"/>
      <c r="B566" s="1093"/>
      <c r="C566" s="1093"/>
      <c r="D566" s="1093"/>
      <c r="E566" s="1093"/>
      <c r="F566" s="1093"/>
      <c r="G566" s="1093"/>
      <c r="H566" s="1093"/>
      <c r="I566" s="1093"/>
      <c r="J566" s="1093"/>
      <c r="K566" s="1093"/>
      <c r="L566" s="1093"/>
      <c r="M566" s="1094"/>
      <c r="N566" s="1093"/>
      <c r="O566" s="1093"/>
    </row>
    <row r="567" spans="1:15">
      <c r="A567" s="1093"/>
      <c r="B567" s="1093"/>
      <c r="C567" s="1093"/>
      <c r="D567" s="1093"/>
      <c r="E567" s="1093"/>
      <c r="F567" s="1093"/>
      <c r="G567" s="1093"/>
      <c r="H567" s="1093"/>
      <c r="I567" s="1093"/>
      <c r="J567" s="1093"/>
      <c r="K567" s="1093"/>
      <c r="L567" s="1093"/>
      <c r="M567" s="1094"/>
      <c r="N567" s="1093"/>
      <c r="O567" s="1093"/>
    </row>
    <row r="568" spans="1:15">
      <c r="A568" s="1093"/>
      <c r="B568" s="1093"/>
      <c r="C568" s="1093"/>
      <c r="D568" s="1093"/>
      <c r="E568" s="1093"/>
      <c r="F568" s="1093"/>
      <c r="G568" s="1093"/>
      <c r="H568" s="1093"/>
      <c r="I568" s="1093"/>
      <c r="J568" s="1093"/>
      <c r="K568" s="1093"/>
      <c r="L568" s="1093"/>
      <c r="M568" s="1094"/>
      <c r="N568" s="1093"/>
      <c r="O568" s="1093"/>
    </row>
    <row r="569" spans="1:15">
      <c r="A569" s="1093"/>
      <c r="B569" s="1093"/>
      <c r="C569" s="1093"/>
      <c r="D569" s="1093"/>
      <c r="E569" s="1093"/>
      <c r="F569" s="1093"/>
      <c r="G569" s="1093"/>
      <c r="H569" s="1093"/>
      <c r="I569" s="1093"/>
      <c r="J569" s="1093"/>
      <c r="K569" s="1093"/>
      <c r="L569" s="1093"/>
      <c r="M569" s="1094"/>
      <c r="N569" s="1093"/>
      <c r="O569" s="1093"/>
    </row>
    <row r="570" spans="1:15">
      <c r="A570" s="1093"/>
      <c r="B570" s="1093"/>
      <c r="C570" s="1093"/>
      <c r="D570" s="1093"/>
      <c r="E570" s="1093"/>
      <c r="F570" s="1093"/>
      <c r="G570" s="1093"/>
      <c r="H570" s="1093"/>
      <c r="I570" s="1093"/>
      <c r="J570" s="1093"/>
      <c r="K570" s="1093"/>
      <c r="L570" s="1093"/>
      <c r="M570" s="1094"/>
      <c r="N570" s="1093"/>
      <c r="O570" s="1093"/>
    </row>
    <row r="571" spans="1:15">
      <c r="A571" s="1093"/>
      <c r="B571" s="1093"/>
      <c r="C571" s="1093"/>
      <c r="D571" s="1093"/>
      <c r="E571" s="1093"/>
      <c r="F571" s="1093"/>
      <c r="G571" s="1093"/>
      <c r="H571" s="1093"/>
      <c r="I571" s="1093"/>
      <c r="J571" s="1093"/>
      <c r="K571" s="1093"/>
      <c r="L571" s="1093"/>
      <c r="M571" s="1094"/>
      <c r="N571" s="1093"/>
      <c r="O571" s="1093"/>
    </row>
    <row r="572" spans="1:15">
      <c r="A572" s="1093"/>
      <c r="B572" s="1093"/>
      <c r="C572" s="1093"/>
      <c r="D572" s="1093"/>
      <c r="E572" s="1093"/>
      <c r="F572" s="1093"/>
      <c r="G572" s="1093"/>
      <c r="H572" s="1093"/>
      <c r="I572" s="1093"/>
      <c r="J572" s="1093"/>
      <c r="K572" s="1093"/>
      <c r="L572" s="1093"/>
      <c r="M572" s="1094"/>
      <c r="N572" s="1093"/>
      <c r="O572" s="1093"/>
    </row>
    <row r="573" spans="1:15">
      <c r="A573" s="1093"/>
      <c r="B573" s="1093"/>
      <c r="C573" s="1093"/>
      <c r="D573" s="1093"/>
      <c r="E573" s="1093"/>
      <c r="F573" s="1093"/>
      <c r="G573" s="1093"/>
      <c r="H573" s="1093"/>
      <c r="I573" s="1093"/>
      <c r="J573" s="1093"/>
      <c r="K573" s="1093"/>
      <c r="L573" s="1093"/>
      <c r="M573" s="1094"/>
      <c r="N573" s="1093"/>
      <c r="O573" s="1093"/>
    </row>
    <row r="574" spans="1:15">
      <c r="A574" s="1093"/>
      <c r="B574" s="1093"/>
      <c r="C574" s="1093"/>
      <c r="D574" s="1093"/>
      <c r="E574" s="1093"/>
      <c r="F574" s="1093"/>
      <c r="G574" s="1093"/>
      <c r="H574" s="1093"/>
      <c r="I574" s="1093"/>
      <c r="J574" s="1093"/>
      <c r="K574" s="1093"/>
      <c r="L574" s="1093"/>
      <c r="M574" s="1094"/>
      <c r="N574" s="1093"/>
      <c r="O574" s="1093"/>
    </row>
    <row r="575" spans="1:15">
      <c r="A575" s="1093"/>
      <c r="B575" s="1093"/>
      <c r="C575" s="1093"/>
      <c r="D575" s="1093"/>
      <c r="E575" s="1093"/>
      <c r="F575" s="1093"/>
      <c r="G575" s="1093"/>
      <c r="H575" s="1093"/>
      <c r="I575" s="1093"/>
      <c r="J575" s="1093"/>
      <c r="K575" s="1093"/>
      <c r="L575" s="1093"/>
      <c r="M575" s="1094"/>
      <c r="N575" s="1093"/>
      <c r="O575" s="1093"/>
    </row>
    <row r="576" spans="1:15">
      <c r="A576" s="1093"/>
      <c r="B576" s="1093"/>
      <c r="C576" s="1093"/>
      <c r="D576" s="1093"/>
      <c r="E576" s="1093"/>
      <c r="F576" s="1093"/>
      <c r="G576" s="1093"/>
      <c r="H576" s="1093"/>
      <c r="I576" s="1093"/>
      <c r="J576" s="1093"/>
      <c r="K576" s="1093"/>
      <c r="L576" s="1093"/>
      <c r="M576" s="1094"/>
      <c r="N576" s="1093"/>
      <c r="O576" s="1093"/>
    </row>
    <row r="577" spans="1:15">
      <c r="A577" s="1093"/>
      <c r="B577" s="1093"/>
      <c r="C577" s="1093"/>
      <c r="D577" s="1093"/>
      <c r="E577" s="1093"/>
      <c r="F577" s="1093"/>
      <c r="G577" s="1093"/>
      <c r="H577" s="1093"/>
      <c r="I577" s="1093"/>
      <c r="J577" s="1093"/>
      <c r="K577" s="1093"/>
      <c r="L577" s="1093"/>
      <c r="M577" s="1094"/>
      <c r="N577" s="1093"/>
      <c r="O577" s="1093"/>
    </row>
    <row r="578" spans="1:15">
      <c r="A578" s="1093"/>
      <c r="B578" s="1093"/>
      <c r="C578" s="1093"/>
      <c r="D578" s="1093"/>
      <c r="E578" s="1093"/>
      <c r="F578" s="1093"/>
      <c r="G578" s="1093"/>
      <c r="H578" s="1093"/>
      <c r="I578" s="1093"/>
      <c r="J578" s="1093"/>
      <c r="K578" s="1093"/>
      <c r="L578" s="1093"/>
      <c r="M578" s="1094"/>
      <c r="N578" s="1093"/>
      <c r="O578" s="1093"/>
    </row>
    <row r="579" spans="1:15">
      <c r="A579" s="1093"/>
      <c r="B579" s="1093"/>
      <c r="C579" s="1093"/>
      <c r="D579" s="1093"/>
      <c r="E579" s="1093"/>
      <c r="F579" s="1093"/>
      <c r="G579" s="1093"/>
      <c r="H579" s="1093"/>
      <c r="I579" s="1093"/>
      <c r="J579" s="1093"/>
      <c r="K579" s="1093"/>
      <c r="L579" s="1093"/>
      <c r="M579" s="1094"/>
      <c r="N579" s="1093"/>
      <c r="O579" s="1093"/>
    </row>
    <row r="580" spans="1:15">
      <c r="A580" s="1093"/>
      <c r="B580" s="1093"/>
      <c r="C580" s="1093"/>
      <c r="D580" s="1093"/>
      <c r="E580" s="1093"/>
      <c r="F580" s="1093"/>
      <c r="G580" s="1093"/>
      <c r="H580" s="1093"/>
      <c r="I580" s="1093"/>
      <c r="J580" s="1093"/>
      <c r="K580" s="1093"/>
      <c r="L580" s="1093"/>
      <c r="M580" s="1094"/>
      <c r="N580" s="1093"/>
      <c r="O580" s="1093"/>
    </row>
    <row r="581" spans="1:15">
      <c r="A581" s="1093"/>
      <c r="B581" s="1093"/>
      <c r="C581" s="1093"/>
      <c r="D581" s="1093"/>
      <c r="E581" s="1093"/>
      <c r="F581" s="1093"/>
      <c r="G581" s="1093"/>
      <c r="H581" s="1093"/>
      <c r="I581" s="1093"/>
      <c r="J581" s="1093"/>
      <c r="K581" s="1093"/>
      <c r="L581" s="1093"/>
      <c r="M581" s="1094"/>
      <c r="N581" s="1093"/>
      <c r="O581" s="1093"/>
    </row>
    <row r="582" spans="1:15">
      <c r="A582" s="1093"/>
      <c r="B582" s="1093"/>
      <c r="C582" s="1093"/>
      <c r="D582" s="1093"/>
      <c r="E582" s="1093"/>
      <c r="F582" s="1093"/>
      <c r="G582" s="1093"/>
      <c r="H582" s="1093"/>
      <c r="I582" s="1093"/>
      <c r="J582" s="1093"/>
      <c r="K582" s="1093"/>
      <c r="L582" s="1093"/>
      <c r="M582" s="1094"/>
      <c r="N582" s="1093"/>
      <c r="O582" s="1093"/>
    </row>
    <row r="583" spans="1:15">
      <c r="A583" s="1093"/>
      <c r="B583" s="1093"/>
      <c r="C583" s="1093"/>
      <c r="D583" s="1093"/>
      <c r="E583" s="1093"/>
      <c r="F583" s="1093"/>
      <c r="G583" s="1093"/>
      <c r="H583" s="1093"/>
      <c r="I583" s="1093"/>
      <c r="J583" s="1093"/>
      <c r="K583" s="1093"/>
      <c r="L583" s="1093"/>
      <c r="M583" s="1094"/>
      <c r="N583" s="1093"/>
      <c r="O583" s="1093"/>
    </row>
    <row r="584" spans="1:15">
      <c r="A584" s="1093"/>
      <c r="B584" s="1093"/>
      <c r="C584" s="1093"/>
      <c r="D584" s="1093"/>
      <c r="E584" s="1093"/>
      <c r="F584" s="1093"/>
      <c r="G584" s="1093"/>
      <c r="H584" s="1093"/>
      <c r="I584" s="1093"/>
      <c r="J584" s="1093"/>
      <c r="K584" s="1093"/>
      <c r="L584" s="1093"/>
      <c r="M584" s="1094"/>
      <c r="N584" s="1093"/>
      <c r="O584" s="1093"/>
    </row>
    <row r="585" spans="1:15">
      <c r="A585" s="1093"/>
      <c r="B585" s="1093"/>
      <c r="C585" s="1093"/>
      <c r="D585" s="1093"/>
      <c r="E585" s="1093"/>
      <c r="F585" s="1093"/>
      <c r="G585" s="1093"/>
      <c r="H585" s="1093"/>
      <c r="I585" s="1093"/>
      <c r="J585" s="1093"/>
      <c r="K585" s="1093"/>
      <c r="L585" s="1093"/>
      <c r="M585" s="1094"/>
      <c r="N585" s="1093"/>
      <c r="O585" s="1093"/>
    </row>
    <row r="586" spans="1:15">
      <c r="A586" s="1093"/>
      <c r="B586" s="1093"/>
      <c r="C586" s="1093"/>
      <c r="D586" s="1093"/>
      <c r="E586" s="1093"/>
      <c r="F586" s="1093"/>
      <c r="G586" s="1093"/>
      <c r="H586" s="1093"/>
      <c r="I586" s="1093"/>
      <c r="J586" s="1093"/>
      <c r="K586" s="1093"/>
      <c r="L586" s="1093"/>
      <c r="M586" s="1094"/>
      <c r="N586" s="1093"/>
      <c r="O586" s="1093"/>
    </row>
    <row r="587" spans="1:15">
      <c r="A587" s="1093"/>
      <c r="B587" s="1093"/>
      <c r="C587" s="1093"/>
      <c r="D587" s="1093"/>
      <c r="E587" s="1093"/>
      <c r="F587" s="1093"/>
      <c r="G587" s="1093"/>
      <c r="H587" s="1093"/>
      <c r="I587" s="1093"/>
      <c r="J587" s="1093"/>
      <c r="K587" s="1093"/>
      <c r="L587" s="1093"/>
      <c r="M587" s="1094"/>
      <c r="N587" s="1093"/>
      <c r="O587" s="1093"/>
    </row>
    <row r="588" spans="1:15">
      <c r="A588" s="1093"/>
      <c r="B588" s="1093"/>
      <c r="C588" s="1093"/>
      <c r="D588" s="1093"/>
      <c r="E588" s="1093"/>
      <c r="F588" s="1093"/>
      <c r="G588" s="1093"/>
      <c r="H588" s="1093"/>
      <c r="I588" s="1093"/>
      <c r="J588" s="1093"/>
      <c r="K588" s="1093"/>
      <c r="L588" s="1093"/>
      <c r="M588" s="1094"/>
      <c r="N588" s="1093"/>
      <c r="O588" s="1093"/>
    </row>
    <row r="589" spans="1:15">
      <c r="A589" s="1093"/>
      <c r="B589" s="1093"/>
      <c r="C589" s="1093"/>
      <c r="D589" s="1093"/>
      <c r="E589" s="1093"/>
      <c r="F589" s="1093"/>
      <c r="G589" s="1093"/>
      <c r="H589" s="1093"/>
      <c r="I589" s="1093"/>
      <c r="J589" s="1093"/>
      <c r="K589" s="1093"/>
      <c r="L589" s="1093"/>
      <c r="M589" s="1094"/>
      <c r="N589" s="1093"/>
      <c r="O589" s="1093"/>
    </row>
    <row r="590" spans="1:15">
      <c r="A590" s="1093"/>
      <c r="B590" s="1093"/>
      <c r="C590" s="1093"/>
      <c r="D590" s="1093"/>
      <c r="E590" s="1093"/>
      <c r="F590" s="1093"/>
      <c r="G590" s="1093"/>
      <c r="H590" s="1093"/>
      <c r="I590" s="1093"/>
      <c r="J590" s="1093"/>
      <c r="K590" s="1093"/>
      <c r="L590" s="1093"/>
      <c r="M590" s="1094"/>
      <c r="N590" s="1093"/>
      <c r="O590" s="1093"/>
    </row>
    <row r="591" spans="1:15">
      <c r="A591" s="1093"/>
      <c r="B591" s="1093"/>
      <c r="C591" s="1093"/>
      <c r="D591" s="1093"/>
      <c r="E591" s="1093"/>
      <c r="F591" s="1093"/>
      <c r="G591" s="1093"/>
      <c r="H591" s="1093"/>
      <c r="I591" s="1093"/>
      <c r="J591" s="1093"/>
      <c r="K591" s="1093"/>
      <c r="L591" s="1093"/>
      <c r="M591" s="1094"/>
      <c r="N591" s="1093"/>
      <c r="O591" s="1093"/>
    </row>
    <row r="592" spans="1:15">
      <c r="A592" s="1093"/>
      <c r="B592" s="1093"/>
      <c r="C592" s="1093"/>
      <c r="D592" s="1093"/>
      <c r="E592" s="1093"/>
      <c r="F592" s="1093"/>
      <c r="G592" s="1093"/>
      <c r="H592" s="1093"/>
      <c r="I592" s="1093"/>
      <c r="J592" s="1093"/>
      <c r="K592" s="1093"/>
      <c r="L592" s="1093"/>
      <c r="M592" s="1094"/>
      <c r="N592" s="1093"/>
      <c r="O592" s="1093"/>
    </row>
    <row r="593" spans="1:15">
      <c r="A593" s="1093"/>
      <c r="B593" s="1093"/>
      <c r="C593" s="1093"/>
      <c r="D593" s="1093"/>
      <c r="E593" s="1093"/>
      <c r="F593" s="1093"/>
      <c r="G593" s="1093"/>
      <c r="H593" s="1093"/>
      <c r="I593" s="1093"/>
      <c r="J593" s="1093"/>
      <c r="K593" s="1093"/>
      <c r="L593" s="1093"/>
      <c r="M593" s="1094"/>
      <c r="N593" s="1093"/>
      <c r="O593" s="1093"/>
    </row>
    <row r="594" spans="1:15">
      <c r="A594" s="1093"/>
      <c r="B594" s="1093"/>
      <c r="C594" s="1093"/>
      <c r="D594" s="1093"/>
      <c r="E594" s="1093"/>
      <c r="F594" s="1093"/>
      <c r="G594" s="1093"/>
      <c r="H594" s="1093"/>
      <c r="I594" s="1093"/>
      <c r="J594" s="1093"/>
      <c r="K594" s="1093"/>
      <c r="L594" s="1093"/>
      <c r="M594" s="1094"/>
      <c r="N594" s="1093"/>
      <c r="O594" s="1093"/>
    </row>
    <row r="595" spans="1:15">
      <c r="A595" s="1093"/>
      <c r="B595" s="1093"/>
      <c r="C595" s="1093"/>
      <c r="D595" s="1093"/>
      <c r="E595" s="1093"/>
      <c r="F595" s="1093"/>
      <c r="G595" s="1093"/>
      <c r="H595" s="1093"/>
      <c r="I595" s="1093"/>
      <c r="J595" s="1093"/>
      <c r="K595" s="1093"/>
      <c r="L595" s="1093"/>
      <c r="M595" s="1094"/>
      <c r="N595" s="1093"/>
      <c r="O595" s="1093"/>
    </row>
    <row r="596" spans="1:15">
      <c r="A596" s="1093"/>
      <c r="B596" s="1093"/>
      <c r="C596" s="1093"/>
      <c r="D596" s="1093"/>
      <c r="E596" s="1093"/>
      <c r="F596" s="1093"/>
      <c r="G596" s="1093"/>
      <c r="H596" s="1093"/>
      <c r="I596" s="1093"/>
      <c r="J596" s="1093"/>
      <c r="K596" s="1093"/>
      <c r="L596" s="1093"/>
      <c r="M596" s="1094"/>
      <c r="N596" s="1093"/>
      <c r="O596" s="1093"/>
    </row>
    <row r="597" spans="1:15">
      <c r="A597" s="1093"/>
      <c r="B597" s="1093"/>
      <c r="C597" s="1093"/>
      <c r="D597" s="1093"/>
      <c r="E597" s="1093"/>
      <c r="F597" s="1093"/>
      <c r="G597" s="1093"/>
      <c r="H597" s="1093"/>
      <c r="I597" s="1093"/>
      <c r="J597" s="1093"/>
      <c r="K597" s="1093"/>
      <c r="L597" s="1093"/>
      <c r="M597" s="1094"/>
      <c r="N597" s="1093"/>
      <c r="O597" s="1093"/>
    </row>
    <row r="598" spans="1:15">
      <c r="A598" s="1093"/>
      <c r="B598" s="1093"/>
      <c r="C598" s="1093"/>
      <c r="D598" s="1093"/>
      <c r="E598" s="1093"/>
      <c r="F598" s="1093"/>
      <c r="G598" s="1093"/>
      <c r="H598" s="1093"/>
      <c r="I598" s="1093"/>
      <c r="J598" s="1093"/>
      <c r="K598" s="1093"/>
      <c r="L598" s="1093"/>
      <c r="M598" s="1094"/>
      <c r="N598" s="1093"/>
      <c r="O598" s="1093"/>
    </row>
    <row r="599" spans="1:15">
      <c r="A599" s="1093"/>
      <c r="B599" s="1093"/>
      <c r="C599" s="1093"/>
      <c r="D599" s="1093"/>
      <c r="E599" s="1093"/>
      <c r="F599" s="1093"/>
      <c r="G599" s="1093"/>
      <c r="H599" s="1093"/>
      <c r="I599" s="1093"/>
      <c r="J599" s="1093"/>
      <c r="K599" s="1093"/>
      <c r="L599" s="1093"/>
      <c r="M599" s="1094"/>
      <c r="N599" s="1093"/>
      <c r="O599" s="1093"/>
    </row>
    <row r="600" spans="1:15">
      <c r="A600" s="1093"/>
      <c r="B600" s="1093"/>
      <c r="C600" s="1093"/>
      <c r="D600" s="1093"/>
      <c r="E600" s="1093"/>
      <c r="F600" s="1093"/>
      <c r="G600" s="1093"/>
      <c r="H600" s="1093"/>
      <c r="I600" s="1093"/>
      <c r="J600" s="1093"/>
      <c r="K600" s="1093"/>
      <c r="L600" s="1093"/>
      <c r="M600" s="1094"/>
      <c r="N600" s="1093"/>
      <c r="O600" s="1093"/>
    </row>
    <row r="601" spans="1:15">
      <c r="A601" s="1093"/>
      <c r="B601" s="1093"/>
      <c r="C601" s="1093"/>
      <c r="D601" s="1093"/>
      <c r="E601" s="1093"/>
      <c r="F601" s="1093"/>
      <c r="G601" s="1093"/>
      <c r="H601" s="1093"/>
      <c r="I601" s="1093"/>
      <c r="J601" s="1093"/>
      <c r="K601" s="1093"/>
      <c r="L601" s="1093"/>
      <c r="M601" s="1094"/>
      <c r="N601" s="1093"/>
      <c r="O601" s="1093"/>
    </row>
    <row r="602" spans="1:15">
      <c r="A602" s="1093"/>
      <c r="B602" s="1093"/>
      <c r="C602" s="1093"/>
      <c r="D602" s="1093"/>
      <c r="E602" s="1093"/>
      <c r="F602" s="1093"/>
      <c r="G602" s="1093"/>
      <c r="H602" s="1093"/>
      <c r="I602" s="1093"/>
      <c r="J602" s="1093"/>
      <c r="K602" s="1093"/>
      <c r="L602" s="1093"/>
      <c r="M602" s="1094"/>
      <c r="N602" s="1093"/>
      <c r="O602" s="1093"/>
    </row>
    <row r="603" spans="1:15">
      <c r="A603" s="1093"/>
      <c r="B603" s="1093"/>
      <c r="C603" s="1093"/>
      <c r="D603" s="1093"/>
      <c r="E603" s="1093"/>
      <c r="F603" s="1093"/>
      <c r="G603" s="1093"/>
      <c r="H603" s="1093"/>
      <c r="I603" s="1093"/>
      <c r="J603" s="1093"/>
      <c r="K603" s="1093"/>
      <c r="L603" s="1093"/>
      <c r="M603" s="1094"/>
      <c r="N603" s="1093"/>
      <c r="O603" s="1093"/>
    </row>
    <row r="604" spans="1:15">
      <c r="A604" s="1093"/>
      <c r="B604" s="1093"/>
      <c r="C604" s="1093"/>
      <c r="D604" s="1093"/>
      <c r="E604" s="1093"/>
      <c r="F604" s="1093"/>
      <c r="G604" s="1093"/>
      <c r="H604" s="1093"/>
      <c r="I604" s="1093"/>
      <c r="J604" s="1093"/>
      <c r="K604" s="1093"/>
      <c r="L604" s="1093"/>
      <c r="M604" s="1094"/>
      <c r="N604" s="1093"/>
      <c r="O604" s="1093"/>
    </row>
    <row r="605" spans="1:15">
      <c r="A605" s="1093"/>
      <c r="B605" s="1093"/>
      <c r="C605" s="1093"/>
      <c r="D605" s="1093"/>
      <c r="E605" s="1093"/>
      <c r="F605" s="1093"/>
      <c r="G605" s="1093"/>
      <c r="H605" s="1093"/>
      <c r="I605" s="1093"/>
      <c r="J605" s="1093"/>
      <c r="K605" s="1093"/>
      <c r="L605" s="1093"/>
      <c r="M605" s="1094"/>
      <c r="N605" s="1093"/>
      <c r="O605" s="1093"/>
    </row>
    <row r="606" spans="1:15">
      <c r="A606" s="1093"/>
      <c r="B606" s="1093"/>
      <c r="C606" s="1093"/>
      <c r="D606" s="1093"/>
      <c r="E606" s="1093"/>
      <c r="F606" s="1093"/>
      <c r="G606" s="1093"/>
      <c r="H606" s="1093"/>
      <c r="I606" s="1093"/>
      <c r="J606" s="1093"/>
      <c r="K606" s="1093"/>
      <c r="L606" s="1093"/>
      <c r="M606" s="1094"/>
      <c r="N606" s="1093"/>
      <c r="O606" s="1093"/>
    </row>
    <row r="607" spans="1:15">
      <c r="A607" s="1093"/>
      <c r="B607" s="1093"/>
      <c r="C607" s="1093"/>
      <c r="D607" s="1093"/>
      <c r="E607" s="1093"/>
      <c r="F607" s="1093"/>
      <c r="G607" s="1093"/>
      <c r="H607" s="1093"/>
      <c r="I607" s="1093"/>
      <c r="J607" s="1093"/>
      <c r="K607" s="1093"/>
      <c r="L607" s="1093"/>
      <c r="M607" s="1094"/>
      <c r="N607" s="1093"/>
      <c r="O607" s="1093"/>
    </row>
    <row r="608" spans="1:15">
      <c r="A608" s="1093"/>
      <c r="B608" s="1093"/>
      <c r="C608" s="1093"/>
      <c r="D608" s="1093"/>
      <c r="E608" s="1093"/>
      <c r="F608" s="1093"/>
      <c r="G608" s="1093"/>
      <c r="H608" s="1093"/>
      <c r="I608" s="1093"/>
      <c r="J608" s="1093"/>
      <c r="K608" s="1093"/>
      <c r="L608" s="1093"/>
      <c r="M608" s="1094"/>
      <c r="N608" s="1093"/>
      <c r="O608" s="1093"/>
    </row>
    <row r="609" spans="1:15">
      <c r="A609" s="1093"/>
      <c r="B609" s="1093"/>
      <c r="C609" s="1093"/>
      <c r="D609" s="1093"/>
      <c r="E609" s="1093"/>
      <c r="F609" s="1093"/>
      <c r="G609" s="1093"/>
      <c r="H609" s="1093"/>
      <c r="I609" s="1093"/>
      <c r="J609" s="1093"/>
      <c r="K609" s="1093"/>
      <c r="L609" s="1093"/>
      <c r="M609" s="1094"/>
      <c r="N609" s="1093"/>
      <c r="O609" s="1093"/>
    </row>
    <row r="610" spans="1:15">
      <c r="A610" s="1093"/>
      <c r="B610" s="1093"/>
      <c r="C610" s="1093"/>
      <c r="D610" s="1093"/>
      <c r="E610" s="1093"/>
      <c r="F610" s="1093"/>
      <c r="G610" s="1093"/>
      <c r="H610" s="1093"/>
      <c r="I610" s="1093"/>
      <c r="J610" s="1093"/>
      <c r="K610" s="1093"/>
      <c r="L610" s="1093"/>
      <c r="M610" s="1094"/>
      <c r="N610" s="1093"/>
      <c r="O610" s="1093"/>
    </row>
    <row r="611" spans="1:15">
      <c r="A611" s="1093"/>
      <c r="B611" s="1093"/>
      <c r="C611" s="1093"/>
      <c r="D611" s="1093"/>
      <c r="E611" s="1093"/>
      <c r="F611" s="1093"/>
      <c r="G611" s="1093"/>
      <c r="H611" s="1093"/>
      <c r="I611" s="1093"/>
      <c r="J611" s="1093"/>
      <c r="K611" s="1093"/>
      <c r="L611" s="1093"/>
      <c r="M611" s="1094"/>
      <c r="N611" s="1093"/>
      <c r="O611" s="1093"/>
    </row>
    <row r="612" spans="1:15">
      <c r="A612" s="1093"/>
      <c r="B612" s="1093"/>
      <c r="C612" s="1093"/>
      <c r="D612" s="1093"/>
      <c r="E612" s="1093"/>
      <c r="F612" s="1093"/>
      <c r="G612" s="1093"/>
      <c r="H612" s="1093"/>
      <c r="I612" s="1093"/>
      <c r="J612" s="1093"/>
      <c r="K612" s="1093"/>
      <c r="L612" s="1093"/>
      <c r="M612" s="1094"/>
      <c r="N612" s="1093"/>
      <c r="O612" s="1093"/>
    </row>
    <row r="613" spans="1:15">
      <c r="A613" s="1093"/>
      <c r="B613" s="1093"/>
      <c r="C613" s="1093"/>
      <c r="D613" s="1093"/>
      <c r="E613" s="1093"/>
      <c r="F613" s="1093"/>
      <c r="G613" s="1093"/>
      <c r="H613" s="1093"/>
      <c r="I613" s="1093"/>
      <c r="J613" s="1093"/>
      <c r="K613" s="1093"/>
      <c r="L613" s="1093"/>
      <c r="M613" s="1094"/>
      <c r="N613" s="1093"/>
      <c r="O613" s="1093"/>
    </row>
    <row r="614" spans="1:15">
      <c r="A614" s="1093"/>
      <c r="B614" s="1093"/>
      <c r="C614" s="1093"/>
      <c r="D614" s="1093"/>
      <c r="E614" s="1093"/>
      <c r="F614" s="1093"/>
      <c r="G614" s="1093"/>
      <c r="H614" s="1093"/>
      <c r="I614" s="1093"/>
      <c r="J614" s="1093"/>
      <c r="K614" s="1093"/>
      <c r="L614" s="1093"/>
      <c r="M614" s="1094"/>
      <c r="N614" s="1093"/>
      <c r="O614" s="1093"/>
    </row>
    <row r="615" spans="1:15">
      <c r="A615" s="1093"/>
      <c r="B615" s="1093"/>
      <c r="C615" s="1093"/>
      <c r="D615" s="1093"/>
      <c r="E615" s="1093"/>
      <c r="F615" s="1093"/>
      <c r="G615" s="1093"/>
      <c r="H615" s="1093"/>
      <c r="I615" s="1093"/>
      <c r="J615" s="1093"/>
      <c r="K615" s="1093"/>
      <c r="L615" s="1093"/>
      <c r="M615" s="1094"/>
      <c r="N615" s="1093"/>
      <c r="O615" s="1093"/>
    </row>
    <row r="616" spans="1:15">
      <c r="A616" s="1093"/>
      <c r="B616" s="1093"/>
      <c r="C616" s="1093"/>
      <c r="D616" s="1093"/>
      <c r="E616" s="1093"/>
      <c r="F616" s="1093"/>
      <c r="G616" s="1093"/>
      <c r="H616" s="1093"/>
      <c r="I616" s="1093"/>
      <c r="J616" s="1093"/>
      <c r="K616" s="1093"/>
      <c r="L616" s="1093"/>
      <c r="M616" s="1094"/>
      <c r="N616" s="1093"/>
      <c r="O616" s="1093"/>
    </row>
    <row r="617" spans="1:15">
      <c r="A617" s="1093"/>
      <c r="B617" s="1093"/>
      <c r="C617" s="1093"/>
      <c r="D617" s="1093"/>
      <c r="E617" s="1093"/>
      <c r="F617" s="1093"/>
      <c r="G617" s="1093"/>
      <c r="H617" s="1093"/>
      <c r="I617" s="1093"/>
      <c r="J617" s="1093"/>
      <c r="K617" s="1093"/>
      <c r="L617" s="1093"/>
      <c r="M617" s="1094"/>
      <c r="N617" s="1093"/>
      <c r="O617" s="1093"/>
    </row>
    <row r="618" spans="1:15">
      <c r="A618" s="1093"/>
      <c r="B618" s="1093"/>
      <c r="C618" s="1093"/>
      <c r="D618" s="1093"/>
      <c r="E618" s="1093"/>
      <c r="F618" s="1093"/>
      <c r="G618" s="1093"/>
      <c r="H618" s="1093"/>
      <c r="I618" s="1093"/>
      <c r="J618" s="1093"/>
      <c r="K618" s="1093"/>
      <c r="L618" s="1093"/>
      <c r="M618" s="1094"/>
      <c r="N618" s="1093"/>
      <c r="O618" s="1093"/>
    </row>
    <row r="619" spans="1:15">
      <c r="A619" s="1093"/>
      <c r="B619" s="1093"/>
      <c r="C619" s="1093"/>
      <c r="D619" s="1093"/>
      <c r="E619" s="1093"/>
      <c r="F619" s="1093"/>
      <c r="G619" s="1093"/>
      <c r="H619" s="1093"/>
      <c r="I619" s="1093"/>
      <c r="J619" s="1093"/>
      <c r="K619" s="1093"/>
      <c r="L619" s="1093"/>
      <c r="M619" s="1094"/>
      <c r="N619" s="1093"/>
      <c r="O619" s="1093"/>
    </row>
    <row r="620" spans="1:15">
      <c r="A620" s="1093"/>
      <c r="B620" s="1093"/>
      <c r="C620" s="1093"/>
      <c r="D620" s="1093"/>
      <c r="E620" s="1093"/>
      <c r="F620" s="1093"/>
      <c r="G620" s="1093"/>
      <c r="H620" s="1093"/>
      <c r="I620" s="1093"/>
      <c r="J620" s="1093"/>
      <c r="K620" s="1093"/>
      <c r="L620" s="1093"/>
      <c r="M620" s="1094"/>
      <c r="N620" s="1093"/>
      <c r="O620" s="1093"/>
    </row>
    <row r="621" spans="1:15">
      <c r="A621" s="1093"/>
      <c r="B621" s="1093"/>
      <c r="C621" s="1093"/>
      <c r="D621" s="1093"/>
      <c r="E621" s="1093"/>
      <c r="F621" s="1093"/>
      <c r="G621" s="1093"/>
      <c r="H621" s="1093"/>
      <c r="I621" s="1093"/>
      <c r="J621" s="1093"/>
      <c r="K621" s="1093"/>
      <c r="L621" s="1093"/>
      <c r="M621" s="1094"/>
      <c r="N621" s="1093"/>
      <c r="O621" s="1093"/>
    </row>
    <row r="622" spans="1:15">
      <c r="A622" s="1093"/>
      <c r="B622" s="1093"/>
      <c r="C622" s="1093"/>
      <c r="D622" s="1093"/>
      <c r="E622" s="1093"/>
      <c r="F622" s="1093"/>
      <c r="G622" s="1093"/>
      <c r="H622" s="1093"/>
      <c r="I622" s="1093"/>
      <c r="J622" s="1093"/>
      <c r="K622" s="1093"/>
      <c r="L622" s="1093"/>
      <c r="M622" s="1094"/>
      <c r="N622" s="1093"/>
      <c r="O622" s="1093"/>
    </row>
    <row r="623" spans="1:15">
      <c r="A623" s="1093"/>
      <c r="B623" s="1093"/>
      <c r="C623" s="1093"/>
      <c r="D623" s="1093"/>
      <c r="E623" s="1093"/>
      <c r="F623" s="1093"/>
      <c r="G623" s="1093"/>
      <c r="H623" s="1093"/>
      <c r="I623" s="1093"/>
      <c r="J623" s="1093"/>
      <c r="K623" s="1093"/>
      <c r="L623" s="1093"/>
      <c r="M623" s="1094"/>
      <c r="N623" s="1093"/>
      <c r="O623" s="1093"/>
    </row>
    <row r="624" spans="1:15">
      <c r="A624" s="1093"/>
      <c r="B624" s="1093"/>
      <c r="C624" s="1093"/>
      <c r="D624" s="1093"/>
      <c r="E624" s="1093"/>
      <c r="F624" s="1093"/>
      <c r="G624" s="1093"/>
      <c r="H624" s="1093"/>
      <c r="I624" s="1093"/>
      <c r="J624" s="1093"/>
      <c r="K624" s="1093"/>
      <c r="L624" s="1093"/>
      <c r="M624" s="1094"/>
      <c r="N624" s="1093"/>
      <c r="O624" s="1093"/>
    </row>
    <row r="625" spans="1:15">
      <c r="A625" s="1093"/>
      <c r="B625" s="1093"/>
      <c r="C625" s="1093"/>
      <c r="D625" s="1093"/>
      <c r="E625" s="1093"/>
      <c r="F625" s="1093"/>
      <c r="G625" s="1093"/>
      <c r="H625" s="1093"/>
      <c r="I625" s="1093"/>
      <c r="J625" s="1093"/>
      <c r="K625" s="1093"/>
      <c r="L625" s="1093"/>
      <c r="M625" s="1094"/>
      <c r="N625" s="1093"/>
      <c r="O625" s="1093"/>
    </row>
    <row r="626" spans="1:15">
      <c r="A626" s="1093"/>
      <c r="B626" s="1093"/>
      <c r="C626" s="1093"/>
      <c r="D626" s="1093"/>
      <c r="E626" s="1093"/>
      <c r="F626" s="1093"/>
      <c r="G626" s="1093"/>
      <c r="H626" s="1093"/>
      <c r="I626" s="1093"/>
      <c r="J626" s="1093"/>
      <c r="K626" s="1093"/>
      <c r="L626" s="1093"/>
      <c r="M626" s="1094"/>
      <c r="N626" s="1093"/>
      <c r="O626" s="1093"/>
    </row>
    <row r="627" spans="1:15">
      <c r="A627" s="1093"/>
      <c r="B627" s="1093"/>
      <c r="C627" s="1093"/>
      <c r="D627" s="1093"/>
      <c r="E627" s="1093"/>
      <c r="F627" s="1093"/>
      <c r="G627" s="1093"/>
      <c r="H627" s="1093"/>
      <c r="I627" s="1093"/>
      <c r="J627" s="1093"/>
      <c r="K627" s="1093"/>
      <c r="L627" s="1093"/>
      <c r="M627" s="1094"/>
      <c r="N627" s="1093"/>
      <c r="O627" s="1093"/>
    </row>
    <row r="628" spans="1:15">
      <c r="A628" s="1093"/>
      <c r="B628" s="1093"/>
      <c r="C628" s="1093"/>
      <c r="D628" s="1093"/>
      <c r="E628" s="1093"/>
      <c r="F628" s="1093"/>
      <c r="G628" s="1093"/>
      <c r="H628" s="1093"/>
      <c r="I628" s="1093"/>
      <c r="J628" s="1093"/>
      <c r="K628" s="1093"/>
      <c r="L628" s="1093"/>
      <c r="M628" s="1094"/>
      <c r="N628" s="1093"/>
      <c r="O628" s="1093"/>
    </row>
    <row r="629" spans="1:15">
      <c r="A629" s="1093"/>
      <c r="B629" s="1093"/>
      <c r="C629" s="1093"/>
      <c r="D629" s="1093"/>
      <c r="E629" s="1093"/>
      <c r="F629" s="1093"/>
      <c r="G629" s="1093"/>
      <c r="H629" s="1093"/>
      <c r="I629" s="1093"/>
      <c r="J629" s="1093"/>
      <c r="K629" s="1093"/>
      <c r="L629" s="1093"/>
      <c r="M629" s="1094"/>
      <c r="N629" s="1093"/>
      <c r="O629" s="1093"/>
    </row>
    <row r="630" spans="1:15">
      <c r="A630" s="1093"/>
      <c r="B630" s="1093"/>
      <c r="C630" s="1093"/>
      <c r="D630" s="1093"/>
      <c r="E630" s="1093"/>
      <c r="F630" s="1093"/>
      <c r="G630" s="1093"/>
      <c r="H630" s="1093"/>
      <c r="I630" s="1093"/>
      <c r="J630" s="1093"/>
      <c r="K630" s="1093"/>
      <c r="L630" s="1093"/>
      <c r="M630" s="1094"/>
      <c r="N630" s="1093"/>
      <c r="O630" s="1093"/>
    </row>
    <row r="631" spans="1:15">
      <c r="A631" s="1093"/>
      <c r="B631" s="1093"/>
      <c r="C631" s="1093"/>
      <c r="D631" s="1093"/>
      <c r="E631" s="1093"/>
      <c r="F631" s="1093"/>
      <c r="G631" s="1093"/>
      <c r="H631" s="1093"/>
      <c r="I631" s="1093"/>
      <c r="J631" s="1093"/>
      <c r="K631" s="1093"/>
      <c r="L631" s="1093"/>
      <c r="M631" s="1094"/>
      <c r="N631" s="1093"/>
      <c r="O631" s="1093"/>
    </row>
    <row r="632" spans="1:15">
      <c r="A632" s="1093"/>
      <c r="B632" s="1093"/>
      <c r="C632" s="1093"/>
      <c r="D632" s="1093"/>
      <c r="E632" s="1093"/>
      <c r="F632" s="1093"/>
      <c r="G632" s="1093"/>
      <c r="H632" s="1093"/>
      <c r="I632" s="1093"/>
      <c r="J632" s="1093"/>
      <c r="K632" s="1093"/>
      <c r="L632" s="1093"/>
      <c r="M632" s="1094"/>
      <c r="N632" s="1093"/>
      <c r="O632" s="1093"/>
    </row>
    <row r="633" spans="1:15">
      <c r="A633" s="1093"/>
      <c r="B633" s="1093"/>
      <c r="C633" s="1093"/>
      <c r="D633" s="1093"/>
      <c r="E633" s="1093"/>
      <c r="F633" s="1093"/>
      <c r="G633" s="1093"/>
      <c r="H633" s="1093"/>
      <c r="I633" s="1093"/>
      <c r="J633" s="1093"/>
      <c r="K633" s="1093"/>
      <c r="L633" s="1093"/>
      <c r="M633" s="1094"/>
      <c r="N633" s="1093"/>
      <c r="O633" s="1093"/>
    </row>
    <row r="634" spans="1:15">
      <c r="A634" s="1093"/>
      <c r="B634" s="1093"/>
      <c r="C634" s="1093"/>
      <c r="D634" s="1093"/>
      <c r="E634" s="1093"/>
      <c r="F634" s="1093"/>
      <c r="G634" s="1093"/>
      <c r="H634" s="1093"/>
      <c r="I634" s="1093"/>
      <c r="J634" s="1093"/>
      <c r="K634" s="1093"/>
      <c r="L634" s="1093"/>
      <c r="M634" s="1094"/>
      <c r="N634" s="1093"/>
      <c r="O634" s="1093"/>
    </row>
    <row r="635" spans="1:15">
      <c r="A635" s="1093"/>
      <c r="B635" s="1093"/>
      <c r="C635" s="1093"/>
      <c r="D635" s="1093"/>
      <c r="E635" s="1093"/>
      <c r="F635" s="1093"/>
      <c r="G635" s="1093"/>
      <c r="H635" s="1093"/>
      <c r="I635" s="1093"/>
      <c r="J635" s="1093"/>
      <c r="K635" s="1093"/>
      <c r="L635" s="1093"/>
      <c r="M635" s="1094"/>
      <c r="N635" s="1093"/>
      <c r="O635" s="1093"/>
    </row>
    <row r="636" spans="1:15">
      <c r="A636" s="1093"/>
      <c r="B636" s="1093"/>
      <c r="C636" s="1093"/>
      <c r="D636" s="1093"/>
      <c r="E636" s="1093"/>
      <c r="F636" s="1093"/>
      <c r="G636" s="1093"/>
      <c r="H636" s="1093"/>
      <c r="I636" s="1093"/>
      <c r="J636" s="1093"/>
      <c r="K636" s="1093"/>
      <c r="L636" s="1093"/>
      <c r="M636" s="1094"/>
      <c r="N636" s="1093"/>
      <c r="O636" s="1093"/>
    </row>
    <row r="637" spans="1:15">
      <c r="A637" s="1093"/>
      <c r="B637" s="1093"/>
      <c r="C637" s="1093"/>
      <c r="D637" s="1093"/>
      <c r="E637" s="1093"/>
      <c r="F637" s="1093"/>
      <c r="G637" s="1093"/>
      <c r="H637" s="1093"/>
      <c r="I637" s="1093"/>
      <c r="J637" s="1093"/>
      <c r="K637" s="1093"/>
      <c r="L637" s="1093"/>
      <c r="M637" s="1094"/>
      <c r="N637" s="1093"/>
      <c r="O637" s="1093"/>
    </row>
    <row r="638" spans="1:15">
      <c r="A638" s="1093"/>
      <c r="B638" s="1093"/>
      <c r="C638" s="1093"/>
      <c r="D638" s="1093"/>
      <c r="E638" s="1093"/>
      <c r="F638" s="1093"/>
      <c r="G638" s="1093"/>
      <c r="H638" s="1093"/>
      <c r="I638" s="1093"/>
      <c r="J638" s="1093"/>
      <c r="K638" s="1093"/>
      <c r="L638" s="1093"/>
      <c r="M638" s="1094"/>
      <c r="N638" s="1093"/>
      <c r="O638" s="1093"/>
    </row>
    <row r="639" spans="1:15">
      <c r="A639" s="1093"/>
      <c r="B639" s="1093"/>
      <c r="C639" s="1093"/>
      <c r="D639" s="1093"/>
      <c r="E639" s="1093"/>
      <c r="F639" s="1093"/>
      <c r="G639" s="1093"/>
      <c r="H639" s="1093"/>
      <c r="I639" s="1093"/>
      <c r="J639" s="1093"/>
      <c r="K639" s="1093"/>
      <c r="L639" s="1093"/>
      <c r="M639" s="1094"/>
      <c r="N639" s="1093"/>
      <c r="O639" s="1093"/>
    </row>
    <row r="640" spans="1:15">
      <c r="A640" s="1093"/>
      <c r="B640" s="1093"/>
      <c r="C640" s="1093"/>
      <c r="D640" s="1093"/>
      <c r="E640" s="1093"/>
      <c r="F640" s="1093"/>
      <c r="G640" s="1093"/>
      <c r="H640" s="1093"/>
      <c r="I640" s="1093"/>
      <c r="J640" s="1093"/>
      <c r="K640" s="1093"/>
      <c r="L640" s="1093"/>
      <c r="M640" s="1094"/>
      <c r="N640" s="1093"/>
      <c r="O640" s="1093"/>
    </row>
    <row r="641" spans="1:15">
      <c r="A641" s="1093"/>
      <c r="B641" s="1093"/>
      <c r="C641" s="1093"/>
      <c r="D641" s="1093"/>
      <c r="E641" s="1093"/>
      <c r="F641" s="1093"/>
      <c r="G641" s="1093"/>
      <c r="H641" s="1093"/>
      <c r="I641" s="1093"/>
      <c r="J641" s="1093"/>
      <c r="K641" s="1093"/>
      <c r="L641" s="1093"/>
      <c r="M641" s="1094"/>
      <c r="N641" s="1093"/>
      <c r="O641" s="1093"/>
    </row>
    <row r="642" spans="1:15">
      <c r="A642" s="1093"/>
      <c r="B642" s="1093"/>
      <c r="C642" s="1093"/>
      <c r="D642" s="1093"/>
      <c r="E642" s="1093"/>
      <c r="F642" s="1093"/>
      <c r="G642" s="1093"/>
      <c r="H642" s="1093"/>
      <c r="I642" s="1093"/>
      <c r="J642" s="1093"/>
      <c r="K642" s="1093"/>
      <c r="L642" s="1093"/>
      <c r="M642" s="1094"/>
      <c r="N642" s="1093"/>
      <c r="O642" s="1093"/>
    </row>
    <row r="643" spans="1:15">
      <c r="A643" s="1093"/>
      <c r="B643" s="1093"/>
      <c r="C643" s="1093"/>
      <c r="D643" s="1093"/>
      <c r="E643" s="1093"/>
      <c r="F643" s="1093"/>
      <c r="G643" s="1093"/>
      <c r="H643" s="1093"/>
      <c r="I643" s="1093"/>
      <c r="J643" s="1093"/>
      <c r="K643" s="1093"/>
      <c r="L643" s="1093"/>
      <c r="M643" s="1094"/>
      <c r="N643" s="1093"/>
      <c r="O643" s="1093"/>
    </row>
    <row r="644" spans="1:15">
      <c r="A644" s="1093"/>
      <c r="B644" s="1093"/>
      <c r="C644" s="1093"/>
      <c r="D644" s="1093"/>
      <c r="E644" s="1093"/>
      <c r="F644" s="1093"/>
      <c r="G644" s="1093"/>
      <c r="H644" s="1093"/>
      <c r="I644" s="1093"/>
      <c r="J644" s="1093"/>
      <c r="K644" s="1093"/>
      <c r="L644" s="1093"/>
      <c r="M644" s="1094"/>
      <c r="N644" s="1093"/>
      <c r="O644" s="1093"/>
    </row>
    <row r="645" spans="1:15">
      <c r="A645" s="1093"/>
      <c r="B645" s="1093"/>
      <c r="C645" s="1093"/>
      <c r="D645" s="1093"/>
      <c r="E645" s="1093"/>
      <c r="F645" s="1093"/>
      <c r="G645" s="1093"/>
      <c r="H645" s="1093"/>
      <c r="I645" s="1093"/>
      <c r="J645" s="1093"/>
      <c r="K645" s="1093"/>
      <c r="L645" s="1093"/>
      <c r="M645" s="1094"/>
      <c r="N645" s="1093"/>
      <c r="O645" s="1093"/>
    </row>
    <row r="646" spans="1:15">
      <c r="A646" s="1093"/>
      <c r="B646" s="1093"/>
      <c r="C646" s="1093"/>
      <c r="D646" s="1093"/>
      <c r="E646" s="1093"/>
      <c r="F646" s="1093"/>
      <c r="G646" s="1093"/>
      <c r="H646" s="1093"/>
      <c r="I646" s="1093"/>
      <c r="J646" s="1093"/>
      <c r="K646" s="1093"/>
      <c r="L646" s="1093"/>
      <c r="M646" s="1094"/>
      <c r="N646" s="1093"/>
      <c r="O646" s="1093"/>
    </row>
    <row r="647" spans="1:15">
      <c r="A647" s="1093"/>
      <c r="B647" s="1093"/>
      <c r="C647" s="1093"/>
      <c r="D647" s="1093"/>
      <c r="E647" s="1093"/>
      <c r="F647" s="1093"/>
      <c r="G647" s="1093"/>
      <c r="H647" s="1093"/>
      <c r="I647" s="1093"/>
      <c r="J647" s="1093"/>
      <c r="K647" s="1093"/>
      <c r="L647" s="1093"/>
      <c r="M647" s="1094"/>
      <c r="N647" s="1093"/>
      <c r="O647" s="1093"/>
    </row>
    <row r="648" spans="1:15">
      <c r="A648" s="1093"/>
      <c r="B648" s="1093"/>
      <c r="C648" s="1093"/>
      <c r="D648" s="1093"/>
      <c r="E648" s="1093"/>
      <c r="F648" s="1093"/>
      <c r="G648" s="1093"/>
      <c r="H648" s="1093"/>
      <c r="I648" s="1093"/>
      <c r="J648" s="1093"/>
      <c r="K648" s="1093"/>
      <c r="L648" s="1093"/>
      <c r="M648" s="1094"/>
      <c r="N648" s="1093"/>
      <c r="O648" s="1093"/>
    </row>
    <row r="649" spans="1:15">
      <c r="A649" s="1093"/>
      <c r="B649" s="1093"/>
      <c r="C649" s="1093"/>
      <c r="D649" s="1093"/>
      <c r="E649" s="1093"/>
      <c r="F649" s="1093"/>
      <c r="G649" s="1093"/>
      <c r="H649" s="1093"/>
      <c r="I649" s="1093"/>
      <c r="J649" s="1093"/>
      <c r="K649" s="1093"/>
      <c r="L649" s="1093"/>
      <c r="M649" s="1094"/>
      <c r="N649" s="1093"/>
      <c r="O649" s="1093"/>
    </row>
    <row r="650" spans="1:15">
      <c r="A650" s="1093"/>
      <c r="B650" s="1093"/>
      <c r="C650" s="1093"/>
      <c r="D650" s="1093"/>
      <c r="E650" s="1093"/>
      <c r="F650" s="1093"/>
      <c r="G650" s="1093"/>
      <c r="H650" s="1093"/>
      <c r="I650" s="1093"/>
      <c r="J650" s="1093"/>
      <c r="K650" s="1093"/>
      <c r="L650" s="1093"/>
      <c r="M650" s="1094"/>
      <c r="N650" s="1093"/>
      <c r="O650" s="1093"/>
    </row>
    <row r="651" spans="1:15">
      <c r="A651" s="1093"/>
      <c r="B651" s="1093"/>
      <c r="C651" s="1093"/>
      <c r="D651" s="1093"/>
      <c r="E651" s="1093"/>
      <c r="F651" s="1093"/>
      <c r="G651" s="1093"/>
      <c r="H651" s="1093"/>
      <c r="I651" s="1093"/>
      <c r="J651" s="1093"/>
      <c r="K651" s="1093"/>
      <c r="L651" s="1093"/>
      <c r="M651" s="1094"/>
      <c r="N651" s="1093"/>
      <c r="O651" s="1093"/>
    </row>
    <row r="652" spans="1:15">
      <c r="A652" s="1093"/>
      <c r="B652" s="1093"/>
      <c r="C652" s="1093"/>
      <c r="D652" s="1093"/>
      <c r="E652" s="1093"/>
      <c r="F652" s="1093"/>
      <c r="G652" s="1093"/>
      <c r="H652" s="1093"/>
      <c r="I652" s="1093"/>
      <c r="J652" s="1093"/>
      <c r="K652" s="1093"/>
      <c r="L652" s="1093"/>
      <c r="M652" s="1094"/>
      <c r="N652" s="1093"/>
      <c r="O652" s="1093"/>
    </row>
    <row r="653" spans="1:15">
      <c r="A653" s="1093"/>
      <c r="B653" s="1093"/>
      <c r="C653" s="1093"/>
      <c r="D653" s="1093"/>
      <c r="E653" s="1093"/>
      <c r="F653" s="1093"/>
      <c r="G653" s="1093"/>
      <c r="H653" s="1093"/>
      <c r="I653" s="1093"/>
      <c r="J653" s="1093"/>
      <c r="K653" s="1093"/>
      <c r="L653" s="1093"/>
      <c r="M653" s="1094"/>
      <c r="N653" s="1093"/>
      <c r="O653" s="1093"/>
    </row>
    <row r="654" spans="1:15">
      <c r="A654" s="1093"/>
      <c r="B654" s="1093"/>
      <c r="C654" s="1093"/>
      <c r="D654" s="1093"/>
      <c r="E654" s="1093"/>
      <c r="F654" s="1093"/>
      <c r="G654" s="1093"/>
      <c r="H654" s="1093"/>
      <c r="I654" s="1093"/>
      <c r="J654" s="1093"/>
      <c r="K654" s="1093"/>
      <c r="L654" s="1093"/>
      <c r="M654" s="1094"/>
      <c r="N654" s="1093"/>
      <c r="O654" s="1093"/>
    </row>
    <row r="655" spans="1:15">
      <c r="A655" s="1093"/>
      <c r="B655" s="1093"/>
      <c r="C655" s="1093"/>
      <c r="D655" s="1093"/>
      <c r="E655" s="1093"/>
      <c r="F655" s="1093"/>
      <c r="G655" s="1093"/>
      <c r="H655" s="1093"/>
      <c r="I655" s="1093"/>
      <c r="J655" s="1093"/>
      <c r="K655" s="1093"/>
      <c r="L655" s="1093"/>
      <c r="M655" s="1094"/>
      <c r="N655" s="1093"/>
      <c r="O655" s="1093"/>
    </row>
    <row r="656" spans="1:15">
      <c r="A656" s="1093"/>
      <c r="B656" s="1093"/>
      <c r="C656" s="1093"/>
      <c r="D656" s="1093"/>
      <c r="E656" s="1093"/>
      <c r="F656" s="1093"/>
      <c r="G656" s="1093"/>
      <c r="H656" s="1093"/>
      <c r="I656" s="1093"/>
      <c r="J656" s="1093"/>
      <c r="K656" s="1093"/>
      <c r="L656" s="1093"/>
      <c r="M656" s="1094"/>
      <c r="N656" s="1093"/>
      <c r="O656" s="1093"/>
    </row>
    <row r="657" spans="1:15">
      <c r="A657" s="1093"/>
      <c r="B657" s="1093"/>
      <c r="C657" s="1093"/>
      <c r="D657" s="1093"/>
      <c r="E657" s="1093"/>
      <c r="F657" s="1093"/>
      <c r="G657" s="1093"/>
      <c r="H657" s="1093"/>
      <c r="I657" s="1093"/>
      <c r="J657" s="1093"/>
      <c r="K657" s="1093"/>
      <c r="L657" s="1093"/>
      <c r="M657" s="1094"/>
      <c r="N657" s="1093"/>
      <c r="O657" s="1093"/>
    </row>
    <row r="658" spans="1:15">
      <c r="A658" s="1093"/>
      <c r="B658" s="1093"/>
      <c r="C658" s="1093"/>
      <c r="D658" s="1093"/>
      <c r="E658" s="1093"/>
      <c r="F658" s="1093"/>
      <c r="G658" s="1093"/>
      <c r="H658" s="1093"/>
      <c r="I658" s="1093"/>
      <c r="J658" s="1093"/>
      <c r="K658" s="1093"/>
      <c r="L658" s="1093"/>
      <c r="M658" s="1094"/>
      <c r="N658" s="1093"/>
      <c r="O658" s="1093"/>
    </row>
    <row r="659" spans="1:15">
      <c r="A659" s="1093"/>
      <c r="B659" s="1093"/>
      <c r="C659" s="1093"/>
      <c r="D659" s="1093"/>
      <c r="E659" s="1093"/>
      <c r="F659" s="1093"/>
      <c r="G659" s="1093"/>
      <c r="H659" s="1093"/>
      <c r="I659" s="1093"/>
      <c r="J659" s="1093"/>
      <c r="K659" s="1093"/>
      <c r="L659" s="1093"/>
      <c r="M659" s="1094"/>
      <c r="N659" s="1093"/>
      <c r="O659" s="1093"/>
    </row>
    <row r="660" spans="1:15">
      <c r="A660" s="1093"/>
      <c r="B660" s="1093"/>
      <c r="C660" s="1093"/>
      <c r="D660" s="1093"/>
      <c r="E660" s="1093"/>
      <c r="F660" s="1093"/>
      <c r="G660" s="1093"/>
      <c r="H660" s="1093"/>
      <c r="I660" s="1093"/>
      <c r="J660" s="1093"/>
      <c r="K660" s="1093"/>
      <c r="L660" s="1093"/>
      <c r="M660" s="1094"/>
      <c r="N660" s="1093"/>
      <c r="O660" s="1093"/>
    </row>
    <row r="661" spans="1:15">
      <c r="A661" s="1093"/>
      <c r="B661" s="1093"/>
      <c r="C661" s="1093"/>
      <c r="D661" s="1093"/>
      <c r="E661" s="1093"/>
      <c r="F661" s="1093"/>
      <c r="G661" s="1093"/>
      <c r="H661" s="1093"/>
      <c r="I661" s="1093"/>
      <c r="J661" s="1093"/>
      <c r="K661" s="1093"/>
      <c r="L661" s="1093"/>
      <c r="M661" s="1094"/>
      <c r="N661" s="1093"/>
      <c r="O661" s="1093"/>
    </row>
    <row r="662" spans="1:15">
      <c r="A662" s="1093"/>
      <c r="B662" s="1093"/>
      <c r="C662" s="1093"/>
      <c r="D662" s="1093"/>
      <c r="E662" s="1093"/>
      <c r="F662" s="1093"/>
      <c r="G662" s="1093"/>
      <c r="H662" s="1093"/>
      <c r="I662" s="1093"/>
      <c r="J662" s="1093"/>
      <c r="K662" s="1093"/>
      <c r="L662" s="1093"/>
      <c r="M662" s="1094"/>
      <c r="N662" s="1093"/>
      <c r="O662" s="1093"/>
    </row>
    <row r="663" spans="1:15">
      <c r="A663" s="1093"/>
      <c r="B663" s="1093"/>
      <c r="C663" s="1093"/>
      <c r="D663" s="1093"/>
      <c r="E663" s="1093"/>
      <c r="F663" s="1093"/>
      <c r="G663" s="1093"/>
      <c r="H663" s="1093"/>
      <c r="I663" s="1093"/>
      <c r="J663" s="1093"/>
      <c r="K663" s="1093"/>
      <c r="L663" s="1093"/>
      <c r="M663" s="1094"/>
      <c r="N663" s="1093"/>
      <c r="O663" s="1093"/>
    </row>
    <row r="664" spans="1:15">
      <c r="A664" s="1093"/>
      <c r="B664" s="1093"/>
      <c r="C664" s="1093"/>
      <c r="D664" s="1093"/>
      <c r="E664" s="1093"/>
      <c r="F664" s="1093"/>
      <c r="G664" s="1093"/>
      <c r="H664" s="1093"/>
      <c r="I664" s="1093"/>
      <c r="J664" s="1093"/>
      <c r="K664" s="1093"/>
      <c r="L664" s="1093"/>
      <c r="M664" s="1094"/>
      <c r="N664" s="1093"/>
      <c r="O664" s="1093"/>
    </row>
    <row r="665" spans="1:15">
      <c r="A665" s="1093"/>
      <c r="B665" s="1093"/>
      <c r="C665" s="1093"/>
      <c r="D665" s="1093"/>
      <c r="E665" s="1093"/>
      <c r="F665" s="1093"/>
      <c r="G665" s="1093"/>
      <c r="H665" s="1093"/>
      <c r="I665" s="1093"/>
      <c r="J665" s="1093"/>
      <c r="K665" s="1093"/>
      <c r="L665" s="1093"/>
      <c r="M665" s="1094"/>
      <c r="N665" s="1093"/>
      <c r="O665" s="1093"/>
    </row>
    <row r="666" spans="1:15">
      <c r="A666" s="1093"/>
      <c r="B666" s="1093"/>
      <c r="C666" s="1093"/>
      <c r="D666" s="1093"/>
      <c r="E666" s="1093"/>
      <c r="F666" s="1093"/>
      <c r="G666" s="1093"/>
      <c r="H666" s="1093"/>
      <c r="I666" s="1093"/>
      <c r="J666" s="1093"/>
      <c r="K666" s="1093"/>
      <c r="L666" s="1093"/>
      <c r="M666" s="1094"/>
      <c r="N666" s="1093"/>
      <c r="O666" s="1093"/>
    </row>
    <row r="667" spans="1:15">
      <c r="A667" s="1093"/>
      <c r="B667" s="1093"/>
      <c r="C667" s="1093"/>
      <c r="D667" s="1093"/>
      <c r="E667" s="1093"/>
      <c r="F667" s="1093"/>
      <c r="G667" s="1093"/>
      <c r="H667" s="1093"/>
      <c r="I667" s="1093"/>
      <c r="J667" s="1093"/>
      <c r="K667" s="1093"/>
      <c r="L667" s="1093"/>
      <c r="M667" s="1094"/>
      <c r="N667" s="1093"/>
      <c r="O667" s="1093"/>
    </row>
    <row r="668" spans="1:15">
      <c r="A668" s="1093"/>
      <c r="B668" s="1093"/>
      <c r="C668" s="1093"/>
      <c r="D668" s="1093"/>
      <c r="E668" s="1093"/>
      <c r="F668" s="1093"/>
      <c r="G668" s="1093"/>
      <c r="H668" s="1093"/>
      <c r="I668" s="1093"/>
      <c r="J668" s="1093"/>
      <c r="K668" s="1093"/>
      <c r="L668" s="1093"/>
      <c r="M668" s="1094"/>
      <c r="N668" s="1093"/>
      <c r="O668" s="1093"/>
    </row>
    <row r="669" spans="1:15">
      <c r="A669" s="1093"/>
      <c r="B669" s="1093"/>
      <c r="C669" s="1093"/>
      <c r="D669" s="1093"/>
      <c r="E669" s="1093"/>
      <c r="F669" s="1093"/>
      <c r="G669" s="1093"/>
      <c r="H669" s="1093"/>
      <c r="I669" s="1093"/>
      <c r="J669" s="1093"/>
      <c r="K669" s="1093"/>
      <c r="L669" s="1093"/>
      <c r="M669" s="1094"/>
      <c r="N669" s="1093"/>
      <c r="O669" s="1093"/>
    </row>
    <row r="670" spans="1:15">
      <c r="A670" s="1093"/>
      <c r="B670" s="1093"/>
      <c r="C670" s="1093"/>
      <c r="D670" s="1093"/>
      <c r="E670" s="1093"/>
      <c r="F670" s="1093"/>
      <c r="G670" s="1093"/>
      <c r="H670" s="1093"/>
      <c r="I670" s="1093"/>
      <c r="J670" s="1093"/>
      <c r="K670" s="1093"/>
      <c r="L670" s="1093"/>
      <c r="M670" s="1094"/>
      <c r="N670" s="1093"/>
      <c r="O670" s="1093"/>
    </row>
    <row r="671" spans="1:15">
      <c r="A671" s="1093"/>
      <c r="B671" s="1093"/>
      <c r="C671" s="1093"/>
      <c r="D671" s="1093"/>
      <c r="E671" s="1093"/>
      <c r="F671" s="1093"/>
      <c r="G671" s="1093"/>
      <c r="H671" s="1093"/>
      <c r="I671" s="1093"/>
      <c r="J671" s="1093"/>
      <c r="K671" s="1093"/>
      <c r="L671" s="1093"/>
      <c r="M671" s="1094"/>
      <c r="N671" s="1093"/>
      <c r="O671" s="1093"/>
    </row>
    <row r="672" spans="1:15">
      <c r="A672" s="1093"/>
      <c r="B672" s="1093"/>
      <c r="C672" s="1093"/>
      <c r="D672" s="1093"/>
      <c r="E672" s="1093"/>
      <c r="F672" s="1093"/>
      <c r="G672" s="1093"/>
      <c r="H672" s="1093"/>
      <c r="I672" s="1093"/>
      <c r="J672" s="1093"/>
      <c r="K672" s="1093"/>
      <c r="L672" s="1093"/>
      <c r="M672" s="1094"/>
      <c r="N672" s="1093"/>
      <c r="O672" s="1093"/>
    </row>
    <row r="673" spans="1:15">
      <c r="A673" s="1093"/>
      <c r="B673" s="1093"/>
      <c r="C673" s="1093"/>
      <c r="D673" s="1093"/>
      <c r="E673" s="1093"/>
      <c r="F673" s="1093"/>
      <c r="G673" s="1093"/>
      <c r="H673" s="1093"/>
      <c r="I673" s="1093"/>
      <c r="J673" s="1093"/>
      <c r="K673" s="1093"/>
      <c r="L673" s="1093"/>
      <c r="M673" s="1094"/>
      <c r="N673" s="1093"/>
      <c r="O673" s="1093"/>
    </row>
    <row r="674" spans="1:15">
      <c r="A674" s="1093"/>
      <c r="B674" s="1093"/>
      <c r="C674" s="1093"/>
      <c r="D674" s="1093"/>
      <c r="E674" s="1093"/>
      <c r="F674" s="1093"/>
      <c r="G674" s="1093"/>
      <c r="H674" s="1093"/>
      <c r="I674" s="1093"/>
      <c r="J674" s="1093"/>
      <c r="K674" s="1093"/>
      <c r="L674" s="1093"/>
      <c r="M674" s="1094"/>
      <c r="N674" s="1093"/>
      <c r="O674" s="1093"/>
    </row>
  </sheetData>
  <mergeCells count="6">
    <mergeCell ref="A1:M1"/>
    <mergeCell ref="B2:D3"/>
    <mergeCell ref="F2:H3"/>
    <mergeCell ref="J2:L3"/>
    <mergeCell ref="M2:M4"/>
    <mergeCell ref="A2:A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556A2C"/>
  </sheetPr>
  <dimension ref="A1"/>
  <sheetViews>
    <sheetView workbookViewId="0">
      <selection activeCell="Q28" sqref="Q28"/>
    </sheetView>
  </sheetViews>
  <sheetFormatPr defaultRowHeight="15"/>
  <cols>
    <col min="1" max="16384" width="9.140625" style="119"/>
  </cols>
  <sheetData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L45"/>
  <sheetViews>
    <sheetView zoomScale="112" zoomScaleNormal="112" workbookViewId="0">
      <selection activeCell="S16" sqref="S16"/>
    </sheetView>
  </sheetViews>
  <sheetFormatPr defaultRowHeight="15"/>
  <cols>
    <col min="1" max="1" width="18.28515625" style="3" customWidth="1"/>
    <col min="2" max="12" width="11.5703125" style="3" customWidth="1"/>
    <col min="13" max="13" width="9.140625" style="3"/>
    <col min="14" max="14" width="11.5703125" style="3" bestFit="1" customWidth="1"/>
    <col min="15" max="15" width="9.5703125" style="3" bestFit="1" customWidth="1"/>
    <col min="16" max="16384" width="9.140625" style="3"/>
  </cols>
  <sheetData>
    <row r="1" spans="1:12" ht="27.75" customHeight="1">
      <c r="A1" s="835" t="s">
        <v>467</v>
      </c>
      <c r="B1" s="835"/>
      <c r="C1" s="835"/>
      <c r="D1" s="835"/>
      <c r="E1" s="835"/>
      <c r="F1" s="835"/>
      <c r="G1" s="835"/>
      <c r="H1" s="835"/>
      <c r="I1" s="835"/>
      <c r="J1" s="835"/>
      <c r="K1" s="835"/>
      <c r="L1" s="835"/>
    </row>
    <row r="2" spans="1:12">
      <c r="A2" s="836" t="s">
        <v>466</v>
      </c>
      <c r="B2" s="834" t="s">
        <v>188</v>
      </c>
      <c r="C2" s="837" t="s">
        <v>189</v>
      </c>
      <c r="D2" s="837"/>
      <c r="E2" s="837"/>
      <c r="F2" s="837"/>
      <c r="G2" s="837"/>
      <c r="H2" s="837"/>
      <c r="I2" s="837"/>
      <c r="J2" s="837"/>
      <c r="K2" s="837"/>
      <c r="L2" s="837"/>
    </row>
    <row r="3" spans="1:12" ht="48">
      <c r="A3" s="836"/>
      <c r="B3" s="834"/>
      <c r="C3" s="244" t="s">
        <v>465</v>
      </c>
      <c r="D3" s="244" t="s">
        <v>190</v>
      </c>
      <c r="E3" s="244" t="s">
        <v>191</v>
      </c>
      <c r="F3" s="244" t="s">
        <v>192</v>
      </c>
      <c r="G3" s="244" t="s">
        <v>193</v>
      </c>
      <c r="H3" s="244" t="s">
        <v>194</v>
      </c>
      <c r="I3" s="244" t="s">
        <v>195</v>
      </c>
      <c r="J3" s="244" t="s">
        <v>196</v>
      </c>
      <c r="K3" s="244" t="s">
        <v>197</v>
      </c>
      <c r="L3" s="244" t="s">
        <v>198</v>
      </c>
    </row>
    <row r="4" spans="1:12">
      <c r="A4" s="241" t="s">
        <v>353</v>
      </c>
      <c r="B4" s="243">
        <v>205456.44407168467</v>
      </c>
      <c r="C4" s="243">
        <v>65950.451265286873</v>
      </c>
      <c r="D4" s="243">
        <v>12661.927500669819</v>
      </c>
      <c r="E4" s="243">
        <v>3589.0888037107447</v>
      </c>
      <c r="F4" s="243">
        <v>3388.8554283458329</v>
      </c>
      <c r="G4" s="243">
        <v>95101.408327783327</v>
      </c>
      <c r="H4" s="243">
        <v>7361.4100358221804</v>
      </c>
      <c r="I4" s="243">
        <v>8149.1205785315042</v>
      </c>
      <c r="J4" s="243">
        <v>3755.3202851457659</v>
      </c>
      <c r="K4" s="243">
        <v>3351.07554620151</v>
      </c>
      <c r="L4" s="243">
        <v>2147.786299904823</v>
      </c>
    </row>
    <row r="5" spans="1:12">
      <c r="A5" s="242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</row>
    <row r="6" spans="1:12">
      <c r="A6" s="241" t="s">
        <v>3</v>
      </c>
      <c r="B6" s="240"/>
      <c r="C6" s="240"/>
      <c r="D6" s="240"/>
      <c r="E6" s="240"/>
      <c r="F6" s="240"/>
      <c r="G6" s="239"/>
      <c r="H6" s="239"/>
      <c r="I6" s="239"/>
      <c r="J6" s="239"/>
      <c r="K6" s="239"/>
      <c r="L6" s="239"/>
    </row>
    <row r="7" spans="1:12">
      <c r="A7" s="50" t="s">
        <v>4</v>
      </c>
      <c r="B7" s="51">
        <v>101682.66379731013</v>
      </c>
      <c r="C7" s="51">
        <v>59869.779234149435</v>
      </c>
      <c r="D7" s="51">
        <v>5587.6445691457893</v>
      </c>
      <c r="E7" s="51">
        <v>1928.6629834677497</v>
      </c>
      <c r="F7" s="51">
        <v>1962.6648773976403</v>
      </c>
      <c r="G7" s="51">
        <v>20941.388672596207</v>
      </c>
      <c r="H7" s="51">
        <v>2965.7207483294155</v>
      </c>
      <c r="I7" s="51">
        <v>4444.803134279744</v>
      </c>
      <c r="J7" s="51">
        <v>632.81302591744782</v>
      </c>
      <c r="K7" s="51">
        <v>1460.1924448781447</v>
      </c>
      <c r="L7" s="51">
        <v>1888.9941072162105</v>
      </c>
    </row>
    <row r="8" spans="1:12">
      <c r="A8" s="50" t="s">
        <v>5</v>
      </c>
      <c r="B8" s="51">
        <v>103773.78027399388</v>
      </c>
      <c r="C8" s="51">
        <v>6080.6720311293229</v>
      </c>
      <c r="D8" s="51">
        <v>7074.2829315252566</v>
      </c>
      <c r="E8" s="51">
        <v>1660.4258202430565</v>
      </c>
      <c r="F8" s="51">
        <v>1426.190550948254</v>
      </c>
      <c r="G8" s="51">
        <v>74160.01965523047</v>
      </c>
      <c r="H8" s="51">
        <v>4395.6892874921123</v>
      </c>
      <c r="I8" s="51">
        <v>3704.3174442509298</v>
      </c>
      <c r="J8" s="51">
        <v>3122.5072592283559</v>
      </c>
      <c r="K8" s="51">
        <v>1890.8831013234267</v>
      </c>
      <c r="L8" s="51">
        <v>258.79219268862778</v>
      </c>
    </row>
    <row r="9" spans="1:12">
      <c r="A9" s="238" t="s">
        <v>54</v>
      </c>
      <c r="B9" s="237"/>
      <c r="C9" s="237"/>
      <c r="D9" s="237"/>
      <c r="E9" s="237"/>
      <c r="F9" s="237"/>
      <c r="G9" s="237"/>
      <c r="H9" s="237"/>
      <c r="I9" s="237"/>
      <c r="J9" s="237"/>
      <c r="K9" s="237"/>
      <c r="L9" s="237"/>
    </row>
    <row r="10" spans="1:12">
      <c r="A10" s="52" t="s">
        <v>352</v>
      </c>
      <c r="B10" s="53">
        <v>42152.903502539317</v>
      </c>
      <c r="C10" s="53">
        <v>25414.526718482972</v>
      </c>
      <c r="D10" s="53">
        <v>1329.8518514802304</v>
      </c>
      <c r="E10" s="53">
        <v>729.15172538547722</v>
      </c>
      <c r="F10" s="53">
        <v>663.03693163290802</v>
      </c>
      <c r="G10" s="53">
        <v>10497.140253800633</v>
      </c>
      <c r="H10" s="53">
        <v>878.38225985556198</v>
      </c>
      <c r="I10" s="53">
        <v>1344.9638043379596</v>
      </c>
      <c r="J10" s="53">
        <v>374.02083322881981</v>
      </c>
      <c r="K10" s="53">
        <v>817.93444842464157</v>
      </c>
      <c r="L10" s="53">
        <v>103.89467589689427</v>
      </c>
    </row>
    <row r="11" spans="1:12">
      <c r="A11" s="54" t="s">
        <v>351</v>
      </c>
      <c r="B11" s="51">
        <v>32237.57343374606</v>
      </c>
      <c r="C11" s="51">
        <v>24160.234631291751</v>
      </c>
      <c r="D11" s="51">
        <v>893.49421271329209</v>
      </c>
      <c r="E11" s="51">
        <v>449.58059751747032</v>
      </c>
      <c r="F11" s="51">
        <v>481.69349734014679</v>
      </c>
      <c r="G11" s="51">
        <v>3787.4331849684404</v>
      </c>
      <c r="H11" s="51">
        <v>559.14225573601357</v>
      </c>
      <c r="I11" s="51">
        <v>1054.0587118266726</v>
      </c>
      <c r="J11" s="51">
        <v>185.12142250719356</v>
      </c>
      <c r="K11" s="51">
        <v>572.36521448652741</v>
      </c>
      <c r="L11" s="51">
        <v>94.449705360812956</v>
      </c>
    </row>
    <row r="12" spans="1:12">
      <c r="A12" s="54" t="s">
        <v>350</v>
      </c>
      <c r="B12" s="51">
        <v>5944.6644554097275</v>
      </c>
      <c r="C12" s="51">
        <v>1105.0615527215086</v>
      </c>
      <c r="D12" s="51">
        <v>183.23242839997729</v>
      </c>
      <c r="E12" s="51">
        <v>141.67455804121951</v>
      </c>
      <c r="F12" s="51">
        <v>83.115740717515379</v>
      </c>
      <c r="G12" s="51">
        <v>3857.3259669354379</v>
      </c>
      <c r="H12" s="51">
        <v>126.56260518348942</v>
      </c>
      <c r="I12" s="51">
        <v>149.23053447008456</v>
      </c>
      <c r="J12" s="51">
        <v>105.78367000411053</v>
      </c>
      <c r="K12" s="51">
        <v>183.23242839997729</v>
      </c>
      <c r="L12" s="51">
        <v>9.4449705360812928</v>
      </c>
    </row>
    <row r="13" spans="1:12">
      <c r="A13" s="54" t="s">
        <v>349</v>
      </c>
      <c r="B13" s="51">
        <v>3970.6656133684069</v>
      </c>
      <c r="C13" s="51">
        <v>149.23053447008456</v>
      </c>
      <c r="D13" s="51">
        <v>253.12521036697902</v>
      </c>
      <c r="E13" s="51">
        <v>137.89656982678699</v>
      </c>
      <c r="F13" s="51">
        <v>98.227693575245482</v>
      </c>
      <c r="G13" s="51">
        <v>2852.3811018964466</v>
      </c>
      <c r="H13" s="51">
        <v>192.67739893605861</v>
      </c>
      <c r="I13" s="51">
        <v>141.67455804121951</v>
      </c>
      <c r="J13" s="51">
        <v>83.115740717515379</v>
      </c>
      <c r="K13" s="51">
        <v>62.336805538136495</v>
      </c>
      <c r="L13" s="55">
        <v>0</v>
      </c>
    </row>
    <row r="14" spans="1:12">
      <c r="A14" s="52" t="s">
        <v>348</v>
      </c>
      <c r="B14" s="53">
        <v>13358.96632623241</v>
      </c>
      <c r="C14" s="53">
        <v>366.46485679995476</v>
      </c>
      <c r="D14" s="53">
        <v>1562.1981266678167</v>
      </c>
      <c r="E14" s="53">
        <v>183.23242839997729</v>
      </c>
      <c r="F14" s="53">
        <v>211.56734000822124</v>
      </c>
      <c r="G14" s="53">
        <v>8100.0067317438725</v>
      </c>
      <c r="H14" s="53">
        <v>1350.630786659608</v>
      </c>
      <c r="I14" s="53">
        <v>1288.2939811214751</v>
      </c>
      <c r="J14" s="53">
        <v>204.01136357935619</v>
      </c>
      <c r="K14" s="53">
        <v>66.114793752569014</v>
      </c>
      <c r="L14" s="56">
        <v>26.445917501027626</v>
      </c>
    </row>
    <row r="15" spans="1:12">
      <c r="A15" s="54" t="s">
        <v>348</v>
      </c>
      <c r="B15" s="51">
        <v>10512.252206658359</v>
      </c>
      <c r="C15" s="51">
        <v>334.35195697727829</v>
      </c>
      <c r="D15" s="51">
        <v>1462.0814389853608</v>
      </c>
      <c r="E15" s="51">
        <v>166.23148143503093</v>
      </c>
      <c r="F15" s="51">
        <v>185.12142250719356</v>
      </c>
      <c r="G15" s="51">
        <v>5906.8845732653954</v>
      </c>
      <c r="H15" s="51">
        <v>953.9420241442125</v>
      </c>
      <c r="I15" s="51">
        <v>1250.5140989771521</v>
      </c>
      <c r="J15" s="51">
        <v>185.12142250719356</v>
      </c>
      <c r="K15" s="51">
        <v>60.44781143092024</v>
      </c>
      <c r="L15" s="55">
        <v>7.5559764288650344</v>
      </c>
    </row>
    <row r="16" spans="1:12">
      <c r="A16" s="54" t="s">
        <v>347</v>
      </c>
      <c r="B16" s="51">
        <v>1152.2864054019124</v>
      </c>
      <c r="C16" s="51">
        <v>9.4449705360812928</v>
      </c>
      <c r="D16" s="51">
        <v>51.002840894838961</v>
      </c>
      <c r="E16" s="51">
        <v>9.4449705360812928</v>
      </c>
      <c r="F16" s="51">
        <v>18.889941072162589</v>
      </c>
      <c r="G16" s="51">
        <v>914.27314789267098</v>
      </c>
      <c r="H16" s="51">
        <v>126.56260518348942</v>
      </c>
      <c r="I16" s="51">
        <v>13.222958750513811</v>
      </c>
      <c r="J16" s="51">
        <v>3.7779882144325172</v>
      </c>
      <c r="K16" s="51">
        <v>1.8889941072162586</v>
      </c>
      <c r="L16" s="55">
        <v>3.7779882144325172</v>
      </c>
    </row>
    <row r="17" spans="1:12">
      <c r="A17" s="54" t="s">
        <v>346</v>
      </c>
      <c r="B17" s="51">
        <v>1694.4277141729472</v>
      </c>
      <c r="C17" s="51">
        <v>22.667929286595108</v>
      </c>
      <c r="D17" s="51">
        <v>49.113846787622705</v>
      </c>
      <c r="E17" s="51">
        <v>7.5559764288650344</v>
      </c>
      <c r="F17" s="51">
        <v>7.5559764288650344</v>
      </c>
      <c r="G17" s="51">
        <v>1278.8490105853944</v>
      </c>
      <c r="H17" s="51">
        <v>270.12615733192536</v>
      </c>
      <c r="I17" s="51">
        <v>24.556923393811367</v>
      </c>
      <c r="J17" s="51">
        <v>15.111952857730071</v>
      </c>
      <c r="K17" s="51">
        <v>3.7779882144325172</v>
      </c>
      <c r="L17" s="55">
        <v>15.111952857730071</v>
      </c>
    </row>
    <row r="18" spans="1:12">
      <c r="A18" s="52" t="s">
        <v>345</v>
      </c>
      <c r="B18" s="53">
        <v>15157.288716301751</v>
      </c>
      <c r="C18" s="53">
        <v>230.45728108038386</v>
      </c>
      <c r="D18" s="53">
        <v>944.49705360813118</v>
      </c>
      <c r="E18" s="53">
        <v>224.79029875873508</v>
      </c>
      <c r="F18" s="53">
        <v>171.89846375667972</v>
      </c>
      <c r="G18" s="53">
        <v>12701.596376921349</v>
      </c>
      <c r="H18" s="53">
        <v>173.78745786389598</v>
      </c>
      <c r="I18" s="53">
        <v>215.34532822265376</v>
      </c>
      <c r="J18" s="53">
        <v>374.02083322881981</v>
      </c>
      <c r="K18" s="53">
        <v>120.89562286184064</v>
      </c>
      <c r="L18" s="56">
        <v>0</v>
      </c>
    </row>
    <row r="19" spans="1:12">
      <c r="A19" s="54" t="s">
        <v>345</v>
      </c>
      <c r="B19" s="51">
        <v>4758.3761560777002</v>
      </c>
      <c r="C19" s="51">
        <v>26.445917501027626</v>
      </c>
      <c r="D19" s="51">
        <v>209.67834590100497</v>
      </c>
      <c r="E19" s="51">
        <v>35.890888037108915</v>
      </c>
      <c r="F19" s="51">
        <v>20.778935179378848</v>
      </c>
      <c r="G19" s="51">
        <v>4335.2414760611809</v>
      </c>
      <c r="H19" s="51">
        <v>32.112899822676404</v>
      </c>
      <c r="I19" s="51">
        <v>35.890888037108915</v>
      </c>
      <c r="J19" s="51">
        <v>60.44781143092024</v>
      </c>
      <c r="K19" s="51">
        <v>1.8889941072162586</v>
      </c>
      <c r="L19" s="55">
        <v>0</v>
      </c>
    </row>
    <row r="20" spans="1:12">
      <c r="A20" s="54" t="s">
        <v>344</v>
      </c>
      <c r="B20" s="51">
        <v>6745.5979568695675</v>
      </c>
      <c r="C20" s="51">
        <v>139.78556393400325</v>
      </c>
      <c r="D20" s="51">
        <v>555.36426752158104</v>
      </c>
      <c r="E20" s="51">
        <v>85.004734824731642</v>
      </c>
      <c r="F20" s="51">
        <v>90.671717146380431</v>
      </c>
      <c r="G20" s="51">
        <v>5444.0810169973274</v>
      </c>
      <c r="H20" s="51">
        <v>77.448758395866591</v>
      </c>
      <c r="I20" s="51">
        <v>115.22864054019185</v>
      </c>
      <c r="J20" s="51">
        <v>164.34248732781467</v>
      </c>
      <c r="K20" s="51">
        <v>73.670770181434065</v>
      </c>
      <c r="L20" s="55">
        <v>0</v>
      </c>
    </row>
    <row r="21" spans="1:12">
      <c r="A21" s="54" t="s">
        <v>343</v>
      </c>
      <c r="B21" s="51">
        <v>3653.3146033560938</v>
      </c>
      <c r="C21" s="51">
        <v>64.225799645352751</v>
      </c>
      <c r="D21" s="51">
        <v>179.45444018554477</v>
      </c>
      <c r="E21" s="51">
        <v>103.89467589689427</v>
      </c>
      <c r="F21" s="51">
        <v>60.44781143092024</v>
      </c>
      <c r="G21" s="51">
        <v>2922.2738838634441</v>
      </c>
      <c r="H21" s="51">
        <v>64.225799645352751</v>
      </c>
      <c r="I21" s="51">
        <v>64.225799645352751</v>
      </c>
      <c r="J21" s="51">
        <v>149.23053447008456</v>
      </c>
      <c r="K21" s="51">
        <v>45.335858573190194</v>
      </c>
      <c r="L21" s="55">
        <v>0</v>
      </c>
    </row>
    <row r="22" spans="1:12">
      <c r="A22" s="52" t="s">
        <v>342</v>
      </c>
      <c r="B22" s="53">
        <v>10228.903090576005</v>
      </c>
      <c r="C22" s="53">
        <v>629.03503770301529</v>
      </c>
      <c r="D22" s="53">
        <v>1660.4258202430565</v>
      </c>
      <c r="E22" s="53">
        <v>162.4534932205984</v>
      </c>
      <c r="F22" s="53">
        <v>128.45159929070567</v>
      </c>
      <c r="G22" s="53">
        <v>5381.7442114591795</v>
      </c>
      <c r="H22" s="53">
        <v>1429.9685391626863</v>
      </c>
      <c r="I22" s="53">
        <v>349.46390983500839</v>
      </c>
      <c r="J22" s="53">
        <v>264.45917501027657</v>
      </c>
      <c r="K22" s="53">
        <v>181.34343429276103</v>
      </c>
      <c r="L22" s="56">
        <v>41.557870358757683</v>
      </c>
    </row>
    <row r="23" spans="1:12">
      <c r="A23" s="54" t="s">
        <v>341</v>
      </c>
      <c r="B23" s="51">
        <v>8865.0493451662733</v>
      </c>
      <c r="C23" s="51">
        <v>513.80639716282326</v>
      </c>
      <c r="D23" s="51">
        <v>1463.970433092577</v>
      </c>
      <c r="E23" s="51">
        <v>153.00852268451709</v>
      </c>
      <c r="F23" s="51">
        <v>124.67361107627316</v>
      </c>
      <c r="G23" s="51">
        <v>4580.8107099993395</v>
      </c>
      <c r="H23" s="51">
        <v>1205.1782404039645</v>
      </c>
      <c r="I23" s="51">
        <v>345.68592162057587</v>
      </c>
      <c r="J23" s="51">
        <v>255.01420447419528</v>
      </c>
      <c r="K23" s="51">
        <v>181.34343429276103</v>
      </c>
      <c r="L23" s="55">
        <v>41.557870358757683</v>
      </c>
    </row>
    <row r="24" spans="1:12">
      <c r="A24" s="54" t="s">
        <v>340</v>
      </c>
      <c r="B24" s="51">
        <v>1363.8537454101211</v>
      </c>
      <c r="C24" s="51">
        <v>115.22864054019185</v>
      </c>
      <c r="D24" s="51">
        <v>196.45538715049113</v>
      </c>
      <c r="E24" s="51">
        <v>9.4449705360812928</v>
      </c>
      <c r="F24" s="51">
        <v>3.7779882144325172</v>
      </c>
      <c r="G24" s="51">
        <v>800.93350145969521</v>
      </c>
      <c r="H24" s="51">
        <v>224.79029875873508</v>
      </c>
      <c r="I24" s="51">
        <v>3.7779882144325172</v>
      </c>
      <c r="J24" s="51">
        <v>9.4449705360812928</v>
      </c>
      <c r="K24" s="55">
        <v>0</v>
      </c>
      <c r="L24" s="55">
        <v>0</v>
      </c>
    </row>
    <row r="25" spans="1:12">
      <c r="A25" s="52" t="s">
        <v>339</v>
      </c>
      <c r="B25" s="53">
        <v>13468.52798445092</v>
      </c>
      <c r="C25" s="53">
        <v>5309.9624353849485</v>
      </c>
      <c r="D25" s="53">
        <v>578.0321968081762</v>
      </c>
      <c r="E25" s="53">
        <v>307.90603947625061</v>
      </c>
      <c r="F25" s="53">
        <v>358.90888037108971</v>
      </c>
      <c r="G25" s="53">
        <v>5440.3030287828942</v>
      </c>
      <c r="H25" s="53">
        <v>423.13468001644264</v>
      </c>
      <c r="I25" s="53">
        <v>483.58249144736305</v>
      </c>
      <c r="J25" s="53">
        <v>326.79598054841324</v>
      </c>
      <c r="K25" s="53">
        <v>236.12426340203265</v>
      </c>
      <c r="L25" s="56">
        <v>3.7779882144325172</v>
      </c>
    </row>
    <row r="26" spans="1:12">
      <c r="A26" s="54" t="s">
        <v>339</v>
      </c>
      <c r="B26" s="51">
        <v>7263.182342246917</v>
      </c>
      <c r="C26" s="51">
        <v>5096.5061012694723</v>
      </c>
      <c r="D26" s="51">
        <v>370.24284501438729</v>
      </c>
      <c r="E26" s="51">
        <v>234.23526929481639</v>
      </c>
      <c r="F26" s="51">
        <v>268.23716322470909</v>
      </c>
      <c r="G26" s="51">
        <v>663.03693163290802</v>
      </c>
      <c r="H26" s="51">
        <v>266.34816911749283</v>
      </c>
      <c r="I26" s="51">
        <v>324.90698644119698</v>
      </c>
      <c r="J26" s="51">
        <v>3.7779882144325172</v>
      </c>
      <c r="K26" s="51">
        <v>35.890888037108915</v>
      </c>
      <c r="L26" s="55">
        <v>0</v>
      </c>
    </row>
    <row r="27" spans="1:12">
      <c r="A27" s="54" t="s">
        <v>338</v>
      </c>
      <c r="B27" s="51">
        <v>2839.1581431459335</v>
      </c>
      <c r="C27" s="51">
        <v>54.780829109271473</v>
      </c>
      <c r="D27" s="51">
        <v>24.556923393811367</v>
      </c>
      <c r="E27" s="51">
        <v>18.889941072162589</v>
      </c>
      <c r="F27" s="51">
        <v>9.4449705360812928</v>
      </c>
      <c r="G27" s="51">
        <v>2193.1221584780105</v>
      </c>
      <c r="H27" s="51">
        <v>100.11668768246174</v>
      </c>
      <c r="I27" s="51">
        <v>43.446864465973938</v>
      </c>
      <c r="J27" s="51">
        <v>294.68308072573677</v>
      </c>
      <c r="K27" s="51">
        <v>100.11668768246174</v>
      </c>
      <c r="L27" s="55">
        <v>0</v>
      </c>
    </row>
    <row r="28" spans="1:12">
      <c r="A28" s="54" t="s">
        <v>337</v>
      </c>
      <c r="B28" s="51">
        <v>3366.1874990592391</v>
      </c>
      <c r="C28" s="51">
        <v>158.67550500616588</v>
      </c>
      <c r="D28" s="51">
        <v>183.23242839997729</v>
      </c>
      <c r="E28" s="51">
        <v>54.780829109271473</v>
      </c>
      <c r="F28" s="51">
        <v>81.226746610299116</v>
      </c>
      <c r="G28" s="51">
        <v>2584.1439386717534</v>
      </c>
      <c r="H28" s="51">
        <v>56.669823216487728</v>
      </c>
      <c r="I28" s="51">
        <v>115.22864054019185</v>
      </c>
      <c r="J28" s="51">
        <v>28.334911608243885</v>
      </c>
      <c r="K28" s="51">
        <v>100.11668768246174</v>
      </c>
      <c r="L28" s="55">
        <v>3.7779882144325172</v>
      </c>
    </row>
    <row r="29" spans="1:12">
      <c r="A29" s="52" t="s">
        <v>336</v>
      </c>
      <c r="B29" s="53">
        <v>5972.9993670179765</v>
      </c>
      <c r="C29" s="53">
        <v>572.36521448652741</v>
      </c>
      <c r="D29" s="53">
        <v>698.92781967001702</v>
      </c>
      <c r="E29" s="53">
        <v>35.890888037108915</v>
      </c>
      <c r="F29" s="53">
        <v>28.334911608243885</v>
      </c>
      <c r="G29" s="53">
        <v>3649.5366151416615</v>
      </c>
      <c r="H29" s="53">
        <v>419.35669180201012</v>
      </c>
      <c r="I29" s="53">
        <v>137.89656982678699</v>
      </c>
      <c r="J29" s="53">
        <v>355.13089215665718</v>
      </c>
      <c r="K29" s="53">
        <v>60.44781143092024</v>
      </c>
      <c r="L29" s="56">
        <v>15.111952857730071</v>
      </c>
    </row>
    <row r="30" spans="1:12">
      <c r="A30" s="54" t="s">
        <v>336</v>
      </c>
      <c r="B30" s="51">
        <v>4741.3752091127508</v>
      </c>
      <c r="C30" s="51">
        <v>381.57680965768486</v>
      </c>
      <c r="D30" s="51">
        <v>653.59196109682671</v>
      </c>
      <c r="E30" s="51">
        <v>24.556923393811367</v>
      </c>
      <c r="F30" s="51">
        <v>17.00094696494633</v>
      </c>
      <c r="G30" s="51">
        <v>2780.5993258222329</v>
      </c>
      <c r="H30" s="51">
        <v>368.35385090717102</v>
      </c>
      <c r="I30" s="51">
        <v>124.67361107627316</v>
      </c>
      <c r="J30" s="51">
        <v>315.46201590511566</v>
      </c>
      <c r="K30" s="51">
        <v>60.44781143092024</v>
      </c>
      <c r="L30" s="55">
        <v>15.111952857730071</v>
      </c>
    </row>
    <row r="31" spans="1:12">
      <c r="A31" s="54" t="s">
        <v>335</v>
      </c>
      <c r="B31" s="51">
        <v>1231.6241579049906</v>
      </c>
      <c r="C31" s="51">
        <v>190.78840482884235</v>
      </c>
      <c r="D31" s="51">
        <v>45.335858573190194</v>
      </c>
      <c r="E31" s="51">
        <v>11.333964643297552</v>
      </c>
      <c r="F31" s="51">
        <v>11.333964643297552</v>
      </c>
      <c r="G31" s="51">
        <v>868.93728931948067</v>
      </c>
      <c r="H31" s="51">
        <v>51.002840894838961</v>
      </c>
      <c r="I31" s="51">
        <v>13.222958750513811</v>
      </c>
      <c r="J31" s="51">
        <v>39.668876251541427</v>
      </c>
      <c r="K31" s="55">
        <v>0</v>
      </c>
      <c r="L31" s="55">
        <v>0</v>
      </c>
    </row>
    <row r="32" spans="1:12">
      <c r="A32" s="52" t="s">
        <v>334</v>
      </c>
      <c r="B32" s="53">
        <v>3377.521463702536</v>
      </c>
      <c r="C32" s="53">
        <v>52.891835002055217</v>
      </c>
      <c r="D32" s="53">
        <v>187.01041661440982</v>
      </c>
      <c r="E32" s="53">
        <v>45.335858573190194</v>
      </c>
      <c r="F32" s="53">
        <v>18.889941072162589</v>
      </c>
      <c r="G32" s="53">
        <v>2939.2748308283894</v>
      </c>
      <c r="H32" s="53">
        <v>22.667929286595108</v>
      </c>
      <c r="I32" s="53">
        <v>28.334911608243885</v>
      </c>
      <c r="J32" s="53">
        <v>62.336805538136495</v>
      </c>
      <c r="K32" s="53">
        <v>20.778935179378848</v>
      </c>
      <c r="L32" s="56">
        <v>0</v>
      </c>
    </row>
    <row r="33" spans="1:12">
      <c r="A33" s="54" t="s">
        <v>334</v>
      </c>
      <c r="B33" s="51">
        <v>3377.521463702536</v>
      </c>
      <c r="C33" s="51">
        <v>52.891835002055217</v>
      </c>
      <c r="D33" s="51">
        <v>187.01041661440982</v>
      </c>
      <c r="E33" s="51">
        <v>45.335858573190194</v>
      </c>
      <c r="F33" s="51">
        <v>18.889941072162589</v>
      </c>
      <c r="G33" s="51">
        <v>2939.2748308283894</v>
      </c>
      <c r="H33" s="51">
        <v>22.667929286595108</v>
      </c>
      <c r="I33" s="51">
        <v>28.334911608243885</v>
      </c>
      <c r="J33" s="51">
        <v>62.336805538136495</v>
      </c>
      <c r="K33" s="51">
        <v>20.778935179378848</v>
      </c>
      <c r="L33" s="55">
        <v>0</v>
      </c>
    </row>
    <row r="34" spans="1:12">
      <c r="A34" s="52" t="s">
        <v>333</v>
      </c>
      <c r="B34" s="53">
        <v>13532.753784096254</v>
      </c>
      <c r="C34" s="53">
        <v>978.49894753802391</v>
      </c>
      <c r="D34" s="53">
        <v>1212.7342168328291</v>
      </c>
      <c r="E34" s="53">
        <v>83.115740717515379</v>
      </c>
      <c r="F34" s="53">
        <v>111.45065232575932</v>
      </c>
      <c r="G34" s="53">
        <v>10470.694336299613</v>
      </c>
      <c r="H34" s="53">
        <v>143.56355214843578</v>
      </c>
      <c r="I34" s="53">
        <v>115.22864054019185</v>
      </c>
      <c r="J34" s="53">
        <v>300.35006304738556</v>
      </c>
      <c r="K34" s="53">
        <v>115.22864054019185</v>
      </c>
      <c r="L34" s="56">
        <v>1.8889941072162586</v>
      </c>
    </row>
    <row r="35" spans="1:12">
      <c r="A35" s="54" t="s">
        <v>333</v>
      </c>
      <c r="B35" s="51">
        <v>5572.5326162880565</v>
      </c>
      <c r="C35" s="51">
        <v>923.71811842875229</v>
      </c>
      <c r="D35" s="51">
        <v>857.60332467618309</v>
      </c>
      <c r="E35" s="51">
        <v>37.779882144325171</v>
      </c>
      <c r="F35" s="51">
        <v>58.558817323703984</v>
      </c>
      <c r="G35" s="51">
        <v>3368.0764931664553</v>
      </c>
      <c r="H35" s="51">
        <v>86.893728931947905</v>
      </c>
      <c r="I35" s="51">
        <v>60.44781143092024</v>
      </c>
      <c r="J35" s="51">
        <v>103.89467589689427</v>
      </c>
      <c r="K35" s="51">
        <v>75.559764288650328</v>
      </c>
      <c r="L35" s="55">
        <v>0</v>
      </c>
    </row>
    <row r="36" spans="1:12">
      <c r="A36" s="54" t="s">
        <v>332</v>
      </c>
      <c r="B36" s="51">
        <v>4356.0204112405636</v>
      </c>
      <c r="C36" s="51">
        <v>32.112899822676404</v>
      </c>
      <c r="D36" s="51">
        <v>221.01231054430255</v>
      </c>
      <c r="E36" s="51">
        <v>26.445917501027626</v>
      </c>
      <c r="F36" s="51">
        <v>28.334911608243885</v>
      </c>
      <c r="G36" s="51">
        <v>3823.3240730055472</v>
      </c>
      <c r="H36" s="51">
        <v>30.223905715460145</v>
      </c>
      <c r="I36" s="51">
        <v>24.556923393811367</v>
      </c>
      <c r="J36" s="51">
        <v>156.78651089894962</v>
      </c>
      <c r="K36" s="51">
        <v>11.333964643297552</v>
      </c>
      <c r="L36" s="55">
        <v>1.8889941072162586</v>
      </c>
    </row>
    <row r="37" spans="1:12">
      <c r="A37" s="54" t="s">
        <v>331</v>
      </c>
      <c r="B37" s="51">
        <v>3604.2007565684739</v>
      </c>
      <c r="C37" s="51">
        <v>22.667929286595108</v>
      </c>
      <c r="D37" s="51">
        <v>134.11858161235446</v>
      </c>
      <c r="E37" s="51">
        <v>18.889941072162589</v>
      </c>
      <c r="F37" s="51">
        <v>24.556923393811367</v>
      </c>
      <c r="G37" s="51">
        <v>3279.2937701272963</v>
      </c>
      <c r="H37" s="51">
        <v>26.445917501027626</v>
      </c>
      <c r="I37" s="51">
        <v>30.223905715460145</v>
      </c>
      <c r="J37" s="51">
        <v>39.668876251541427</v>
      </c>
      <c r="K37" s="51">
        <v>28.334911608243885</v>
      </c>
      <c r="L37" s="55">
        <v>0</v>
      </c>
    </row>
    <row r="38" spans="1:12">
      <c r="A38" s="52" t="s">
        <v>330</v>
      </c>
      <c r="B38" s="53">
        <v>16417.247785814619</v>
      </c>
      <c r="C38" s="53">
        <v>336.24095108449455</v>
      </c>
      <c r="D38" s="53">
        <v>530.80734412776962</v>
      </c>
      <c r="E38" s="53">
        <v>372.13183912160355</v>
      </c>
      <c r="F38" s="53">
        <v>319.24000411954819</v>
      </c>
      <c r="G38" s="53">
        <v>13137.954015688174</v>
      </c>
      <c r="H38" s="53">
        <v>538.36332055663468</v>
      </c>
      <c r="I38" s="53">
        <v>472.24852680406548</v>
      </c>
      <c r="J38" s="53">
        <v>498.69444430509316</v>
      </c>
      <c r="K38" s="53">
        <v>190.78840482884235</v>
      </c>
      <c r="L38" s="56">
        <v>20.778935179378848</v>
      </c>
    </row>
    <row r="39" spans="1:12">
      <c r="A39" s="54" t="s">
        <v>330</v>
      </c>
      <c r="B39" s="51">
        <v>16417.247785814619</v>
      </c>
      <c r="C39" s="51">
        <v>336.24095108449455</v>
      </c>
      <c r="D39" s="51">
        <v>530.80734412776962</v>
      </c>
      <c r="E39" s="51">
        <v>372.13183912160355</v>
      </c>
      <c r="F39" s="51">
        <v>319.24000411954819</v>
      </c>
      <c r="G39" s="51">
        <v>13137.954015688174</v>
      </c>
      <c r="H39" s="51">
        <v>538.36332055663468</v>
      </c>
      <c r="I39" s="51">
        <v>472.24852680406548</v>
      </c>
      <c r="J39" s="51">
        <v>498.69444430509316</v>
      </c>
      <c r="K39" s="51">
        <v>190.78840482884235</v>
      </c>
      <c r="L39" s="55">
        <v>20.778935179378848</v>
      </c>
    </row>
    <row r="40" spans="1:12">
      <c r="A40" s="52" t="s">
        <v>329</v>
      </c>
      <c r="B40" s="53">
        <v>8258.6822367500354</v>
      </c>
      <c r="C40" s="53">
        <v>90.671717146380431</v>
      </c>
      <c r="D40" s="53">
        <v>498.69444430509316</v>
      </c>
      <c r="E40" s="53">
        <v>83.115740717515379</v>
      </c>
      <c r="F40" s="53">
        <v>92.560711253596693</v>
      </c>
      <c r="G40" s="53">
        <v>6018.335225591175</v>
      </c>
      <c r="H40" s="53">
        <v>398.57775662263123</v>
      </c>
      <c r="I40" s="53">
        <v>678.14888449063812</v>
      </c>
      <c r="J40" s="53">
        <v>279.57112786800667</v>
      </c>
      <c r="K40" s="53">
        <v>34.00189392989266</v>
      </c>
      <c r="L40" s="56">
        <v>85.004734824731642</v>
      </c>
    </row>
    <row r="41" spans="1:12">
      <c r="A41" s="54" t="s">
        <v>329</v>
      </c>
      <c r="B41" s="51">
        <v>8258.6822367500354</v>
      </c>
      <c r="C41" s="51">
        <v>90.671717146380431</v>
      </c>
      <c r="D41" s="51">
        <v>498.69444430509316</v>
      </c>
      <c r="E41" s="51">
        <v>83.115740717515379</v>
      </c>
      <c r="F41" s="51">
        <v>92.560711253596693</v>
      </c>
      <c r="G41" s="51">
        <v>6018.335225591175</v>
      </c>
      <c r="H41" s="51">
        <v>398.57775662263123</v>
      </c>
      <c r="I41" s="51">
        <v>678.14888449063812</v>
      </c>
      <c r="J41" s="51">
        <v>279.57112786800667</v>
      </c>
      <c r="K41" s="51">
        <v>34.00189392989266</v>
      </c>
      <c r="L41" s="51">
        <v>85.004734824731642</v>
      </c>
    </row>
    <row r="42" spans="1:12">
      <c r="A42" s="52" t="s">
        <v>328</v>
      </c>
      <c r="B42" s="53">
        <v>44074.010509581378</v>
      </c>
      <c r="C42" s="53">
        <v>25106.620679006814</v>
      </c>
      <c r="D42" s="53">
        <v>2380.1325750924093</v>
      </c>
      <c r="E42" s="53">
        <v>1029.5017884328627</v>
      </c>
      <c r="F42" s="53">
        <v>1033.279776647295</v>
      </c>
      <c r="G42" s="53">
        <v>8815.9354983786652</v>
      </c>
      <c r="H42" s="53">
        <v>1095.6165821854279</v>
      </c>
      <c r="I42" s="53">
        <v>2100.5614472244192</v>
      </c>
      <c r="J42" s="53">
        <v>364.5758626927385</v>
      </c>
      <c r="K42" s="53">
        <v>821.7124366390741</v>
      </c>
      <c r="L42" s="53">
        <v>1326.0738632657981</v>
      </c>
    </row>
    <row r="43" spans="1:12">
      <c r="A43" s="54" t="s">
        <v>328</v>
      </c>
      <c r="B43" s="51">
        <v>44074.010509581378</v>
      </c>
      <c r="C43" s="51">
        <v>25106.620679006814</v>
      </c>
      <c r="D43" s="51">
        <v>2380.1325750924093</v>
      </c>
      <c r="E43" s="51">
        <v>1029.5017884328627</v>
      </c>
      <c r="F43" s="51">
        <v>1033.279776647295</v>
      </c>
      <c r="G43" s="51">
        <v>8815.9354983786652</v>
      </c>
      <c r="H43" s="51">
        <v>1095.6165821854279</v>
      </c>
      <c r="I43" s="51">
        <v>2100.5614472244192</v>
      </c>
      <c r="J43" s="51">
        <v>364.5758626927385</v>
      </c>
      <c r="K43" s="51">
        <v>821.7124366390741</v>
      </c>
      <c r="L43" s="51">
        <v>1326.0738632657981</v>
      </c>
    </row>
    <row r="44" spans="1:12">
      <c r="A44" s="52" t="s">
        <v>327</v>
      </c>
      <c r="B44" s="53">
        <v>19454.750310217456</v>
      </c>
      <c r="C44" s="53">
        <v>6862.7155915169969</v>
      </c>
      <c r="D44" s="53">
        <v>1078.6156352204825</v>
      </c>
      <c r="E44" s="53">
        <v>332.46296287006203</v>
      </c>
      <c r="F44" s="53">
        <v>251.23621625976276</v>
      </c>
      <c r="G44" s="53">
        <v>7946.9982090593276</v>
      </c>
      <c r="H44" s="53">
        <v>487.36047966179558</v>
      </c>
      <c r="I44" s="53">
        <v>935.05208307204987</v>
      </c>
      <c r="J44" s="53">
        <v>351.35290394222466</v>
      </c>
      <c r="K44" s="53">
        <v>685.70486091950318</v>
      </c>
      <c r="L44" s="53">
        <v>523.25136769890457</v>
      </c>
    </row>
    <row r="45" spans="1:12">
      <c r="A45" s="236" t="s">
        <v>327</v>
      </c>
      <c r="B45" s="235">
        <v>19454.750310217456</v>
      </c>
      <c r="C45" s="235">
        <v>6862.7155915169969</v>
      </c>
      <c r="D45" s="235">
        <v>1078.6156352204825</v>
      </c>
      <c r="E45" s="235">
        <v>332.46296287006203</v>
      </c>
      <c r="F45" s="235">
        <v>251.23621625976276</v>
      </c>
      <c r="G45" s="235">
        <v>7946.9982090593276</v>
      </c>
      <c r="H45" s="235">
        <v>487.36047966179558</v>
      </c>
      <c r="I45" s="235">
        <v>935.05208307204987</v>
      </c>
      <c r="J45" s="235">
        <v>351.35290394222466</v>
      </c>
      <c r="K45" s="235">
        <v>685.70486091950318</v>
      </c>
      <c r="L45" s="235">
        <v>523.25136769890457</v>
      </c>
    </row>
  </sheetData>
  <mergeCells count="4">
    <mergeCell ref="B2:B3"/>
    <mergeCell ref="A1:L1"/>
    <mergeCell ref="A2:A3"/>
    <mergeCell ref="C2:L2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46"/>
  <sheetViews>
    <sheetView zoomScale="115" zoomScaleNormal="115" workbookViewId="0">
      <selection activeCell="A22" sqref="A22"/>
    </sheetView>
  </sheetViews>
  <sheetFormatPr defaultRowHeight="15"/>
  <cols>
    <col min="1" max="1" width="18.7109375" style="3" customWidth="1"/>
    <col min="2" max="10" width="13.28515625" style="3" customWidth="1"/>
    <col min="11" max="16384" width="9.140625" style="3"/>
  </cols>
  <sheetData>
    <row r="1" spans="1:10" ht="39" customHeight="1">
      <c r="A1" s="838" t="s">
        <v>469</v>
      </c>
      <c r="B1" s="838"/>
      <c r="C1" s="838"/>
      <c r="D1" s="838"/>
      <c r="E1" s="838"/>
      <c r="F1" s="838"/>
      <c r="G1" s="838"/>
      <c r="H1" s="838"/>
      <c r="I1" s="838"/>
      <c r="J1" s="838"/>
    </row>
    <row r="2" spans="1:10">
      <c r="A2" s="839" t="s">
        <v>466</v>
      </c>
      <c r="B2" s="841" t="s">
        <v>188</v>
      </c>
      <c r="C2" s="840" t="s">
        <v>199</v>
      </c>
      <c r="D2" s="840"/>
      <c r="E2" s="840"/>
      <c r="F2" s="840"/>
      <c r="G2" s="840"/>
      <c r="H2" s="840"/>
      <c r="I2" s="840"/>
      <c r="J2" s="840"/>
    </row>
    <row r="3" spans="1:10" ht="36">
      <c r="A3" s="839"/>
      <c r="B3" s="841"/>
      <c r="C3" s="124" t="s">
        <v>200</v>
      </c>
      <c r="D3" s="124" t="s">
        <v>201</v>
      </c>
      <c r="E3" s="124" t="s">
        <v>202</v>
      </c>
      <c r="F3" s="124" t="s">
        <v>203</v>
      </c>
      <c r="G3" s="124" t="s">
        <v>204</v>
      </c>
      <c r="H3" s="124" t="s">
        <v>205</v>
      </c>
      <c r="I3" s="124" t="s">
        <v>206</v>
      </c>
      <c r="J3" s="124" t="s">
        <v>468</v>
      </c>
    </row>
    <row r="4" spans="1:10">
      <c r="A4" s="251" t="s">
        <v>353</v>
      </c>
      <c r="B4" s="250">
        <v>205456.44407168467</v>
      </c>
      <c r="C4" s="250">
        <v>7487.9726410056928</v>
      </c>
      <c r="D4" s="250">
        <v>7669.3160752984868</v>
      </c>
      <c r="E4" s="250">
        <v>80828.168853689029</v>
      </c>
      <c r="F4" s="250">
        <v>5017.1683487663749</v>
      </c>
      <c r="G4" s="250">
        <v>14141.009886619708</v>
      </c>
      <c r="H4" s="250">
        <v>89655.438316690968</v>
      </c>
      <c r="I4" s="250">
        <v>136.00757571957072</v>
      </c>
      <c r="J4" s="250">
        <v>521.36237359168831</v>
      </c>
    </row>
    <row r="5" spans="1:10">
      <c r="A5" s="110"/>
      <c r="B5" s="252"/>
      <c r="C5" s="252"/>
      <c r="D5" s="252"/>
      <c r="E5" s="252"/>
      <c r="F5" s="252"/>
      <c r="G5" s="252"/>
      <c r="H5" s="252"/>
      <c r="I5" s="252"/>
      <c r="J5" s="252"/>
    </row>
    <row r="6" spans="1:10">
      <c r="A6" s="251" t="s">
        <v>3</v>
      </c>
      <c r="B6" s="250"/>
      <c r="C6" s="250"/>
      <c r="D6" s="250"/>
      <c r="E6" s="250"/>
      <c r="F6" s="250"/>
      <c r="G6" s="250"/>
      <c r="H6" s="250"/>
      <c r="I6" s="250"/>
      <c r="J6" s="250"/>
    </row>
    <row r="7" spans="1:10">
      <c r="A7" s="57" t="s">
        <v>4</v>
      </c>
      <c r="B7" s="58">
        <v>101682.66379731013</v>
      </c>
      <c r="C7" s="58">
        <v>4584.5886982137727</v>
      </c>
      <c r="D7" s="58">
        <v>5071.9491778756565</v>
      </c>
      <c r="E7" s="58">
        <v>67114.071635329499</v>
      </c>
      <c r="F7" s="58">
        <v>2977.0547129727124</v>
      </c>
      <c r="G7" s="58">
        <v>8415.468747648938</v>
      </c>
      <c r="H7" s="58">
        <v>13192.734844797429</v>
      </c>
      <c r="I7" s="58">
        <v>51.002840894838961</v>
      </c>
      <c r="J7" s="58">
        <v>275.79313965357414</v>
      </c>
    </row>
    <row r="8" spans="1:10">
      <c r="A8" s="57" t="s">
        <v>5</v>
      </c>
      <c r="B8" s="58">
        <v>103773.78027399388</v>
      </c>
      <c r="C8" s="58">
        <v>2903.3839427912826</v>
      </c>
      <c r="D8" s="58">
        <v>2597.3668974222664</v>
      </c>
      <c r="E8" s="58">
        <v>13714.097218388961</v>
      </c>
      <c r="F8" s="58">
        <v>2040.1136357935025</v>
      </c>
      <c r="G8" s="58">
        <v>5725.5411389726014</v>
      </c>
      <c r="H8" s="58">
        <v>76462.703471921966</v>
      </c>
      <c r="I8" s="58">
        <v>85.004734824731642</v>
      </c>
      <c r="J8" s="58">
        <v>245.56923393811397</v>
      </c>
    </row>
    <row r="9" spans="1:10">
      <c r="A9" s="249" t="s">
        <v>54</v>
      </c>
      <c r="B9" s="248"/>
      <c r="C9" s="248"/>
      <c r="D9" s="248"/>
      <c r="E9" s="248"/>
      <c r="F9" s="248"/>
      <c r="G9" s="248"/>
      <c r="H9" s="248"/>
      <c r="I9" s="248"/>
      <c r="J9" s="248"/>
    </row>
    <row r="10" spans="1:10">
      <c r="A10" s="59" t="s">
        <v>352</v>
      </c>
      <c r="B10" s="60">
        <v>42152.903502539317</v>
      </c>
      <c r="C10" s="60">
        <v>1711.4286611378925</v>
      </c>
      <c r="D10" s="60">
        <v>2045.7806181151509</v>
      </c>
      <c r="E10" s="60">
        <v>24139.455696112378</v>
      </c>
      <c r="F10" s="60">
        <v>899.16119503494087</v>
      </c>
      <c r="G10" s="60">
        <v>2899.6059545768503</v>
      </c>
      <c r="H10" s="60">
        <v>10289.350902006907</v>
      </c>
      <c r="I10" s="60">
        <v>18.889941072162589</v>
      </c>
      <c r="J10" s="60">
        <v>149.23053447008456</v>
      </c>
    </row>
    <row r="11" spans="1:10">
      <c r="A11" s="61" t="s">
        <v>351</v>
      </c>
      <c r="B11" s="58">
        <v>32237.57343374606</v>
      </c>
      <c r="C11" s="58">
        <v>1344.9638043379596</v>
      </c>
      <c r="D11" s="58">
        <v>1758.6535138182962</v>
      </c>
      <c r="E11" s="58">
        <v>22550.811651943979</v>
      </c>
      <c r="F11" s="58">
        <v>680.03787859785439</v>
      </c>
      <c r="G11" s="58">
        <v>2372.5765986635447</v>
      </c>
      <c r="H11" s="58">
        <v>3377.521463702536</v>
      </c>
      <c r="I11" s="58">
        <v>15.111952857730071</v>
      </c>
      <c r="J11" s="58">
        <v>137.89656982678699</v>
      </c>
    </row>
    <row r="12" spans="1:10">
      <c r="A12" s="61" t="s">
        <v>350</v>
      </c>
      <c r="B12" s="58">
        <v>5944.6644554097275</v>
      </c>
      <c r="C12" s="58">
        <v>179.45444018554477</v>
      </c>
      <c r="D12" s="58">
        <v>139.78556393400325</v>
      </c>
      <c r="E12" s="58">
        <v>1273.1820282637459</v>
      </c>
      <c r="F12" s="58">
        <v>100.11668768246174</v>
      </c>
      <c r="G12" s="58">
        <v>368.35385090717102</v>
      </c>
      <c r="H12" s="58">
        <v>3876.2159080075994</v>
      </c>
      <c r="I12" s="58">
        <v>1.8889941072162586</v>
      </c>
      <c r="J12" s="58">
        <v>5.666982321648776</v>
      </c>
    </row>
    <row r="13" spans="1:10">
      <c r="A13" s="61" t="s">
        <v>349</v>
      </c>
      <c r="B13" s="58">
        <v>3970.6656133684069</v>
      </c>
      <c r="C13" s="58">
        <v>187.01041661440982</v>
      </c>
      <c r="D13" s="58">
        <v>147.3415403628683</v>
      </c>
      <c r="E13" s="58">
        <v>315.46201590511566</v>
      </c>
      <c r="F13" s="58">
        <v>119.00662875462437</v>
      </c>
      <c r="G13" s="58">
        <v>158.67550500616588</v>
      </c>
      <c r="H13" s="58">
        <v>3035.613530296413</v>
      </c>
      <c r="I13" s="58">
        <v>1.8889941072162586</v>
      </c>
      <c r="J13" s="58">
        <v>5.666982321648776</v>
      </c>
    </row>
    <row r="14" spans="1:10">
      <c r="A14" s="59" t="s">
        <v>348</v>
      </c>
      <c r="B14" s="60">
        <v>13358.96632623241</v>
      </c>
      <c r="C14" s="60">
        <v>400.46675072984749</v>
      </c>
      <c r="D14" s="60">
        <v>292.79408661852051</v>
      </c>
      <c r="E14" s="60">
        <v>3609.8677388901224</v>
      </c>
      <c r="F14" s="60">
        <v>300.35006304738556</v>
      </c>
      <c r="G14" s="60">
        <v>487.36047966179558</v>
      </c>
      <c r="H14" s="60">
        <v>8224.6803428201529</v>
      </c>
      <c r="I14" s="60">
        <v>15.111952857730071</v>
      </c>
      <c r="J14" s="60">
        <v>28.334911608243885</v>
      </c>
    </row>
    <row r="15" spans="1:10">
      <c r="A15" s="61" t="s">
        <v>348</v>
      </c>
      <c r="B15" s="58">
        <v>10512.252206658359</v>
      </c>
      <c r="C15" s="58">
        <v>355.13089215665718</v>
      </c>
      <c r="D15" s="58">
        <v>258.79219268862778</v>
      </c>
      <c r="E15" s="58">
        <v>3324.6296287004839</v>
      </c>
      <c r="F15" s="58">
        <v>255.01420447419528</v>
      </c>
      <c r="G15" s="58">
        <v>432.57965055252396</v>
      </c>
      <c r="H15" s="58">
        <v>5852.1037441561139</v>
      </c>
      <c r="I15" s="58">
        <v>9.4449705360812928</v>
      </c>
      <c r="J15" s="58">
        <v>24.556923393811367</v>
      </c>
    </row>
    <row r="16" spans="1:10">
      <c r="A16" s="61" t="s">
        <v>347</v>
      </c>
      <c r="B16" s="58">
        <v>1152.2864054019124</v>
      </c>
      <c r="C16" s="58">
        <v>18.889941072162589</v>
      </c>
      <c r="D16" s="58">
        <v>18.889941072162589</v>
      </c>
      <c r="E16" s="58">
        <v>115.22864054019185</v>
      </c>
      <c r="F16" s="58">
        <v>26.445917501027626</v>
      </c>
      <c r="G16" s="58">
        <v>35.890888037108915</v>
      </c>
      <c r="H16" s="58">
        <v>935.05208307204987</v>
      </c>
      <c r="I16" s="58">
        <v>1.8889941072162586</v>
      </c>
      <c r="J16" s="62">
        <v>0</v>
      </c>
    </row>
    <row r="17" spans="1:10">
      <c r="A17" s="61" t="s">
        <v>346</v>
      </c>
      <c r="B17" s="58">
        <v>1694.4277141729472</v>
      </c>
      <c r="C17" s="58">
        <v>26.445917501027626</v>
      </c>
      <c r="D17" s="58">
        <v>15.111952857730071</v>
      </c>
      <c r="E17" s="58">
        <v>170.00946964946345</v>
      </c>
      <c r="F17" s="58">
        <v>18.889941072162589</v>
      </c>
      <c r="G17" s="58">
        <v>18.889941072162589</v>
      </c>
      <c r="H17" s="58">
        <v>1437.5245155915509</v>
      </c>
      <c r="I17" s="58">
        <v>3.7779882144325172</v>
      </c>
      <c r="J17" s="58">
        <v>3.7779882144325172</v>
      </c>
    </row>
    <row r="18" spans="1:10">
      <c r="A18" s="59" t="s">
        <v>345</v>
      </c>
      <c r="B18" s="60">
        <v>15157.288716301751</v>
      </c>
      <c r="C18" s="60">
        <v>340.01893929892708</v>
      </c>
      <c r="D18" s="60">
        <v>209.67834590100497</v>
      </c>
      <c r="E18" s="60">
        <v>853.82533646175057</v>
      </c>
      <c r="F18" s="60">
        <v>283.3491160824392</v>
      </c>
      <c r="G18" s="60">
        <v>442.02462108860527</v>
      </c>
      <c r="H18" s="60">
        <v>12988.723481218134</v>
      </c>
      <c r="I18" s="60">
        <v>15.111952857730071</v>
      </c>
      <c r="J18" s="60">
        <v>24.556923393811367</v>
      </c>
    </row>
    <row r="19" spans="1:10">
      <c r="A19" s="61" t="s">
        <v>345</v>
      </c>
      <c r="B19" s="58">
        <v>4758.3761560777002</v>
      </c>
      <c r="C19" s="58">
        <v>75.559764288650328</v>
      </c>
      <c r="D19" s="58">
        <v>34.00189392989266</v>
      </c>
      <c r="E19" s="58">
        <v>205.90035768657245</v>
      </c>
      <c r="F19" s="58">
        <v>39.668876251541427</v>
      </c>
      <c r="G19" s="58">
        <v>105.78367000411053</v>
      </c>
      <c r="H19" s="58">
        <v>4282.349641059116</v>
      </c>
      <c r="I19" s="58">
        <v>5.666982321648776</v>
      </c>
      <c r="J19" s="58">
        <v>9.4449705360812928</v>
      </c>
    </row>
    <row r="20" spans="1:10">
      <c r="A20" s="61" t="s">
        <v>344</v>
      </c>
      <c r="B20" s="58">
        <v>6745.5979568695675</v>
      </c>
      <c r="C20" s="58">
        <v>158.67550500616588</v>
      </c>
      <c r="D20" s="58">
        <v>105.78367000411053</v>
      </c>
      <c r="E20" s="58">
        <v>417.46769769479386</v>
      </c>
      <c r="F20" s="58">
        <v>168.12047554224719</v>
      </c>
      <c r="G20" s="58">
        <v>243.6802398308977</v>
      </c>
      <c r="H20" s="58">
        <v>5632.9804277189878</v>
      </c>
      <c r="I20" s="58">
        <v>5.666982321648776</v>
      </c>
      <c r="J20" s="58">
        <v>13.222958750513811</v>
      </c>
    </row>
    <row r="21" spans="1:10">
      <c r="A21" s="61" t="s">
        <v>343</v>
      </c>
      <c r="B21" s="58">
        <v>3653.3146033560938</v>
      </c>
      <c r="C21" s="58">
        <v>105.78367000411053</v>
      </c>
      <c r="D21" s="58">
        <v>69.89278196700154</v>
      </c>
      <c r="E21" s="58">
        <v>230.45728108038386</v>
      </c>
      <c r="F21" s="58">
        <v>75.559764288650328</v>
      </c>
      <c r="G21" s="58">
        <v>92.560711253596693</v>
      </c>
      <c r="H21" s="58">
        <v>3073.393412440736</v>
      </c>
      <c r="I21" s="58">
        <v>3.7779882144325172</v>
      </c>
      <c r="J21" s="58">
        <v>1.8889941072162586</v>
      </c>
    </row>
    <row r="22" spans="1:10">
      <c r="A22" s="59" t="s">
        <v>342</v>
      </c>
      <c r="B22" s="60">
        <v>10228.903090576005</v>
      </c>
      <c r="C22" s="60">
        <v>366.46485679995476</v>
      </c>
      <c r="D22" s="60">
        <v>202.12236947213992</v>
      </c>
      <c r="E22" s="60">
        <v>1783.2104372121062</v>
      </c>
      <c r="F22" s="60">
        <v>213.4563341154375</v>
      </c>
      <c r="G22" s="60">
        <v>304.12805126181809</v>
      </c>
      <c r="H22" s="60">
        <v>7312.2961890345487</v>
      </c>
      <c r="I22" s="60">
        <v>9.4449705360812928</v>
      </c>
      <c r="J22" s="60">
        <v>37.779882144325171</v>
      </c>
    </row>
    <row r="23" spans="1:10">
      <c r="A23" s="61" t="s">
        <v>341</v>
      </c>
      <c r="B23" s="58">
        <v>8865.0493451662733</v>
      </c>
      <c r="C23" s="58">
        <v>357.01988626387345</v>
      </c>
      <c r="D23" s="58">
        <v>196.45538715049113</v>
      </c>
      <c r="E23" s="58">
        <v>1609.4229793482205</v>
      </c>
      <c r="F23" s="58">
        <v>202.12236947213992</v>
      </c>
      <c r="G23" s="58">
        <v>285.23811018965546</v>
      </c>
      <c r="H23" s="58">
        <v>6173.2327423829365</v>
      </c>
      <c r="I23" s="58">
        <v>9.4449705360812928</v>
      </c>
      <c r="J23" s="58">
        <v>32.112899822676404</v>
      </c>
    </row>
    <row r="24" spans="1:10">
      <c r="A24" s="61" t="s">
        <v>340</v>
      </c>
      <c r="B24" s="58">
        <v>1363.8537454101211</v>
      </c>
      <c r="C24" s="58">
        <v>9.4449705360812928</v>
      </c>
      <c r="D24" s="58">
        <v>5.666982321648776</v>
      </c>
      <c r="E24" s="58">
        <v>173.78745786389598</v>
      </c>
      <c r="F24" s="58">
        <v>11.333964643297552</v>
      </c>
      <c r="G24" s="58">
        <v>18.889941072162589</v>
      </c>
      <c r="H24" s="58">
        <v>1139.0634466513993</v>
      </c>
      <c r="I24" s="62">
        <v>0</v>
      </c>
      <c r="J24" s="62">
        <v>5.666982321648776</v>
      </c>
    </row>
    <row r="25" spans="1:10">
      <c r="A25" s="59" t="s">
        <v>339</v>
      </c>
      <c r="B25" s="60">
        <v>13468.52798445092</v>
      </c>
      <c r="C25" s="60">
        <v>710.26178431331459</v>
      </c>
      <c r="D25" s="60">
        <v>655.48095520404297</v>
      </c>
      <c r="E25" s="60">
        <v>5634.8694218262044</v>
      </c>
      <c r="F25" s="60">
        <v>496.80545019787689</v>
      </c>
      <c r="G25" s="60">
        <v>1152.2864054019124</v>
      </c>
      <c r="H25" s="60">
        <v>4809.3789969725485</v>
      </c>
      <c r="I25" s="60">
        <v>3.7779882144325172</v>
      </c>
      <c r="J25" s="63">
        <v>5.666982321648776</v>
      </c>
    </row>
    <row r="26" spans="1:10">
      <c r="A26" s="61" t="s">
        <v>339</v>
      </c>
      <c r="B26" s="58">
        <v>7263.182342246917</v>
      </c>
      <c r="C26" s="58">
        <v>506.25042073395821</v>
      </c>
      <c r="D26" s="58">
        <v>555.36426752158104</v>
      </c>
      <c r="E26" s="58">
        <v>4764.04313839935</v>
      </c>
      <c r="F26" s="58">
        <v>385.35479787211739</v>
      </c>
      <c r="G26" s="58">
        <v>657.36994931125923</v>
      </c>
      <c r="H26" s="58">
        <v>389.13278608654991</v>
      </c>
      <c r="I26" s="62">
        <v>0</v>
      </c>
      <c r="J26" s="62">
        <v>5.666982321648776</v>
      </c>
    </row>
    <row r="27" spans="1:10">
      <c r="A27" s="61" t="s">
        <v>338</v>
      </c>
      <c r="B27" s="58">
        <v>2839.1581431459335</v>
      </c>
      <c r="C27" s="58">
        <v>43.446864465973938</v>
      </c>
      <c r="D27" s="58">
        <v>5.666982321648776</v>
      </c>
      <c r="E27" s="58">
        <v>83.115740717515379</v>
      </c>
      <c r="F27" s="58">
        <v>9.4449705360812928</v>
      </c>
      <c r="G27" s="58">
        <v>98.227693575245482</v>
      </c>
      <c r="H27" s="58">
        <v>2597.3668974222664</v>
      </c>
      <c r="I27" s="62">
        <v>1.8889941072162586</v>
      </c>
      <c r="J27" s="62">
        <v>0</v>
      </c>
    </row>
    <row r="28" spans="1:10">
      <c r="A28" s="61" t="s">
        <v>337</v>
      </c>
      <c r="B28" s="58">
        <v>3366.1874990592391</v>
      </c>
      <c r="C28" s="58">
        <v>160.56449911338214</v>
      </c>
      <c r="D28" s="58">
        <v>94.449705360812956</v>
      </c>
      <c r="E28" s="58">
        <v>787.71054270918137</v>
      </c>
      <c r="F28" s="58">
        <v>102.00568178967801</v>
      </c>
      <c r="G28" s="58">
        <v>396.68876251541496</v>
      </c>
      <c r="H28" s="58">
        <v>1822.8793134636453</v>
      </c>
      <c r="I28" s="62">
        <v>1.8889941072162586</v>
      </c>
      <c r="J28" s="62">
        <v>0</v>
      </c>
    </row>
    <row r="29" spans="1:10">
      <c r="A29" s="59" t="s">
        <v>336</v>
      </c>
      <c r="B29" s="60">
        <v>5972.9993670179765</v>
      </c>
      <c r="C29" s="60">
        <v>77.448758395866591</v>
      </c>
      <c r="D29" s="60">
        <v>209.67834590100497</v>
      </c>
      <c r="E29" s="60">
        <v>836.8243894968042</v>
      </c>
      <c r="F29" s="60">
        <v>22.667929286595108</v>
      </c>
      <c r="G29" s="60">
        <v>143.56355214843578</v>
      </c>
      <c r="H29" s="60">
        <v>4637.4805332158376</v>
      </c>
      <c r="I29" s="63">
        <v>7.5559764288650344</v>
      </c>
      <c r="J29" s="63">
        <v>37.779882144325171</v>
      </c>
    </row>
    <row r="30" spans="1:10">
      <c r="A30" s="61" t="s">
        <v>336</v>
      </c>
      <c r="B30" s="58">
        <v>4741.3752091127508</v>
      </c>
      <c r="C30" s="58">
        <v>47.22485268040645</v>
      </c>
      <c r="D30" s="58">
        <v>196.45538715049113</v>
      </c>
      <c r="E30" s="58">
        <v>731.04071949269348</v>
      </c>
      <c r="F30" s="58">
        <v>9.4449705360812928</v>
      </c>
      <c r="G30" s="58">
        <v>105.78367000411053</v>
      </c>
      <c r="H30" s="58">
        <v>3607.9787447829062</v>
      </c>
      <c r="I30" s="62">
        <v>5.666982321648776</v>
      </c>
      <c r="J30" s="62">
        <v>37.779882144325171</v>
      </c>
    </row>
    <row r="31" spans="1:10">
      <c r="A31" s="61" t="s">
        <v>335</v>
      </c>
      <c r="B31" s="58">
        <v>1231.6241579049906</v>
      </c>
      <c r="C31" s="58">
        <v>30.223905715460145</v>
      </c>
      <c r="D31" s="58">
        <v>13.222958750513811</v>
      </c>
      <c r="E31" s="58">
        <v>105.78367000411053</v>
      </c>
      <c r="F31" s="58">
        <v>13.222958750513811</v>
      </c>
      <c r="G31" s="58">
        <v>37.779882144325171</v>
      </c>
      <c r="H31" s="58">
        <v>1029.5017884328627</v>
      </c>
      <c r="I31" s="62">
        <v>1.8889941072162586</v>
      </c>
      <c r="J31" s="62">
        <v>0</v>
      </c>
    </row>
    <row r="32" spans="1:10">
      <c r="A32" s="59" t="s">
        <v>334</v>
      </c>
      <c r="B32" s="60">
        <v>3377.521463702536</v>
      </c>
      <c r="C32" s="60">
        <v>88.782723039164168</v>
      </c>
      <c r="D32" s="60">
        <v>34.00189392989266</v>
      </c>
      <c r="E32" s="60">
        <v>109.56165821854306</v>
      </c>
      <c r="F32" s="60">
        <v>28.334911608243885</v>
      </c>
      <c r="G32" s="60">
        <v>92.560711253596693</v>
      </c>
      <c r="H32" s="60">
        <v>3003.5006304737385</v>
      </c>
      <c r="I32" s="63">
        <v>1.8889941072162586</v>
      </c>
      <c r="J32" s="63">
        <v>18.889941072162589</v>
      </c>
    </row>
    <row r="33" spans="1:10">
      <c r="A33" s="61" t="s">
        <v>334</v>
      </c>
      <c r="B33" s="58">
        <v>3377.521463702536</v>
      </c>
      <c r="C33" s="58">
        <v>88.782723039164168</v>
      </c>
      <c r="D33" s="58">
        <v>34.00189392989266</v>
      </c>
      <c r="E33" s="58">
        <v>109.56165821854306</v>
      </c>
      <c r="F33" s="58">
        <v>28.334911608243885</v>
      </c>
      <c r="G33" s="58">
        <v>92.560711253596693</v>
      </c>
      <c r="H33" s="58">
        <v>3003.5006304737385</v>
      </c>
      <c r="I33" s="62">
        <v>1.8889941072162586</v>
      </c>
      <c r="J33" s="62">
        <v>18.889941072162589</v>
      </c>
    </row>
    <row r="34" spans="1:10">
      <c r="A34" s="59" t="s">
        <v>333</v>
      </c>
      <c r="B34" s="60">
        <v>13532.753784096254</v>
      </c>
      <c r="C34" s="60">
        <v>292.79408661852051</v>
      </c>
      <c r="D34" s="60">
        <v>304.12805126181809</v>
      </c>
      <c r="E34" s="60">
        <v>1046.502735397808</v>
      </c>
      <c r="F34" s="60">
        <v>126.56260518348942</v>
      </c>
      <c r="G34" s="60">
        <v>194.56639304327487</v>
      </c>
      <c r="H34" s="60">
        <v>11537.976006876481</v>
      </c>
      <c r="I34" s="63">
        <v>9.4449705360812928</v>
      </c>
      <c r="J34" s="63">
        <v>20.778935179378848</v>
      </c>
    </row>
    <row r="35" spans="1:10">
      <c r="A35" s="61" t="s">
        <v>333</v>
      </c>
      <c r="B35" s="58">
        <v>5572.5326162880565</v>
      </c>
      <c r="C35" s="58">
        <v>119.00662875462437</v>
      </c>
      <c r="D35" s="58">
        <v>224.79029875873508</v>
      </c>
      <c r="E35" s="58">
        <v>646.03598466796166</v>
      </c>
      <c r="F35" s="58">
        <v>58.558817323703984</v>
      </c>
      <c r="G35" s="58">
        <v>109.56165821854306</v>
      </c>
      <c r="H35" s="58">
        <v>4395.6892874921123</v>
      </c>
      <c r="I35" s="62">
        <v>9.4449705360812928</v>
      </c>
      <c r="J35" s="62">
        <v>9.4449705360812928</v>
      </c>
    </row>
    <row r="36" spans="1:10">
      <c r="A36" s="61" t="s">
        <v>332</v>
      </c>
      <c r="B36" s="58">
        <v>4356.0204112405636</v>
      </c>
      <c r="C36" s="58">
        <v>79.337752503082854</v>
      </c>
      <c r="D36" s="58">
        <v>41.557870358757683</v>
      </c>
      <c r="E36" s="58">
        <v>243.6802398308977</v>
      </c>
      <c r="F36" s="58">
        <v>39.668876251541427</v>
      </c>
      <c r="G36" s="58">
        <v>52.891835002055217</v>
      </c>
      <c r="H36" s="58">
        <v>3889.4388667581125</v>
      </c>
      <c r="I36" s="62">
        <v>0</v>
      </c>
      <c r="J36" s="62">
        <v>9.4449705360812928</v>
      </c>
    </row>
    <row r="37" spans="1:10">
      <c r="A37" s="61" t="s">
        <v>331</v>
      </c>
      <c r="B37" s="58">
        <v>3604.2007565684739</v>
      </c>
      <c r="C37" s="58">
        <v>94.449705360812956</v>
      </c>
      <c r="D37" s="58">
        <v>37.779882144325171</v>
      </c>
      <c r="E37" s="58">
        <v>156.78651089894962</v>
      </c>
      <c r="F37" s="58">
        <v>28.334911608243885</v>
      </c>
      <c r="G37" s="58">
        <v>32.112899822676404</v>
      </c>
      <c r="H37" s="58">
        <v>3252.8478526262702</v>
      </c>
      <c r="I37" s="62">
        <v>0</v>
      </c>
      <c r="J37" s="62">
        <v>1.8889941072162586</v>
      </c>
    </row>
    <row r="38" spans="1:10">
      <c r="A38" s="59" t="s">
        <v>330</v>
      </c>
      <c r="B38" s="60">
        <v>16417.247785814619</v>
      </c>
      <c r="C38" s="60">
        <v>479.80450323293053</v>
      </c>
      <c r="D38" s="60">
        <v>451.46959162468659</v>
      </c>
      <c r="E38" s="60">
        <v>1054.0587118266726</v>
      </c>
      <c r="F38" s="60">
        <v>434.46864465974022</v>
      </c>
      <c r="G38" s="60">
        <v>1488.5273564863869</v>
      </c>
      <c r="H38" s="60">
        <v>12473.02808994825</v>
      </c>
      <c r="I38" s="63">
        <v>11.333964643297552</v>
      </c>
      <c r="J38" s="63">
        <v>24.556923393811367</v>
      </c>
    </row>
    <row r="39" spans="1:10">
      <c r="A39" s="61" t="s">
        <v>330</v>
      </c>
      <c r="B39" s="58">
        <v>16417.247785814619</v>
      </c>
      <c r="C39" s="58">
        <v>479.80450323293053</v>
      </c>
      <c r="D39" s="58">
        <v>451.46959162468659</v>
      </c>
      <c r="E39" s="58">
        <v>1054.0587118266726</v>
      </c>
      <c r="F39" s="58">
        <v>434.46864465974022</v>
      </c>
      <c r="G39" s="58">
        <v>1488.5273564863869</v>
      </c>
      <c r="H39" s="58">
        <v>12473.02808994825</v>
      </c>
      <c r="I39" s="62">
        <v>11.333964643297552</v>
      </c>
      <c r="J39" s="62">
        <v>24.556923393811367</v>
      </c>
    </row>
    <row r="40" spans="1:10">
      <c r="A40" s="59" t="s">
        <v>329</v>
      </c>
      <c r="B40" s="60">
        <v>8258.6822367500354</v>
      </c>
      <c r="C40" s="60">
        <v>147.3415403628683</v>
      </c>
      <c r="D40" s="60">
        <v>92.560711253596693</v>
      </c>
      <c r="E40" s="60">
        <v>2215.7900877646043</v>
      </c>
      <c r="F40" s="60">
        <v>119.00662875462437</v>
      </c>
      <c r="G40" s="60">
        <v>453.35858573190285</v>
      </c>
      <c r="H40" s="60">
        <v>5215.5127300241184</v>
      </c>
      <c r="I40" s="63">
        <v>7.5559764288650344</v>
      </c>
      <c r="J40" s="63">
        <v>7.5559764288650344</v>
      </c>
    </row>
    <row r="41" spans="1:10">
      <c r="A41" s="61" t="s">
        <v>329</v>
      </c>
      <c r="B41" s="58">
        <v>8258.6822367500354</v>
      </c>
      <c r="C41" s="58">
        <v>147.3415403628683</v>
      </c>
      <c r="D41" s="58">
        <v>92.560711253596693</v>
      </c>
      <c r="E41" s="58">
        <v>2215.7900877646043</v>
      </c>
      <c r="F41" s="58">
        <v>119.00662875462437</v>
      </c>
      <c r="G41" s="58">
        <v>453.35858573190285</v>
      </c>
      <c r="H41" s="58">
        <v>5215.5127300241184</v>
      </c>
      <c r="I41" s="62">
        <v>7.5559764288650344</v>
      </c>
      <c r="J41" s="62">
        <v>7.5559764288650344</v>
      </c>
    </row>
    <row r="42" spans="1:10">
      <c r="A42" s="59" t="s">
        <v>328</v>
      </c>
      <c r="B42" s="60">
        <v>44074.010509581378</v>
      </c>
      <c r="C42" s="60">
        <v>1941.8859422182627</v>
      </c>
      <c r="D42" s="60">
        <v>2595.4779033150503</v>
      </c>
      <c r="E42" s="60">
        <v>28795.826170399065</v>
      </c>
      <c r="F42" s="60">
        <v>1633.9799027420304</v>
      </c>
      <c r="G42" s="60">
        <v>3838.4360258632764</v>
      </c>
      <c r="H42" s="60">
        <v>5145.619948057104</v>
      </c>
      <c r="I42" s="63">
        <v>13.222958750513811</v>
      </c>
      <c r="J42" s="63">
        <v>109.56165821854306</v>
      </c>
    </row>
    <row r="43" spans="1:10">
      <c r="A43" s="61" t="s">
        <v>328</v>
      </c>
      <c r="B43" s="58">
        <v>44074.010509581378</v>
      </c>
      <c r="C43" s="58">
        <v>1941.8859422182627</v>
      </c>
      <c r="D43" s="58">
        <v>2595.4779033150503</v>
      </c>
      <c r="E43" s="58">
        <v>28795.826170399065</v>
      </c>
      <c r="F43" s="58">
        <v>1633.9799027420304</v>
      </c>
      <c r="G43" s="58">
        <v>3838.4360258632764</v>
      </c>
      <c r="H43" s="58">
        <v>5145.619948057104</v>
      </c>
      <c r="I43" s="62">
        <v>13.222958750513811</v>
      </c>
      <c r="J43" s="62">
        <v>109.56165821854306</v>
      </c>
    </row>
    <row r="44" spans="1:10">
      <c r="A44" s="59" t="s">
        <v>327</v>
      </c>
      <c r="B44" s="60">
        <v>19454.750310217456</v>
      </c>
      <c r="C44" s="60">
        <v>931.27409485761734</v>
      </c>
      <c r="D44" s="60">
        <v>576.14320270095993</v>
      </c>
      <c r="E44" s="60">
        <v>10748.376470060321</v>
      </c>
      <c r="F44" s="60">
        <v>459.02556805355164</v>
      </c>
      <c r="G44" s="60">
        <v>2644.5917501026702</v>
      </c>
      <c r="H44" s="60">
        <v>4016.0014719415944</v>
      </c>
      <c r="I44" s="63">
        <v>22.667929286595108</v>
      </c>
      <c r="J44" s="63">
        <v>56.669823216487728</v>
      </c>
    </row>
    <row r="45" spans="1:10">
      <c r="A45" s="247" t="s">
        <v>327</v>
      </c>
      <c r="B45" s="246">
        <v>19454.750310217456</v>
      </c>
      <c r="C45" s="246">
        <v>931.27409485761734</v>
      </c>
      <c r="D45" s="246">
        <v>576.14320270095993</v>
      </c>
      <c r="E45" s="246">
        <v>10748.376470060321</v>
      </c>
      <c r="F45" s="246">
        <v>459.02556805355164</v>
      </c>
      <c r="G45" s="246">
        <v>2644.5917501026702</v>
      </c>
      <c r="H45" s="246">
        <v>4016.0014719415944</v>
      </c>
      <c r="I45" s="245">
        <v>22.667929286595108</v>
      </c>
      <c r="J45" s="245">
        <v>56.669823216487728</v>
      </c>
    </row>
    <row r="46" spans="1:10">
      <c r="A46" s="842"/>
      <c r="B46" s="842"/>
      <c r="C46" s="842"/>
      <c r="D46" s="842"/>
      <c r="E46" s="842"/>
      <c r="F46" s="842"/>
      <c r="G46" s="842"/>
      <c r="H46" s="842"/>
      <c r="I46" s="842"/>
      <c r="J46" s="842"/>
    </row>
  </sheetData>
  <mergeCells count="5">
    <mergeCell ref="A1:J1"/>
    <mergeCell ref="A2:A3"/>
    <mergeCell ref="C2:J2"/>
    <mergeCell ref="B2:B3"/>
    <mergeCell ref="A46:J4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R52"/>
  <sheetViews>
    <sheetView zoomScaleNormal="100" workbookViewId="0">
      <selection activeCell="T28" sqref="T28"/>
    </sheetView>
  </sheetViews>
  <sheetFormatPr defaultRowHeight="15"/>
  <cols>
    <col min="1" max="1" width="16.7109375" style="3" customWidth="1"/>
    <col min="2" max="17" width="13.140625" style="3" customWidth="1"/>
    <col min="18" max="16384" width="9.140625" style="3"/>
  </cols>
  <sheetData>
    <row r="1" spans="1:18" ht="43.5" customHeight="1">
      <c r="A1" s="845" t="s">
        <v>471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253"/>
    </row>
    <row r="2" spans="1:18" ht="15" customHeight="1">
      <c r="A2" s="843" t="s">
        <v>466</v>
      </c>
      <c r="B2" s="844" t="s">
        <v>188</v>
      </c>
      <c r="C2" s="846" t="s">
        <v>207</v>
      </c>
      <c r="D2" s="846"/>
      <c r="E2" s="846"/>
      <c r="F2" s="846"/>
      <c r="G2" s="846"/>
      <c r="H2" s="846"/>
      <c r="I2" s="846"/>
      <c r="J2" s="846"/>
      <c r="K2" s="846"/>
      <c r="L2" s="846"/>
      <c r="M2" s="846"/>
      <c r="N2" s="846"/>
      <c r="O2" s="846"/>
      <c r="P2" s="846"/>
      <c r="Q2" s="846"/>
      <c r="R2" s="253"/>
    </row>
    <row r="3" spans="1:18" ht="78.75" customHeight="1">
      <c r="A3" s="843"/>
      <c r="B3" s="844"/>
      <c r="C3" s="269" t="s">
        <v>208</v>
      </c>
      <c r="D3" s="269" t="s">
        <v>209</v>
      </c>
      <c r="E3" s="269" t="s">
        <v>210</v>
      </c>
      <c r="F3" s="269" t="s">
        <v>211</v>
      </c>
      <c r="G3" s="269" t="s">
        <v>212</v>
      </c>
      <c r="H3" s="269" t="s">
        <v>213</v>
      </c>
      <c r="I3" s="269" t="s">
        <v>214</v>
      </c>
      <c r="J3" s="269" t="s">
        <v>215</v>
      </c>
      <c r="K3" s="269" t="s">
        <v>216</v>
      </c>
      <c r="L3" s="269" t="s">
        <v>217</v>
      </c>
      <c r="M3" s="269" t="s">
        <v>218</v>
      </c>
      <c r="N3" s="1222" t="s">
        <v>219</v>
      </c>
      <c r="O3" s="269" t="s">
        <v>220</v>
      </c>
      <c r="P3" s="269" t="s">
        <v>470</v>
      </c>
      <c r="Q3" s="269" t="s">
        <v>221</v>
      </c>
      <c r="R3" s="253"/>
    </row>
    <row r="4" spans="1:18">
      <c r="A4" s="268" t="s">
        <v>353</v>
      </c>
      <c r="B4" s="267">
        <v>205456.44407168467</v>
      </c>
      <c r="C4" s="267">
        <v>22484.69685819143</v>
      </c>
      <c r="D4" s="267">
        <v>31884.331535696725</v>
      </c>
      <c r="E4" s="267">
        <v>7157.3986722427871</v>
      </c>
      <c r="F4" s="267">
        <v>7659.8711047624038</v>
      </c>
      <c r="G4" s="267">
        <v>13277.739579622135</v>
      </c>
      <c r="H4" s="267">
        <v>2899.6059545768503</v>
      </c>
      <c r="I4" s="267">
        <v>85363.643705092341</v>
      </c>
      <c r="J4" s="267">
        <v>2614.3678443872118</v>
      </c>
      <c r="K4" s="267">
        <v>26309.909925303211</v>
      </c>
      <c r="L4" s="267">
        <v>2138.3413293687422</v>
      </c>
      <c r="M4" s="1223">
        <v>1288.2939811214751</v>
      </c>
      <c r="N4" s="1223">
        <v>25384.302812767521</v>
      </c>
      <c r="O4" s="1223">
        <v>7140.3977252778377</v>
      </c>
      <c r="P4" s="1223">
        <v>64875.613618226002</v>
      </c>
      <c r="Q4" s="267">
        <v>55217.186748068219</v>
      </c>
      <c r="R4" s="253"/>
    </row>
    <row r="5" spans="1:18">
      <c r="A5" s="266"/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1224"/>
      <c r="N5" s="1224"/>
      <c r="O5" s="1224"/>
      <c r="P5" s="1224"/>
      <c r="Q5" s="254"/>
      <c r="R5" s="253"/>
    </row>
    <row r="6" spans="1:18">
      <c r="A6" s="265" t="s">
        <v>3</v>
      </c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53"/>
    </row>
    <row r="7" spans="1:18">
      <c r="A7" s="263" t="s">
        <v>4</v>
      </c>
      <c r="B7" s="256">
        <v>101682.66379731013</v>
      </c>
      <c r="C7" s="256">
        <v>18929.609948411493</v>
      </c>
      <c r="D7" s="256">
        <v>24794.936651316224</v>
      </c>
      <c r="E7" s="256">
        <v>3596.6447801396093</v>
      </c>
      <c r="F7" s="256">
        <v>3791.2111731828727</v>
      </c>
      <c r="G7" s="256">
        <v>6611.4793752571886</v>
      </c>
      <c r="H7" s="256">
        <v>867.04829521226441</v>
      </c>
      <c r="I7" s="256">
        <v>58590.930223519645</v>
      </c>
      <c r="J7" s="256">
        <v>1486.6383623791708</v>
      </c>
      <c r="K7" s="256">
        <v>17837.771354440822</v>
      </c>
      <c r="L7" s="256">
        <v>638.48000823909661</v>
      </c>
      <c r="M7" s="256">
        <v>485.47148555457932</v>
      </c>
      <c r="N7" s="256">
        <v>9871.8832043122384</v>
      </c>
      <c r="O7" s="256">
        <v>808.48947788856026</v>
      </c>
      <c r="P7" s="256">
        <v>31128.733892814467</v>
      </c>
      <c r="Q7" s="256">
        <v>11962.999681000012</v>
      </c>
      <c r="R7" s="253"/>
    </row>
    <row r="8" spans="1:18">
      <c r="A8" s="263" t="s">
        <v>5</v>
      </c>
      <c r="B8" s="256">
        <v>103773.78027399388</v>
      </c>
      <c r="C8" s="256">
        <v>3555.0869097808541</v>
      </c>
      <c r="D8" s="256">
        <v>7089.3948843829894</v>
      </c>
      <c r="E8" s="256">
        <v>3560.7538921025025</v>
      </c>
      <c r="F8" s="256">
        <v>3868.6599315787348</v>
      </c>
      <c r="G8" s="256">
        <v>6666.2602043664701</v>
      </c>
      <c r="H8" s="256">
        <v>2032.5576593646379</v>
      </c>
      <c r="I8" s="256">
        <v>26772.713481576186</v>
      </c>
      <c r="J8" s="256">
        <v>1127.7294820081024</v>
      </c>
      <c r="K8" s="256">
        <v>8472.1385708654088</v>
      </c>
      <c r="L8" s="256">
        <v>1499.8613211296838</v>
      </c>
      <c r="M8" s="256">
        <v>802.82249556691147</v>
      </c>
      <c r="N8" s="256">
        <v>15512.419608458302</v>
      </c>
      <c r="O8" s="256">
        <v>6331.9082473891312</v>
      </c>
      <c r="P8" s="256">
        <v>33746.879725417537</v>
      </c>
      <c r="Q8" s="256">
        <v>43254.187067048188</v>
      </c>
      <c r="R8" s="253"/>
    </row>
    <row r="9" spans="1:18" ht="14.25" customHeight="1">
      <c r="A9" s="262" t="s">
        <v>54</v>
      </c>
      <c r="B9" s="228"/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53"/>
    </row>
    <row r="10" spans="1:18">
      <c r="A10" s="255" t="s">
        <v>352</v>
      </c>
      <c r="B10" s="254">
        <v>42152.903502539317</v>
      </c>
      <c r="C10" s="254">
        <v>5100.2840894839055</v>
      </c>
      <c r="D10" s="254">
        <v>7973.44412656036</v>
      </c>
      <c r="E10" s="254">
        <v>1477.19339184309</v>
      </c>
      <c r="F10" s="254">
        <v>1174.9543346885062</v>
      </c>
      <c r="G10" s="254">
        <v>2221.4570700862528</v>
      </c>
      <c r="H10" s="254">
        <v>409.9117212659288</v>
      </c>
      <c r="I10" s="254">
        <v>18357.244733928044</v>
      </c>
      <c r="J10" s="254">
        <v>727.26273127826096</v>
      </c>
      <c r="K10" s="254">
        <v>9367.521777685648</v>
      </c>
      <c r="L10" s="254">
        <v>508.13941484117447</v>
      </c>
      <c r="M10" s="254">
        <v>256.90319858141152</v>
      </c>
      <c r="N10" s="254">
        <v>4832.0469262591478</v>
      </c>
      <c r="O10" s="254">
        <v>778.26557217310005</v>
      </c>
      <c r="P10" s="254">
        <v>16470.13962081874</v>
      </c>
      <c r="Q10" s="254">
        <v>7325.5191477850649</v>
      </c>
      <c r="R10" s="253"/>
    </row>
    <row r="11" spans="1:18">
      <c r="A11" s="257" t="s">
        <v>351</v>
      </c>
      <c r="B11" s="256">
        <v>32237.57343374606</v>
      </c>
      <c r="C11" s="256">
        <v>4588.3666864282059</v>
      </c>
      <c r="D11" s="256">
        <v>7365.1880240366136</v>
      </c>
      <c r="E11" s="256">
        <v>942.60805950091492</v>
      </c>
      <c r="F11" s="256">
        <v>846.26936003288552</v>
      </c>
      <c r="G11" s="256">
        <v>1547.0861738100875</v>
      </c>
      <c r="H11" s="256">
        <v>173.78745786389598</v>
      </c>
      <c r="I11" s="256">
        <v>15463.305761672606</v>
      </c>
      <c r="J11" s="256">
        <v>697.03882556280075</v>
      </c>
      <c r="K11" s="256">
        <v>8568.4772703334093</v>
      </c>
      <c r="L11" s="256">
        <v>340.01893929892708</v>
      </c>
      <c r="M11" s="256">
        <v>207.78935179378871</v>
      </c>
      <c r="N11" s="256">
        <v>3485.1941278138565</v>
      </c>
      <c r="O11" s="256">
        <v>272.01515143914162</v>
      </c>
      <c r="P11" s="256">
        <v>13570.533666241923</v>
      </c>
      <c r="Q11" s="256">
        <v>3203.7340058386503</v>
      </c>
      <c r="R11" s="253"/>
    </row>
    <row r="12" spans="1:18">
      <c r="A12" s="257" t="s">
        <v>350</v>
      </c>
      <c r="B12" s="256">
        <v>5944.6644554097275</v>
      </c>
      <c r="C12" s="256">
        <v>377.79882144325234</v>
      </c>
      <c r="D12" s="256">
        <v>440.13562698138901</v>
      </c>
      <c r="E12" s="256">
        <v>177.56544607832851</v>
      </c>
      <c r="F12" s="256">
        <v>168.12047554224719</v>
      </c>
      <c r="G12" s="256">
        <v>498.69444430509316</v>
      </c>
      <c r="H12" s="256">
        <v>60.44781143092024</v>
      </c>
      <c r="I12" s="256">
        <v>1722.7626257812303</v>
      </c>
      <c r="J12" s="256">
        <v>24.556923393811367</v>
      </c>
      <c r="K12" s="256">
        <v>632.81302591744782</v>
      </c>
      <c r="L12" s="256">
        <v>28.334911608243885</v>
      </c>
      <c r="M12" s="256">
        <v>18.889941072162589</v>
      </c>
      <c r="N12" s="256">
        <v>661.14793752569176</v>
      </c>
      <c r="O12" s="256">
        <v>190.78840482884235</v>
      </c>
      <c r="P12" s="256">
        <v>1556.5311443461999</v>
      </c>
      <c r="Q12" s="256">
        <v>2665.3706852820478</v>
      </c>
      <c r="R12" s="253"/>
    </row>
    <row r="13" spans="1:18">
      <c r="A13" s="257" t="s">
        <v>349</v>
      </c>
      <c r="B13" s="256">
        <v>3970.6656133684069</v>
      </c>
      <c r="C13" s="256">
        <v>134.11858161235446</v>
      </c>
      <c r="D13" s="256">
        <v>168.12047554224719</v>
      </c>
      <c r="E13" s="256">
        <v>357.01988626387345</v>
      </c>
      <c r="F13" s="256">
        <v>160.56449911338214</v>
      </c>
      <c r="G13" s="256">
        <v>175.67645197111224</v>
      </c>
      <c r="H13" s="256">
        <v>175.67645197111224</v>
      </c>
      <c r="I13" s="256">
        <v>1171.1763464740818</v>
      </c>
      <c r="J13" s="256">
        <v>5.666982321648776</v>
      </c>
      <c r="K13" s="256">
        <v>166.23148143503093</v>
      </c>
      <c r="L13" s="256">
        <v>139.78556393400325</v>
      </c>
      <c r="M13" s="256">
        <v>30.223905715460145</v>
      </c>
      <c r="N13" s="256">
        <v>685.70486091950318</v>
      </c>
      <c r="O13" s="256">
        <v>315.46201590511566</v>
      </c>
      <c r="P13" s="256">
        <v>1343.0748102307621</v>
      </c>
      <c r="Q13" s="256">
        <v>1456.4144566637124</v>
      </c>
      <c r="R13" s="253"/>
    </row>
    <row r="14" spans="1:18">
      <c r="A14" s="255" t="s">
        <v>348</v>
      </c>
      <c r="B14" s="254">
        <v>13358.96632623241</v>
      </c>
      <c r="C14" s="254">
        <v>436.35763876695648</v>
      </c>
      <c r="D14" s="254">
        <v>1146.6194230802639</v>
      </c>
      <c r="E14" s="254">
        <v>309.79503358346687</v>
      </c>
      <c r="F14" s="254">
        <v>534.58533234220215</v>
      </c>
      <c r="G14" s="254">
        <v>1511.1952857729807</v>
      </c>
      <c r="H14" s="254">
        <v>45.335858573190194</v>
      </c>
      <c r="I14" s="254">
        <v>3983.8885721190604</v>
      </c>
      <c r="J14" s="254">
        <v>18.889941072162589</v>
      </c>
      <c r="K14" s="254">
        <v>1477.19339184309</v>
      </c>
      <c r="L14" s="254">
        <v>24.556923393811367</v>
      </c>
      <c r="M14" s="254">
        <v>51.002840894838961</v>
      </c>
      <c r="N14" s="254">
        <v>1596.2000205977074</v>
      </c>
      <c r="O14" s="254">
        <v>139.78556393400325</v>
      </c>
      <c r="P14" s="254">
        <v>3307.6286817356136</v>
      </c>
      <c r="Q14" s="254">
        <v>6067.4490723788067</v>
      </c>
      <c r="R14" s="253"/>
    </row>
    <row r="15" spans="1:18">
      <c r="A15" s="257" t="s">
        <v>348</v>
      </c>
      <c r="B15" s="256">
        <v>10512.252206658359</v>
      </c>
      <c r="C15" s="256">
        <v>323.01799233398071</v>
      </c>
      <c r="D15" s="256">
        <v>823.60143074629036</v>
      </c>
      <c r="E15" s="256">
        <v>279.57112786800667</v>
      </c>
      <c r="F15" s="256">
        <v>491.13846787622811</v>
      </c>
      <c r="G15" s="256">
        <v>1076.7266411132664</v>
      </c>
      <c r="H15" s="256">
        <v>41.557870358757683</v>
      </c>
      <c r="I15" s="256">
        <v>3035.6135302965299</v>
      </c>
      <c r="J15" s="256">
        <v>18.889941072162589</v>
      </c>
      <c r="K15" s="256">
        <v>1437.5245155915509</v>
      </c>
      <c r="L15" s="256">
        <v>22.667929286595108</v>
      </c>
      <c r="M15" s="256">
        <v>49.113846787622705</v>
      </c>
      <c r="N15" s="256">
        <v>1501.7503152369</v>
      </c>
      <c r="O15" s="256">
        <v>124.67361107627316</v>
      </c>
      <c r="P15" s="256">
        <v>3154.6201590511046</v>
      </c>
      <c r="Q15" s="256">
        <v>4322.0185173106647</v>
      </c>
      <c r="R15" s="253"/>
    </row>
    <row r="16" spans="1:18">
      <c r="A16" s="257" t="s">
        <v>347</v>
      </c>
      <c r="B16" s="256">
        <v>1152.2864054019124</v>
      </c>
      <c r="C16" s="256">
        <v>22.667929286595108</v>
      </c>
      <c r="D16" s="256">
        <v>26.445917501027626</v>
      </c>
      <c r="E16" s="256">
        <v>18.889941072162589</v>
      </c>
      <c r="F16" s="256">
        <v>28.334911608243885</v>
      </c>
      <c r="G16" s="256">
        <v>417.46769769479386</v>
      </c>
      <c r="H16" s="256">
        <v>1.8889941072162586</v>
      </c>
      <c r="I16" s="258">
        <v>515.69539127003929</v>
      </c>
      <c r="J16" s="258">
        <v>0</v>
      </c>
      <c r="K16" s="258">
        <v>15.111952857730071</v>
      </c>
      <c r="L16" s="258">
        <v>0</v>
      </c>
      <c r="M16" s="258">
        <v>1.8889941072162586</v>
      </c>
      <c r="N16" s="258">
        <v>60.44781143092024</v>
      </c>
      <c r="O16" s="258">
        <v>0</v>
      </c>
      <c r="P16" s="258">
        <v>77.448758395866577</v>
      </c>
      <c r="Q16" s="258">
        <v>559.14225573601357</v>
      </c>
      <c r="R16" s="253"/>
    </row>
    <row r="17" spans="1:18">
      <c r="A17" s="257" t="s">
        <v>346</v>
      </c>
      <c r="B17" s="256">
        <v>1694.4277141729472</v>
      </c>
      <c r="C17" s="256">
        <v>90.671717146380431</v>
      </c>
      <c r="D17" s="256">
        <v>296.57207483295304</v>
      </c>
      <c r="E17" s="256">
        <v>11.333964643297552</v>
      </c>
      <c r="F17" s="256">
        <v>15.111952857730071</v>
      </c>
      <c r="G17" s="256">
        <v>17.00094696494633</v>
      </c>
      <c r="H17" s="256">
        <v>1.8889941072162586</v>
      </c>
      <c r="I17" s="256">
        <v>432.57965055252367</v>
      </c>
      <c r="J17" s="260">
        <v>0</v>
      </c>
      <c r="K17" s="256">
        <v>24.556923393811367</v>
      </c>
      <c r="L17" s="256">
        <v>1.8889941072162586</v>
      </c>
      <c r="M17" s="258">
        <v>0</v>
      </c>
      <c r="N17" s="258">
        <v>34.00189392989266</v>
      </c>
      <c r="O17" s="258">
        <v>15.111952857730071</v>
      </c>
      <c r="P17" s="258">
        <v>75.559764288650356</v>
      </c>
      <c r="Q17" s="258">
        <v>1186.288299331803</v>
      </c>
      <c r="R17" s="253"/>
    </row>
    <row r="18" spans="1:18">
      <c r="A18" s="255" t="s">
        <v>345</v>
      </c>
      <c r="B18" s="254">
        <v>15157.288716301751</v>
      </c>
      <c r="C18" s="254">
        <v>402.35574483706375</v>
      </c>
      <c r="D18" s="254">
        <v>918.0511361071035</v>
      </c>
      <c r="E18" s="254">
        <v>844.38036592566925</v>
      </c>
      <c r="F18" s="254">
        <v>455.24757983911911</v>
      </c>
      <c r="G18" s="254">
        <v>919.94013021431977</v>
      </c>
      <c r="H18" s="254">
        <v>447.69160341025406</v>
      </c>
      <c r="I18" s="254">
        <v>3987.6665603335296</v>
      </c>
      <c r="J18" s="254">
        <v>321.12899822676445</v>
      </c>
      <c r="K18" s="254">
        <v>1758.6535138182962</v>
      </c>
      <c r="L18" s="254">
        <v>315.46201590511566</v>
      </c>
      <c r="M18" s="254">
        <v>137.89656982678699</v>
      </c>
      <c r="N18" s="254">
        <v>3415.301345846859</v>
      </c>
      <c r="O18" s="254">
        <v>1692.538720065731</v>
      </c>
      <c r="P18" s="254">
        <v>7640.9811636895538</v>
      </c>
      <c r="Q18" s="254">
        <v>3528.640992279828</v>
      </c>
      <c r="R18" s="253"/>
    </row>
    <row r="19" spans="1:18">
      <c r="A19" s="257" t="s">
        <v>345</v>
      </c>
      <c r="B19" s="256">
        <v>4758.3761560777002</v>
      </c>
      <c r="C19" s="256">
        <v>49.113846787622705</v>
      </c>
      <c r="D19" s="256">
        <v>202.12236947213992</v>
      </c>
      <c r="E19" s="256">
        <v>281.46012197522293</v>
      </c>
      <c r="F19" s="256">
        <v>47.22485268040645</v>
      </c>
      <c r="G19" s="256">
        <v>173.78745786389598</v>
      </c>
      <c r="H19" s="256">
        <v>98.227693575245482</v>
      </c>
      <c r="I19" s="256">
        <v>851.93634235453339</v>
      </c>
      <c r="J19" s="256">
        <v>238.01325750924892</v>
      </c>
      <c r="K19" s="256">
        <v>347.57491572779213</v>
      </c>
      <c r="L19" s="256">
        <v>9.4449705360812928</v>
      </c>
      <c r="M19" s="256">
        <v>11.333964643297552</v>
      </c>
      <c r="N19" s="256">
        <v>1526.3072386307099</v>
      </c>
      <c r="O19" s="256">
        <v>375.90982733603607</v>
      </c>
      <c r="P19" s="256">
        <v>2508.5841743831656</v>
      </c>
      <c r="Q19" s="256">
        <v>1397.8556393400117</v>
      </c>
      <c r="R19" s="253"/>
    </row>
    <row r="20" spans="1:18">
      <c r="A20" s="257" t="s">
        <v>344</v>
      </c>
      <c r="B20" s="256">
        <v>6745.5979568695675</v>
      </c>
      <c r="C20" s="256">
        <v>251.23621625976276</v>
      </c>
      <c r="D20" s="256">
        <v>443.91361519582154</v>
      </c>
      <c r="E20" s="256">
        <v>266.34816911749283</v>
      </c>
      <c r="F20" s="256">
        <v>141.67455804121951</v>
      </c>
      <c r="G20" s="256">
        <v>570.47622037931114</v>
      </c>
      <c r="H20" s="256">
        <v>272.01515143914162</v>
      </c>
      <c r="I20" s="256">
        <v>1945.6639304327493</v>
      </c>
      <c r="J20" s="256">
        <v>73.670770181434065</v>
      </c>
      <c r="K20" s="256">
        <v>1295.8499575503397</v>
      </c>
      <c r="L20" s="256">
        <v>83.115740717515379</v>
      </c>
      <c r="M20" s="256">
        <v>79.337752503082854</v>
      </c>
      <c r="N20" s="256">
        <v>1524.4182445234937</v>
      </c>
      <c r="O20" s="256">
        <v>498.69444430509316</v>
      </c>
      <c r="P20" s="256">
        <v>3555.0869097809591</v>
      </c>
      <c r="Q20" s="256">
        <v>1244.8471166555037</v>
      </c>
      <c r="R20" s="253"/>
    </row>
    <row r="21" spans="1:18">
      <c r="A21" s="257" t="s">
        <v>343</v>
      </c>
      <c r="B21" s="256">
        <v>3653.3146033560938</v>
      </c>
      <c r="C21" s="256">
        <v>102.00568178967801</v>
      </c>
      <c r="D21" s="256">
        <v>272.01515143914162</v>
      </c>
      <c r="E21" s="256">
        <v>296.57207483295304</v>
      </c>
      <c r="F21" s="256">
        <v>266.34816911749283</v>
      </c>
      <c r="G21" s="256">
        <v>175.67645197111224</v>
      </c>
      <c r="H21" s="256">
        <v>77.448758395866591</v>
      </c>
      <c r="I21" s="256">
        <v>1190.0662875462444</v>
      </c>
      <c r="J21" s="256">
        <v>9.4449705360812928</v>
      </c>
      <c r="K21" s="256">
        <v>115.22864054019185</v>
      </c>
      <c r="L21" s="256">
        <v>222.90130465151881</v>
      </c>
      <c r="M21" s="256">
        <v>47.22485268040645</v>
      </c>
      <c r="N21" s="256">
        <v>364.5758626927385</v>
      </c>
      <c r="O21" s="256">
        <v>817.93444842464157</v>
      </c>
      <c r="P21" s="256">
        <v>1577.3100795255787</v>
      </c>
      <c r="Q21" s="256">
        <v>885.93823628442703</v>
      </c>
      <c r="R21" s="253"/>
    </row>
    <row r="22" spans="1:18">
      <c r="A22" s="255" t="s">
        <v>342</v>
      </c>
      <c r="B22" s="254">
        <v>10228.903090576005</v>
      </c>
      <c r="C22" s="254">
        <v>306.01704536903435</v>
      </c>
      <c r="D22" s="254">
        <v>787.71054270918137</v>
      </c>
      <c r="E22" s="254">
        <v>230.45728108038386</v>
      </c>
      <c r="F22" s="254">
        <v>179.45444018554477</v>
      </c>
      <c r="G22" s="254">
        <v>307.90603947625061</v>
      </c>
      <c r="H22" s="254">
        <v>162.4534932205984</v>
      </c>
      <c r="I22" s="254">
        <v>1973.9988420409936</v>
      </c>
      <c r="J22" s="254">
        <v>37.779882144325171</v>
      </c>
      <c r="K22" s="254">
        <v>379.6878155504686</v>
      </c>
      <c r="L22" s="254">
        <v>52.891835002055217</v>
      </c>
      <c r="M22" s="254">
        <v>18.889941072162589</v>
      </c>
      <c r="N22" s="254">
        <v>338.12994519171082</v>
      </c>
      <c r="O22" s="254">
        <v>147.3415403628683</v>
      </c>
      <c r="P22" s="254">
        <v>974.72095932359071</v>
      </c>
      <c r="Q22" s="254">
        <v>7280.1832892118664</v>
      </c>
      <c r="R22" s="253"/>
    </row>
    <row r="23" spans="1:18">
      <c r="A23" s="257" t="s">
        <v>341</v>
      </c>
      <c r="B23" s="256">
        <v>8865.0493451662733</v>
      </c>
      <c r="C23" s="256">
        <v>302.23905715460182</v>
      </c>
      <c r="D23" s="256">
        <v>731.04071949269348</v>
      </c>
      <c r="E23" s="256">
        <v>221.01231054430255</v>
      </c>
      <c r="F23" s="256">
        <v>171.89846375667972</v>
      </c>
      <c r="G23" s="256">
        <v>298.4610689401693</v>
      </c>
      <c r="H23" s="256">
        <v>158.67550500616588</v>
      </c>
      <c r="I23" s="256">
        <v>1883.327124894613</v>
      </c>
      <c r="J23" s="256">
        <v>37.779882144325171</v>
      </c>
      <c r="K23" s="256">
        <v>370.24284501438729</v>
      </c>
      <c r="L23" s="256">
        <v>52.891835002055217</v>
      </c>
      <c r="M23" s="258">
        <v>18.889941072162589</v>
      </c>
      <c r="N23" s="258">
        <v>334.35195697727829</v>
      </c>
      <c r="O23" s="258">
        <v>139.78556393400325</v>
      </c>
      <c r="P23" s="258">
        <v>953.9420241442117</v>
      </c>
      <c r="Q23" s="258">
        <v>6027.780196127258</v>
      </c>
      <c r="R23" s="253"/>
    </row>
    <row r="24" spans="1:18">
      <c r="A24" s="257" t="s">
        <v>340</v>
      </c>
      <c r="B24" s="256">
        <v>1363.8537454101211</v>
      </c>
      <c r="C24" s="256">
        <v>3.7779882144325172</v>
      </c>
      <c r="D24" s="258">
        <v>56.669823216487728</v>
      </c>
      <c r="E24" s="258">
        <v>9.4449705360812928</v>
      </c>
      <c r="F24" s="258">
        <v>7.5559764288650344</v>
      </c>
      <c r="G24" s="258">
        <v>9.4449705360812928</v>
      </c>
      <c r="H24" s="258">
        <v>3.7779882144325172</v>
      </c>
      <c r="I24" s="258">
        <v>90.671717146380374</v>
      </c>
      <c r="J24" s="258">
        <v>0</v>
      </c>
      <c r="K24" s="258">
        <v>9.4449705360812928</v>
      </c>
      <c r="L24" s="258">
        <v>0</v>
      </c>
      <c r="M24" s="258">
        <v>0</v>
      </c>
      <c r="N24" s="258">
        <v>3.7779882144325172</v>
      </c>
      <c r="O24" s="258">
        <v>7.5559764288650344</v>
      </c>
      <c r="P24" s="258">
        <v>20.778935179378845</v>
      </c>
      <c r="Q24" s="258">
        <v>1252.4030930843683</v>
      </c>
      <c r="R24" s="253"/>
    </row>
    <row r="25" spans="1:18">
      <c r="A25" s="255" t="s">
        <v>339</v>
      </c>
      <c r="B25" s="254">
        <v>13468.52798445092</v>
      </c>
      <c r="C25" s="254">
        <v>587.47716734425751</v>
      </c>
      <c r="D25" s="254">
        <v>2778.7103317150168</v>
      </c>
      <c r="E25" s="254">
        <v>579.92119091539246</v>
      </c>
      <c r="F25" s="254">
        <v>489.24947376901184</v>
      </c>
      <c r="G25" s="254">
        <v>995.49989450297028</v>
      </c>
      <c r="H25" s="254">
        <v>51.002840894838961</v>
      </c>
      <c r="I25" s="254">
        <v>5481.8608991414876</v>
      </c>
      <c r="J25" s="254">
        <v>158.67550500616588</v>
      </c>
      <c r="K25" s="254">
        <v>1805.8783664987</v>
      </c>
      <c r="L25" s="254">
        <v>188.89941072162608</v>
      </c>
      <c r="M25" s="259">
        <v>18.889941072162589</v>
      </c>
      <c r="N25" s="254">
        <v>766.93160752980248</v>
      </c>
      <c r="O25" s="254">
        <v>187.01041661440982</v>
      </c>
      <c r="P25" s="254">
        <v>3126.2852474428664</v>
      </c>
      <c r="Q25" s="254">
        <v>4860.3818378673968</v>
      </c>
      <c r="R25" s="253"/>
    </row>
    <row r="26" spans="1:18">
      <c r="A26" s="257" t="s">
        <v>339</v>
      </c>
      <c r="B26" s="256">
        <v>7263.182342246917</v>
      </c>
      <c r="C26" s="256">
        <v>464.69255037520043</v>
      </c>
      <c r="D26" s="256">
        <v>2604.922873851131</v>
      </c>
      <c r="E26" s="256">
        <v>387.24379197933365</v>
      </c>
      <c r="F26" s="256">
        <v>406.13373305149628</v>
      </c>
      <c r="G26" s="256">
        <v>523.25136769890457</v>
      </c>
      <c r="H26" s="256">
        <v>17.00094696494633</v>
      </c>
      <c r="I26" s="256">
        <v>4403.2452639210123</v>
      </c>
      <c r="J26" s="256">
        <v>94.449705360812956</v>
      </c>
      <c r="K26" s="256">
        <v>1581.0880677399782</v>
      </c>
      <c r="L26" s="256">
        <v>47.22485268040645</v>
      </c>
      <c r="M26" s="258">
        <v>17.00094696494633</v>
      </c>
      <c r="N26" s="256">
        <v>326.79598054841324</v>
      </c>
      <c r="O26" s="256">
        <v>11.333964643297552</v>
      </c>
      <c r="P26" s="256">
        <v>2077.8935179378545</v>
      </c>
      <c r="Q26" s="256">
        <v>782.04356038753258</v>
      </c>
      <c r="R26" s="253"/>
    </row>
    <row r="27" spans="1:18">
      <c r="A27" s="257" t="s">
        <v>338</v>
      </c>
      <c r="B27" s="256">
        <v>2839.1581431459335</v>
      </c>
      <c r="C27" s="256">
        <v>11.333964643297552</v>
      </c>
      <c r="D27" s="256">
        <v>30.223905715460145</v>
      </c>
      <c r="E27" s="256">
        <v>77.448758395866591</v>
      </c>
      <c r="F27" s="256">
        <v>9.4449705360812928</v>
      </c>
      <c r="G27" s="256">
        <v>336.24095108449455</v>
      </c>
      <c r="H27" s="256">
        <v>22.667929286595108</v>
      </c>
      <c r="I27" s="256">
        <v>487.36047966179524</v>
      </c>
      <c r="J27" s="256">
        <v>5.666982321648776</v>
      </c>
      <c r="K27" s="256">
        <v>147.3415403628683</v>
      </c>
      <c r="L27" s="256">
        <v>139.78556393400325</v>
      </c>
      <c r="M27" s="258">
        <v>0</v>
      </c>
      <c r="N27" s="256">
        <v>358.90888037108971</v>
      </c>
      <c r="O27" s="256">
        <v>164.34248732781467</v>
      </c>
      <c r="P27" s="256">
        <v>816.04545431742474</v>
      </c>
      <c r="Q27" s="256">
        <v>1535.7522091667906</v>
      </c>
      <c r="R27" s="253"/>
    </row>
    <row r="28" spans="1:18">
      <c r="A28" s="257" t="s">
        <v>337</v>
      </c>
      <c r="B28" s="256">
        <v>3366.1874990592391</v>
      </c>
      <c r="C28" s="256">
        <v>111.45065232575932</v>
      </c>
      <c r="D28" s="256">
        <v>143.56355214843578</v>
      </c>
      <c r="E28" s="256">
        <v>115.22864054019185</v>
      </c>
      <c r="F28" s="256">
        <v>73.670770181434065</v>
      </c>
      <c r="G28" s="256">
        <v>136.00757571957072</v>
      </c>
      <c r="H28" s="256">
        <v>11.333964643297552</v>
      </c>
      <c r="I28" s="256">
        <v>591.25515555868935</v>
      </c>
      <c r="J28" s="256">
        <v>58.558817323703984</v>
      </c>
      <c r="K28" s="256">
        <v>77.448758395866591</v>
      </c>
      <c r="L28" s="256">
        <v>1.8889941072162586</v>
      </c>
      <c r="M28" s="258">
        <v>1.8889941072162586</v>
      </c>
      <c r="N28" s="256">
        <v>81.226746610299116</v>
      </c>
      <c r="O28" s="256">
        <v>11.333964643297552</v>
      </c>
      <c r="P28" s="256">
        <v>232.34627518759979</v>
      </c>
      <c r="Q28" s="256">
        <v>2542.5860683129981</v>
      </c>
      <c r="R28" s="253"/>
    </row>
    <row r="29" spans="1:18">
      <c r="A29" s="255" t="s">
        <v>336</v>
      </c>
      <c r="B29" s="254">
        <v>5972.9993670179765</v>
      </c>
      <c r="C29" s="254">
        <v>222.90130465151881</v>
      </c>
      <c r="D29" s="254">
        <v>585.58817323704125</v>
      </c>
      <c r="E29" s="254">
        <v>160.56449911338214</v>
      </c>
      <c r="F29" s="254">
        <v>51.002840894838961</v>
      </c>
      <c r="G29" s="254">
        <v>468.47053858963295</v>
      </c>
      <c r="H29" s="254">
        <v>37.779882144325171</v>
      </c>
      <c r="I29" s="254">
        <v>1526.3072386307394</v>
      </c>
      <c r="J29" s="254">
        <v>60.44781143092024</v>
      </c>
      <c r="K29" s="254">
        <v>757.48663699372116</v>
      </c>
      <c r="L29" s="254">
        <v>143.56355214843578</v>
      </c>
      <c r="M29" s="254">
        <v>173.78745786389598</v>
      </c>
      <c r="N29" s="254">
        <v>2006.1117418636118</v>
      </c>
      <c r="O29" s="254">
        <v>243.6802398308977</v>
      </c>
      <c r="P29" s="254">
        <v>3385.0774401314825</v>
      </c>
      <c r="Q29" s="254">
        <v>1061.6146882555372</v>
      </c>
      <c r="R29" s="253"/>
    </row>
    <row r="30" spans="1:18">
      <c r="A30" s="257" t="s">
        <v>336</v>
      </c>
      <c r="B30" s="256">
        <v>4741.3752091127508</v>
      </c>
      <c r="C30" s="256">
        <v>137.89656982678699</v>
      </c>
      <c r="D30" s="256">
        <v>525.14036180612084</v>
      </c>
      <c r="E30" s="256">
        <v>71.781776074217802</v>
      </c>
      <c r="F30" s="256">
        <v>45.335858573190194</v>
      </c>
      <c r="G30" s="256">
        <v>224.79029875873508</v>
      </c>
      <c r="H30" s="256">
        <v>17.00094696494633</v>
      </c>
      <c r="I30" s="256">
        <v>1021.9458120039972</v>
      </c>
      <c r="J30" s="256">
        <v>39.668876251541427</v>
      </c>
      <c r="K30" s="256">
        <v>712.15077842053086</v>
      </c>
      <c r="L30" s="256">
        <v>124.67361107627316</v>
      </c>
      <c r="M30" s="256">
        <v>145.45254625565204</v>
      </c>
      <c r="N30" s="256">
        <v>1681.2047554224341</v>
      </c>
      <c r="O30" s="256">
        <v>170.00946964946345</v>
      </c>
      <c r="P30" s="256">
        <v>2873.1600370758952</v>
      </c>
      <c r="Q30" s="256">
        <v>846.26936003288552</v>
      </c>
      <c r="R30" s="253"/>
    </row>
    <row r="31" spans="1:18">
      <c r="A31" s="257" t="s">
        <v>335</v>
      </c>
      <c r="B31" s="256">
        <v>1231.6241579049906</v>
      </c>
      <c r="C31" s="256">
        <v>85.004734824731642</v>
      </c>
      <c r="D31" s="256">
        <v>60.44781143092024</v>
      </c>
      <c r="E31" s="256">
        <v>88.782723039164168</v>
      </c>
      <c r="F31" s="256">
        <v>5.666982321648776</v>
      </c>
      <c r="G31" s="256">
        <v>243.6802398308977</v>
      </c>
      <c r="H31" s="256">
        <v>20.778935179378848</v>
      </c>
      <c r="I31" s="256">
        <v>504.36142662674143</v>
      </c>
      <c r="J31" s="256">
        <v>20.778935179378848</v>
      </c>
      <c r="K31" s="256">
        <v>45.335858573190194</v>
      </c>
      <c r="L31" s="256">
        <v>18.889941072162589</v>
      </c>
      <c r="M31" s="256">
        <v>28.334911608243885</v>
      </c>
      <c r="N31" s="256">
        <v>324.90698644119698</v>
      </c>
      <c r="O31" s="256">
        <v>73.670770181434065</v>
      </c>
      <c r="P31" s="256">
        <v>511.9174030556066</v>
      </c>
      <c r="Q31" s="256">
        <v>215.34532822265376</v>
      </c>
      <c r="R31" s="253"/>
    </row>
    <row r="32" spans="1:18">
      <c r="A32" s="255" t="s">
        <v>334</v>
      </c>
      <c r="B32" s="254">
        <v>3377.521463702536</v>
      </c>
      <c r="C32" s="254">
        <v>32.112899822676404</v>
      </c>
      <c r="D32" s="254">
        <v>126.56260518348942</v>
      </c>
      <c r="E32" s="254">
        <v>32.112899822676404</v>
      </c>
      <c r="F32" s="254">
        <v>37.779882144325171</v>
      </c>
      <c r="G32" s="254">
        <v>96.338699468029219</v>
      </c>
      <c r="H32" s="254">
        <v>20.778935179378848</v>
      </c>
      <c r="I32" s="254">
        <v>345.68592162057547</v>
      </c>
      <c r="J32" s="254">
        <v>11.333964643297552</v>
      </c>
      <c r="K32" s="254">
        <v>277.68213376079041</v>
      </c>
      <c r="L32" s="254">
        <v>3.7779882144325172</v>
      </c>
      <c r="M32" s="254">
        <v>13.222958750513811</v>
      </c>
      <c r="N32" s="254">
        <v>814.15646021020905</v>
      </c>
      <c r="O32" s="254">
        <v>368.35385090717102</v>
      </c>
      <c r="P32" s="254">
        <v>1488.5273564864142</v>
      </c>
      <c r="Q32" s="254">
        <v>1543.3081855956552</v>
      </c>
      <c r="R32" s="253"/>
    </row>
    <row r="33" spans="1:18">
      <c r="A33" s="257" t="s">
        <v>334</v>
      </c>
      <c r="B33" s="256">
        <v>3377.521463702536</v>
      </c>
      <c r="C33" s="256">
        <v>32.112899822676404</v>
      </c>
      <c r="D33" s="256">
        <v>126.56260518348942</v>
      </c>
      <c r="E33" s="256">
        <v>32.112899822676404</v>
      </c>
      <c r="F33" s="256">
        <v>37.779882144325171</v>
      </c>
      <c r="G33" s="256">
        <v>96.338699468029219</v>
      </c>
      <c r="H33" s="256">
        <v>20.778935179378848</v>
      </c>
      <c r="I33" s="256">
        <v>345.68592162057547</v>
      </c>
      <c r="J33" s="256">
        <v>11.333964643297552</v>
      </c>
      <c r="K33" s="256">
        <v>277.68213376079041</v>
      </c>
      <c r="L33" s="256">
        <v>3.7779882144325172</v>
      </c>
      <c r="M33" s="256">
        <v>13.222958750513811</v>
      </c>
      <c r="N33" s="256">
        <v>814.15646021020905</v>
      </c>
      <c r="O33" s="256">
        <v>368.35385090717102</v>
      </c>
      <c r="P33" s="256">
        <v>1488.5273564864142</v>
      </c>
      <c r="Q33" s="256">
        <v>1543.3081855956552</v>
      </c>
      <c r="R33" s="253"/>
    </row>
    <row r="34" spans="1:18">
      <c r="A34" s="255" t="s">
        <v>333</v>
      </c>
      <c r="B34" s="254">
        <v>13532.753784096254</v>
      </c>
      <c r="C34" s="254">
        <v>347.57491572779213</v>
      </c>
      <c r="D34" s="254">
        <v>1010.6118473607004</v>
      </c>
      <c r="E34" s="254">
        <v>355.13089215665718</v>
      </c>
      <c r="F34" s="254">
        <v>587.47716734425751</v>
      </c>
      <c r="G34" s="254">
        <v>453.35858573190285</v>
      </c>
      <c r="H34" s="254">
        <v>396.68876251541496</v>
      </c>
      <c r="I34" s="254">
        <v>3150.842170836725</v>
      </c>
      <c r="J34" s="254">
        <v>368.35385090717102</v>
      </c>
      <c r="K34" s="254">
        <v>1088.0606057565633</v>
      </c>
      <c r="L34" s="254">
        <v>105.78367000411053</v>
      </c>
      <c r="M34" s="254">
        <v>45.335858573190194</v>
      </c>
      <c r="N34" s="254">
        <v>1650.9808497069757</v>
      </c>
      <c r="O34" s="254">
        <v>1233.5131520122068</v>
      </c>
      <c r="P34" s="254">
        <v>4492.0279869602173</v>
      </c>
      <c r="Q34" s="254">
        <v>5889.8836263004459</v>
      </c>
      <c r="R34" s="253"/>
    </row>
    <row r="35" spans="1:18">
      <c r="A35" s="257" t="s">
        <v>333</v>
      </c>
      <c r="B35" s="256">
        <v>5572.5326162880565</v>
      </c>
      <c r="C35" s="256">
        <v>175.67645197111224</v>
      </c>
      <c r="D35" s="256">
        <v>502.47243251952568</v>
      </c>
      <c r="E35" s="256">
        <v>98.227693575245482</v>
      </c>
      <c r="F35" s="256">
        <v>389.13278608654991</v>
      </c>
      <c r="G35" s="256">
        <v>153.00852268451709</v>
      </c>
      <c r="H35" s="256">
        <v>124.67361107627316</v>
      </c>
      <c r="I35" s="256">
        <v>1443.1914979132234</v>
      </c>
      <c r="J35" s="256">
        <v>35.890888037108915</v>
      </c>
      <c r="K35" s="256">
        <v>647.92497877517792</v>
      </c>
      <c r="L35" s="256">
        <v>28.334911608243885</v>
      </c>
      <c r="M35" s="256">
        <v>17.00094696494633</v>
      </c>
      <c r="N35" s="256">
        <v>409.9117212659288</v>
      </c>
      <c r="O35" s="256">
        <v>545.91929698549973</v>
      </c>
      <c r="P35" s="256">
        <v>1684.9827436369055</v>
      </c>
      <c r="Q35" s="256">
        <v>2444.3583747377584</v>
      </c>
      <c r="R35" s="253"/>
    </row>
    <row r="36" spans="1:18">
      <c r="A36" s="257" t="s">
        <v>332</v>
      </c>
      <c r="B36" s="256">
        <v>4356.0204112405636</v>
      </c>
      <c r="C36" s="256">
        <v>52.891835002055217</v>
      </c>
      <c r="D36" s="256">
        <v>460.9145621607679</v>
      </c>
      <c r="E36" s="256">
        <v>168.12047554224719</v>
      </c>
      <c r="F36" s="256">
        <v>75.559764288650328</v>
      </c>
      <c r="G36" s="256">
        <v>98.227693575245482</v>
      </c>
      <c r="H36" s="256">
        <v>141.67455804121951</v>
      </c>
      <c r="I36" s="256">
        <v>997.38888861018552</v>
      </c>
      <c r="J36" s="256">
        <v>328.6849746556295</v>
      </c>
      <c r="K36" s="256">
        <v>234.23526929481639</v>
      </c>
      <c r="L36" s="256">
        <v>58.558817323703984</v>
      </c>
      <c r="M36" s="256">
        <v>17.00094696494633</v>
      </c>
      <c r="N36" s="256">
        <v>455.24757983911911</v>
      </c>
      <c r="O36" s="256">
        <v>83.115740717515379</v>
      </c>
      <c r="P36" s="256">
        <v>1176.8433287957307</v>
      </c>
      <c r="Q36" s="256">
        <v>2181.7881938347136</v>
      </c>
      <c r="R36" s="253"/>
    </row>
    <row r="37" spans="1:18">
      <c r="A37" s="257" t="s">
        <v>331</v>
      </c>
      <c r="B37" s="256">
        <v>3604.2007565684739</v>
      </c>
      <c r="C37" s="256">
        <v>119.00662875462437</v>
      </c>
      <c r="D37" s="256">
        <v>47.22485268040645</v>
      </c>
      <c r="E37" s="256">
        <v>88.782723039164168</v>
      </c>
      <c r="F37" s="256">
        <v>122.7846169690569</v>
      </c>
      <c r="G37" s="256">
        <v>202.12236947213992</v>
      </c>
      <c r="H37" s="256">
        <v>130.34059339792194</v>
      </c>
      <c r="I37" s="256">
        <v>710.26178431331368</v>
      </c>
      <c r="J37" s="256">
        <v>3.7779882144325172</v>
      </c>
      <c r="K37" s="256">
        <v>205.90035768657245</v>
      </c>
      <c r="L37" s="256">
        <v>18.889941072162589</v>
      </c>
      <c r="M37" s="256">
        <v>11.333964643297552</v>
      </c>
      <c r="N37" s="256">
        <v>785.82154860196511</v>
      </c>
      <c r="O37" s="256">
        <v>604.47811430920387</v>
      </c>
      <c r="P37" s="256">
        <v>1630.201914527634</v>
      </c>
      <c r="Q37" s="256">
        <v>1263.7370577276652</v>
      </c>
      <c r="R37" s="253"/>
    </row>
    <row r="38" spans="1:18">
      <c r="A38" s="255" t="s">
        <v>330</v>
      </c>
      <c r="B38" s="254">
        <v>16417.247785814619</v>
      </c>
      <c r="C38" s="254">
        <v>476.026515018498</v>
      </c>
      <c r="D38" s="254">
        <v>804.71148967412773</v>
      </c>
      <c r="E38" s="254">
        <v>479.80450323293053</v>
      </c>
      <c r="F38" s="254">
        <v>749.93066056485611</v>
      </c>
      <c r="G38" s="254">
        <v>874.60427164112946</v>
      </c>
      <c r="H38" s="254">
        <v>179.45444018554477</v>
      </c>
      <c r="I38" s="254">
        <v>3564.5318803170862</v>
      </c>
      <c r="J38" s="254">
        <v>100.11668768246174</v>
      </c>
      <c r="K38" s="254">
        <v>1350.630786659608</v>
      </c>
      <c r="L38" s="254">
        <v>381.57680965768486</v>
      </c>
      <c r="M38" s="254">
        <v>100.11668768246174</v>
      </c>
      <c r="N38" s="254">
        <v>3366.1874990592391</v>
      </c>
      <c r="O38" s="254">
        <v>1140.9524407586155</v>
      </c>
      <c r="P38" s="254">
        <v>6439.580911500072</v>
      </c>
      <c r="Q38" s="254">
        <v>6413.1349939994452</v>
      </c>
      <c r="R38" s="253"/>
    </row>
    <row r="39" spans="1:18">
      <c r="A39" s="257" t="s">
        <v>330</v>
      </c>
      <c r="B39" s="256">
        <v>16417.247785814619</v>
      </c>
      <c r="C39" s="256">
        <v>476.026515018498</v>
      </c>
      <c r="D39" s="256">
        <v>804.71148967412773</v>
      </c>
      <c r="E39" s="256">
        <v>479.80450323293053</v>
      </c>
      <c r="F39" s="256">
        <v>749.93066056485611</v>
      </c>
      <c r="G39" s="256">
        <v>874.60427164112946</v>
      </c>
      <c r="H39" s="256">
        <v>179.45444018554477</v>
      </c>
      <c r="I39" s="256">
        <v>3564.5318803170862</v>
      </c>
      <c r="J39" s="256">
        <v>100.11668768246174</v>
      </c>
      <c r="K39" s="256">
        <v>1350.630786659608</v>
      </c>
      <c r="L39" s="256">
        <v>381.57680965768486</v>
      </c>
      <c r="M39" s="256">
        <v>100.11668768246174</v>
      </c>
      <c r="N39" s="256">
        <v>3366.1874990592391</v>
      </c>
      <c r="O39" s="256">
        <v>1140.9524407586155</v>
      </c>
      <c r="P39" s="256">
        <v>6439.580911500072</v>
      </c>
      <c r="Q39" s="256">
        <v>6413.1349939994452</v>
      </c>
      <c r="R39" s="253"/>
    </row>
    <row r="40" spans="1:18">
      <c r="A40" s="255" t="s">
        <v>329</v>
      </c>
      <c r="B40" s="254">
        <v>8258.6822367500354</v>
      </c>
      <c r="C40" s="254">
        <v>120.89562286184064</v>
      </c>
      <c r="D40" s="254">
        <v>630.92403181023155</v>
      </c>
      <c r="E40" s="254">
        <v>198.3443812577074</v>
      </c>
      <c r="F40" s="254">
        <v>712.15077842053086</v>
      </c>
      <c r="G40" s="254">
        <v>1554.6421502389521</v>
      </c>
      <c r="H40" s="254">
        <v>904.82817735658966</v>
      </c>
      <c r="I40" s="254">
        <v>4121.785141945852</v>
      </c>
      <c r="J40" s="254">
        <v>56.669823216487728</v>
      </c>
      <c r="K40" s="254">
        <v>812.26746610299278</v>
      </c>
      <c r="L40" s="254">
        <v>35.890888037108915</v>
      </c>
      <c r="M40" s="254">
        <v>170.00946964946345</v>
      </c>
      <c r="N40" s="254">
        <v>1490.4163505936031</v>
      </c>
      <c r="O40" s="254">
        <v>81.226746610299116</v>
      </c>
      <c r="P40" s="254">
        <v>2646.480744209955</v>
      </c>
      <c r="Q40" s="254">
        <v>1490.4163505936031</v>
      </c>
      <c r="R40" s="253"/>
    </row>
    <row r="41" spans="1:18">
      <c r="A41" s="257" t="s">
        <v>329</v>
      </c>
      <c r="B41" s="256">
        <v>8258.6822367500354</v>
      </c>
      <c r="C41" s="256">
        <v>120.89562286184064</v>
      </c>
      <c r="D41" s="256">
        <v>630.92403181023155</v>
      </c>
      <c r="E41" s="256">
        <v>198.3443812577074</v>
      </c>
      <c r="F41" s="256">
        <v>712.15077842053086</v>
      </c>
      <c r="G41" s="256">
        <v>1554.6421502389521</v>
      </c>
      <c r="H41" s="256">
        <v>904.82817735658966</v>
      </c>
      <c r="I41" s="256">
        <v>4121.785141945852</v>
      </c>
      <c r="J41" s="256">
        <v>56.669823216487728</v>
      </c>
      <c r="K41" s="256">
        <v>812.26746610299278</v>
      </c>
      <c r="L41" s="256">
        <v>35.890888037108915</v>
      </c>
      <c r="M41" s="256">
        <v>170.00946964946345</v>
      </c>
      <c r="N41" s="256">
        <v>1490.4163505936031</v>
      </c>
      <c r="O41" s="256">
        <v>81.226746610299116</v>
      </c>
      <c r="P41" s="256">
        <v>2646.480744209955</v>
      </c>
      <c r="Q41" s="256">
        <v>1490.4163505936031</v>
      </c>
      <c r="R41" s="253"/>
    </row>
    <row r="42" spans="1:18">
      <c r="A42" s="255" t="s">
        <v>328</v>
      </c>
      <c r="B42" s="254">
        <v>44074.010509581378</v>
      </c>
      <c r="C42" s="254">
        <v>12369.133414051386</v>
      </c>
      <c r="D42" s="254">
        <v>11709.874470633109</v>
      </c>
      <c r="E42" s="254">
        <v>1794.5444018554031</v>
      </c>
      <c r="F42" s="254">
        <v>2089.2274825811223</v>
      </c>
      <c r="G42" s="254">
        <v>2814.6012197521236</v>
      </c>
      <c r="H42" s="254">
        <v>94.449705360812956</v>
      </c>
      <c r="I42" s="254">
        <v>30871.830694233959</v>
      </c>
      <c r="J42" s="254">
        <v>447.69160341025406</v>
      </c>
      <c r="K42" s="254">
        <v>4605.3676333931553</v>
      </c>
      <c r="L42" s="254">
        <v>215.34532822265376</v>
      </c>
      <c r="M42" s="254">
        <v>213.4563341154375</v>
      </c>
      <c r="N42" s="254">
        <v>2603.0338797439149</v>
      </c>
      <c r="O42" s="254">
        <v>710.26178431331459</v>
      </c>
      <c r="P42" s="254">
        <v>8795.1565631987287</v>
      </c>
      <c r="Q42" s="254">
        <v>4407.0232521354119</v>
      </c>
      <c r="R42" s="253"/>
    </row>
    <row r="43" spans="1:18">
      <c r="A43" s="257" t="s">
        <v>328</v>
      </c>
      <c r="B43" s="256">
        <v>44074.010509581378</v>
      </c>
      <c r="C43" s="256">
        <v>12369.133414051386</v>
      </c>
      <c r="D43" s="256">
        <v>11709.874470633109</v>
      </c>
      <c r="E43" s="256">
        <v>1794.5444018554031</v>
      </c>
      <c r="F43" s="256">
        <v>2089.2274825811223</v>
      </c>
      <c r="G43" s="256">
        <v>2814.6012197521236</v>
      </c>
      <c r="H43" s="256">
        <v>94.449705360812956</v>
      </c>
      <c r="I43" s="256">
        <v>30871.830694233959</v>
      </c>
      <c r="J43" s="256">
        <v>447.69160341025406</v>
      </c>
      <c r="K43" s="256">
        <v>4605.3676333931553</v>
      </c>
      <c r="L43" s="256">
        <v>215.34532822265376</v>
      </c>
      <c r="M43" s="256">
        <v>213.4563341154375</v>
      </c>
      <c r="N43" s="256">
        <v>2603.0338797439149</v>
      </c>
      <c r="O43" s="256">
        <v>710.26178431331459</v>
      </c>
      <c r="P43" s="256">
        <v>8795.1565631987287</v>
      </c>
      <c r="Q43" s="256">
        <v>4407.0232521354119</v>
      </c>
      <c r="R43" s="253"/>
    </row>
    <row r="44" spans="1:18">
      <c r="A44" s="255" t="s">
        <v>327</v>
      </c>
      <c r="B44" s="254">
        <v>19454.750310217456</v>
      </c>
      <c r="C44" s="254">
        <v>2083.5605002594739</v>
      </c>
      <c r="D44" s="254">
        <v>3411.5233576324267</v>
      </c>
      <c r="E44" s="254">
        <v>695.14983145558449</v>
      </c>
      <c r="F44" s="254">
        <v>598.81113198755509</v>
      </c>
      <c r="G44" s="254">
        <v>1059.7256941483211</v>
      </c>
      <c r="H44" s="254">
        <v>149.23053447008456</v>
      </c>
      <c r="I44" s="254">
        <v>7998.0010499534465</v>
      </c>
      <c r="J44" s="254">
        <v>306.01704536903435</v>
      </c>
      <c r="K44" s="254">
        <v>2629.479797244941</v>
      </c>
      <c r="L44" s="254">
        <v>162.4534932205984</v>
      </c>
      <c r="M44" s="254">
        <v>88.782723039164168</v>
      </c>
      <c r="N44" s="254">
        <v>2504.8061861686751</v>
      </c>
      <c r="O44" s="254">
        <v>417.46769769479386</v>
      </c>
      <c r="P44" s="254">
        <v>6109.0069427372073</v>
      </c>
      <c r="Q44" s="254">
        <v>5347.7423175292806</v>
      </c>
      <c r="R44" s="253"/>
    </row>
    <row r="45" spans="1:18">
      <c r="A45" s="1225" t="s">
        <v>327</v>
      </c>
      <c r="B45" s="1226">
        <v>19454.750310217456</v>
      </c>
      <c r="C45" s="1226">
        <v>2083.5605002594739</v>
      </c>
      <c r="D45" s="1226">
        <v>3411.5233576324267</v>
      </c>
      <c r="E45" s="1226">
        <v>695.14983145558449</v>
      </c>
      <c r="F45" s="1226">
        <v>598.81113198755509</v>
      </c>
      <c r="G45" s="1226">
        <v>1059.7256941483211</v>
      </c>
      <c r="H45" s="1226">
        <v>149.23053447008456</v>
      </c>
      <c r="I45" s="1226">
        <v>7998.0010499534465</v>
      </c>
      <c r="J45" s="1226">
        <v>306.01704536903435</v>
      </c>
      <c r="K45" s="1226">
        <v>2629.479797244941</v>
      </c>
      <c r="L45" s="1226">
        <v>162.4534932205984</v>
      </c>
      <c r="M45" s="1226">
        <v>88.782723039164168</v>
      </c>
      <c r="N45" s="1226">
        <v>2504.8061861686751</v>
      </c>
      <c r="O45" s="1226">
        <v>417.46769769479386</v>
      </c>
      <c r="P45" s="1226">
        <v>6109.0069427372073</v>
      </c>
      <c r="Q45" s="1226">
        <v>5347.7423175292806</v>
      </c>
      <c r="R45" s="253"/>
    </row>
    <row r="46" spans="1:18">
      <c r="A46" s="1227"/>
      <c r="B46" s="1227"/>
      <c r="C46" s="1227"/>
      <c r="D46" s="1227"/>
      <c r="E46" s="1227"/>
      <c r="F46" s="1227"/>
      <c r="G46" s="1227"/>
      <c r="H46" s="1227"/>
      <c r="I46" s="1227"/>
      <c r="J46" s="1227"/>
      <c r="K46" s="1227"/>
      <c r="L46" s="1227"/>
      <c r="M46" s="1227"/>
      <c r="N46" s="1227"/>
      <c r="O46" s="1227"/>
      <c r="P46" s="1227"/>
      <c r="Q46" s="1227"/>
      <c r="R46" s="253"/>
    </row>
    <row r="47" spans="1:18">
      <c r="A47" s="1079"/>
      <c r="B47" s="1079"/>
      <c r="C47" s="1079"/>
      <c r="D47" s="1079"/>
      <c r="E47" s="1079"/>
      <c r="F47" s="1079"/>
      <c r="G47" s="1079"/>
      <c r="H47" s="1079"/>
      <c r="I47" s="1079"/>
      <c r="J47" s="1079"/>
      <c r="K47" s="1079"/>
      <c r="L47" s="1079"/>
      <c r="M47" s="1079"/>
      <c r="N47" s="1079"/>
      <c r="O47" s="1079"/>
      <c r="P47" s="1079"/>
      <c r="Q47" s="1079"/>
    </row>
    <row r="48" spans="1:18">
      <c r="A48" s="1079"/>
      <c r="B48" s="1079"/>
      <c r="C48" s="1079"/>
      <c r="D48" s="1079"/>
      <c r="E48" s="1079"/>
      <c r="F48" s="1079"/>
      <c r="G48" s="1079"/>
      <c r="H48" s="1079"/>
      <c r="I48" s="1079"/>
      <c r="J48" s="1079"/>
      <c r="K48" s="1079"/>
      <c r="L48" s="1079"/>
      <c r="M48" s="1079"/>
      <c r="N48" s="1079"/>
      <c r="O48" s="1079"/>
      <c r="P48" s="1079"/>
      <c r="Q48" s="1079"/>
    </row>
    <row r="49" spans="1:17">
      <c r="A49" s="1079"/>
      <c r="B49" s="1079"/>
      <c r="C49" s="1079"/>
      <c r="D49" s="1079"/>
      <c r="E49" s="1079"/>
      <c r="F49" s="1079"/>
      <c r="G49" s="1079"/>
      <c r="H49" s="1079"/>
      <c r="I49" s="1079"/>
      <c r="J49" s="1079"/>
      <c r="K49" s="1079"/>
      <c r="L49" s="1079"/>
      <c r="M49" s="1079"/>
      <c r="N49" s="1079"/>
      <c r="O49" s="1079"/>
      <c r="P49" s="1079"/>
      <c r="Q49" s="1079"/>
    </row>
    <row r="50" spans="1:17">
      <c r="A50" s="1079"/>
      <c r="B50" s="1079"/>
      <c r="C50" s="1079"/>
      <c r="D50" s="1079"/>
      <c r="E50" s="1079"/>
      <c r="F50" s="1079"/>
      <c r="G50" s="1079"/>
      <c r="H50" s="1079"/>
      <c r="I50" s="1079"/>
      <c r="J50" s="1079"/>
      <c r="K50" s="1079"/>
      <c r="L50" s="1079"/>
      <c r="M50" s="1079"/>
      <c r="N50" s="1079"/>
      <c r="O50" s="1079"/>
      <c r="P50" s="1079"/>
      <c r="Q50" s="1079"/>
    </row>
    <row r="51" spans="1:17">
      <c r="A51" s="1079"/>
      <c r="B51" s="1079"/>
      <c r="C51" s="1079"/>
      <c r="D51" s="1079"/>
      <c r="E51" s="1079"/>
      <c r="F51" s="1079"/>
      <c r="G51" s="1079"/>
      <c r="H51" s="1079"/>
      <c r="I51" s="1079"/>
      <c r="J51" s="1079"/>
      <c r="K51" s="1079"/>
      <c r="L51" s="1079"/>
      <c r="M51" s="1079"/>
      <c r="N51" s="1079"/>
      <c r="O51" s="1079"/>
      <c r="P51" s="1079"/>
      <c r="Q51" s="1079"/>
    </row>
    <row r="52" spans="1:17">
      <c r="A52" s="1079"/>
      <c r="B52" s="1079"/>
      <c r="C52" s="1079"/>
      <c r="D52" s="1079"/>
      <c r="E52" s="1079"/>
      <c r="F52" s="1079"/>
      <c r="G52" s="1079"/>
      <c r="H52" s="1079"/>
      <c r="I52" s="1079"/>
      <c r="J52" s="1079"/>
      <c r="K52" s="1079"/>
      <c r="L52" s="1079"/>
      <c r="M52" s="1079"/>
      <c r="N52" s="1079"/>
      <c r="O52" s="1079"/>
      <c r="P52" s="1079"/>
      <c r="Q52" s="1079"/>
    </row>
  </sheetData>
  <mergeCells count="5">
    <mergeCell ref="A2:A3"/>
    <mergeCell ref="B2:B3"/>
    <mergeCell ref="A46:Q46"/>
    <mergeCell ref="A1:Q1"/>
    <mergeCell ref="C2:Q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46"/>
  <sheetViews>
    <sheetView zoomScaleNormal="100" workbookViewId="0">
      <selection activeCell="N4" sqref="N4"/>
    </sheetView>
  </sheetViews>
  <sheetFormatPr defaultRowHeight="15"/>
  <cols>
    <col min="1" max="1" width="19.140625" style="3" customWidth="1"/>
    <col min="2" max="11" width="13.7109375" style="3" customWidth="1"/>
    <col min="12" max="16384" width="9.140625" style="3"/>
  </cols>
  <sheetData>
    <row r="1" spans="1:14" ht="33.75" customHeight="1">
      <c r="A1" s="848" t="s">
        <v>472</v>
      </c>
      <c r="B1" s="848"/>
      <c r="C1" s="848"/>
      <c r="D1" s="848"/>
      <c r="E1" s="848"/>
      <c r="F1" s="848"/>
      <c r="G1" s="848"/>
      <c r="H1" s="848"/>
      <c r="I1" s="848"/>
      <c r="J1" s="848"/>
      <c r="K1" s="848"/>
      <c r="L1" s="270"/>
    </row>
    <row r="2" spans="1:14">
      <c r="A2" s="849" t="s">
        <v>553</v>
      </c>
      <c r="B2" s="850" t="s">
        <v>188</v>
      </c>
      <c r="C2" s="851" t="s">
        <v>222</v>
      </c>
      <c r="D2" s="851"/>
      <c r="E2" s="851"/>
      <c r="F2" s="851"/>
      <c r="G2" s="851"/>
      <c r="H2" s="851"/>
      <c r="I2" s="851"/>
      <c r="J2" s="851"/>
      <c r="K2" s="851"/>
      <c r="L2" s="270"/>
    </row>
    <row r="3" spans="1:14" ht="36">
      <c r="A3" s="849"/>
      <c r="B3" s="850"/>
      <c r="C3" s="642" t="s">
        <v>223</v>
      </c>
      <c r="D3" s="642" t="s">
        <v>224</v>
      </c>
      <c r="E3" s="642" t="s">
        <v>225</v>
      </c>
      <c r="F3" s="642" t="s">
        <v>226</v>
      </c>
      <c r="G3" s="642" t="s">
        <v>227</v>
      </c>
      <c r="H3" s="642" t="s">
        <v>228</v>
      </c>
      <c r="I3" s="642" t="s">
        <v>229</v>
      </c>
      <c r="J3" s="642" t="s">
        <v>230</v>
      </c>
      <c r="K3" s="642" t="s">
        <v>231</v>
      </c>
      <c r="L3" s="270"/>
    </row>
    <row r="4" spans="1:14">
      <c r="A4" s="274" t="s">
        <v>353</v>
      </c>
      <c r="B4" s="273">
        <v>205456.44407168467</v>
      </c>
      <c r="C4" s="273">
        <v>16239.682339736344</v>
      </c>
      <c r="D4" s="273">
        <v>49678.656025701137</v>
      </c>
      <c r="E4" s="273">
        <v>3254.7368467334863</v>
      </c>
      <c r="F4" s="273">
        <v>3995.2225367622168</v>
      </c>
      <c r="G4" s="273">
        <v>3732.6523558591721</v>
      </c>
      <c r="H4" s="273">
        <v>3377.521463702536</v>
      </c>
      <c r="I4" s="273">
        <v>93971.789851670517</v>
      </c>
      <c r="J4" s="273">
        <v>30254.129621169581</v>
      </c>
      <c r="K4" s="273">
        <v>952.05303003699623</v>
      </c>
      <c r="L4" s="270"/>
    </row>
    <row r="5" spans="1:14">
      <c r="A5" s="643"/>
      <c r="B5" s="644"/>
      <c r="C5" s="644"/>
      <c r="D5" s="644"/>
      <c r="E5" s="644"/>
      <c r="F5" s="644"/>
      <c r="G5" s="644"/>
      <c r="H5" s="644"/>
      <c r="I5" s="644"/>
      <c r="J5" s="644"/>
      <c r="K5" s="644"/>
      <c r="L5" s="270"/>
    </row>
    <row r="6" spans="1:14">
      <c r="A6" s="265" t="s">
        <v>3</v>
      </c>
      <c r="B6" s="272"/>
      <c r="C6" s="272"/>
      <c r="D6" s="272"/>
      <c r="E6" s="272"/>
      <c r="F6" s="272"/>
      <c r="G6" s="272"/>
      <c r="H6" s="272"/>
      <c r="I6" s="272"/>
      <c r="J6" s="272"/>
      <c r="K6" s="272"/>
      <c r="L6" s="270"/>
    </row>
    <row r="7" spans="1:14">
      <c r="A7" s="645" t="s">
        <v>4</v>
      </c>
      <c r="B7" s="646">
        <v>101682.66379731013</v>
      </c>
      <c r="C7" s="646">
        <v>11175.289138291068</v>
      </c>
      <c r="D7" s="646">
        <v>37415.306281633231</v>
      </c>
      <c r="E7" s="646">
        <v>1909.7730423955882</v>
      </c>
      <c r="F7" s="646">
        <v>2608.7008620655633</v>
      </c>
      <c r="G7" s="646">
        <v>2380.1325750924093</v>
      </c>
      <c r="H7" s="646">
        <v>2026.8906770429894</v>
      </c>
      <c r="I7" s="646">
        <v>34430.695592226686</v>
      </c>
      <c r="J7" s="646">
        <v>9091.7286380321566</v>
      </c>
      <c r="K7" s="646">
        <v>644.14699056074539</v>
      </c>
      <c r="L7" s="270"/>
    </row>
    <row r="8" spans="1:14">
      <c r="A8" s="645" t="s">
        <v>5</v>
      </c>
      <c r="B8" s="646">
        <v>103773.78027399388</v>
      </c>
      <c r="C8" s="646">
        <v>5064.39320144679</v>
      </c>
      <c r="D8" s="646">
        <v>12263.349744047307</v>
      </c>
      <c r="E8" s="646">
        <v>1344.9638043379596</v>
      </c>
      <c r="F8" s="646">
        <v>1386.5216746967149</v>
      </c>
      <c r="G8" s="646">
        <v>1352.5197807668242</v>
      </c>
      <c r="H8" s="646">
        <v>1350.630786659608</v>
      </c>
      <c r="I8" s="646">
        <v>59541.094259493271</v>
      </c>
      <c r="J8" s="646">
        <v>21162.400983140444</v>
      </c>
      <c r="K8" s="646">
        <v>307.90603947625061</v>
      </c>
      <c r="L8" s="270"/>
    </row>
    <row r="9" spans="1:14">
      <c r="A9" s="262" t="s">
        <v>54</v>
      </c>
      <c r="B9" s="228"/>
      <c r="C9" s="227"/>
      <c r="D9" s="227"/>
      <c r="E9" s="227"/>
      <c r="F9" s="227"/>
      <c r="G9" s="227"/>
      <c r="H9" s="227"/>
      <c r="I9" s="227"/>
      <c r="J9" s="227"/>
      <c r="K9" s="227"/>
      <c r="L9" s="271"/>
      <c r="M9" s="271"/>
      <c r="N9" s="271"/>
    </row>
    <row r="10" spans="1:14">
      <c r="A10" s="647" t="s">
        <v>352</v>
      </c>
      <c r="B10" s="644">
        <v>42152.903502539317</v>
      </c>
      <c r="C10" s="644">
        <v>3194.2890353025696</v>
      </c>
      <c r="D10" s="644">
        <v>10805.046293276791</v>
      </c>
      <c r="E10" s="644">
        <v>661.14793752569176</v>
      </c>
      <c r="F10" s="644">
        <v>732.92971359990975</v>
      </c>
      <c r="G10" s="644">
        <v>780.15456628031632</v>
      </c>
      <c r="H10" s="644">
        <v>676.25989038342186</v>
      </c>
      <c r="I10" s="644">
        <v>21472.196016723818</v>
      </c>
      <c r="J10" s="644">
        <v>3623.0906976406354</v>
      </c>
      <c r="K10" s="644">
        <v>207.78935179378871</v>
      </c>
      <c r="L10" s="270"/>
    </row>
    <row r="11" spans="1:14">
      <c r="A11" s="648" t="s">
        <v>351</v>
      </c>
      <c r="B11" s="646">
        <v>32237.57343374606</v>
      </c>
      <c r="C11" s="646">
        <v>2697.4835851047224</v>
      </c>
      <c r="D11" s="646">
        <v>9414.7466303660403</v>
      </c>
      <c r="E11" s="646">
        <v>487.36047966179558</v>
      </c>
      <c r="F11" s="646">
        <v>578.0321968081762</v>
      </c>
      <c r="G11" s="646">
        <v>581.81018502260872</v>
      </c>
      <c r="H11" s="646">
        <v>485.47148555457932</v>
      </c>
      <c r="I11" s="646">
        <v>15068.505993262614</v>
      </c>
      <c r="J11" s="646">
        <v>2740.9304495706938</v>
      </c>
      <c r="K11" s="646">
        <v>183.23242839997729</v>
      </c>
      <c r="L11" s="270"/>
    </row>
    <row r="12" spans="1:14">
      <c r="A12" s="648" t="s">
        <v>350</v>
      </c>
      <c r="B12" s="646">
        <v>5944.6644554097275</v>
      </c>
      <c r="C12" s="646">
        <v>387.24379197933365</v>
      </c>
      <c r="D12" s="646">
        <v>967.16498289472634</v>
      </c>
      <c r="E12" s="646">
        <v>88.782723039164168</v>
      </c>
      <c r="F12" s="646">
        <v>90.671717146380431</v>
      </c>
      <c r="G12" s="646">
        <v>111.45065232575932</v>
      </c>
      <c r="H12" s="646">
        <v>85.004734824731642</v>
      </c>
      <c r="I12" s="646">
        <v>3662.7595738921746</v>
      </c>
      <c r="J12" s="646">
        <v>527.0293559133371</v>
      </c>
      <c r="K12" s="646">
        <v>24.556923393811367</v>
      </c>
      <c r="L12" s="270"/>
    </row>
    <row r="13" spans="1:14">
      <c r="A13" s="648" t="s">
        <v>349</v>
      </c>
      <c r="B13" s="646">
        <v>3970.6656133684069</v>
      </c>
      <c r="C13" s="646">
        <v>109.56165821854306</v>
      </c>
      <c r="D13" s="646">
        <v>423.13468001644264</v>
      </c>
      <c r="E13" s="646">
        <v>85.004734824731642</v>
      </c>
      <c r="F13" s="646">
        <v>64.225799645352751</v>
      </c>
      <c r="G13" s="646">
        <v>86.893728931947905</v>
      </c>
      <c r="H13" s="646">
        <v>105.78367000411053</v>
      </c>
      <c r="I13" s="646">
        <v>2740.9304495706938</v>
      </c>
      <c r="J13" s="646">
        <v>355.13089215665718</v>
      </c>
      <c r="K13" s="649">
        <v>0</v>
      </c>
      <c r="L13" s="270"/>
    </row>
    <row r="14" spans="1:14">
      <c r="A14" s="647" t="s">
        <v>348</v>
      </c>
      <c r="B14" s="644">
        <v>13358.96632623241</v>
      </c>
      <c r="C14" s="644">
        <v>884.04924217721077</v>
      </c>
      <c r="D14" s="644">
        <v>1150.3974112946962</v>
      </c>
      <c r="E14" s="644">
        <v>175.67645197111224</v>
      </c>
      <c r="F14" s="644">
        <v>168.12047554224719</v>
      </c>
      <c r="G14" s="644">
        <v>202.12236947213992</v>
      </c>
      <c r="H14" s="644">
        <v>190.78840482884235</v>
      </c>
      <c r="I14" s="644">
        <v>8661.0379815869783</v>
      </c>
      <c r="J14" s="644">
        <v>1894.661089537859</v>
      </c>
      <c r="K14" s="650">
        <v>32.112899822676404</v>
      </c>
      <c r="L14" s="270"/>
    </row>
    <row r="15" spans="1:14">
      <c r="A15" s="648" t="s">
        <v>348</v>
      </c>
      <c r="B15" s="646">
        <v>10512.252206658359</v>
      </c>
      <c r="C15" s="646">
        <v>848.15835414010178</v>
      </c>
      <c r="D15" s="646">
        <v>1110.7285350431571</v>
      </c>
      <c r="E15" s="646">
        <v>160.56449911338214</v>
      </c>
      <c r="F15" s="646">
        <v>153.00852268451709</v>
      </c>
      <c r="G15" s="646">
        <v>181.34343429276103</v>
      </c>
      <c r="H15" s="646">
        <v>171.89846375667972</v>
      </c>
      <c r="I15" s="646">
        <v>6479.2497877520264</v>
      </c>
      <c r="J15" s="646">
        <v>1375.187710053418</v>
      </c>
      <c r="K15" s="649">
        <v>32.112899822676404</v>
      </c>
      <c r="L15" s="270"/>
    </row>
    <row r="16" spans="1:14">
      <c r="A16" s="648" t="s">
        <v>347</v>
      </c>
      <c r="B16" s="646">
        <v>1152.2864054019124</v>
      </c>
      <c r="C16" s="646">
        <v>20.778935179378848</v>
      </c>
      <c r="D16" s="646">
        <v>30.223905715460145</v>
      </c>
      <c r="E16" s="646">
        <v>9.4449705360812928</v>
      </c>
      <c r="F16" s="646">
        <v>11.333964643297552</v>
      </c>
      <c r="G16" s="646">
        <v>9.4449705360812928</v>
      </c>
      <c r="H16" s="646">
        <v>7.5559764288650344</v>
      </c>
      <c r="I16" s="646">
        <v>1031.3907825400788</v>
      </c>
      <c r="J16" s="646">
        <v>32.112899822676404</v>
      </c>
      <c r="K16" s="649">
        <v>0</v>
      </c>
      <c r="L16" s="270"/>
    </row>
    <row r="17" spans="1:12">
      <c r="A17" s="648" t="s">
        <v>346</v>
      </c>
      <c r="B17" s="646">
        <v>1694.4277141729472</v>
      </c>
      <c r="C17" s="646">
        <v>15.111952857730071</v>
      </c>
      <c r="D17" s="646">
        <v>9.4449705360812928</v>
      </c>
      <c r="E17" s="646">
        <v>5.666982321648776</v>
      </c>
      <c r="F17" s="646">
        <v>3.7779882144325172</v>
      </c>
      <c r="G17" s="646">
        <v>11.333964643297552</v>
      </c>
      <c r="H17" s="646">
        <v>11.333964643297552</v>
      </c>
      <c r="I17" s="646">
        <v>1150.3974112946962</v>
      </c>
      <c r="J17" s="646">
        <v>487.36047966179558</v>
      </c>
      <c r="K17" s="649">
        <v>0</v>
      </c>
      <c r="L17" s="270"/>
    </row>
    <row r="18" spans="1:12">
      <c r="A18" s="647" t="s">
        <v>345</v>
      </c>
      <c r="B18" s="644">
        <v>15157.288716301751</v>
      </c>
      <c r="C18" s="644">
        <v>457.13657394633537</v>
      </c>
      <c r="D18" s="644">
        <v>999.2778827174028</v>
      </c>
      <c r="E18" s="644">
        <v>196.45538715049113</v>
      </c>
      <c r="F18" s="644">
        <v>202.12236947213992</v>
      </c>
      <c r="G18" s="644">
        <v>187.01041661440982</v>
      </c>
      <c r="H18" s="644">
        <v>158.67550500616588</v>
      </c>
      <c r="I18" s="644">
        <v>8362.5769126468986</v>
      </c>
      <c r="J18" s="644">
        <v>4580.8107099993395</v>
      </c>
      <c r="K18" s="650">
        <v>13.222958750513811</v>
      </c>
      <c r="L18" s="270"/>
    </row>
    <row r="19" spans="1:12">
      <c r="A19" s="648" t="s">
        <v>345</v>
      </c>
      <c r="B19" s="646">
        <v>4758.3761560777002</v>
      </c>
      <c r="C19" s="646">
        <v>117.11763464740811</v>
      </c>
      <c r="D19" s="646">
        <v>222.90130465151881</v>
      </c>
      <c r="E19" s="646">
        <v>20.778935179378848</v>
      </c>
      <c r="F19" s="646">
        <v>24.556923393811367</v>
      </c>
      <c r="G19" s="646">
        <v>35.890888037108915</v>
      </c>
      <c r="H19" s="646">
        <v>22.667929286595108</v>
      </c>
      <c r="I19" s="646">
        <v>3927.2187489024354</v>
      </c>
      <c r="J19" s="646">
        <v>375.90982733603607</v>
      </c>
      <c r="K19" s="649">
        <v>11.333964643297552</v>
      </c>
      <c r="L19" s="270"/>
    </row>
    <row r="20" spans="1:12">
      <c r="A20" s="648" t="s">
        <v>344</v>
      </c>
      <c r="B20" s="646">
        <v>6745.5979568695675</v>
      </c>
      <c r="C20" s="646">
        <v>251.23621625976276</v>
      </c>
      <c r="D20" s="646">
        <v>474.13752091128174</v>
      </c>
      <c r="E20" s="646">
        <v>115.22864054019185</v>
      </c>
      <c r="F20" s="646">
        <v>120.89562286184064</v>
      </c>
      <c r="G20" s="646">
        <v>94.449705360812956</v>
      </c>
      <c r="H20" s="646">
        <v>71.781776074217802</v>
      </c>
      <c r="I20" s="646">
        <v>2858.048084218095</v>
      </c>
      <c r="J20" s="646">
        <v>2759.8203906428553</v>
      </c>
      <c r="K20" s="649">
        <v>0</v>
      </c>
      <c r="L20" s="270"/>
    </row>
    <row r="21" spans="1:12">
      <c r="A21" s="648" t="s">
        <v>343</v>
      </c>
      <c r="B21" s="646">
        <v>3653.3146033560938</v>
      </c>
      <c r="C21" s="646">
        <v>88.782723039164168</v>
      </c>
      <c r="D21" s="646">
        <v>302.23905715460182</v>
      </c>
      <c r="E21" s="646">
        <v>60.44781143092024</v>
      </c>
      <c r="F21" s="646">
        <v>56.669823216487728</v>
      </c>
      <c r="G21" s="646">
        <v>56.669823216487728</v>
      </c>
      <c r="H21" s="646">
        <v>64.225799645352751</v>
      </c>
      <c r="I21" s="646">
        <v>1577.3100795255459</v>
      </c>
      <c r="J21" s="646">
        <v>1445.0804920204155</v>
      </c>
      <c r="K21" s="649">
        <v>1.8889941072162586</v>
      </c>
      <c r="L21" s="270"/>
    </row>
    <row r="22" spans="1:12">
      <c r="A22" s="647" t="s">
        <v>342</v>
      </c>
      <c r="B22" s="644">
        <v>10228.903090576005</v>
      </c>
      <c r="C22" s="644">
        <v>409.9117212659288</v>
      </c>
      <c r="D22" s="644">
        <v>746.15267235042359</v>
      </c>
      <c r="E22" s="644">
        <v>109.56165821854306</v>
      </c>
      <c r="F22" s="644">
        <v>105.78367000411053</v>
      </c>
      <c r="G22" s="644">
        <v>124.67361107627316</v>
      </c>
      <c r="H22" s="644">
        <v>149.23053447008456</v>
      </c>
      <c r="I22" s="644">
        <v>5740.6530918303342</v>
      </c>
      <c r="J22" s="644">
        <v>2824.0461902882043</v>
      </c>
      <c r="K22" s="650">
        <v>18.889941072162589</v>
      </c>
      <c r="L22" s="270"/>
    </row>
    <row r="23" spans="1:12">
      <c r="A23" s="648" t="s">
        <v>341</v>
      </c>
      <c r="B23" s="646">
        <v>8865.0493451662733</v>
      </c>
      <c r="C23" s="646">
        <v>392.91077430098244</v>
      </c>
      <c r="D23" s="646">
        <v>712.15077842053086</v>
      </c>
      <c r="E23" s="646">
        <v>109.56165821854306</v>
      </c>
      <c r="F23" s="646">
        <v>102.00568178967801</v>
      </c>
      <c r="G23" s="646">
        <v>120.89562286184064</v>
      </c>
      <c r="H23" s="646">
        <v>149.23053447008456</v>
      </c>
      <c r="I23" s="646">
        <v>5100.2840894839055</v>
      </c>
      <c r="J23" s="646">
        <v>2159.1202645481198</v>
      </c>
      <c r="K23" s="649">
        <v>18.889941072162589</v>
      </c>
      <c r="L23" s="270"/>
    </row>
    <row r="24" spans="1:12">
      <c r="A24" s="648" t="s">
        <v>340</v>
      </c>
      <c r="B24" s="646">
        <v>1363.8537454101211</v>
      </c>
      <c r="C24" s="649">
        <v>17.00094696494633</v>
      </c>
      <c r="D24" s="649">
        <v>34.00189392989266</v>
      </c>
      <c r="E24" s="649">
        <v>0</v>
      </c>
      <c r="F24" s="649">
        <v>3.7779882144325172</v>
      </c>
      <c r="G24" s="649">
        <v>3.7779882144325172</v>
      </c>
      <c r="H24" s="649">
        <v>0</v>
      </c>
      <c r="I24" s="649">
        <v>640.36900234631287</v>
      </c>
      <c r="J24" s="649">
        <v>664.92592574012428</v>
      </c>
      <c r="K24" s="649">
        <v>0</v>
      </c>
      <c r="L24" s="270"/>
    </row>
    <row r="25" spans="1:12">
      <c r="A25" s="647" t="s">
        <v>339</v>
      </c>
      <c r="B25" s="644">
        <v>13468.52798445092</v>
      </c>
      <c r="C25" s="644">
        <v>1040.8357530761596</v>
      </c>
      <c r="D25" s="644">
        <v>3566.420874424151</v>
      </c>
      <c r="E25" s="644">
        <v>328.6849746556295</v>
      </c>
      <c r="F25" s="644">
        <v>317.35101001233193</v>
      </c>
      <c r="G25" s="644">
        <v>251.23621625976276</v>
      </c>
      <c r="H25" s="644">
        <v>326.79598054841324</v>
      </c>
      <c r="I25" s="644">
        <v>4862.2708319746134</v>
      </c>
      <c r="J25" s="644">
        <v>2727.7074908201807</v>
      </c>
      <c r="K25" s="650">
        <v>47.22485268040645</v>
      </c>
      <c r="L25" s="270"/>
    </row>
    <row r="26" spans="1:12">
      <c r="A26" s="648" t="s">
        <v>339</v>
      </c>
      <c r="B26" s="646">
        <v>7263.182342246917</v>
      </c>
      <c r="C26" s="646">
        <v>887.8272303916433</v>
      </c>
      <c r="D26" s="646">
        <v>3288.738740663377</v>
      </c>
      <c r="E26" s="646">
        <v>236.12426340203265</v>
      </c>
      <c r="F26" s="646">
        <v>241.79124572368144</v>
      </c>
      <c r="G26" s="646">
        <v>219.12331643708629</v>
      </c>
      <c r="H26" s="646">
        <v>262.5701809030603</v>
      </c>
      <c r="I26" s="646">
        <v>1301.5169398719881</v>
      </c>
      <c r="J26" s="646">
        <v>821.7124366390741</v>
      </c>
      <c r="K26" s="649">
        <v>3.7779882144325172</v>
      </c>
      <c r="L26" s="270"/>
    </row>
    <row r="27" spans="1:12">
      <c r="A27" s="648" t="s">
        <v>338</v>
      </c>
      <c r="B27" s="646">
        <v>2839.1581431459335</v>
      </c>
      <c r="C27" s="646">
        <v>77.448758395866591</v>
      </c>
      <c r="D27" s="646">
        <v>41.557870358757683</v>
      </c>
      <c r="E27" s="646">
        <v>11.333964643297552</v>
      </c>
      <c r="F27" s="646">
        <v>11.333964643297552</v>
      </c>
      <c r="G27" s="646">
        <v>1.8889941072162586</v>
      </c>
      <c r="H27" s="646">
        <v>17.00094696494633</v>
      </c>
      <c r="I27" s="646">
        <v>2028.7796711502056</v>
      </c>
      <c r="J27" s="646">
        <v>612.03409073806893</v>
      </c>
      <c r="K27" s="649">
        <v>37.779882144325171</v>
      </c>
      <c r="L27" s="270"/>
    </row>
    <row r="28" spans="1:12">
      <c r="A28" s="648" t="s">
        <v>337</v>
      </c>
      <c r="B28" s="646">
        <v>3366.1874990592391</v>
      </c>
      <c r="C28" s="646">
        <v>75.559764288650328</v>
      </c>
      <c r="D28" s="646">
        <v>236.12426340203265</v>
      </c>
      <c r="E28" s="646">
        <v>81.226746610299116</v>
      </c>
      <c r="F28" s="646">
        <v>64.225799645352751</v>
      </c>
      <c r="G28" s="646">
        <v>30.223905715460145</v>
      </c>
      <c r="H28" s="646">
        <v>47.22485268040645</v>
      </c>
      <c r="I28" s="646">
        <v>1531.9742209523583</v>
      </c>
      <c r="J28" s="646">
        <v>1293.9609634431235</v>
      </c>
      <c r="K28" s="649">
        <v>5.666982321648776</v>
      </c>
      <c r="L28" s="270"/>
    </row>
    <row r="29" spans="1:12">
      <c r="A29" s="647" t="s">
        <v>336</v>
      </c>
      <c r="B29" s="644">
        <v>5972.9993670179765</v>
      </c>
      <c r="C29" s="644">
        <v>460.9145621607679</v>
      </c>
      <c r="D29" s="644">
        <v>1339.2968220163111</v>
      </c>
      <c r="E29" s="644">
        <v>30.223905715460145</v>
      </c>
      <c r="F29" s="644">
        <v>17.00094696494633</v>
      </c>
      <c r="G29" s="644">
        <v>47.22485268040645</v>
      </c>
      <c r="H29" s="644">
        <v>20.778935179378848</v>
      </c>
      <c r="I29" s="644">
        <v>3366.1874990592391</v>
      </c>
      <c r="J29" s="644">
        <v>672.48190216898934</v>
      </c>
      <c r="K29" s="650">
        <v>18.889941072162589</v>
      </c>
      <c r="L29" s="270"/>
    </row>
    <row r="30" spans="1:12">
      <c r="A30" s="648" t="s">
        <v>336</v>
      </c>
      <c r="B30" s="646">
        <v>4741.3752091127508</v>
      </c>
      <c r="C30" s="646">
        <v>379.6878155504686</v>
      </c>
      <c r="D30" s="646">
        <v>976.60995343080765</v>
      </c>
      <c r="E30" s="646">
        <v>20.778935179378848</v>
      </c>
      <c r="F30" s="646">
        <v>11.333964643297552</v>
      </c>
      <c r="G30" s="646">
        <v>37.779882144325171</v>
      </c>
      <c r="H30" s="646">
        <v>7.5559764288650344</v>
      </c>
      <c r="I30" s="646">
        <v>2638.9247677810217</v>
      </c>
      <c r="J30" s="646">
        <v>649.81397288239418</v>
      </c>
      <c r="K30" s="649">
        <v>18.889941072162589</v>
      </c>
      <c r="L30" s="270"/>
    </row>
    <row r="31" spans="1:12">
      <c r="A31" s="648" t="s">
        <v>335</v>
      </c>
      <c r="B31" s="646">
        <v>1231.6241579049906</v>
      </c>
      <c r="C31" s="646">
        <v>81.226746610299116</v>
      </c>
      <c r="D31" s="646">
        <v>362.68686858552223</v>
      </c>
      <c r="E31" s="646">
        <v>9.4449705360812928</v>
      </c>
      <c r="F31" s="646">
        <v>5.666982321648776</v>
      </c>
      <c r="G31" s="646">
        <v>9.4449705360812928</v>
      </c>
      <c r="H31" s="646">
        <v>13.222958750513811</v>
      </c>
      <c r="I31" s="646">
        <v>727.26273127826096</v>
      </c>
      <c r="J31" s="646">
        <v>22.667929286595108</v>
      </c>
      <c r="K31" s="649">
        <v>0</v>
      </c>
      <c r="L31" s="270"/>
    </row>
    <row r="32" spans="1:12">
      <c r="A32" s="647" t="s">
        <v>334</v>
      </c>
      <c r="B32" s="644">
        <v>3377.521463702536</v>
      </c>
      <c r="C32" s="644">
        <v>39.668876251541427</v>
      </c>
      <c r="D32" s="644">
        <v>236.12426340203265</v>
      </c>
      <c r="E32" s="644">
        <v>7.5559764288650344</v>
      </c>
      <c r="F32" s="644">
        <v>37.779882144325171</v>
      </c>
      <c r="G32" s="644">
        <v>15.111952857730071</v>
      </c>
      <c r="H32" s="644">
        <v>18.889941072162589</v>
      </c>
      <c r="I32" s="644">
        <v>2493.4722215253782</v>
      </c>
      <c r="J32" s="644">
        <v>528.91835002055336</v>
      </c>
      <c r="K32" s="650">
        <v>0</v>
      </c>
      <c r="L32" s="270"/>
    </row>
    <row r="33" spans="1:12">
      <c r="A33" s="648" t="s">
        <v>334</v>
      </c>
      <c r="B33" s="646">
        <v>3377.521463702536</v>
      </c>
      <c r="C33" s="646">
        <v>39.668876251541427</v>
      </c>
      <c r="D33" s="646">
        <v>236.12426340203265</v>
      </c>
      <c r="E33" s="646">
        <v>7.5559764288650344</v>
      </c>
      <c r="F33" s="646">
        <v>37.779882144325171</v>
      </c>
      <c r="G33" s="646">
        <v>15.111952857730071</v>
      </c>
      <c r="H33" s="646">
        <v>18.889941072162589</v>
      </c>
      <c r="I33" s="646">
        <v>2493.4722215253782</v>
      </c>
      <c r="J33" s="646">
        <v>528.91835002055336</v>
      </c>
      <c r="K33" s="649">
        <v>0</v>
      </c>
      <c r="L33" s="270"/>
    </row>
    <row r="34" spans="1:12">
      <c r="A34" s="647" t="s">
        <v>333</v>
      </c>
      <c r="B34" s="644">
        <v>13532.753784096254</v>
      </c>
      <c r="C34" s="644">
        <v>315.46201590511566</v>
      </c>
      <c r="D34" s="644">
        <v>1154.1753995091285</v>
      </c>
      <c r="E34" s="644">
        <v>103.89467589689427</v>
      </c>
      <c r="F34" s="644">
        <v>73.670770181434065</v>
      </c>
      <c r="G34" s="644">
        <v>111.45065232575932</v>
      </c>
      <c r="H34" s="644">
        <v>75.559764288650328</v>
      </c>
      <c r="I34" s="644">
        <v>9125.7305319620391</v>
      </c>
      <c r="J34" s="644">
        <v>2569.0319858140242</v>
      </c>
      <c r="K34" s="650">
        <v>3.7779882144325172</v>
      </c>
      <c r="L34" s="270"/>
    </row>
    <row r="35" spans="1:12">
      <c r="A35" s="648" t="s">
        <v>333</v>
      </c>
      <c r="B35" s="646">
        <v>5572.5326162880565</v>
      </c>
      <c r="C35" s="646">
        <v>126.56260518348942</v>
      </c>
      <c r="D35" s="646">
        <v>653.59196109682671</v>
      </c>
      <c r="E35" s="646">
        <v>49.113846787622705</v>
      </c>
      <c r="F35" s="646">
        <v>28.334911608243885</v>
      </c>
      <c r="G35" s="646">
        <v>69.89278196700154</v>
      </c>
      <c r="H35" s="646">
        <v>41.557870358757683</v>
      </c>
      <c r="I35" s="646">
        <v>3415.301345846859</v>
      </c>
      <c r="J35" s="646">
        <v>1186.288299331803</v>
      </c>
      <c r="K35" s="649">
        <v>1.8889941072162586</v>
      </c>
      <c r="L35" s="270"/>
    </row>
    <row r="36" spans="1:12">
      <c r="A36" s="648" t="s">
        <v>332</v>
      </c>
      <c r="B36" s="646">
        <v>4356.0204112405636</v>
      </c>
      <c r="C36" s="646">
        <v>158.67550500616588</v>
      </c>
      <c r="D36" s="646">
        <v>357.01988626387345</v>
      </c>
      <c r="E36" s="646">
        <v>35.890888037108915</v>
      </c>
      <c r="F36" s="646">
        <v>24.556923393811367</v>
      </c>
      <c r="G36" s="646">
        <v>18.889941072162589</v>
      </c>
      <c r="H36" s="646">
        <v>15.111952857730071</v>
      </c>
      <c r="I36" s="646">
        <v>3003.5006304737385</v>
      </c>
      <c r="J36" s="646">
        <v>742.37468413599106</v>
      </c>
      <c r="K36" s="649">
        <v>0</v>
      </c>
      <c r="L36" s="270"/>
    </row>
    <row r="37" spans="1:12">
      <c r="A37" s="648" t="s">
        <v>331</v>
      </c>
      <c r="B37" s="646">
        <v>3604.2007565684739</v>
      </c>
      <c r="C37" s="646">
        <v>30.223905715460145</v>
      </c>
      <c r="D37" s="646">
        <v>143.56355214843578</v>
      </c>
      <c r="E37" s="646">
        <v>18.889941072162589</v>
      </c>
      <c r="F37" s="646">
        <v>20.778935179378848</v>
      </c>
      <c r="G37" s="646">
        <v>22.667929286595108</v>
      </c>
      <c r="H37" s="646">
        <v>18.889941072162589</v>
      </c>
      <c r="I37" s="646">
        <v>2706.9285556408031</v>
      </c>
      <c r="J37" s="646">
        <v>640.36900234631287</v>
      </c>
      <c r="K37" s="649">
        <v>1.8889941072162586</v>
      </c>
      <c r="L37" s="270"/>
    </row>
    <row r="38" spans="1:12">
      <c r="A38" s="647" t="s">
        <v>330</v>
      </c>
      <c r="B38" s="644">
        <v>16417.247785814619</v>
      </c>
      <c r="C38" s="644">
        <v>893.49421271329209</v>
      </c>
      <c r="D38" s="644">
        <v>2765.4873729645037</v>
      </c>
      <c r="E38" s="644">
        <v>296.57207483295304</v>
      </c>
      <c r="F38" s="644">
        <v>319.24000411954819</v>
      </c>
      <c r="G38" s="644">
        <v>281.46012197522293</v>
      </c>
      <c r="H38" s="644">
        <v>355.13089215665718</v>
      </c>
      <c r="I38" s="644">
        <v>7606.9792697603389</v>
      </c>
      <c r="J38" s="644">
        <v>3845.992002292141</v>
      </c>
      <c r="K38" s="650">
        <v>52.891835002055217</v>
      </c>
      <c r="L38" s="270"/>
    </row>
    <row r="39" spans="1:12">
      <c r="A39" s="648" t="s">
        <v>330</v>
      </c>
      <c r="B39" s="646">
        <v>16417.247785814619</v>
      </c>
      <c r="C39" s="646">
        <v>893.49421271329209</v>
      </c>
      <c r="D39" s="646">
        <v>2765.4873729645037</v>
      </c>
      <c r="E39" s="646">
        <v>296.57207483295304</v>
      </c>
      <c r="F39" s="646">
        <v>319.24000411954819</v>
      </c>
      <c r="G39" s="646">
        <v>281.46012197522293</v>
      </c>
      <c r="H39" s="646">
        <v>355.13089215665718</v>
      </c>
      <c r="I39" s="646">
        <v>7606.9792697603389</v>
      </c>
      <c r="J39" s="646">
        <v>3845.992002292141</v>
      </c>
      <c r="K39" s="649">
        <v>52.891835002055217</v>
      </c>
      <c r="L39" s="270"/>
    </row>
    <row r="40" spans="1:12">
      <c r="A40" s="647" t="s">
        <v>329</v>
      </c>
      <c r="B40" s="644">
        <v>8258.6822367500354</v>
      </c>
      <c r="C40" s="644">
        <v>294.68308072573677</v>
      </c>
      <c r="D40" s="644">
        <v>406.13373305149628</v>
      </c>
      <c r="E40" s="644">
        <v>73.670770181434065</v>
      </c>
      <c r="F40" s="644">
        <v>73.670770181434065</v>
      </c>
      <c r="G40" s="644">
        <v>83.115740717515379</v>
      </c>
      <c r="H40" s="644">
        <v>98.227693575245482</v>
      </c>
      <c r="I40" s="644">
        <v>5816.2128561189984</v>
      </c>
      <c r="J40" s="644">
        <v>1333.6298396946627</v>
      </c>
      <c r="K40" s="650">
        <v>79.337752503082854</v>
      </c>
      <c r="L40" s="270"/>
    </row>
    <row r="41" spans="1:12">
      <c r="A41" s="648" t="s">
        <v>329</v>
      </c>
      <c r="B41" s="646">
        <v>8258.6822367500354</v>
      </c>
      <c r="C41" s="646">
        <v>294.68308072573677</v>
      </c>
      <c r="D41" s="646">
        <v>406.13373305149628</v>
      </c>
      <c r="E41" s="646">
        <v>73.670770181434065</v>
      </c>
      <c r="F41" s="646">
        <v>73.670770181434065</v>
      </c>
      <c r="G41" s="646">
        <v>83.115740717515379</v>
      </c>
      <c r="H41" s="646">
        <v>98.227693575245482</v>
      </c>
      <c r="I41" s="646">
        <v>5816.2128561189984</v>
      </c>
      <c r="J41" s="646">
        <v>1333.6298396946627</v>
      </c>
      <c r="K41" s="649">
        <v>79.337752503082854</v>
      </c>
      <c r="L41" s="270"/>
    </row>
    <row r="42" spans="1:12">
      <c r="A42" s="647" t="s">
        <v>328</v>
      </c>
      <c r="B42" s="644">
        <v>44074.010509581378</v>
      </c>
      <c r="C42" s="644">
        <v>6280.9054064942829</v>
      </c>
      <c r="D42" s="644">
        <v>19042.949594844435</v>
      </c>
      <c r="E42" s="644">
        <v>997.38888861018654</v>
      </c>
      <c r="F42" s="644">
        <v>1565.976114882249</v>
      </c>
      <c r="G42" s="644">
        <v>1237.2911402266391</v>
      </c>
      <c r="H42" s="644">
        <v>1027.6127943256465</v>
      </c>
      <c r="I42" s="644">
        <v>10232.681078790436</v>
      </c>
      <c r="J42" s="644">
        <v>3345.4085638798615</v>
      </c>
      <c r="K42" s="650">
        <v>343.79692751335961</v>
      </c>
      <c r="L42" s="270"/>
    </row>
    <row r="43" spans="1:12">
      <c r="A43" s="648" t="s">
        <v>328</v>
      </c>
      <c r="B43" s="646">
        <v>44074.010509581378</v>
      </c>
      <c r="C43" s="646">
        <v>6280.9054064942829</v>
      </c>
      <c r="D43" s="646">
        <v>19042.949594844435</v>
      </c>
      <c r="E43" s="646">
        <v>997.38888861018654</v>
      </c>
      <c r="F43" s="646">
        <v>1565.976114882249</v>
      </c>
      <c r="G43" s="646">
        <v>1237.2911402266391</v>
      </c>
      <c r="H43" s="646">
        <v>1027.6127943256465</v>
      </c>
      <c r="I43" s="646">
        <v>10232.681078790436</v>
      </c>
      <c r="J43" s="646">
        <v>3345.4085638798615</v>
      </c>
      <c r="K43" s="649">
        <v>343.79692751335961</v>
      </c>
      <c r="L43" s="270"/>
    </row>
    <row r="44" spans="1:12">
      <c r="A44" s="647" t="s">
        <v>327</v>
      </c>
      <c r="B44" s="644">
        <v>19454.750310217456</v>
      </c>
      <c r="C44" s="644">
        <v>1968.3318597192888</v>
      </c>
      <c r="D44" s="644">
        <v>7467.1937058263102</v>
      </c>
      <c r="E44" s="644">
        <v>273.90414554635788</v>
      </c>
      <c r="F44" s="644">
        <v>381.57680965768486</v>
      </c>
      <c r="G44" s="644">
        <v>411.80071537314507</v>
      </c>
      <c r="H44" s="644">
        <v>279.57112786800667</v>
      </c>
      <c r="I44" s="644">
        <v>6229.9025655994346</v>
      </c>
      <c r="J44" s="644">
        <v>2308.3507990181956</v>
      </c>
      <c r="K44" s="650">
        <v>134.11858161235446</v>
      </c>
      <c r="L44" s="270"/>
    </row>
    <row r="45" spans="1:12">
      <c r="A45" s="651" t="s">
        <v>327</v>
      </c>
      <c r="B45" s="652">
        <v>19454.750310217456</v>
      </c>
      <c r="C45" s="652">
        <v>1968.3318597192888</v>
      </c>
      <c r="D45" s="652">
        <v>7467.1937058263102</v>
      </c>
      <c r="E45" s="652">
        <v>273.90414554635788</v>
      </c>
      <c r="F45" s="652">
        <v>381.57680965768486</v>
      </c>
      <c r="G45" s="652">
        <v>411.80071537314507</v>
      </c>
      <c r="H45" s="652">
        <v>279.57112786800667</v>
      </c>
      <c r="I45" s="652">
        <v>6229.9025655994346</v>
      </c>
      <c r="J45" s="652">
        <v>2308.3507990181956</v>
      </c>
      <c r="K45" s="653">
        <v>134.11858161235446</v>
      </c>
      <c r="L45" s="270"/>
    </row>
    <row r="46" spans="1:12">
      <c r="A46" s="847"/>
      <c r="B46" s="847"/>
      <c r="C46" s="847"/>
      <c r="D46" s="847"/>
      <c r="E46" s="847"/>
      <c r="F46" s="847"/>
      <c r="G46" s="847"/>
      <c r="H46" s="847"/>
      <c r="I46" s="847"/>
      <c r="J46" s="847"/>
      <c r="K46" s="847"/>
      <c r="L46" s="270"/>
    </row>
  </sheetData>
  <mergeCells count="5">
    <mergeCell ref="A46:K46"/>
    <mergeCell ref="A1:K1"/>
    <mergeCell ref="A2:A3"/>
    <mergeCell ref="B2:B3"/>
    <mergeCell ref="C2:K2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49"/>
  <sheetViews>
    <sheetView zoomScale="115" zoomScaleNormal="115" workbookViewId="0">
      <selection activeCell="G5" sqref="G5"/>
    </sheetView>
  </sheetViews>
  <sheetFormatPr defaultRowHeight="15"/>
  <cols>
    <col min="1" max="4" width="18.42578125" style="3" customWidth="1"/>
    <col min="5" max="16384" width="9.140625" style="3"/>
  </cols>
  <sheetData>
    <row r="1" spans="1:8" ht="45" customHeight="1">
      <c r="A1" s="854" t="s">
        <v>474</v>
      </c>
      <c r="B1" s="854"/>
      <c r="C1" s="854"/>
      <c r="D1" s="854"/>
    </row>
    <row r="2" spans="1:8" ht="31.5" customHeight="1">
      <c r="A2" s="852" t="s">
        <v>553</v>
      </c>
      <c r="B2" s="1228" t="s">
        <v>188</v>
      </c>
      <c r="C2" s="853" t="s">
        <v>473</v>
      </c>
      <c r="D2" s="853"/>
    </row>
    <row r="3" spans="1:8">
      <c r="A3" s="852"/>
      <c r="B3" s="1228"/>
      <c r="C3" s="282" t="s">
        <v>232</v>
      </c>
      <c r="D3" s="282" t="s">
        <v>233</v>
      </c>
      <c r="H3" s="9"/>
    </row>
    <row r="4" spans="1:8">
      <c r="A4" s="281" t="s">
        <v>353</v>
      </c>
      <c r="B4" s="280">
        <v>205456.44407168467</v>
      </c>
      <c r="C4" s="280">
        <v>93877.340146309914</v>
      </c>
      <c r="D4" s="280">
        <v>111579.10392499409</v>
      </c>
    </row>
    <row r="5" spans="1:8">
      <c r="A5" s="279"/>
      <c r="B5" s="111"/>
      <c r="C5" s="111"/>
      <c r="D5" s="111"/>
    </row>
    <row r="6" spans="1:8">
      <c r="A6" s="265" t="s">
        <v>3</v>
      </c>
      <c r="B6" s="272"/>
      <c r="C6" s="272"/>
      <c r="D6" s="272"/>
    </row>
    <row r="7" spans="1:8">
      <c r="A7" s="278" t="s">
        <v>4</v>
      </c>
      <c r="B7" s="64">
        <v>101682.66379731013</v>
      </c>
      <c r="C7" s="64">
        <v>46386.139296817841</v>
      </c>
      <c r="D7" s="64">
        <v>55296.524500571431</v>
      </c>
    </row>
    <row r="8" spans="1:8">
      <c r="A8" s="278" t="s">
        <v>5</v>
      </c>
      <c r="B8" s="64">
        <v>103773.78027399388</v>
      </c>
      <c r="C8" s="64">
        <v>47491.20084954115</v>
      </c>
      <c r="D8" s="64">
        <v>56282.579424539923</v>
      </c>
    </row>
    <row r="9" spans="1:8">
      <c r="A9" s="262" t="s">
        <v>54</v>
      </c>
      <c r="B9" s="228"/>
      <c r="C9" s="227"/>
      <c r="D9" s="227"/>
    </row>
    <row r="10" spans="1:8">
      <c r="A10" s="277" t="s">
        <v>352</v>
      </c>
      <c r="B10" s="65">
        <v>42152.903502539317</v>
      </c>
      <c r="C10" s="65">
        <v>21430.638146365072</v>
      </c>
      <c r="D10" s="65">
        <v>20722.265356159187</v>
      </c>
    </row>
    <row r="11" spans="1:8">
      <c r="A11" s="276" t="s">
        <v>351</v>
      </c>
      <c r="B11" s="64">
        <v>32237.57343374606</v>
      </c>
      <c r="C11" s="64">
        <v>16694.929919575326</v>
      </c>
      <c r="D11" s="64">
        <v>15542.643514173753</v>
      </c>
    </row>
    <row r="12" spans="1:8">
      <c r="A12" s="276" t="s">
        <v>350</v>
      </c>
      <c r="B12" s="64">
        <v>5944.6644554097275</v>
      </c>
      <c r="C12" s="64">
        <v>2270.5709168738726</v>
      </c>
      <c r="D12" s="64">
        <v>3674.0935385354715</v>
      </c>
    </row>
    <row r="13" spans="1:8">
      <c r="A13" s="276" t="s">
        <v>349</v>
      </c>
      <c r="B13" s="64">
        <v>3970.6656133684069</v>
      </c>
      <c r="C13" s="64">
        <v>2465.137309917136</v>
      </c>
      <c r="D13" s="64">
        <v>1505.5283034513322</v>
      </c>
    </row>
    <row r="14" spans="1:8">
      <c r="A14" s="275" t="s">
        <v>348</v>
      </c>
      <c r="B14" s="65">
        <v>13358.96632623241</v>
      </c>
      <c r="C14" s="65">
        <v>5602.7565220035222</v>
      </c>
      <c r="D14" s="65">
        <v>7756.2098042304506</v>
      </c>
    </row>
    <row r="15" spans="1:8">
      <c r="A15" s="276" t="s">
        <v>348</v>
      </c>
      <c r="B15" s="64">
        <v>10512.252206658359</v>
      </c>
      <c r="C15" s="64">
        <v>4193.5669180199357</v>
      </c>
      <c r="D15" s="64">
        <v>6318.685288638615</v>
      </c>
    </row>
    <row r="16" spans="1:8">
      <c r="A16" s="276" t="s">
        <v>347</v>
      </c>
      <c r="B16" s="64">
        <v>1152.2864054019124</v>
      </c>
      <c r="C16" s="64">
        <v>160.56449911338214</v>
      </c>
      <c r="D16" s="64">
        <v>991.72190628853775</v>
      </c>
    </row>
    <row r="17" spans="1:4">
      <c r="A17" s="276" t="s">
        <v>346</v>
      </c>
      <c r="B17" s="64">
        <v>1694.4277141729472</v>
      </c>
      <c r="C17" s="64">
        <v>1248.625104869936</v>
      </c>
      <c r="D17" s="64">
        <v>445.8026093030378</v>
      </c>
    </row>
    <row r="18" spans="1:4">
      <c r="A18" s="275" t="s">
        <v>345</v>
      </c>
      <c r="B18" s="65">
        <v>15157.288716301751</v>
      </c>
      <c r="C18" s="65">
        <v>10162.788296823455</v>
      </c>
      <c r="D18" s="65">
        <v>4994.5004194797757</v>
      </c>
    </row>
    <row r="19" spans="1:4">
      <c r="A19" s="276" t="s">
        <v>345</v>
      </c>
      <c r="B19" s="64">
        <v>4758.3761560777002</v>
      </c>
      <c r="C19" s="64">
        <v>3271.7377936984317</v>
      </c>
      <c r="D19" s="64">
        <v>1486.6383623791708</v>
      </c>
    </row>
    <row r="20" spans="1:4">
      <c r="A20" s="276" t="s">
        <v>344</v>
      </c>
      <c r="B20" s="64">
        <v>6745.5979568695675</v>
      </c>
      <c r="C20" s="64">
        <v>4607.2566275003719</v>
      </c>
      <c r="D20" s="64">
        <v>2138.3413293687422</v>
      </c>
    </row>
    <row r="21" spans="1:4">
      <c r="A21" s="276" t="s">
        <v>343</v>
      </c>
      <c r="B21" s="64">
        <v>3653.3146033560938</v>
      </c>
      <c r="C21" s="64">
        <v>2283.7938756243857</v>
      </c>
      <c r="D21" s="64">
        <v>1369.5207277317695</v>
      </c>
    </row>
    <row r="22" spans="1:4">
      <c r="A22" s="275" t="s">
        <v>342</v>
      </c>
      <c r="B22" s="65">
        <v>10228.903090576005</v>
      </c>
      <c r="C22" s="65">
        <v>2748.4864259995584</v>
      </c>
      <c r="D22" s="65">
        <v>7480.4166645768264</v>
      </c>
    </row>
    <row r="23" spans="1:4">
      <c r="A23" s="276" t="s">
        <v>341</v>
      </c>
      <c r="B23" s="64">
        <v>8865.0493451662733</v>
      </c>
      <c r="C23" s="64">
        <v>2663.4816911748317</v>
      </c>
      <c r="D23" s="64">
        <v>6201.5676539911856</v>
      </c>
    </row>
    <row r="24" spans="1:4">
      <c r="A24" s="276" t="s">
        <v>340</v>
      </c>
      <c r="B24" s="64">
        <v>1363.8537454101211</v>
      </c>
      <c r="C24" s="64">
        <v>85.004734824731642</v>
      </c>
      <c r="D24" s="64">
        <v>1278.8490105853944</v>
      </c>
    </row>
    <row r="25" spans="1:4">
      <c r="A25" s="275" t="s">
        <v>339</v>
      </c>
      <c r="B25" s="65">
        <v>13468.52798445092</v>
      </c>
      <c r="C25" s="65">
        <v>6194.0116775623192</v>
      </c>
      <c r="D25" s="65">
        <v>7274.5163068902166</v>
      </c>
    </row>
    <row r="26" spans="1:4">
      <c r="A26" s="276" t="s">
        <v>339</v>
      </c>
      <c r="B26" s="64">
        <v>7263.182342246917</v>
      </c>
      <c r="C26" s="64">
        <v>3806.3231260406019</v>
      </c>
      <c r="D26" s="64">
        <v>3456.8592162056143</v>
      </c>
    </row>
    <row r="27" spans="1:4">
      <c r="A27" s="276" t="s">
        <v>338</v>
      </c>
      <c r="B27" s="64">
        <v>2839.1581431459335</v>
      </c>
      <c r="C27" s="64">
        <v>842.49137181845299</v>
      </c>
      <c r="D27" s="64">
        <v>1996.666771327531</v>
      </c>
    </row>
    <row r="28" spans="1:4">
      <c r="A28" s="276" t="s">
        <v>337</v>
      </c>
      <c r="B28" s="64">
        <v>3366.1874990592391</v>
      </c>
      <c r="C28" s="64">
        <v>1545.1971797028714</v>
      </c>
      <c r="D28" s="64">
        <v>1820.9903193564292</v>
      </c>
    </row>
    <row r="29" spans="1:4">
      <c r="A29" s="275" t="s">
        <v>336</v>
      </c>
      <c r="B29" s="65">
        <v>5972.9993670179765</v>
      </c>
      <c r="C29" s="65">
        <v>2890.1609840407696</v>
      </c>
      <c r="D29" s="65">
        <v>3082.8383829768168</v>
      </c>
    </row>
    <row r="30" spans="1:4">
      <c r="A30" s="276" t="s">
        <v>336</v>
      </c>
      <c r="B30" s="64">
        <v>4741.3752091127508</v>
      </c>
      <c r="C30" s="64">
        <v>2247.9029875872789</v>
      </c>
      <c r="D30" s="64">
        <v>2493.4722215253782</v>
      </c>
    </row>
    <row r="31" spans="1:4">
      <c r="A31" s="276" t="s">
        <v>335</v>
      </c>
      <c r="B31" s="64">
        <v>1231.6241579049906</v>
      </c>
      <c r="C31" s="64">
        <v>642.25799645352913</v>
      </c>
      <c r="D31" s="64">
        <v>589.36616145147377</v>
      </c>
    </row>
    <row r="32" spans="1:4">
      <c r="A32" s="275" t="s">
        <v>334</v>
      </c>
      <c r="B32" s="65">
        <v>3377.521463702536</v>
      </c>
      <c r="C32" s="65">
        <v>1556.5311443461683</v>
      </c>
      <c r="D32" s="65">
        <v>1820.9903193564292</v>
      </c>
    </row>
    <row r="33" spans="1:5">
      <c r="A33" s="276" t="s">
        <v>334</v>
      </c>
      <c r="B33" s="64">
        <v>3377.521463702536</v>
      </c>
      <c r="C33" s="64">
        <v>1556.5311443461683</v>
      </c>
      <c r="D33" s="64">
        <v>1820.9903193564292</v>
      </c>
    </row>
    <row r="34" spans="1:5">
      <c r="A34" s="275" t="s">
        <v>333</v>
      </c>
      <c r="B34" s="65">
        <v>13532.753784096254</v>
      </c>
      <c r="C34" s="65">
        <v>7040.2810375953577</v>
      </c>
      <c r="D34" s="65">
        <v>6492.4727465025426</v>
      </c>
    </row>
    <row r="35" spans="1:5">
      <c r="A35" s="276" t="s">
        <v>333</v>
      </c>
      <c r="B35" s="64">
        <v>5572.5326162880565</v>
      </c>
      <c r="C35" s="64">
        <v>3101.7283240489783</v>
      </c>
      <c r="D35" s="64">
        <v>2470.8042922387845</v>
      </c>
    </row>
    <row r="36" spans="1:5">
      <c r="A36" s="276" t="s">
        <v>332</v>
      </c>
      <c r="B36" s="64">
        <v>4356.0204112405636</v>
      </c>
      <c r="C36" s="64">
        <v>1858.7702015007521</v>
      </c>
      <c r="D36" s="64">
        <v>2497.2502097398105</v>
      </c>
    </row>
    <row r="37" spans="1:5">
      <c r="A37" s="276" t="s">
        <v>331</v>
      </c>
      <c r="B37" s="64">
        <v>3604.2007565684739</v>
      </c>
      <c r="C37" s="64">
        <v>2079.7825120450416</v>
      </c>
      <c r="D37" s="64">
        <v>1524.4182445234937</v>
      </c>
    </row>
    <row r="38" spans="1:5">
      <c r="A38" s="275" t="s">
        <v>330</v>
      </c>
      <c r="B38" s="65">
        <v>16417.247785814619</v>
      </c>
      <c r="C38" s="65">
        <v>6297.9063534592324</v>
      </c>
      <c r="D38" s="65">
        <v>10119.341432357494</v>
      </c>
    </row>
    <row r="39" spans="1:5">
      <c r="A39" s="276" t="s">
        <v>330</v>
      </c>
      <c r="B39" s="64">
        <v>16417.247785814619</v>
      </c>
      <c r="C39" s="64">
        <v>6297.9063534592324</v>
      </c>
      <c r="D39" s="64">
        <v>10119.341432357494</v>
      </c>
    </row>
    <row r="40" spans="1:5">
      <c r="A40" s="275" t="s">
        <v>329</v>
      </c>
      <c r="B40" s="65">
        <v>8258.6822367500354</v>
      </c>
      <c r="C40" s="65">
        <v>3774.2102262179274</v>
      </c>
      <c r="D40" s="65">
        <v>4484.4720105312927</v>
      </c>
    </row>
    <row r="41" spans="1:5">
      <c r="A41" s="276" t="s">
        <v>329</v>
      </c>
      <c r="B41" s="64">
        <v>8258.6822367500354</v>
      </c>
      <c r="C41" s="64">
        <v>3774.2102262179274</v>
      </c>
      <c r="D41" s="64">
        <v>4484.4720105312927</v>
      </c>
    </row>
    <row r="42" spans="1:5">
      <c r="A42" s="275" t="s">
        <v>328</v>
      </c>
      <c r="B42" s="65">
        <v>44074.010509581378</v>
      </c>
      <c r="C42" s="65">
        <v>18440.360474642628</v>
      </c>
      <c r="D42" s="65">
        <v>25633.650034919992</v>
      </c>
    </row>
    <row r="43" spans="1:5">
      <c r="A43" s="276" t="s">
        <v>328</v>
      </c>
      <c r="B43" s="64">
        <v>44074.010509581378</v>
      </c>
      <c r="C43" s="64">
        <v>18440.360474642628</v>
      </c>
      <c r="D43" s="64">
        <v>25633.650034919992</v>
      </c>
    </row>
    <row r="44" spans="1:5">
      <c r="A44" s="275" t="s">
        <v>327</v>
      </c>
      <c r="B44" s="65">
        <v>19454.750310217456</v>
      </c>
      <c r="C44" s="65">
        <v>7737.3198631582845</v>
      </c>
      <c r="D44" s="65">
        <v>11717.430447061972</v>
      </c>
    </row>
    <row r="45" spans="1:5">
      <c r="A45" s="1229" t="s">
        <v>327</v>
      </c>
      <c r="B45" s="1230">
        <v>19454.750310217456</v>
      </c>
      <c r="C45" s="1230">
        <v>7737.3198631582845</v>
      </c>
      <c r="D45" s="1230">
        <v>11717.430447061972</v>
      </c>
    </row>
    <row r="46" spans="1:5">
      <c r="A46" s="1231"/>
      <c r="B46" s="1231"/>
      <c r="C46" s="1231"/>
      <c r="D46" s="1231"/>
      <c r="E46" s="1079"/>
    </row>
    <row r="47" spans="1:5">
      <c r="A47" s="1079"/>
      <c r="B47" s="1079"/>
      <c r="C47" s="1079"/>
      <c r="D47" s="1079"/>
      <c r="E47" s="1079"/>
    </row>
    <row r="48" spans="1:5">
      <c r="A48" s="1079"/>
      <c r="B48" s="1079"/>
      <c r="C48" s="1079"/>
      <c r="D48" s="1079"/>
      <c r="E48" s="1079"/>
    </row>
    <row r="49" spans="1:5">
      <c r="A49" s="1079"/>
      <c r="B49" s="1079"/>
      <c r="C49" s="1079"/>
      <c r="D49" s="1079"/>
      <c r="E49" s="1079"/>
    </row>
  </sheetData>
  <mergeCells count="5">
    <mergeCell ref="A46:D46"/>
    <mergeCell ref="A2:A3"/>
    <mergeCell ref="B2:B3"/>
    <mergeCell ref="C2:D2"/>
    <mergeCell ref="A1:D1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46"/>
  <sheetViews>
    <sheetView workbookViewId="0">
      <selection activeCell="B16" sqref="B16"/>
    </sheetView>
  </sheetViews>
  <sheetFormatPr defaultRowHeight="15"/>
  <cols>
    <col min="1" max="1" width="21.85546875" style="3" customWidth="1"/>
    <col min="2" max="6" width="19.5703125" style="3" customWidth="1"/>
    <col min="7" max="16384" width="9.140625" style="3"/>
  </cols>
  <sheetData>
    <row r="1" spans="1:7" ht="45" customHeight="1">
      <c r="A1" s="856" t="s">
        <v>476</v>
      </c>
      <c r="B1" s="856"/>
      <c r="C1" s="856"/>
      <c r="D1" s="856"/>
      <c r="E1" s="856"/>
      <c r="F1" s="856"/>
      <c r="G1" s="283"/>
    </row>
    <row r="2" spans="1:7">
      <c r="A2" s="857" t="s">
        <v>466</v>
      </c>
      <c r="B2" s="1232" t="s">
        <v>234</v>
      </c>
      <c r="C2" s="858" t="s">
        <v>475</v>
      </c>
      <c r="D2" s="858"/>
      <c r="E2" s="858"/>
      <c r="F2" s="1232" t="s">
        <v>238</v>
      </c>
      <c r="G2" s="283"/>
    </row>
    <row r="3" spans="1:7" ht="32.25" customHeight="1">
      <c r="A3" s="857"/>
      <c r="B3" s="1232"/>
      <c r="C3" s="1233" t="s">
        <v>235</v>
      </c>
      <c r="D3" s="1233" t="s">
        <v>236</v>
      </c>
      <c r="E3" s="1233" t="s">
        <v>237</v>
      </c>
      <c r="F3" s="1232"/>
      <c r="G3" s="283"/>
    </row>
    <row r="4" spans="1:7">
      <c r="A4" s="296" t="s">
        <v>353</v>
      </c>
      <c r="B4" s="295">
        <v>205456.44407168467</v>
      </c>
      <c r="C4" s="295">
        <v>24402.02587701536</v>
      </c>
      <c r="D4" s="295">
        <v>35885.221054785572</v>
      </c>
      <c r="E4" s="295">
        <v>145169.19713954747</v>
      </c>
      <c r="F4" s="295">
        <f>C4+D4</f>
        <v>60287.246931800932</v>
      </c>
      <c r="G4" s="283"/>
    </row>
    <row r="5" spans="1:7">
      <c r="A5" s="294"/>
      <c r="B5" s="287"/>
      <c r="C5" s="287"/>
      <c r="D5" s="287"/>
      <c r="E5" s="287"/>
      <c r="F5" s="287"/>
      <c r="G5" s="283"/>
    </row>
    <row r="6" spans="1:7">
      <c r="A6" s="265" t="s">
        <v>3</v>
      </c>
      <c r="B6" s="272"/>
      <c r="C6" s="272"/>
      <c r="D6" s="272"/>
      <c r="E6" s="293"/>
      <c r="F6" s="293"/>
      <c r="G6" s="283"/>
    </row>
    <row r="7" spans="1:7">
      <c r="A7" s="292" t="s">
        <v>4</v>
      </c>
      <c r="B7" s="289">
        <v>101682.66379731013</v>
      </c>
      <c r="C7" s="289">
        <v>19163.845217706239</v>
      </c>
      <c r="D7" s="289">
        <v>28523.811018960005</v>
      </c>
      <c r="E7" s="289">
        <v>53995.007560697311</v>
      </c>
      <c r="F7" s="289">
        <f>C7+D7</f>
        <v>47687.65623666624</v>
      </c>
      <c r="G7" s="283"/>
    </row>
    <row r="8" spans="1:7">
      <c r="A8" s="292" t="s">
        <v>5</v>
      </c>
      <c r="B8" s="289">
        <v>103773.78027399388</v>
      </c>
      <c r="C8" s="289">
        <v>5238.1806593107176</v>
      </c>
      <c r="D8" s="289">
        <v>7361.4100358221804</v>
      </c>
      <c r="E8" s="289">
        <v>91174.189578889462</v>
      </c>
      <c r="F8" s="289">
        <f>C8+D8</f>
        <v>12599.590695132898</v>
      </c>
      <c r="G8" s="283"/>
    </row>
    <row r="9" spans="1:7">
      <c r="A9" s="262" t="s">
        <v>54</v>
      </c>
      <c r="B9" s="228"/>
      <c r="C9" s="227"/>
      <c r="D9" s="227"/>
      <c r="E9" s="291"/>
      <c r="F9" s="291"/>
      <c r="G9" s="283"/>
    </row>
    <row r="10" spans="1:7">
      <c r="A10" s="288" t="s">
        <v>352</v>
      </c>
      <c r="B10" s="287">
        <v>42152.903502539317</v>
      </c>
      <c r="C10" s="287">
        <v>6035.3361725561244</v>
      </c>
      <c r="D10" s="287">
        <v>16324.68707456105</v>
      </c>
      <c r="E10" s="287">
        <v>19792.880255409065</v>
      </c>
      <c r="F10" s="287">
        <f t="shared" ref="F10:F45" si="0">C10+D10</f>
        <v>22360.023247117177</v>
      </c>
      <c r="G10" s="283"/>
    </row>
    <row r="11" spans="1:7">
      <c r="A11" s="290" t="s">
        <v>351</v>
      </c>
      <c r="B11" s="289">
        <v>32237.57343374606</v>
      </c>
      <c r="C11" s="289">
        <v>5444.0810169973274</v>
      </c>
      <c r="D11" s="289">
        <v>14898.496523613201</v>
      </c>
      <c r="E11" s="289">
        <v>11894.995893140247</v>
      </c>
      <c r="F11" s="289">
        <f t="shared" si="0"/>
        <v>20342.577540610528</v>
      </c>
      <c r="G11" s="283"/>
    </row>
    <row r="12" spans="1:7">
      <c r="A12" s="290" t="s">
        <v>350</v>
      </c>
      <c r="B12" s="289">
        <v>5944.6644554097275</v>
      </c>
      <c r="C12" s="289">
        <v>332.46296287006203</v>
      </c>
      <c r="D12" s="289">
        <v>880.27125396277825</v>
      </c>
      <c r="E12" s="289">
        <v>4731.9302385766678</v>
      </c>
      <c r="F12" s="289">
        <f t="shared" si="0"/>
        <v>1212.7342168328403</v>
      </c>
      <c r="G12" s="283"/>
    </row>
    <row r="13" spans="1:7">
      <c r="A13" s="290" t="s">
        <v>349</v>
      </c>
      <c r="B13" s="289">
        <v>3970.6656133684069</v>
      </c>
      <c r="C13" s="289">
        <v>258.79219268862778</v>
      </c>
      <c r="D13" s="289">
        <v>545.91929698549973</v>
      </c>
      <c r="E13" s="289">
        <v>3165.9541236943273</v>
      </c>
      <c r="F13" s="289">
        <f t="shared" si="0"/>
        <v>804.71148967412751</v>
      </c>
      <c r="G13" s="283"/>
    </row>
    <row r="14" spans="1:7">
      <c r="A14" s="288" t="s">
        <v>348</v>
      </c>
      <c r="B14" s="287">
        <v>13358.96632623241</v>
      </c>
      <c r="C14" s="287">
        <v>668.70391395455681</v>
      </c>
      <c r="D14" s="287">
        <v>687.59385502671944</v>
      </c>
      <c r="E14" s="287">
        <v>12002.668557251542</v>
      </c>
      <c r="F14" s="287">
        <f t="shared" si="0"/>
        <v>1356.2977689812762</v>
      </c>
      <c r="G14" s="283"/>
    </row>
    <row r="15" spans="1:7">
      <c r="A15" s="290" t="s">
        <v>348</v>
      </c>
      <c r="B15" s="289">
        <v>10512.252206658359</v>
      </c>
      <c r="C15" s="289">
        <v>610.14509663085266</v>
      </c>
      <c r="D15" s="289">
        <v>595.03314377312256</v>
      </c>
      <c r="E15" s="289">
        <v>9307.0739662547458</v>
      </c>
      <c r="F15" s="289">
        <f t="shared" si="0"/>
        <v>1205.1782404039752</v>
      </c>
      <c r="G15" s="283"/>
    </row>
    <row r="16" spans="1:7">
      <c r="A16" s="290" t="s">
        <v>347</v>
      </c>
      <c r="B16" s="289">
        <v>1152.2864054019124</v>
      </c>
      <c r="C16" s="289">
        <v>30.223905715460145</v>
      </c>
      <c r="D16" s="289">
        <v>47.22485268040645</v>
      </c>
      <c r="E16" s="289">
        <v>1074.8376470060502</v>
      </c>
      <c r="F16" s="289">
        <f t="shared" si="0"/>
        <v>77.448758395866591</v>
      </c>
      <c r="G16" s="283"/>
    </row>
    <row r="17" spans="1:7">
      <c r="A17" s="290" t="s">
        <v>346</v>
      </c>
      <c r="B17" s="289">
        <v>1694.4277141729472</v>
      </c>
      <c r="C17" s="289">
        <v>28.334911608243885</v>
      </c>
      <c r="D17" s="289">
        <v>45.335858573190194</v>
      </c>
      <c r="E17" s="289">
        <v>1620.7569439915173</v>
      </c>
      <c r="F17" s="289">
        <f t="shared" si="0"/>
        <v>73.670770181434079</v>
      </c>
      <c r="G17" s="283"/>
    </row>
    <row r="18" spans="1:7">
      <c r="A18" s="288" t="s">
        <v>345</v>
      </c>
      <c r="B18" s="287">
        <v>15157.288716301751</v>
      </c>
      <c r="C18" s="287">
        <v>596.92213788033882</v>
      </c>
      <c r="D18" s="287">
        <v>763.15361931536995</v>
      </c>
      <c r="E18" s="287">
        <v>13797.212959106451</v>
      </c>
      <c r="F18" s="287">
        <f t="shared" si="0"/>
        <v>1360.0757571957088</v>
      </c>
      <c r="G18" s="283"/>
    </row>
    <row r="19" spans="1:7">
      <c r="A19" s="290" t="s">
        <v>345</v>
      </c>
      <c r="B19" s="289">
        <v>4758.3761560777002</v>
      </c>
      <c r="C19" s="289">
        <v>85.004734824731642</v>
      </c>
      <c r="D19" s="289">
        <v>81.226746610299116</v>
      </c>
      <c r="E19" s="289">
        <v>4592.1446746426391</v>
      </c>
      <c r="F19" s="289">
        <f t="shared" si="0"/>
        <v>166.23148143503076</v>
      </c>
      <c r="G19" s="283"/>
    </row>
    <row r="20" spans="1:7">
      <c r="A20" s="290" t="s">
        <v>344</v>
      </c>
      <c r="B20" s="289">
        <v>6745.5979568695675</v>
      </c>
      <c r="C20" s="289">
        <v>294.68308072573677</v>
      </c>
      <c r="D20" s="289">
        <v>496.80545019787689</v>
      </c>
      <c r="E20" s="289">
        <v>5954.1094259458105</v>
      </c>
      <c r="F20" s="289">
        <f t="shared" si="0"/>
        <v>791.48853092361367</v>
      </c>
      <c r="G20" s="283"/>
    </row>
    <row r="21" spans="1:7">
      <c r="A21" s="290" t="s">
        <v>343</v>
      </c>
      <c r="B21" s="289">
        <v>3653.3146033560938</v>
      </c>
      <c r="C21" s="289">
        <v>217.23432232987003</v>
      </c>
      <c r="D21" s="289">
        <v>185.12142250719356</v>
      </c>
      <c r="E21" s="289">
        <v>3250.958858519054</v>
      </c>
      <c r="F21" s="289">
        <f t="shared" si="0"/>
        <v>402.35574483706358</v>
      </c>
      <c r="G21" s="283"/>
    </row>
    <row r="22" spans="1:7">
      <c r="A22" s="288" t="s">
        <v>342</v>
      </c>
      <c r="B22" s="287">
        <v>10228.903090576005</v>
      </c>
      <c r="C22" s="287">
        <v>464.69255037520043</v>
      </c>
      <c r="D22" s="287">
        <v>1072.9486528988341</v>
      </c>
      <c r="E22" s="287">
        <v>8691.2618873024294</v>
      </c>
      <c r="F22" s="287">
        <f t="shared" si="0"/>
        <v>1537.6412032740345</v>
      </c>
      <c r="G22" s="283"/>
    </row>
    <row r="23" spans="1:7">
      <c r="A23" s="290" t="s">
        <v>341</v>
      </c>
      <c r="B23" s="289">
        <v>8865.0493451662733</v>
      </c>
      <c r="C23" s="289">
        <v>449.58059751747032</v>
      </c>
      <c r="D23" s="289">
        <v>1061.6146882555372</v>
      </c>
      <c r="E23" s="289">
        <v>7353.8540593933139</v>
      </c>
      <c r="F23" s="289">
        <f t="shared" si="0"/>
        <v>1511.1952857730075</v>
      </c>
      <c r="G23" s="283"/>
    </row>
    <row r="24" spans="1:7">
      <c r="A24" s="290" t="s">
        <v>340</v>
      </c>
      <c r="B24" s="289">
        <v>1363.8537454101211</v>
      </c>
      <c r="C24" s="289">
        <v>15.111952857730071</v>
      </c>
      <c r="D24" s="289">
        <v>11.333964643297552</v>
      </c>
      <c r="E24" s="289">
        <v>1337.407827909095</v>
      </c>
      <c r="F24" s="289">
        <f t="shared" si="0"/>
        <v>26.445917501027623</v>
      </c>
      <c r="G24" s="283"/>
    </row>
    <row r="25" spans="1:7">
      <c r="A25" s="288" t="s">
        <v>339</v>
      </c>
      <c r="B25" s="287">
        <v>13468.52798445092</v>
      </c>
      <c r="C25" s="287">
        <v>1343.0748102307434</v>
      </c>
      <c r="D25" s="287">
        <v>2266.7929286594403</v>
      </c>
      <c r="E25" s="287">
        <v>9858.6602455617285</v>
      </c>
      <c r="F25" s="287">
        <f t="shared" si="0"/>
        <v>3609.8677388901838</v>
      </c>
      <c r="G25" s="283"/>
    </row>
    <row r="26" spans="1:7">
      <c r="A26" s="290" t="s">
        <v>339</v>
      </c>
      <c r="B26" s="289">
        <v>7263.182342246917</v>
      </c>
      <c r="C26" s="289">
        <v>1171.1763464740739</v>
      </c>
      <c r="D26" s="289">
        <v>1928.6629834677497</v>
      </c>
      <c r="E26" s="289">
        <v>4163.34301230447</v>
      </c>
      <c r="F26" s="289">
        <f t="shared" si="0"/>
        <v>3099.8393299418235</v>
      </c>
      <c r="G26" s="283"/>
    </row>
    <row r="27" spans="1:7">
      <c r="A27" s="290" t="s">
        <v>338</v>
      </c>
      <c r="B27" s="289">
        <v>2839.1581431459335</v>
      </c>
      <c r="C27" s="289">
        <v>45.335858573190194</v>
      </c>
      <c r="D27" s="289">
        <v>175.67645197111224</v>
      </c>
      <c r="E27" s="289">
        <v>2618.1458326016441</v>
      </c>
      <c r="F27" s="289">
        <f t="shared" si="0"/>
        <v>221.01231054430244</v>
      </c>
      <c r="G27" s="283"/>
    </row>
    <row r="28" spans="1:7">
      <c r="A28" s="290" t="s">
        <v>337</v>
      </c>
      <c r="B28" s="289">
        <v>3366.1874990592391</v>
      </c>
      <c r="C28" s="289">
        <v>126.56260518348942</v>
      </c>
      <c r="D28" s="289">
        <v>162.4534932205984</v>
      </c>
      <c r="E28" s="289">
        <v>3077.1714006551683</v>
      </c>
      <c r="F28" s="289">
        <f t="shared" si="0"/>
        <v>289.01609840408781</v>
      </c>
      <c r="G28" s="283"/>
    </row>
    <row r="29" spans="1:7">
      <c r="A29" s="288" t="s">
        <v>336</v>
      </c>
      <c r="B29" s="287">
        <v>5972.9993670179765</v>
      </c>
      <c r="C29" s="287">
        <v>207.78935179378871</v>
      </c>
      <c r="D29" s="287">
        <v>459.02556805355164</v>
      </c>
      <c r="E29" s="287">
        <v>5306.1844471705153</v>
      </c>
      <c r="F29" s="287">
        <f t="shared" si="0"/>
        <v>666.81491984734032</v>
      </c>
      <c r="G29" s="283"/>
    </row>
    <row r="30" spans="1:7">
      <c r="A30" s="290" t="s">
        <v>336</v>
      </c>
      <c r="B30" s="289">
        <v>4741.3752091127508</v>
      </c>
      <c r="C30" s="289">
        <v>143.56355214843578</v>
      </c>
      <c r="D30" s="289">
        <v>423.13468001644264</v>
      </c>
      <c r="E30" s="289">
        <v>4174.6769769477696</v>
      </c>
      <c r="F30" s="289">
        <f t="shared" si="0"/>
        <v>566.69823216487839</v>
      </c>
      <c r="G30" s="283"/>
    </row>
    <row r="31" spans="1:7">
      <c r="A31" s="290" t="s">
        <v>335</v>
      </c>
      <c r="B31" s="289">
        <v>1231.6241579049906</v>
      </c>
      <c r="C31" s="289">
        <v>64.225799645352751</v>
      </c>
      <c r="D31" s="289">
        <v>35.890888037108915</v>
      </c>
      <c r="E31" s="289">
        <v>1131.5074702225347</v>
      </c>
      <c r="F31" s="289">
        <f t="shared" si="0"/>
        <v>100.11668768246167</v>
      </c>
      <c r="G31" s="283"/>
    </row>
    <row r="32" spans="1:7">
      <c r="A32" s="288" t="s">
        <v>334</v>
      </c>
      <c r="B32" s="287">
        <v>3377.521463702536</v>
      </c>
      <c r="C32" s="287">
        <v>68.003787859785277</v>
      </c>
      <c r="D32" s="287">
        <v>66.114793752569014</v>
      </c>
      <c r="E32" s="287">
        <v>3243.4028820901895</v>
      </c>
      <c r="F32" s="287">
        <f t="shared" si="0"/>
        <v>134.11858161235429</v>
      </c>
      <c r="G32" s="283"/>
    </row>
    <row r="33" spans="1:7">
      <c r="A33" s="290" t="s">
        <v>334</v>
      </c>
      <c r="B33" s="289">
        <v>3377.521463702536</v>
      </c>
      <c r="C33" s="289">
        <v>68.003787859785277</v>
      </c>
      <c r="D33" s="289">
        <v>66.114793752569014</v>
      </c>
      <c r="E33" s="289">
        <v>3243.4028820901895</v>
      </c>
      <c r="F33" s="289">
        <f t="shared" si="0"/>
        <v>134.11858161235429</v>
      </c>
      <c r="G33" s="283"/>
    </row>
    <row r="34" spans="1:7">
      <c r="A34" s="288" t="s">
        <v>333</v>
      </c>
      <c r="B34" s="287">
        <v>13532.753784096254</v>
      </c>
      <c r="C34" s="287">
        <v>549.69728519993225</v>
      </c>
      <c r="D34" s="287">
        <v>1110.7285350431571</v>
      </c>
      <c r="E34" s="287">
        <v>11872.327963853659</v>
      </c>
      <c r="F34" s="287">
        <f t="shared" si="0"/>
        <v>1660.4258202430892</v>
      </c>
      <c r="G34" s="283"/>
    </row>
    <row r="35" spans="1:7">
      <c r="A35" s="290" t="s">
        <v>333</v>
      </c>
      <c r="B35" s="289">
        <v>5572.5326162880565</v>
      </c>
      <c r="C35" s="289">
        <v>375.90982733603607</v>
      </c>
      <c r="D35" s="289">
        <v>823.60143074629036</v>
      </c>
      <c r="E35" s="289">
        <v>4373.021358205513</v>
      </c>
      <c r="F35" s="289">
        <f t="shared" si="0"/>
        <v>1199.5112580823265</v>
      </c>
      <c r="G35" s="283"/>
    </row>
    <row r="36" spans="1:7">
      <c r="A36" s="290" t="s">
        <v>332</v>
      </c>
      <c r="B36" s="289">
        <v>4356.0204112405636</v>
      </c>
      <c r="C36" s="289">
        <v>98.227693575245482</v>
      </c>
      <c r="D36" s="289">
        <v>209.67834590100497</v>
      </c>
      <c r="E36" s="289">
        <v>4048.114371764269</v>
      </c>
      <c r="F36" s="289">
        <f t="shared" si="0"/>
        <v>307.90603947625044</v>
      </c>
      <c r="G36" s="283"/>
    </row>
    <row r="37" spans="1:7">
      <c r="A37" s="290" t="s">
        <v>331</v>
      </c>
      <c r="B37" s="289">
        <v>3604.2007565684739</v>
      </c>
      <c r="C37" s="289">
        <v>75.559764288650328</v>
      </c>
      <c r="D37" s="289">
        <v>77.448758395866591</v>
      </c>
      <c r="E37" s="289">
        <v>3451.1922338839659</v>
      </c>
      <c r="F37" s="289">
        <f t="shared" si="0"/>
        <v>153.00852268451692</v>
      </c>
      <c r="G37" s="283"/>
    </row>
    <row r="38" spans="1:7">
      <c r="A38" s="288" t="s">
        <v>330</v>
      </c>
      <c r="B38" s="287">
        <v>16417.247785814619</v>
      </c>
      <c r="C38" s="287">
        <v>800.93350145969521</v>
      </c>
      <c r="D38" s="287">
        <v>1020.0568178967817</v>
      </c>
      <c r="E38" s="287">
        <v>14596.25746645869</v>
      </c>
      <c r="F38" s="287">
        <f t="shared" si="0"/>
        <v>1820.9903193564769</v>
      </c>
      <c r="G38" s="283"/>
    </row>
    <row r="39" spans="1:7">
      <c r="A39" s="290" t="s">
        <v>330</v>
      </c>
      <c r="B39" s="289">
        <v>16417.247785814619</v>
      </c>
      <c r="C39" s="289">
        <v>800.93350145969521</v>
      </c>
      <c r="D39" s="289">
        <v>1020.0568178967817</v>
      </c>
      <c r="E39" s="289">
        <v>14596.25746645869</v>
      </c>
      <c r="F39" s="289">
        <f t="shared" si="0"/>
        <v>1820.9903193564769</v>
      </c>
      <c r="G39" s="283"/>
    </row>
    <row r="40" spans="1:7">
      <c r="A40" s="288" t="s">
        <v>329</v>
      </c>
      <c r="B40" s="287">
        <v>8258.6822367500354</v>
      </c>
      <c r="C40" s="287">
        <v>459.02556805355164</v>
      </c>
      <c r="D40" s="287">
        <v>608.2561025236364</v>
      </c>
      <c r="E40" s="287">
        <v>7191.400566172686</v>
      </c>
      <c r="F40" s="287">
        <f t="shared" si="0"/>
        <v>1067.2816705771879</v>
      </c>
      <c r="G40" s="283"/>
    </row>
    <row r="41" spans="1:7">
      <c r="A41" s="290" t="s">
        <v>329</v>
      </c>
      <c r="B41" s="289">
        <v>8258.6822367500354</v>
      </c>
      <c r="C41" s="289">
        <v>459.02556805355164</v>
      </c>
      <c r="D41" s="289">
        <v>608.2561025236364</v>
      </c>
      <c r="E41" s="289">
        <v>7191.400566172686</v>
      </c>
      <c r="F41" s="289">
        <f t="shared" si="0"/>
        <v>1067.2816705771879</v>
      </c>
      <c r="G41" s="283"/>
    </row>
    <row r="42" spans="1:7">
      <c r="A42" s="288" t="s">
        <v>328</v>
      </c>
      <c r="B42" s="287">
        <v>44074.010509581378</v>
      </c>
      <c r="C42" s="287">
        <v>11760.877311527933</v>
      </c>
      <c r="D42" s="287">
        <v>9010.5018914218817</v>
      </c>
      <c r="E42" s="287">
        <v>23302.631306615825</v>
      </c>
      <c r="F42" s="287">
        <f t="shared" si="0"/>
        <v>20771.379202949814</v>
      </c>
      <c r="G42" s="283"/>
    </row>
    <row r="43" spans="1:7">
      <c r="A43" s="290" t="s">
        <v>328</v>
      </c>
      <c r="B43" s="289">
        <v>44074.010509581378</v>
      </c>
      <c r="C43" s="289">
        <v>11760.877311527933</v>
      </c>
      <c r="D43" s="289">
        <v>9010.5018914218817</v>
      </c>
      <c r="E43" s="289">
        <v>23302.631306615825</v>
      </c>
      <c r="F43" s="289">
        <f t="shared" si="0"/>
        <v>20771.379202949814</v>
      </c>
      <c r="G43" s="283"/>
    </row>
    <row r="44" spans="1:7">
      <c r="A44" s="288" t="s">
        <v>327</v>
      </c>
      <c r="B44" s="287">
        <v>19454.750310217456</v>
      </c>
      <c r="C44" s="287">
        <v>1446.9694861276316</v>
      </c>
      <c r="D44" s="287">
        <v>2495.3612156325944</v>
      </c>
      <c r="E44" s="287">
        <v>15512.419608458302</v>
      </c>
      <c r="F44" s="287">
        <f t="shared" si="0"/>
        <v>3942.330701760226</v>
      </c>
      <c r="G44" s="283"/>
    </row>
    <row r="45" spans="1:7">
      <c r="A45" s="286" t="s">
        <v>327</v>
      </c>
      <c r="B45" s="285">
        <v>19454.750310217456</v>
      </c>
      <c r="C45" s="285">
        <v>1446.9694861276316</v>
      </c>
      <c r="D45" s="285">
        <v>2495.3612156325944</v>
      </c>
      <c r="E45" s="285">
        <v>15512.419608458302</v>
      </c>
      <c r="F45" s="285">
        <f t="shared" si="0"/>
        <v>3942.330701760226</v>
      </c>
      <c r="G45" s="283"/>
    </row>
    <row r="46" spans="1:7">
      <c r="A46" s="855"/>
      <c r="B46" s="855"/>
      <c r="C46" s="855"/>
      <c r="D46" s="855"/>
      <c r="E46" s="855"/>
      <c r="F46" s="284"/>
      <c r="G46" s="283"/>
    </row>
  </sheetData>
  <mergeCells count="6">
    <mergeCell ref="A46:E46"/>
    <mergeCell ref="A1:F1"/>
    <mergeCell ref="A2:A3"/>
    <mergeCell ref="B2:B3"/>
    <mergeCell ref="C2:E2"/>
    <mergeCell ref="F2:F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48"/>
  <sheetViews>
    <sheetView workbookViewId="0">
      <selection activeCell="J24" sqref="J24"/>
    </sheetView>
  </sheetViews>
  <sheetFormatPr defaultRowHeight="15"/>
  <cols>
    <col min="1" max="4" width="17.7109375" style="3" customWidth="1"/>
    <col min="5" max="16384" width="9.140625" style="3"/>
  </cols>
  <sheetData>
    <row r="1" spans="1:4" ht="51.75" customHeight="1">
      <c r="A1" s="1236" t="s">
        <v>478</v>
      </c>
      <c r="B1" s="1236"/>
      <c r="C1" s="1236"/>
      <c r="D1" s="1236"/>
    </row>
    <row r="2" spans="1:4" ht="27.75" customHeight="1">
      <c r="A2" s="859" t="s">
        <v>553</v>
      </c>
      <c r="B2" s="1235" t="s">
        <v>188</v>
      </c>
      <c r="C2" s="860" t="s">
        <v>477</v>
      </c>
      <c r="D2" s="860"/>
    </row>
    <row r="3" spans="1:4">
      <c r="A3" s="859"/>
      <c r="B3" s="1235"/>
      <c r="C3" s="1234" t="s">
        <v>239</v>
      </c>
      <c r="D3" s="1234" t="s">
        <v>240</v>
      </c>
    </row>
    <row r="4" spans="1:4">
      <c r="A4" s="654" t="s">
        <v>353</v>
      </c>
      <c r="B4" s="655">
        <v>205456.44407168467</v>
      </c>
      <c r="C4" s="655">
        <v>176498.16440790077</v>
      </c>
      <c r="D4" s="655">
        <v>28958.279663619614</v>
      </c>
    </row>
    <row r="5" spans="1:4">
      <c r="A5" s="656"/>
      <c r="B5" s="657"/>
      <c r="C5" s="657"/>
      <c r="D5" s="657"/>
    </row>
    <row r="6" spans="1:4">
      <c r="A6" s="265" t="s">
        <v>3</v>
      </c>
      <c r="B6" s="272"/>
      <c r="C6" s="272"/>
      <c r="D6" s="655"/>
    </row>
    <row r="7" spans="1:4">
      <c r="A7" s="658" t="s">
        <v>4</v>
      </c>
      <c r="B7" s="659">
        <v>101682.66379731013</v>
      </c>
      <c r="C7" s="659">
        <v>84851.726302050709</v>
      </c>
      <c r="D7" s="659">
        <v>16830.937495294856</v>
      </c>
    </row>
    <row r="8" spans="1:4">
      <c r="A8" s="658" t="s">
        <v>5</v>
      </c>
      <c r="B8" s="659">
        <v>103773.78027399388</v>
      </c>
      <c r="C8" s="659">
        <v>91646.438105692476</v>
      </c>
      <c r="D8" s="659">
        <v>12127.342168327777</v>
      </c>
    </row>
    <row r="9" spans="1:4">
      <c r="A9" s="262" t="s">
        <v>54</v>
      </c>
      <c r="B9" s="228"/>
      <c r="C9" s="227"/>
      <c r="D9" s="660"/>
    </row>
    <row r="10" spans="1:4">
      <c r="A10" s="661" t="s">
        <v>352</v>
      </c>
      <c r="B10" s="662">
        <v>42152.903502539317</v>
      </c>
      <c r="C10" s="662">
        <v>36803.272190894168</v>
      </c>
      <c r="D10" s="662">
        <v>5349.6313116364972</v>
      </c>
    </row>
    <row r="11" spans="1:4">
      <c r="A11" s="663" t="s">
        <v>351</v>
      </c>
      <c r="B11" s="659">
        <v>32237.57343374606</v>
      </c>
      <c r="C11" s="659">
        <v>28096.898350729258</v>
      </c>
      <c r="D11" s="659">
        <v>4140.6750830178707</v>
      </c>
    </row>
    <row r="12" spans="1:4">
      <c r="A12" s="663" t="s">
        <v>350</v>
      </c>
      <c r="B12" s="659">
        <v>5944.6644554097275</v>
      </c>
      <c r="C12" s="659">
        <v>5130.5079951993712</v>
      </c>
      <c r="D12" s="659">
        <v>814.15646021020905</v>
      </c>
    </row>
    <row r="13" spans="1:4">
      <c r="A13" s="663" t="s">
        <v>349</v>
      </c>
      <c r="B13" s="659">
        <v>3970.6656133684069</v>
      </c>
      <c r="C13" s="659">
        <v>3575.8658449602317</v>
      </c>
      <c r="D13" s="659">
        <v>394.7997684081987</v>
      </c>
    </row>
    <row r="14" spans="1:4">
      <c r="A14" s="661" t="s">
        <v>348</v>
      </c>
      <c r="B14" s="662">
        <v>13358.96632623241</v>
      </c>
      <c r="C14" s="662">
        <v>11655.093641523854</v>
      </c>
      <c r="D14" s="662">
        <v>1703.8726847090279</v>
      </c>
    </row>
    <row r="15" spans="1:4">
      <c r="A15" s="663" t="s">
        <v>348</v>
      </c>
      <c r="B15" s="659">
        <v>10512.252206658359</v>
      </c>
      <c r="C15" s="659">
        <v>8908.4962096322342</v>
      </c>
      <c r="D15" s="659">
        <v>1603.755997026572</v>
      </c>
    </row>
    <row r="16" spans="1:4">
      <c r="A16" s="663" t="s">
        <v>347</v>
      </c>
      <c r="B16" s="659">
        <v>1152.2864054019124</v>
      </c>
      <c r="C16" s="659">
        <v>1110.7285350431571</v>
      </c>
      <c r="D16" s="659">
        <v>41.557870358757683</v>
      </c>
    </row>
    <row r="17" spans="1:4">
      <c r="A17" s="663" t="s">
        <v>346</v>
      </c>
      <c r="B17" s="659">
        <v>1694.4277141729472</v>
      </c>
      <c r="C17" s="659">
        <v>1635.8688968492465</v>
      </c>
      <c r="D17" s="659">
        <v>58.558817323703984</v>
      </c>
    </row>
    <row r="18" spans="1:4">
      <c r="A18" s="661" t="s">
        <v>345</v>
      </c>
      <c r="B18" s="662">
        <v>15157.288716301751</v>
      </c>
      <c r="C18" s="662">
        <v>13595.090589634372</v>
      </c>
      <c r="D18" s="662">
        <v>1562.1981266678167</v>
      </c>
    </row>
    <row r="19" spans="1:4">
      <c r="A19" s="663" t="s">
        <v>345</v>
      </c>
      <c r="B19" s="659">
        <v>4758.3761560777002</v>
      </c>
      <c r="C19" s="659">
        <v>4518.4739044611915</v>
      </c>
      <c r="D19" s="659">
        <v>239.90225161646518</v>
      </c>
    </row>
    <row r="20" spans="1:4">
      <c r="A20" s="663" t="s">
        <v>344</v>
      </c>
      <c r="B20" s="659">
        <v>6745.5979568695675</v>
      </c>
      <c r="C20" s="659">
        <v>5937.108478980861</v>
      </c>
      <c r="D20" s="659">
        <v>808.48947788856026</v>
      </c>
    </row>
    <row r="21" spans="1:4">
      <c r="A21" s="663" t="s">
        <v>343</v>
      </c>
      <c r="B21" s="659">
        <v>3653.3146033560938</v>
      </c>
      <c r="C21" s="659">
        <v>3139.5082061933012</v>
      </c>
      <c r="D21" s="659">
        <v>513.80639716282326</v>
      </c>
    </row>
    <row r="22" spans="1:4">
      <c r="A22" s="661" t="s">
        <v>342</v>
      </c>
      <c r="B22" s="662">
        <v>10228.903090576005</v>
      </c>
      <c r="C22" s="662">
        <v>9212.624260893961</v>
      </c>
      <c r="D22" s="662">
        <v>1016.2788296823492</v>
      </c>
    </row>
    <row r="23" spans="1:4">
      <c r="A23" s="663" t="s">
        <v>341</v>
      </c>
      <c r="B23" s="659">
        <v>8865.0493451662733</v>
      </c>
      <c r="C23" s="659">
        <v>7920.5522915582951</v>
      </c>
      <c r="D23" s="659">
        <v>944.49705360813118</v>
      </c>
    </row>
    <row r="24" spans="1:4">
      <c r="A24" s="663" t="s">
        <v>340</v>
      </c>
      <c r="B24" s="659">
        <v>1363.8537454101211</v>
      </c>
      <c r="C24" s="659">
        <v>1292.0719693359074</v>
      </c>
      <c r="D24" s="659">
        <v>71.781776074217802</v>
      </c>
    </row>
    <row r="25" spans="1:4">
      <c r="A25" s="661" t="s">
        <v>339</v>
      </c>
      <c r="B25" s="662">
        <v>13468.52798445092</v>
      </c>
      <c r="C25" s="662">
        <v>11315.074702225029</v>
      </c>
      <c r="D25" s="662">
        <v>2153.4532822264714</v>
      </c>
    </row>
    <row r="26" spans="1:4">
      <c r="A26" s="663" t="s">
        <v>339</v>
      </c>
      <c r="B26" s="659">
        <v>7263.182342246917</v>
      </c>
      <c r="C26" s="659">
        <v>5818.101850226215</v>
      </c>
      <c r="D26" s="659">
        <v>1445.0804920204155</v>
      </c>
    </row>
    <row r="27" spans="1:4">
      <c r="A27" s="663" t="s">
        <v>338</v>
      </c>
      <c r="B27" s="659">
        <v>2839.1581431459335</v>
      </c>
      <c r="C27" s="659">
        <v>2482.1382568820814</v>
      </c>
      <c r="D27" s="659">
        <v>357.01988626387345</v>
      </c>
    </row>
    <row r="28" spans="1:4">
      <c r="A28" s="663" t="s">
        <v>337</v>
      </c>
      <c r="B28" s="659">
        <v>3366.1874990592391</v>
      </c>
      <c r="C28" s="659">
        <v>3014.8345951170354</v>
      </c>
      <c r="D28" s="659">
        <v>351.35290394222466</v>
      </c>
    </row>
    <row r="29" spans="1:4">
      <c r="A29" s="661" t="s">
        <v>336</v>
      </c>
      <c r="B29" s="662">
        <v>5972.9993670179765</v>
      </c>
      <c r="C29" s="662">
        <v>5530.9747459292912</v>
      </c>
      <c r="D29" s="662">
        <v>442.02462108860527</v>
      </c>
    </row>
    <row r="30" spans="1:4">
      <c r="A30" s="663" t="s">
        <v>336</v>
      </c>
      <c r="B30" s="659">
        <v>4741.3752091127508</v>
      </c>
      <c r="C30" s="659">
        <v>4535.474851426141</v>
      </c>
      <c r="D30" s="659">
        <v>205.90035768657245</v>
      </c>
    </row>
    <row r="31" spans="1:4">
      <c r="A31" s="663" t="s">
        <v>335</v>
      </c>
      <c r="B31" s="659">
        <v>1231.6241579049906</v>
      </c>
      <c r="C31" s="659">
        <v>995.49989450297028</v>
      </c>
      <c r="D31" s="659">
        <v>236.12426340203265</v>
      </c>
    </row>
    <row r="32" spans="1:4">
      <c r="A32" s="661" t="s">
        <v>334</v>
      </c>
      <c r="B32" s="662">
        <v>3377.521463702536</v>
      </c>
      <c r="C32" s="662">
        <v>3213.1789763747311</v>
      </c>
      <c r="D32" s="662">
        <v>164.34248732781467</v>
      </c>
    </row>
    <row r="33" spans="1:5">
      <c r="A33" s="663" t="s">
        <v>334</v>
      </c>
      <c r="B33" s="659">
        <v>3377.521463702536</v>
      </c>
      <c r="C33" s="659">
        <v>3213.1789763747311</v>
      </c>
      <c r="D33" s="659">
        <v>164.34248732781467</v>
      </c>
    </row>
    <row r="34" spans="1:5">
      <c r="A34" s="661" t="s">
        <v>333</v>
      </c>
      <c r="B34" s="662">
        <v>13532.753784096254</v>
      </c>
      <c r="C34" s="662">
        <v>12529.69791316472</v>
      </c>
      <c r="D34" s="662">
        <v>1003.0558709318353</v>
      </c>
    </row>
    <row r="35" spans="1:5">
      <c r="A35" s="663" t="s">
        <v>333</v>
      </c>
      <c r="B35" s="659">
        <v>5572.5326162880565</v>
      </c>
      <c r="C35" s="659">
        <v>5087.0611307333893</v>
      </c>
      <c r="D35" s="659">
        <v>485.47148555457932</v>
      </c>
    </row>
    <row r="36" spans="1:5">
      <c r="A36" s="663" t="s">
        <v>332</v>
      </c>
      <c r="B36" s="659">
        <v>4356.0204112405636</v>
      </c>
      <c r="C36" s="659">
        <v>3966.8876251539746</v>
      </c>
      <c r="D36" s="659">
        <v>389.13278608654991</v>
      </c>
    </row>
    <row r="37" spans="1:5">
      <c r="A37" s="663" t="s">
        <v>331</v>
      </c>
      <c r="B37" s="659">
        <v>3604.2007565684739</v>
      </c>
      <c r="C37" s="659">
        <v>3475.7491572777758</v>
      </c>
      <c r="D37" s="659">
        <v>128.45159929070567</v>
      </c>
    </row>
    <row r="38" spans="1:5">
      <c r="A38" s="661" t="s">
        <v>330</v>
      </c>
      <c r="B38" s="662">
        <v>16417.247785814619</v>
      </c>
      <c r="C38" s="662">
        <v>13731.098165353902</v>
      </c>
      <c r="D38" s="662">
        <v>2686.1496204614255</v>
      </c>
    </row>
    <row r="39" spans="1:5">
      <c r="A39" s="663" t="s">
        <v>330</v>
      </c>
      <c r="B39" s="659">
        <v>16417.247785814619</v>
      </c>
      <c r="C39" s="659">
        <v>13731.098165353902</v>
      </c>
      <c r="D39" s="659">
        <v>2686.1496204614255</v>
      </c>
    </row>
    <row r="40" spans="1:5">
      <c r="A40" s="661" t="s">
        <v>329</v>
      </c>
      <c r="B40" s="662">
        <v>8258.6822367500354</v>
      </c>
      <c r="C40" s="662">
        <v>6972.27724973556</v>
      </c>
      <c r="D40" s="662">
        <v>1286.4049870142589</v>
      </c>
    </row>
    <row r="41" spans="1:5">
      <c r="A41" s="663" t="s">
        <v>329</v>
      </c>
      <c r="B41" s="659">
        <v>8258.6822367500354</v>
      </c>
      <c r="C41" s="659">
        <v>6972.27724973556</v>
      </c>
      <c r="D41" s="659">
        <v>1286.4049870142589</v>
      </c>
    </row>
    <row r="42" spans="1:5">
      <c r="A42" s="661" t="s">
        <v>328</v>
      </c>
      <c r="B42" s="662">
        <v>44074.010509581378</v>
      </c>
      <c r="C42" s="662">
        <v>35539.535133164434</v>
      </c>
      <c r="D42" s="662">
        <v>8534.4753764035268</v>
      </c>
    </row>
    <row r="43" spans="1:5">
      <c r="A43" s="663" t="s">
        <v>328</v>
      </c>
      <c r="B43" s="659">
        <v>44074.010509581378</v>
      </c>
      <c r="C43" s="659">
        <v>35539.535133164434</v>
      </c>
      <c r="D43" s="659">
        <v>8534.4753764035268</v>
      </c>
    </row>
    <row r="44" spans="1:5">
      <c r="A44" s="661" t="s">
        <v>327</v>
      </c>
      <c r="B44" s="662">
        <v>19454.750310217456</v>
      </c>
      <c r="C44" s="662">
        <v>16398.357844742462</v>
      </c>
      <c r="D44" s="662">
        <v>3056.3924654757907</v>
      </c>
    </row>
    <row r="45" spans="1:5">
      <c r="A45" s="1237" t="s">
        <v>327</v>
      </c>
      <c r="B45" s="1238">
        <v>19454.750310217456</v>
      </c>
      <c r="C45" s="1238">
        <v>16398.357844742462</v>
      </c>
      <c r="D45" s="1238">
        <v>3056.3924654757907</v>
      </c>
    </row>
    <row r="46" spans="1:5">
      <c r="A46" s="1239"/>
      <c r="B46" s="1239"/>
      <c r="C46" s="1239"/>
      <c r="D46" s="1239"/>
      <c r="E46" s="1079"/>
    </row>
    <row r="47" spans="1:5">
      <c r="A47" s="1079"/>
      <c r="B47" s="1079"/>
      <c r="C47" s="1079"/>
      <c r="D47" s="1079"/>
      <c r="E47" s="1079"/>
    </row>
    <row r="48" spans="1:5">
      <c r="A48" s="1079"/>
      <c r="B48" s="1079"/>
      <c r="C48" s="1079"/>
      <c r="D48" s="1079"/>
      <c r="E48" s="1079"/>
    </row>
  </sheetData>
  <mergeCells count="5">
    <mergeCell ref="A1:D1"/>
    <mergeCell ref="A46:D46"/>
    <mergeCell ref="A2:A3"/>
    <mergeCell ref="B2:B3"/>
    <mergeCell ref="C2:D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50"/>
  <sheetViews>
    <sheetView zoomScale="98" zoomScaleNormal="98" workbookViewId="0">
      <selection activeCell="R29" sqref="R29"/>
    </sheetView>
  </sheetViews>
  <sheetFormatPr defaultRowHeight="15"/>
  <cols>
    <col min="1" max="1" width="21.5703125" style="3" customWidth="1"/>
    <col min="2" max="14" width="15.28515625" style="3" customWidth="1"/>
    <col min="15" max="16384" width="9.140625" style="3"/>
  </cols>
  <sheetData>
    <row r="1" spans="1:14" ht="54.75" customHeight="1">
      <c r="A1" s="861" t="s">
        <v>480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</row>
    <row r="2" spans="1:14">
      <c r="A2" s="862" t="s">
        <v>553</v>
      </c>
      <c r="B2" s="863" t="s">
        <v>188</v>
      </c>
      <c r="C2" s="864" t="s">
        <v>479</v>
      </c>
      <c r="D2" s="864"/>
      <c r="E2" s="864"/>
      <c r="F2" s="864"/>
      <c r="G2" s="864"/>
      <c r="H2" s="864"/>
      <c r="I2" s="864"/>
      <c r="J2" s="864"/>
      <c r="K2" s="864"/>
      <c r="L2" s="864"/>
      <c r="M2" s="864"/>
      <c r="N2" s="864"/>
    </row>
    <row r="3" spans="1:14" ht="48">
      <c r="A3" s="862"/>
      <c r="B3" s="863"/>
      <c r="C3" s="664" t="s">
        <v>241</v>
      </c>
      <c r="D3" s="664" t="s">
        <v>242</v>
      </c>
      <c r="E3" s="664" t="s">
        <v>243</v>
      </c>
      <c r="F3" s="664" t="s">
        <v>244</v>
      </c>
      <c r="G3" s="664" t="s">
        <v>245</v>
      </c>
      <c r="H3" s="664" t="s">
        <v>246</v>
      </c>
      <c r="I3" s="664" t="s">
        <v>247</v>
      </c>
      <c r="J3" s="664" t="s">
        <v>248</v>
      </c>
      <c r="K3" s="664" t="s">
        <v>249</v>
      </c>
      <c r="L3" s="664" t="s">
        <v>250</v>
      </c>
      <c r="M3" s="664" t="s">
        <v>251</v>
      </c>
      <c r="N3" s="664" t="s">
        <v>252</v>
      </c>
    </row>
    <row r="4" spans="1:14" ht="15.75" customHeight="1">
      <c r="A4" s="665" t="s">
        <v>353</v>
      </c>
      <c r="B4" s="666">
        <v>205456.44407168467</v>
      </c>
      <c r="C4" s="666">
        <v>47517.646767042221</v>
      </c>
      <c r="D4" s="666">
        <v>19547.311021471025</v>
      </c>
      <c r="E4" s="666">
        <v>27598.203906424314</v>
      </c>
      <c r="F4" s="666">
        <v>14562.255572528808</v>
      </c>
      <c r="G4" s="666">
        <v>834.93539538958794</v>
      </c>
      <c r="H4" s="666">
        <v>11426.525354550755</v>
      </c>
      <c r="I4" s="666">
        <v>28829.828064328947</v>
      </c>
      <c r="J4" s="666">
        <v>2204.4561231213074</v>
      </c>
      <c r="K4" s="666">
        <v>8207.6793958552116</v>
      </c>
      <c r="L4" s="666">
        <v>644.14699056074539</v>
      </c>
      <c r="M4" s="666">
        <v>37453.086163777618</v>
      </c>
      <c r="N4" s="666">
        <v>6630.3693163293547</v>
      </c>
    </row>
    <row r="5" spans="1:14" ht="15.75" customHeight="1">
      <c r="A5" s="667"/>
      <c r="B5" s="668"/>
      <c r="C5" s="668"/>
      <c r="D5" s="668"/>
      <c r="E5" s="668"/>
      <c r="F5" s="668"/>
      <c r="G5" s="668"/>
      <c r="H5" s="668"/>
      <c r="I5" s="668"/>
      <c r="J5" s="668"/>
      <c r="K5" s="668"/>
      <c r="L5" s="668"/>
      <c r="M5" s="668"/>
      <c r="N5" s="668"/>
    </row>
    <row r="6" spans="1:14" ht="15.75" customHeight="1">
      <c r="A6" s="865" t="s">
        <v>3</v>
      </c>
      <c r="B6" s="865"/>
      <c r="C6" s="865"/>
      <c r="D6" s="666"/>
      <c r="E6" s="666"/>
      <c r="F6" s="666"/>
      <c r="G6" s="666"/>
      <c r="H6" s="666"/>
      <c r="I6" s="666"/>
      <c r="J6" s="666"/>
      <c r="K6" s="666"/>
      <c r="L6" s="666"/>
      <c r="M6" s="666"/>
      <c r="N6" s="666"/>
    </row>
    <row r="7" spans="1:14" ht="15.75" customHeight="1">
      <c r="A7" s="669" t="s">
        <v>4</v>
      </c>
      <c r="B7" s="670">
        <v>101682.66379731013</v>
      </c>
      <c r="C7" s="670">
        <v>40126.012825492973</v>
      </c>
      <c r="D7" s="670">
        <v>13491.195913737509</v>
      </c>
      <c r="E7" s="670">
        <v>22926.721479279902</v>
      </c>
      <c r="F7" s="670">
        <v>6934.4973675912279</v>
      </c>
      <c r="G7" s="670">
        <v>547.80829109271599</v>
      </c>
      <c r="H7" s="670">
        <v>2529.3631095624851</v>
      </c>
      <c r="I7" s="670">
        <v>2752.2644142139907</v>
      </c>
      <c r="J7" s="670">
        <v>551.58627930714852</v>
      </c>
      <c r="K7" s="670">
        <v>2234.6800288367658</v>
      </c>
      <c r="L7" s="670">
        <v>273.90414554635788</v>
      </c>
      <c r="M7" s="670">
        <v>4329.5744937395311</v>
      </c>
      <c r="N7" s="670">
        <v>4985.0554489436927</v>
      </c>
    </row>
    <row r="8" spans="1:14" ht="15.75" customHeight="1">
      <c r="A8" s="669" t="s">
        <v>5</v>
      </c>
      <c r="B8" s="670">
        <v>103773.78027399388</v>
      </c>
      <c r="C8" s="670">
        <v>7391.633941537646</v>
      </c>
      <c r="D8" s="670">
        <v>6056.1151077355071</v>
      </c>
      <c r="E8" s="670">
        <v>4671.4824271457364</v>
      </c>
      <c r="F8" s="670">
        <v>7627.7582049397215</v>
      </c>
      <c r="G8" s="670">
        <v>287.12710429687172</v>
      </c>
      <c r="H8" s="670">
        <v>8897.1622449889401</v>
      </c>
      <c r="I8" s="670">
        <v>26077.563650115681</v>
      </c>
      <c r="J8" s="670">
        <v>1652.8698438141919</v>
      </c>
      <c r="K8" s="670">
        <v>5972.9993670179765</v>
      </c>
      <c r="L8" s="670">
        <v>370.24284501438729</v>
      </c>
      <c r="M8" s="670">
        <v>33123.511670030908</v>
      </c>
      <c r="N8" s="670">
        <v>1645.3138673853273</v>
      </c>
    </row>
    <row r="9" spans="1:14" ht="15.75" customHeight="1">
      <c r="A9" s="229" t="s">
        <v>54</v>
      </c>
      <c r="B9" s="228"/>
      <c r="C9" s="227"/>
      <c r="D9" s="660"/>
      <c r="E9" s="671"/>
      <c r="F9" s="671"/>
      <c r="G9" s="671"/>
      <c r="H9" s="671"/>
      <c r="I9" s="671"/>
      <c r="J9" s="671"/>
      <c r="K9" s="671"/>
      <c r="L9" s="671"/>
      <c r="M9" s="671"/>
      <c r="N9" s="671"/>
    </row>
    <row r="10" spans="1:14" ht="15.75" customHeight="1">
      <c r="A10" s="672" t="s">
        <v>352</v>
      </c>
      <c r="B10" s="673">
        <v>42152.903502539317</v>
      </c>
      <c r="C10" s="673">
        <v>20210.347953103734</v>
      </c>
      <c r="D10" s="673">
        <v>6007.0012609478754</v>
      </c>
      <c r="E10" s="673">
        <v>3275.515781912864</v>
      </c>
      <c r="F10" s="673">
        <v>1229.7351637977745</v>
      </c>
      <c r="G10" s="673">
        <v>398.57775662263123</v>
      </c>
      <c r="H10" s="673">
        <v>910.49515967823845</v>
      </c>
      <c r="I10" s="673">
        <v>2774.9323435005845</v>
      </c>
      <c r="J10" s="673">
        <v>52.891835002055217</v>
      </c>
      <c r="K10" s="673">
        <v>712.15077842053086</v>
      </c>
      <c r="L10" s="673">
        <v>94.449705360812956</v>
      </c>
      <c r="M10" s="673">
        <v>4773.488108935433</v>
      </c>
      <c r="N10" s="673">
        <v>1713.3176552451087</v>
      </c>
    </row>
    <row r="11" spans="1:14" ht="15.75" customHeight="1">
      <c r="A11" s="674" t="s">
        <v>351</v>
      </c>
      <c r="B11" s="670">
        <v>32237.57343374606</v>
      </c>
      <c r="C11" s="670">
        <v>18829.493260729061</v>
      </c>
      <c r="D11" s="670">
        <v>5158.8429068076202</v>
      </c>
      <c r="E11" s="670">
        <v>2546.3640565274304</v>
      </c>
      <c r="F11" s="670">
        <v>714.03977252774712</v>
      </c>
      <c r="G11" s="670">
        <v>343.79692751335961</v>
      </c>
      <c r="H11" s="670">
        <v>292.79408661852051</v>
      </c>
      <c r="I11" s="670">
        <v>515.69539127003952</v>
      </c>
      <c r="J11" s="670">
        <v>41.557870358757683</v>
      </c>
      <c r="K11" s="670">
        <v>164.34248732781467</v>
      </c>
      <c r="L11" s="670">
        <v>64.225799645352751</v>
      </c>
      <c r="M11" s="670">
        <v>2247.9029875872789</v>
      </c>
      <c r="N11" s="670">
        <v>1318.5178868369335</v>
      </c>
    </row>
    <row r="12" spans="1:14" ht="15.75" customHeight="1">
      <c r="A12" s="674" t="s">
        <v>350</v>
      </c>
      <c r="B12" s="670">
        <v>5944.6644554097275</v>
      </c>
      <c r="C12" s="670">
        <v>1033.279776647295</v>
      </c>
      <c r="D12" s="670">
        <v>561.03124984322983</v>
      </c>
      <c r="E12" s="670">
        <v>723.48474306382843</v>
      </c>
      <c r="F12" s="670">
        <v>90.671717146380431</v>
      </c>
      <c r="G12" s="670">
        <v>51.002840894838961</v>
      </c>
      <c r="H12" s="670">
        <v>298.4610689401693</v>
      </c>
      <c r="I12" s="670">
        <v>736.70770181434227</v>
      </c>
      <c r="J12" s="670">
        <v>3.7779882144325172</v>
      </c>
      <c r="K12" s="670">
        <v>239.90225161646518</v>
      </c>
      <c r="L12" s="670">
        <v>26.445917501027626</v>
      </c>
      <c r="M12" s="670">
        <v>1870.104166144049</v>
      </c>
      <c r="N12" s="670">
        <v>309.79503358346687</v>
      </c>
    </row>
    <row r="13" spans="1:14" ht="15.75" customHeight="1">
      <c r="A13" s="674" t="s">
        <v>349</v>
      </c>
      <c r="B13" s="670">
        <v>3970.6656133684069</v>
      </c>
      <c r="C13" s="670">
        <v>347.57491572779213</v>
      </c>
      <c r="D13" s="670">
        <v>287.12710429687172</v>
      </c>
      <c r="E13" s="670">
        <v>5.666982321648776</v>
      </c>
      <c r="F13" s="670">
        <v>425.02367412365891</v>
      </c>
      <c r="G13" s="670">
        <v>3.7779882144325172</v>
      </c>
      <c r="H13" s="670">
        <v>319.24000411954819</v>
      </c>
      <c r="I13" s="670">
        <v>1522.5292504162776</v>
      </c>
      <c r="J13" s="670">
        <v>7.5559764288650344</v>
      </c>
      <c r="K13" s="670">
        <v>307.90603947625061</v>
      </c>
      <c r="L13" s="670">
        <v>3.7779882144325172</v>
      </c>
      <c r="M13" s="670">
        <v>655.48095520404297</v>
      </c>
      <c r="N13" s="670">
        <v>85.004734824731642</v>
      </c>
    </row>
    <row r="14" spans="1:14" ht="15.75" customHeight="1">
      <c r="A14" s="672" t="s">
        <v>348</v>
      </c>
      <c r="B14" s="673">
        <v>13358.96632623241</v>
      </c>
      <c r="C14" s="673">
        <v>776.37657806588379</v>
      </c>
      <c r="D14" s="673">
        <v>961.49800057307755</v>
      </c>
      <c r="E14" s="673">
        <v>132.2295875051382</v>
      </c>
      <c r="F14" s="673">
        <v>1052.1697177194565</v>
      </c>
      <c r="G14" s="673">
        <v>22.667929286595108</v>
      </c>
      <c r="H14" s="673">
        <v>782.04356038753258</v>
      </c>
      <c r="I14" s="673">
        <v>814.15646021020905</v>
      </c>
      <c r="J14" s="673">
        <v>935.05208307204987</v>
      </c>
      <c r="K14" s="673">
        <v>2937.3858367211733</v>
      </c>
      <c r="L14" s="673">
        <v>43.446864465973938</v>
      </c>
      <c r="M14" s="673">
        <v>4869.8268084034798</v>
      </c>
      <c r="N14" s="673">
        <v>32.112899822676404</v>
      </c>
    </row>
    <row r="15" spans="1:14" ht="15.75" customHeight="1">
      <c r="A15" s="674" t="s">
        <v>348</v>
      </c>
      <c r="B15" s="670">
        <v>10512.252206658359</v>
      </c>
      <c r="C15" s="670">
        <v>698.92781967001702</v>
      </c>
      <c r="D15" s="670">
        <v>857.60332467618309</v>
      </c>
      <c r="E15" s="670">
        <v>126.56260518348942</v>
      </c>
      <c r="F15" s="670">
        <v>978.49894753802391</v>
      </c>
      <c r="G15" s="670">
        <v>22.667929286595108</v>
      </c>
      <c r="H15" s="670">
        <v>782.04356038753258</v>
      </c>
      <c r="I15" s="670">
        <v>812.26746610299278</v>
      </c>
      <c r="J15" s="670">
        <v>517.58438537725578</v>
      </c>
      <c r="K15" s="670">
        <v>2387.6885515212739</v>
      </c>
      <c r="L15" s="670">
        <v>39.668876251541427</v>
      </c>
      <c r="M15" s="670">
        <v>3262.2928231623509</v>
      </c>
      <c r="N15" s="670">
        <v>26.445917501027626</v>
      </c>
    </row>
    <row r="16" spans="1:14" ht="15.75" customHeight="1">
      <c r="A16" s="675" t="s">
        <v>347</v>
      </c>
      <c r="B16" s="670">
        <v>1152.2864054019124</v>
      </c>
      <c r="C16" s="670">
        <v>32.112899822676404</v>
      </c>
      <c r="D16" s="670">
        <v>45.335858573190194</v>
      </c>
      <c r="E16" s="670">
        <v>1.8889941072162586</v>
      </c>
      <c r="F16" s="670">
        <v>71.781776074217802</v>
      </c>
      <c r="G16" s="676">
        <v>0</v>
      </c>
      <c r="H16" s="676">
        <v>0</v>
      </c>
      <c r="I16" s="676">
        <v>0</v>
      </c>
      <c r="J16" s="670">
        <v>1.8889941072162586</v>
      </c>
      <c r="K16" s="670">
        <v>264.45917501027657</v>
      </c>
      <c r="L16" s="670">
        <v>1.8889941072162586</v>
      </c>
      <c r="M16" s="670">
        <v>729.15172538547722</v>
      </c>
      <c r="N16" s="670">
        <v>3.7779882144325172</v>
      </c>
    </row>
    <row r="17" spans="1:14" ht="15.75" customHeight="1">
      <c r="A17" s="675" t="s">
        <v>346</v>
      </c>
      <c r="B17" s="670">
        <v>1694.4277141729472</v>
      </c>
      <c r="C17" s="670">
        <v>45.335858573190194</v>
      </c>
      <c r="D17" s="670">
        <v>58.558817323703984</v>
      </c>
      <c r="E17" s="670">
        <v>3.7779882144325172</v>
      </c>
      <c r="F17" s="670">
        <v>1.8889941072162586</v>
      </c>
      <c r="G17" s="676">
        <v>0</v>
      </c>
      <c r="H17" s="676">
        <v>0</v>
      </c>
      <c r="I17" s="676">
        <v>1.8889941072162586</v>
      </c>
      <c r="J17" s="670">
        <v>415.57870358757759</v>
      </c>
      <c r="K17" s="670">
        <v>285.23811018965546</v>
      </c>
      <c r="L17" s="670">
        <v>1.8889941072162586</v>
      </c>
      <c r="M17" s="670">
        <v>878.38225985556198</v>
      </c>
      <c r="N17" s="670">
        <v>1.8889941072162586</v>
      </c>
    </row>
    <row r="18" spans="1:14" ht="15.75" customHeight="1">
      <c r="A18" s="677" t="s">
        <v>345</v>
      </c>
      <c r="B18" s="673">
        <v>15157.288716301751</v>
      </c>
      <c r="C18" s="673">
        <v>731.04071949269348</v>
      </c>
      <c r="D18" s="673">
        <v>753.70864877928864</v>
      </c>
      <c r="E18" s="673">
        <v>35.890888037108915</v>
      </c>
      <c r="F18" s="673">
        <v>1652.8698438141919</v>
      </c>
      <c r="G18" s="678">
        <v>83.115740717515379</v>
      </c>
      <c r="H18" s="673">
        <v>1227.8461696905583</v>
      </c>
      <c r="I18" s="673">
        <v>4935.941602156061</v>
      </c>
      <c r="J18" s="673">
        <v>377.79882144325234</v>
      </c>
      <c r="K18" s="673">
        <v>1324.1848691585819</v>
      </c>
      <c r="L18" s="673">
        <v>15.111952857730071</v>
      </c>
      <c r="M18" s="673">
        <v>3981.9995780117038</v>
      </c>
      <c r="N18" s="673">
        <v>37.779882144325171</v>
      </c>
    </row>
    <row r="19" spans="1:14" ht="15.75" customHeight="1">
      <c r="A19" s="675" t="s">
        <v>345</v>
      </c>
      <c r="B19" s="670">
        <v>4758.3761560777002</v>
      </c>
      <c r="C19" s="670">
        <v>90.671717146380431</v>
      </c>
      <c r="D19" s="670">
        <v>96.338699468029219</v>
      </c>
      <c r="E19" s="670">
        <v>15.111952857730071</v>
      </c>
      <c r="F19" s="676">
        <v>0</v>
      </c>
      <c r="G19" s="676">
        <v>0</v>
      </c>
      <c r="H19" s="670">
        <v>296.57207483295304</v>
      </c>
      <c r="I19" s="670">
        <v>1764.3204961399447</v>
      </c>
      <c r="J19" s="670">
        <v>51.002840894838961</v>
      </c>
      <c r="K19" s="670">
        <v>799.04450735247894</v>
      </c>
      <c r="L19" s="670">
        <v>9.4449705360812928</v>
      </c>
      <c r="M19" s="670">
        <v>1632.0909086348142</v>
      </c>
      <c r="N19" s="670">
        <v>3.7779882144325172</v>
      </c>
    </row>
    <row r="20" spans="1:14" ht="15.75" customHeight="1">
      <c r="A20" s="675" t="s">
        <v>344</v>
      </c>
      <c r="B20" s="670">
        <v>6745.5979568695675</v>
      </c>
      <c r="C20" s="670">
        <v>426.91266823087517</v>
      </c>
      <c r="D20" s="670">
        <v>442.02462108860527</v>
      </c>
      <c r="E20" s="670">
        <v>18.889941072162589</v>
      </c>
      <c r="F20" s="670">
        <v>1567.8651089894652</v>
      </c>
      <c r="G20" s="676">
        <v>83.115740717515379</v>
      </c>
      <c r="H20" s="670">
        <v>434.46864465974022</v>
      </c>
      <c r="I20" s="670">
        <v>2227.1240524079012</v>
      </c>
      <c r="J20" s="670">
        <v>22.667929286595108</v>
      </c>
      <c r="K20" s="670">
        <v>185.12142250719356</v>
      </c>
      <c r="L20" s="670">
        <v>3.7779882144325172</v>
      </c>
      <c r="M20" s="670">
        <v>1301.5169398719881</v>
      </c>
      <c r="N20" s="670">
        <v>32.112899822676404</v>
      </c>
    </row>
    <row r="21" spans="1:14" ht="15.75" customHeight="1">
      <c r="A21" s="675" t="s">
        <v>343</v>
      </c>
      <c r="B21" s="670">
        <v>3653.3146033560938</v>
      </c>
      <c r="C21" s="670">
        <v>213.4563341154375</v>
      </c>
      <c r="D21" s="670">
        <v>215.34532822265376</v>
      </c>
      <c r="E21" s="670">
        <v>1.8889941072162586</v>
      </c>
      <c r="F21" s="670">
        <v>85.004734824731642</v>
      </c>
      <c r="G21" s="676">
        <v>0</v>
      </c>
      <c r="H21" s="670">
        <v>496.80545019787689</v>
      </c>
      <c r="I21" s="670">
        <v>944.49705360813118</v>
      </c>
      <c r="J21" s="670">
        <v>304.12805126181809</v>
      </c>
      <c r="K21" s="670">
        <v>340.01893929892708</v>
      </c>
      <c r="L21" s="670">
        <v>1.8889941072162586</v>
      </c>
      <c r="M21" s="670">
        <v>1048.3917295050242</v>
      </c>
      <c r="N21" s="670">
        <v>1.8889941072162586</v>
      </c>
    </row>
    <row r="22" spans="1:14" ht="15.75" customHeight="1">
      <c r="A22" s="677" t="s">
        <v>342</v>
      </c>
      <c r="B22" s="673">
        <v>10228.903090576005</v>
      </c>
      <c r="C22" s="673">
        <v>1303.4059339792043</v>
      </c>
      <c r="D22" s="673">
        <v>833.04640128237168</v>
      </c>
      <c r="E22" s="673">
        <v>7.5559764288650344</v>
      </c>
      <c r="F22" s="673">
        <v>1664.2038084574888</v>
      </c>
      <c r="G22" s="678">
        <v>1.8889941072162586</v>
      </c>
      <c r="H22" s="673">
        <v>5.666982321648776</v>
      </c>
      <c r="I22" s="673">
        <v>130.34059339792194</v>
      </c>
      <c r="J22" s="673">
        <v>268.23716322470909</v>
      </c>
      <c r="K22" s="673">
        <v>527.0293559133371</v>
      </c>
      <c r="L22" s="673">
        <v>102.00568178967801</v>
      </c>
      <c r="M22" s="673">
        <v>5332.6303646715478</v>
      </c>
      <c r="N22" s="673">
        <v>52.891835002055217</v>
      </c>
    </row>
    <row r="23" spans="1:14" ht="15.75" customHeight="1">
      <c r="A23" s="675" t="s">
        <v>341</v>
      </c>
      <c r="B23" s="670">
        <v>8865.0493451662733</v>
      </c>
      <c r="C23" s="670">
        <v>1292.0719693359074</v>
      </c>
      <c r="D23" s="670">
        <v>817.93444842464157</v>
      </c>
      <c r="E23" s="670">
        <v>3.7779882144325172</v>
      </c>
      <c r="F23" s="670">
        <v>1664.2038084574888</v>
      </c>
      <c r="G23" s="676">
        <v>1.8889941072162586</v>
      </c>
      <c r="H23" s="676">
        <v>5.666982321648776</v>
      </c>
      <c r="I23" s="676">
        <v>130.34059339792194</v>
      </c>
      <c r="J23" s="670">
        <v>119.00662875462437</v>
      </c>
      <c r="K23" s="670">
        <v>460.9145621607679</v>
      </c>
      <c r="L23" s="670">
        <v>98.227693575245482</v>
      </c>
      <c r="M23" s="670">
        <v>4221.9018296281847</v>
      </c>
      <c r="N23" s="670">
        <v>49.113846787622705</v>
      </c>
    </row>
    <row r="24" spans="1:14" ht="15.75" customHeight="1">
      <c r="A24" s="675" t="s">
        <v>340</v>
      </c>
      <c r="B24" s="670">
        <v>1363.8537454101211</v>
      </c>
      <c r="C24" s="670">
        <v>11.333964643297552</v>
      </c>
      <c r="D24" s="670">
        <v>15.111952857730071</v>
      </c>
      <c r="E24" s="670">
        <v>3.7779882144325172</v>
      </c>
      <c r="F24" s="670">
        <v>0</v>
      </c>
      <c r="G24" s="676">
        <v>0</v>
      </c>
      <c r="H24" s="676">
        <v>0</v>
      </c>
      <c r="I24" s="676">
        <v>0</v>
      </c>
      <c r="J24" s="670">
        <v>149.23053447008456</v>
      </c>
      <c r="K24" s="670">
        <v>66.114793752569014</v>
      </c>
      <c r="L24" s="670">
        <v>3.7779882144325172</v>
      </c>
      <c r="M24" s="670">
        <v>1110.7285350431571</v>
      </c>
      <c r="N24" s="670">
        <v>3.7779882144325172</v>
      </c>
    </row>
    <row r="25" spans="1:14" ht="15.75" customHeight="1">
      <c r="A25" s="677" t="s">
        <v>339</v>
      </c>
      <c r="B25" s="673">
        <v>13468.52798445092</v>
      </c>
      <c r="C25" s="673">
        <v>1707.6506729234602</v>
      </c>
      <c r="D25" s="673">
        <v>1480.9713800575223</v>
      </c>
      <c r="E25" s="673">
        <v>1088.0606057565633</v>
      </c>
      <c r="F25" s="673">
        <v>3575.8658449602317</v>
      </c>
      <c r="G25" s="678">
        <v>209.67834590100497</v>
      </c>
      <c r="H25" s="673">
        <v>591.25515555869003</v>
      </c>
      <c r="I25" s="673">
        <v>2508.5841743831074</v>
      </c>
      <c r="J25" s="673">
        <v>122.7846169690569</v>
      </c>
      <c r="K25" s="673">
        <v>202.12236947213992</v>
      </c>
      <c r="L25" s="673">
        <v>5.666982321648776</v>
      </c>
      <c r="M25" s="673">
        <v>1922.9960011461012</v>
      </c>
      <c r="N25" s="673">
        <v>52.891835002055217</v>
      </c>
    </row>
    <row r="26" spans="1:14" ht="15.75" customHeight="1">
      <c r="A26" s="675" t="s">
        <v>339</v>
      </c>
      <c r="B26" s="670">
        <v>7263.182342246917</v>
      </c>
      <c r="C26" s="670">
        <v>1394.0776511255795</v>
      </c>
      <c r="D26" s="670">
        <v>1233.5131520122068</v>
      </c>
      <c r="E26" s="670">
        <v>895.38320682050835</v>
      </c>
      <c r="F26" s="670">
        <v>2663.4816911748317</v>
      </c>
      <c r="G26" s="676">
        <v>185.12142250719356</v>
      </c>
      <c r="H26" s="670">
        <v>326.79598054841324</v>
      </c>
      <c r="I26" s="670">
        <v>443.91361519582154</v>
      </c>
      <c r="J26" s="670">
        <v>9.4449705360812928</v>
      </c>
      <c r="K26" s="670">
        <v>24.556923393811367</v>
      </c>
      <c r="L26" s="670">
        <v>3.7779882144325172</v>
      </c>
      <c r="M26" s="670">
        <v>56.669823216487728</v>
      </c>
      <c r="N26" s="670">
        <v>26.445917501027626</v>
      </c>
    </row>
    <row r="27" spans="1:14" ht="15.75" customHeight="1">
      <c r="A27" s="675" t="s">
        <v>338</v>
      </c>
      <c r="B27" s="670">
        <v>2839.1581431459335</v>
      </c>
      <c r="C27" s="670">
        <v>75.559764288650328</v>
      </c>
      <c r="D27" s="670">
        <v>22.667929286595108</v>
      </c>
      <c r="E27" s="670">
        <v>5.666982321648776</v>
      </c>
      <c r="F27" s="670">
        <v>904.82817735658966</v>
      </c>
      <c r="G27" s="676">
        <v>13.222958750513811</v>
      </c>
      <c r="H27" s="670">
        <v>168.12047554224719</v>
      </c>
      <c r="I27" s="670">
        <v>1108.8395409359409</v>
      </c>
      <c r="J27" s="676">
        <v>75.559764288650328</v>
      </c>
      <c r="K27" s="676">
        <v>119.00662875462437</v>
      </c>
      <c r="L27" s="676">
        <v>1.8889941072162586</v>
      </c>
      <c r="M27" s="676">
        <v>332.46296287006203</v>
      </c>
      <c r="N27" s="676">
        <v>11.333964643297552</v>
      </c>
    </row>
    <row r="28" spans="1:14" ht="15.75" customHeight="1">
      <c r="A28" s="675" t="s">
        <v>337</v>
      </c>
      <c r="B28" s="670">
        <v>3366.1874990592391</v>
      </c>
      <c r="C28" s="670">
        <v>238.01325750924892</v>
      </c>
      <c r="D28" s="670">
        <v>224.79029875873508</v>
      </c>
      <c r="E28" s="670">
        <v>187.01041661440982</v>
      </c>
      <c r="F28" s="670">
        <v>7.5559764288650344</v>
      </c>
      <c r="G28" s="676">
        <v>11.333964643297552</v>
      </c>
      <c r="H28" s="670">
        <v>96.338699468029219</v>
      </c>
      <c r="I28" s="670">
        <v>955.83101825142876</v>
      </c>
      <c r="J28" s="676">
        <v>37.779882144325171</v>
      </c>
      <c r="K28" s="676">
        <v>58.558817323703984</v>
      </c>
      <c r="L28" s="676">
        <v>0</v>
      </c>
      <c r="M28" s="676">
        <v>1533.8632150595745</v>
      </c>
      <c r="N28" s="676">
        <v>15.111952857730071</v>
      </c>
    </row>
    <row r="29" spans="1:14" ht="15.75" customHeight="1">
      <c r="A29" s="677" t="s">
        <v>336</v>
      </c>
      <c r="B29" s="673">
        <v>5972.9993670179765</v>
      </c>
      <c r="C29" s="673">
        <v>494.91645609066063</v>
      </c>
      <c r="D29" s="673">
        <v>181.34343429276103</v>
      </c>
      <c r="E29" s="673">
        <v>3.7779882144325172</v>
      </c>
      <c r="F29" s="673">
        <v>2234.6800288367658</v>
      </c>
      <c r="G29" s="678">
        <v>1.8889941072162586</v>
      </c>
      <c r="H29" s="673">
        <v>190.78840482884235</v>
      </c>
      <c r="I29" s="673">
        <v>406.13373305149628</v>
      </c>
      <c r="J29" s="673">
        <v>62.336805538136495</v>
      </c>
      <c r="K29" s="673">
        <v>109.56165821854306</v>
      </c>
      <c r="L29" s="673">
        <v>11.333964643297552</v>
      </c>
      <c r="M29" s="673">
        <v>2187.4551761563621</v>
      </c>
      <c r="N29" s="673">
        <v>88.782723039164168</v>
      </c>
    </row>
    <row r="30" spans="1:14" ht="15.75" customHeight="1">
      <c r="A30" s="675" t="s">
        <v>336</v>
      </c>
      <c r="B30" s="670">
        <v>4741.3752091127508</v>
      </c>
      <c r="C30" s="670">
        <v>205.90035768657245</v>
      </c>
      <c r="D30" s="670">
        <v>145.45254625565204</v>
      </c>
      <c r="E30" s="670">
        <v>3.7779882144325172</v>
      </c>
      <c r="F30" s="670">
        <v>2119.4513882965807</v>
      </c>
      <c r="G30" s="676">
        <v>1.8889941072162586</v>
      </c>
      <c r="H30" s="670">
        <v>170.00946964946345</v>
      </c>
      <c r="I30" s="670">
        <v>392.91077430098244</v>
      </c>
      <c r="J30" s="670">
        <v>30.223905715460145</v>
      </c>
      <c r="K30" s="670">
        <v>109.56165821854306</v>
      </c>
      <c r="L30" s="670">
        <v>0</v>
      </c>
      <c r="M30" s="670">
        <v>1473.4154036286577</v>
      </c>
      <c r="N30" s="670">
        <v>88.782723039164168</v>
      </c>
    </row>
    <row r="31" spans="1:14" ht="15.75" customHeight="1">
      <c r="A31" s="675" t="s">
        <v>335</v>
      </c>
      <c r="B31" s="670">
        <v>1231.6241579049906</v>
      </c>
      <c r="C31" s="670">
        <v>289.01609840408798</v>
      </c>
      <c r="D31" s="670">
        <v>35.890888037108915</v>
      </c>
      <c r="E31" s="676">
        <v>0</v>
      </c>
      <c r="F31" s="670">
        <v>115.22864054019185</v>
      </c>
      <c r="G31" s="676">
        <v>0</v>
      </c>
      <c r="H31" s="670">
        <v>20.778935179378848</v>
      </c>
      <c r="I31" s="670">
        <v>13.222958750513811</v>
      </c>
      <c r="J31" s="676">
        <v>32.112899822676404</v>
      </c>
      <c r="K31" s="676">
        <v>0</v>
      </c>
      <c r="L31" s="676">
        <v>11.333964643297552</v>
      </c>
      <c r="M31" s="676">
        <v>714.03977252774712</v>
      </c>
      <c r="N31" s="676">
        <v>0</v>
      </c>
    </row>
    <row r="32" spans="1:14" ht="15.75" customHeight="1">
      <c r="A32" s="677" t="s">
        <v>334</v>
      </c>
      <c r="B32" s="673">
        <v>3377.521463702536</v>
      </c>
      <c r="C32" s="673">
        <v>75.559764288650328</v>
      </c>
      <c r="D32" s="673">
        <v>66.114793752569014</v>
      </c>
      <c r="E32" s="678">
        <v>1.8889941072162586</v>
      </c>
      <c r="F32" s="673">
        <v>86.893728931947905</v>
      </c>
      <c r="G32" s="678">
        <v>20.778935179378848</v>
      </c>
      <c r="H32" s="673">
        <v>330.57396876284577</v>
      </c>
      <c r="I32" s="673">
        <v>570.47622037931114</v>
      </c>
      <c r="J32" s="673">
        <v>66.114793752569014</v>
      </c>
      <c r="K32" s="673">
        <v>502.47243251952568</v>
      </c>
      <c r="L32" s="673">
        <v>1.8889941072162586</v>
      </c>
      <c r="M32" s="673">
        <v>1650.9808497069757</v>
      </c>
      <c r="N32" s="673">
        <v>3.7779882144325172</v>
      </c>
    </row>
    <row r="33" spans="1:14" ht="15.75" customHeight="1">
      <c r="A33" s="675" t="s">
        <v>334</v>
      </c>
      <c r="B33" s="670">
        <v>3377.521463702536</v>
      </c>
      <c r="C33" s="670">
        <v>75.559764288650328</v>
      </c>
      <c r="D33" s="670">
        <v>66.114793752569014</v>
      </c>
      <c r="E33" s="676">
        <v>1.8889941072162586</v>
      </c>
      <c r="F33" s="670">
        <v>86.893728931947905</v>
      </c>
      <c r="G33" s="676">
        <v>20.778935179378848</v>
      </c>
      <c r="H33" s="670">
        <v>330.57396876284577</v>
      </c>
      <c r="I33" s="670">
        <v>570.47622037931114</v>
      </c>
      <c r="J33" s="670">
        <v>66.114793752569014</v>
      </c>
      <c r="K33" s="670">
        <v>502.47243251952568</v>
      </c>
      <c r="L33" s="670">
        <v>1.8889941072162586</v>
      </c>
      <c r="M33" s="670">
        <v>1650.9808497069757</v>
      </c>
      <c r="N33" s="670">
        <v>3.7779882144325172</v>
      </c>
    </row>
    <row r="34" spans="1:14" ht="15.75" customHeight="1">
      <c r="A34" s="677" t="s">
        <v>333</v>
      </c>
      <c r="B34" s="673">
        <v>13532.753784096254</v>
      </c>
      <c r="C34" s="673">
        <v>991.72190628853775</v>
      </c>
      <c r="D34" s="673">
        <v>863.27030699783188</v>
      </c>
      <c r="E34" s="678">
        <v>0</v>
      </c>
      <c r="F34" s="673">
        <v>122.7846169690569</v>
      </c>
      <c r="G34" s="678">
        <v>5.666982321648776</v>
      </c>
      <c r="H34" s="673">
        <v>921.82912432153603</v>
      </c>
      <c r="I34" s="673">
        <v>5617.868474861255</v>
      </c>
      <c r="J34" s="673">
        <v>160.56449911338214</v>
      </c>
      <c r="K34" s="673">
        <v>1142.8414348658316</v>
      </c>
      <c r="L34" s="673">
        <v>103.89467589689427</v>
      </c>
      <c r="M34" s="673">
        <v>3488.9721160282888</v>
      </c>
      <c r="N34" s="673">
        <v>113.33964643297558</v>
      </c>
    </row>
    <row r="35" spans="1:14" ht="15.75" customHeight="1">
      <c r="A35" s="675" t="s">
        <v>333</v>
      </c>
      <c r="B35" s="670">
        <v>5572.5326162880565</v>
      </c>
      <c r="C35" s="670">
        <v>800.93350145969521</v>
      </c>
      <c r="D35" s="670">
        <v>706.48379609888207</v>
      </c>
      <c r="E35" s="676">
        <v>0</v>
      </c>
      <c r="F35" s="676">
        <v>122.7846169690569</v>
      </c>
      <c r="G35" s="676">
        <v>5.666982321648776</v>
      </c>
      <c r="H35" s="670">
        <v>629.03503770301529</v>
      </c>
      <c r="I35" s="670">
        <v>1454.5254625564962</v>
      </c>
      <c r="J35" s="670">
        <v>117.11763464740811</v>
      </c>
      <c r="K35" s="670">
        <v>281.46012197522293</v>
      </c>
      <c r="L35" s="670">
        <v>100.11668768246174</v>
      </c>
      <c r="M35" s="670">
        <v>1346.8527984451757</v>
      </c>
      <c r="N35" s="670">
        <v>7.5559764288650344</v>
      </c>
    </row>
    <row r="36" spans="1:14" ht="15.75" customHeight="1">
      <c r="A36" s="675" t="s">
        <v>332</v>
      </c>
      <c r="B36" s="670">
        <v>4356.0204112405636</v>
      </c>
      <c r="C36" s="670">
        <v>81.226746610299116</v>
      </c>
      <c r="D36" s="670">
        <v>88.782723039164168</v>
      </c>
      <c r="E36" s="676">
        <v>0</v>
      </c>
      <c r="F36" s="676">
        <v>0</v>
      </c>
      <c r="G36" s="676">
        <v>0</v>
      </c>
      <c r="H36" s="670">
        <v>196.45538715049113</v>
      </c>
      <c r="I36" s="670">
        <v>3345.4085638798615</v>
      </c>
      <c r="J36" s="670">
        <v>11.333964643297552</v>
      </c>
      <c r="K36" s="670">
        <v>400.46675072984749</v>
      </c>
      <c r="L36" s="670">
        <v>1.8889941072162586</v>
      </c>
      <c r="M36" s="670">
        <v>228.5682869731676</v>
      </c>
      <c r="N36" s="670">
        <v>1.8889941072162586</v>
      </c>
    </row>
    <row r="37" spans="1:14" ht="15.75" customHeight="1">
      <c r="A37" s="675" t="s">
        <v>331</v>
      </c>
      <c r="B37" s="670">
        <v>3604.2007565684739</v>
      </c>
      <c r="C37" s="670">
        <v>109.56165821854306</v>
      </c>
      <c r="D37" s="670">
        <v>68.003787859785277</v>
      </c>
      <c r="E37" s="676">
        <v>0</v>
      </c>
      <c r="F37" s="676">
        <v>0</v>
      </c>
      <c r="G37" s="676">
        <v>0</v>
      </c>
      <c r="H37" s="670">
        <v>96.338699468029219</v>
      </c>
      <c r="I37" s="670">
        <v>817.93444842464157</v>
      </c>
      <c r="J37" s="670">
        <v>32.112899822676404</v>
      </c>
      <c r="K37" s="670">
        <v>460.9145621607679</v>
      </c>
      <c r="L37" s="670">
        <v>1.8889941072162586</v>
      </c>
      <c r="M37" s="670">
        <v>1913.5510306100205</v>
      </c>
      <c r="N37" s="670">
        <v>103.89467589689427</v>
      </c>
    </row>
    <row r="38" spans="1:14" ht="15.75" customHeight="1">
      <c r="A38" s="677" t="s">
        <v>330</v>
      </c>
      <c r="B38" s="673">
        <v>16417.247785814619</v>
      </c>
      <c r="C38" s="673">
        <v>1021.945812003998</v>
      </c>
      <c r="D38" s="673">
        <v>1129.6184761153186</v>
      </c>
      <c r="E38" s="673">
        <v>258.79219268862778</v>
      </c>
      <c r="F38" s="673">
        <v>3.7779882144325172</v>
      </c>
      <c r="G38" s="673">
        <v>15.111952857730071</v>
      </c>
      <c r="H38" s="673">
        <v>3392.6334165602652</v>
      </c>
      <c r="I38" s="673">
        <v>6683.2611513314196</v>
      </c>
      <c r="J38" s="673">
        <v>26.445917501027626</v>
      </c>
      <c r="K38" s="673">
        <v>262.5701809030603</v>
      </c>
      <c r="L38" s="673">
        <v>17.00094696494633</v>
      </c>
      <c r="M38" s="673">
        <v>3335.9635933437808</v>
      </c>
      <c r="N38" s="673">
        <v>270.12615733192536</v>
      </c>
    </row>
    <row r="39" spans="1:14" ht="15.75" customHeight="1">
      <c r="A39" s="675" t="s">
        <v>330</v>
      </c>
      <c r="B39" s="670">
        <v>16417.247785814619</v>
      </c>
      <c r="C39" s="670">
        <v>1021.945812003998</v>
      </c>
      <c r="D39" s="670">
        <v>1129.6184761153186</v>
      </c>
      <c r="E39" s="670">
        <v>258.79219268862778</v>
      </c>
      <c r="F39" s="670">
        <v>3.7779882144325172</v>
      </c>
      <c r="G39" s="670">
        <v>15.111952857730071</v>
      </c>
      <c r="H39" s="670">
        <v>3392.6334165602652</v>
      </c>
      <c r="I39" s="670">
        <v>6683.2611513314196</v>
      </c>
      <c r="J39" s="670">
        <v>26.445917501027626</v>
      </c>
      <c r="K39" s="670">
        <v>262.5701809030603</v>
      </c>
      <c r="L39" s="670">
        <v>17.00094696494633</v>
      </c>
      <c r="M39" s="670">
        <v>3335.9635933437808</v>
      </c>
      <c r="N39" s="670">
        <v>270.12615733192536</v>
      </c>
    </row>
    <row r="40" spans="1:14" ht="15.75" customHeight="1">
      <c r="A40" s="677" t="s">
        <v>329</v>
      </c>
      <c r="B40" s="673">
        <v>8258.6822367500354</v>
      </c>
      <c r="C40" s="673">
        <v>260.68118679584404</v>
      </c>
      <c r="D40" s="673">
        <v>256.90319858141152</v>
      </c>
      <c r="E40" s="673">
        <v>7.5559764288650344</v>
      </c>
      <c r="F40" s="673">
        <v>353.24189804944092</v>
      </c>
      <c r="G40" s="673">
        <v>7.5559764288650344</v>
      </c>
      <c r="H40" s="673">
        <v>1972.1098479337211</v>
      </c>
      <c r="I40" s="673">
        <v>3870.548925685951</v>
      </c>
      <c r="J40" s="673">
        <v>20.778935179378848</v>
      </c>
      <c r="K40" s="673">
        <v>234.23526929481639</v>
      </c>
      <c r="L40" s="673">
        <v>3.7779882144325172</v>
      </c>
      <c r="M40" s="673">
        <v>1265.6260518348813</v>
      </c>
      <c r="N40" s="673">
        <v>5.666982321648776</v>
      </c>
    </row>
    <row r="41" spans="1:14" ht="15.75" customHeight="1">
      <c r="A41" s="675" t="s">
        <v>329</v>
      </c>
      <c r="B41" s="670">
        <v>8258.6822367500354</v>
      </c>
      <c r="C41" s="670">
        <v>260.68118679584404</v>
      </c>
      <c r="D41" s="670">
        <v>256.90319858141152</v>
      </c>
      <c r="E41" s="670">
        <v>7.5559764288650344</v>
      </c>
      <c r="F41" s="670">
        <v>353.24189804944092</v>
      </c>
      <c r="G41" s="670">
        <v>7.5559764288650344</v>
      </c>
      <c r="H41" s="670">
        <v>1972.1098479337211</v>
      </c>
      <c r="I41" s="670">
        <v>3870.548925685951</v>
      </c>
      <c r="J41" s="670">
        <v>20.778935179378848</v>
      </c>
      <c r="K41" s="670">
        <v>234.23526929481639</v>
      </c>
      <c r="L41" s="670">
        <v>3.7779882144325172</v>
      </c>
      <c r="M41" s="670">
        <v>1265.6260518348813</v>
      </c>
      <c r="N41" s="670">
        <v>5.666982321648776</v>
      </c>
    </row>
    <row r="42" spans="1:14" ht="15.75" customHeight="1">
      <c r="A42" s="677" t="s">
        <v>328</v>
      </c>
      <c r="B42" s="673">
        <v>44074.010509581378</v>
      </c>
      <c r="C42" s="673">
        <v>16963.167082799955</v>
      </c>
      <c r="D42" s="673">
        <v>5258.9595944901002</v>
      </c>
      <c r="E42" s="673">
        <v>14301.574385733042</v>
      </c>
      <c r="F42" s="673">
        <v>1616.978955777085</v>
      </c>
      <c r="G42" s="673">
        <v>51.002840894838961</v>
      </c>
      <c r="H42" s="673">
        <v>564.80923805766236</v>
      </c>
      <c r="I42" s="673">
        <v>411.80071537314507</v>
      </c>
      <c r="J42" s="673">
        <v>94.449705360812956</v>
      </c>
      <c r="K42" s="673">
        <v>221.01231054430255</v>
      </c>
      <c r="L42" s="673">
        <v>145.45254625565204</v>
      </c>
      <c r="M42" s="673">
        <v>2062.7815650800962</v>
      </c>
      <c r="N42" s="673">
        <v>2382.0215691996254</v>
      </c>
    </row>
    <row r="43" spans="1:14" ht="15.75" customHeight="1">
      <c r="A43" s="675" t="s">
        <v>328</v>
      </c>
      <c r="B43" s="670">
        <v>44074.010509581378</v>
      </c>
      <c r="C43" s="670">
        <v>16963.167082799955</v>
      </c>
      <c r="D43" s="670">
        <v>5258.9595944901002</v>
      </c>
      <c r="E43" s="670">
        <v>14301.574385733042</v>
      </c>
      <c r="F43" s="670">
        <v>1616.978955777085</v>
      </c>
      <c r="G43" s="670">
        <v>51.002840894838961</v>
      </c>
      <c r="H43" s="670">
        <v>564.80923805766236</v>
      </c>
      <c r="I43" s="670">
        <v>411.80071537314507</v>
      </c>
      <c r="J43" s="670">
        <v>94.449705360812956</v>
      </c>
      <c r="K43" s="670">
        <v>221.01231054430255</v>
      </c>
      <c r="L43" s="670">
        <v>145.45254625565204</v>
      </c>
      <c r="M43" s="670">
        <v>2062.7815650800962</v>
      </c>
      <c r="N43" s="670">
        <v>2382.0215691996254</v>
      </c>
    </row>
    <row r="44" spans="1:14" ht="15.75" customHeight="1">
      <c r="A44" s="677" t="s">
        <v>327</v>
      </c>
      <c r="B44" s="673">
        <v>19454.750310217456</v>
      </c>
      <c r="C44" s="673">
        <v>2980.8327011871447</v>
      </c>
      <c r="D44" s="673">
        <v>1754.8755256038639</v>
      </c>
      <c r="E44" s="673">
        <v>8485.3615296159187</v>
      </c>
      <c r="F44" s="673">
        <v>967.16498289472634</v>
      </c>
      <c r="G44" s="673">
        <v>17.00094696494633</v>
      </c>
      <c r="H44" s="673">
        <v>536.47432644941841</v>
      </c>
      <c r="I44" s="673">
        <v>105.78367000411053</v>
      </c>
      <c r="J44" s="673">
        <v>17.00094696494633</v>
      </c>
      <c r="K44" s="673">
        <v>32.112899822676404</v>
      </c>
      <c r="L44" s="673">
        <v>100.11668768246174</v>
      </c>
      <c r="M44" s="673">
        <v>2580.3659504573211</v>
      </c>
      <c r="N44" s="673">
        <v>1877.6601425729136</v>
      </c>
    </row>
    <row r="45" spans="1:14" ht="15.75" customHeight="1">
      <c r="A45" s="1240" t="s">
        <v>327</v>
      </c>
      <c r="B45" s="1241">
        <v>19454.750310217456</v>
      </c>
      <c r="C45" s="1241">
        <v>2980.8327011871447</v>
      </c>
      <c r="D45" s="1241">
        <v>1754.8755256038639</v>
      </c>
      <c r="E45" s="1241">
        <v>8485.3615296159187</v>
      </c>
      <c r="F45" s="1241">
        <v>967.16498289472634</v>
      </c>
      <c r="G45" s="1241">
        <v>17.00094696494633</v>
      </c>
      <c r="H45" s="1241">
        <v>536.47432644941841</v>
      </c>
      <c r="I45" s="1241">
        <v>105.78367000411053</v>
      </c>
      <c r="J45" s="1241">
        <v>17.00094696494633</v>
      </c>
      <c r="K45" s="1241">
        <v>32.112899822676404</v>
      </c>
      <c r="L45" s="1241">
        <v>100.11668768246174</v>
      </c>
      <c r="M45" s="1241">
        <v>2580.3659504573211</v>
      </c>
      <c r="N45" s="1241">
        <v>1877.6601425729136</v>
      </c>
    </row>
    <row r="46" spans="1:14">
      <c r="A46" s="1242"/>
      <c r="B46" s="1242"/>
      <c r="C46" s="1242"/>
      <c r="D46" s="1242"/>
      <c r="E46" s="1242"/>
      <c r="F46" s="1242"/>
      <c r="G46" s="1242"/>
      <c r="H46" s="1242"/>
      <c r="I46" s="1242"/>
      <c r="J46" s="1242"/>
      <c r="K46" s="1242"/>
      <c r="L46" s="1242"/>
      <c r="M46" s="1242"/>
      <c r="N46" s="1242"/>
    </row>
    <row r="47" spans="1:14">
      <c r="A47" s="1079"/>
      <c r="B47" s="1079"/>
      <c r="C47" s="1079"/>
      <c r="D47" s="1080"/>
      <c r="E47" s="1079"/>
      <c r="F47" s="1079"/>
      <c r="G47" s="1079"/>
      <c r="H47" s="1079"/>
      <c r="I47" s="1079"/>
      <c r="J47" s="1079"/>
      <c r="K47" s="1079"/>
      <c r="L47" s="1079"/>
      <c r="M47" s="1079"/>
      <c r="N47" s="1079"/>
    </row>
    <row r="48" spans="1:14">
      <c r="A48" s="1079"/>
      <c r="B48" s="1079"/>
      <c r="C48" s="1079"/>
      <c r="D48" s="1080"/>
      <c r="E48" s="1079"/>
      <c r="F48" s="1079"/>
      <c r="G48" s="1079"/>
      <c r="H48" s="1079"/>
      <c r="I48" s="1079"/>
      <c r="J48" s="1079"/>
      <c r="K48" s="1079"/>
      <c r="L48" s="1079"/>
      <c r="M48" s="1079"/>
      <c r="N48" s="1079"/>
    </row>
    <row r="49" spans="1:14">
      <c r="A49" s="1079"/>
      <c r="B49" s="1079"/>
      <c r="C49" s="1079"/>
      <c r="D49" s="1079"/>
      <c r="E49" s="1079"/>
      <c r="F49" s="1079"/>
      <c r="G49" s="1079"/>
      <c r="H49" s="1079"/>
      <c r="I49" s="1079"/>
      <c r="J49" s="1079"/>
      <c r="K49" s="1079"/>
      <c r="L49" s="1079"/>
      <c r="M49" s="1079"/>
      <c r="N49" s="1079"/>
    </row>
    <row r="50" spans="1:14">
      <c r="A50" s="1079"/>
      <c r="B50" s="1079"/>
      <c r="C50" s="1079"/>
      <c r="D50" s="1079"/>
      <c r="E50" s="1079"/>
      <c r="F50" s="1079"/>
      <c r="G50" s="1079"/>
      <c r="H50" s="1079"/>
      <c r="I50" s="1079"/>
      <c r="J50" s="1079"/>
      <c r="K50" s="1079"/>
      <c r="L50" s="1079"/>
      <c r="M50" s="1079"/>
      <c r="N50" s="1079"/>
    </row>
  </sheetData>
  <mergeCells count="6">
    <mergeCell ref="A46:N46"/>
    <mergeCell ref="A1:N1"/>
    <mergeCell ref="A2:A3"/>
    <mergeCell ref="B2:B3"/>
    <mergeCell ref="C2:N2"/>
    <mergeCell ref="A6:C6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50"/>
  <sheetViews>
    <sheetView topLeftCell="A19" zoomScale="145" zoomScaleNormal="145" workbookViewId="0">
      <selection activeCell="G2" sqref="G2"/>
    </sheetView>
  </sheetViews>
  <sheetFormatPr defaultRowHeight="15"/>
  <cols>
    <col min="1" max="1" width="18.5703125" style="3" customWidth="1"/>
    <col min="2" max="5" width="16.42578125" style="3" customWidth="1"/>
    <col min="6" max="16384" width="9.140625" style="3"/>
  </cols>
  <sheetData>
    <row r="1" spans="1:6" ht="50.25" customHeight="1">
      <c r="A1" s="866" t="s">
        <v>482</v>
      </c>
      <c r="B1" s="866"/>
      <c r="C1" s="866"/>
      <c r="D1" s="866"/>
      <c r="E1" s="866"/>
      <c r="F1" s="297"/>
    </row>
    <row r="2" spans="1:6" ht="15.75" customHeight="1">
      <c r="A2" s="867" t="s">
        <v>553</v>
      </c>
      <c r="B2" s="868" t="s">
        <v>188</v>
      </c>
      <c r="C2" s="869" t="s">
        <v>481</v>
      </c>
      <c r="D2" s="869"/>
      <c r="E2" s="869"/>
      <c r="F2" s="297"/>
    </row>
    <row r="3" spans="1:6">
      <c r="A3" s="867"/>
      <c r="B3" s="868"/>
      <c r="C3" s="870"/>
      <c r="D3" s="870"/>
      <c r="E3" s="870"/>
      <c r="F3" s="297"/>
    </row>
    <row r="4" spans="1:6">
      <c r="A4" s="867"/>
      <c r="B4" s="868"/>
      <c r="C4" s="554" t="s">
        <v>253</v>
      </c>
      <c r="D4" s="554" t="s">
        <v>254</v>
      </c>
      <c r="E4" s="554" t="s">
        <v>50</v>
      </c>
      <c r="F4" s="297"/>
    </row>
    <row r="5" spans="1:6">
      <c r="A5" s="300" t="s">
        <v>353</v>
      </c>
      <c r="B5" s="299">
        <v>205456.44407168467</v>
      </c>
      <c r="C5" s="299">
        <v>88129.131078063627</v>
      </c>
      <c r="D5" s="299">
        <v>116991.07204215664</v>
      </c>
      <c r="E5" s="298">
        <v>336.24095108449455</v>
      </c>
      <c r="F5" s="297"/>
    </row>
    <row r="6" spans="1:6">
      <c r="A6" s="112"/>
      <c r="B6" s="113"/>
      <c r="C6" s="538">
        <f>+C5/B5*100</f>
        <v>42.894313427966743</v>
      </c>
      <c r="D6" s="113"/>
      <c r="E6" s="114"/>
      <c r="F6" s="297"/>
    </row>
    <row r="7" spans="1:6">
      <c r="A7" s="865" t="s">
        <v>3</v>
      </c>
      <c r="B7" s="865"/>
      <c r="C7" s="865"/>
      <c r="D7" s="299"/>
      <c r="E7" s="298"/>
      <c r="F7" s="297"/>
    </row>
    <row r="8" spans="1:6">
      <c r="A8" s="66" t="s">
        <v>4</v>
      </c>
      <c r="B8" s="67">
        <v>101682.66379731013</v>
      </c>
      <c r="C8" s="67">
        <v>21426.860158150641</v>
      </c>
      <c r="D8" s="67">
        <v>79993.2334583013</v>
      </c>
      <c r="E8" s="68">
        <v>262.5701809030603</v>
      </c>
      <c r="F8" s="297"/>
    </row>
    <row r="9" spans="1:6">
      <c r="A9" s="66" t="s">
        <v>5</v>
      </c>
      <c r="B9" s="67">
        <v>103773.78027399388</v>
      </c>
      <c r="C9" s="67">
        <v>66702.270919957271</v>
      </c>
      <c r="D9" s="67">
        <v>36997.838583937759</v>
      </c>
      <c r="E9" s="68">
        <v>73.670770181434065</v>
      </c>
      <c r="F9" s="297"/>
    </row>
    <row r="10" spans="1:6">
      <c r="A10" s="229" t="s">
        <v>54</v>
      </c>
      <c r="B10" s="228"/>
      <c r="C10" s="227"/>
      <c r="D10" s="660"/>
      <c r="E10" s="679"/>
      <c r="F10" s="297"/>
    </row>
    <row r="11" spans="1:6">
      <c r="A11" s="69" t="s">
        <v>352</v>
      </c>
      <c r="B11" s="70">
        <v>42152.903502539317</v>
      </c>
      <c r="C11" s="70">
        <v>10952.387833639616</v>
      </c>
      <c r="D11" s="70">
        <v>31107.954957631075</v>
      </c>
      <c r="E11" s="71">
        <v>92.560711253596693</v>
      </c>
      <c r="F11" s="297"/>
    </row>
    <row r="12" spans="1:6">
      <c r="A12" s="72" t="s">
        <v>351</v>
      </c>
      <c r="B12" s="67">
        <v>32237.57343374606</v>
      </c>
      <c r="C12" s="67">
        <v>5209.8457477024685</v>
      </c>
      <c r="D12" s="67">
        <v>26938.944963006037</v>
      </c>
      <c r="E12" s="68">
        <v>88.782723039164168</v>
      </c>
      <c r="F12" s="297"/>
    </row>
    <row r="13" spans="1:6">
      <c r="A13" s="72" t="s">
        <v>350</v>
      </c>
      <c r="B13" s="67">
        <v>5944.6644554097275</v>
      </c>
      <c r="C13" s="67">
        <v>3177.2880883376242</v>
      </c>
      <c r="D13" s="67">
        <v>2763.5983788572876</v>
      </c>
      <c r="E13" s="68">
        <v>3.7779882144325172</v>
      </c>
      <c r="F13" s="297"/>
    </row>
    <row r="14" spans="1:6">
      <c r="A14" s="72" t="s">
        <v>349</v>
      </c>
      <c r="B14" s="67">
        <v>3970.6656133684069</v>
      </c>
      <c r="C14" s="67">
        <v>2565.2539975995919</v>
      </c>
      <c r="D14" s="67">
        <v>1405.4116157688763</v>
      </c>
      <c r="E14" s="68">
        <v>0</v>
      </c>
      <c r="F14" s="297"/>
    </row>
    <row r="15" spans="1:6">
      <c r="A15" s="69" t="s">
        <v>348</v>
      </c>
      <c r="B15" s="70">
        <v>13358.96632623241</v>
      </c>
      <c r="C15" s="70">
        <v>8570.3662644406249</v>
      </c>
      <c r="D15" s="70">
        <v>4782.9330794715161</v>
      </c>
      <c r="E15" s="71">
        <v>5.666982321648776</v>
      </c>
      <c r="F15" s="297"/>
    </row>
    <row r="16" spans="1:6">
      <c r="A16" s="72" t="s">
        <v>348</v>
      </c>
      <c r="B16" s="67">
        <v>10512.252206658359</v>
      </c>
      <c r="C16" s="67">
        <v>6435.8029232860445</v>
      </c>
      <c r="D16" s="67">
        <v>4070.7823010508628</v>
      </c>
      <c r="E16" s="68">
        <v>5.666982321648776</v>
      </c>
      <c r="F16" s="297"/>
    </row>
    <row r="17" spans="1:6">
      <c r="A17" s="72" t="s">
        <v>347</v>
      </c>
      <c r="B17" s="67">
        <v>1152.2864054019124</v>
      </c>
      <c r="C17" s="67">
        <v>761.26462520815369</v>
      </c>
      <c r="D17" s="67">
        <v>391.02178019376618</v>
      </c>
      <c r="E17" s="68">
        <v>0</v>
      </c>
      <c r="F17" s="297"/>
    </row>
    <row r="18" spans="1:6">
      <c r="A18" s="72" t="s">
        <v>346</v>
      </c>
      <c r="B18" s="67">
        <v>1694.4277141729472</v>
      </c>
      <c r="C18" s="67">
        <v>1373.2987159462018</v>
      </c>
      <c r="D18" s="67">
        <v>321.12899822676445</v>
      </c>
      <c r="E18" s="68">
        <v>0</v>
      </c>
      <c r="F18" s="297"/>
    </row>
    <row r="19" spans="1:6">
      <c r="A19" s="69" t="s">
        <v>345</v>
      </c>
      <c r="B19" s="70">
        <v>15157.288716301751</v>
      </c>
      <c r="C19" s="70">
        <v>11388.745472406441</v>
      </c>
      <c r="D19" s="70">
        <v>3738.3193381808205</v>
      </c>
      <c r="E19" s="71">
        <v>30.223905715460145</v>
      </c>
      <c r="F19" s="297"/>
    </row>
    <row r="20" spans="1:6">
      <c r="A20" s="72" t="s">
        <v>345</v>
      </c>
      <c r="B20" s="67">
        <v>4758.3761560777002</v>
      </c>
      <c r="C20" s="67">
        <v>4055.6703481931336</v>
      </c>
      <c r="D20" s="67">
        <v>700.81681377723328</v>
      </c>
      <c r="E20" s="68">
        <v>1.8889941072162586</v>
      </c>
      <c r="F20" s="297"/>
    </row>
    <row r="21" spans="1:6">
      <c r="A21" s="72" t="s">
        <v>344</v>
      </c>
      <c r="B21" s="67">
        <v>6745.5979568695675</v>
      </c>
      <c r="C21" s="67">
        <v>4807.4900028653319</v>
      </c>
      <c r="D21" s="67">
        <v>1909.7730423955882</v>
      </c>
      <c r="E21" s="68">
        <v>28.334911608243885</v>
      </c>
      <c r="F21" s="297"/>
    </row>
    <row r="22" spans="1:6">
      <c r="A22" s="72" t="s">
        <v>343</v>
      </c>
      <c r="B22" s="67">
        <v>3653.3146033560938</v>
      </c>
      <c r="C22" s="67">
        <v>2525.5851213480528</v>
      </c>
      <c r="D22" s="67">
        <v>1127.7294820081024</v>
      </c>
      <c r="E22" s="68">
        <v>0</v>
      </c>
      <c r="F22" s="297"/>
    </row>
    <row r="23" spans="1:6">
      <c r="A23" s="69" t="s">
        <v>342</v>
      </c>
      <c r="B23" s="70">
        <v>10228.903090576005</v>
      </c>
      <c r="C23" s="70">
        <v>7901.6623504861291</v>
      </c>
      <c r="D23" s="70">
        <v>2321.5737577687087</v>
      </c>
      <c r="E23" s="71">
        <v>5.666982321648776</v>
      </c>
      <c r="F23" s="297"/>
    </row>
    <row r="24" spans="1:6">
      <c r="A24" s="72" t="s">
        <v>341</v>
      </c>
      <c r="B24" s="67">
        <v>8865.0493451662733</v>
      </c>
      <c r="C24" s="67">
        <v>6800.378785978849</v>
      </c>
      <c r="D24" s="67">
        <v>2060.8925709728801</v>
      </c>
      <c r="E24" s="68">
        <v>3.7779882144325172</v>
      </c>
      <c r="F24" s="297"/>
    </row>
    <row r="25" spans="1:6">
      <c r="A25" s="72" t="s">
        <v>340</v>
      </c>
      <c r="B25" s="67">
        <v>1363.8537454101211</v>
      </c>
      <c r="C25" s="67">
        <v>1101.2835645070763</v>
      </c>
      <c r="D25" s="67">
        <v>260.68118679584404</v>
      </c>
      <c r="E25" s="68">
        <v>1.8889941072162586</v>
      </c>
      <c r="F25" s="297"/>
    </row>
    <row r="26" spans="1:6">
      <c r="A26" s="69" t="s">
        <v>339</v>
      </c>
      <c r="B26" s="70">
        <v>13468.52798445092</v>
      </c>
      <c r="C26" s="70">
        <v>3876.2159080075994</v>
      </c>
      <c r="D26" s="70">
        <v>9588.5340882298842</v>
      </c>
      <c r="E26" s="71">
        <v>3.7779882144325172</v>
      </c>
      <c r="F26" s="297"/>
    </row>
    <row r="27" spans="1:6">
      <c r="A27" s="72" t="s">
        <v>339</v>
      </c>
      <c r="B27" s="67">
        <v>7263.182342246917</v>
      </c>
      <c r="C27" s="67">
        <v>1318.5178868369335</v>
      </c>
      <c r="D27" s="67">
        <v>5940.8864671952942</v>
      </c>
      <c r="E27" s="68">
        <v>3.7779882144325172</v>
      </c>
      <c r="F27" s="297"/>
    </row>
    <row r="28" spans="1:6">
      <c r="A28" s="72" t="s">
        <v>338</v>
      </c>
      <c r="B28" s="67">
        <v>2839.1581431459335</v>
      </c>
      <c r="C28" s="67">
        <v>1388.410668803931</v>
      </c>
      <c r="D28" s="67">
        <v>1450.7474743420639</v>
      </c>
      <c r="E28" s="68">
        <v>0</v>
      </c>
      <c r="F28" s="297"/>
    </row>
    <row r="29" spans="1:6">
      <c r="A29" s="72" t="s">
        <v>337</v>
      </c>
      <c r="B29" s="67">
        <v>3366.1874990592391</v>
      </c>
      <c r="C29" s="67">
        <v>1169.2873523668577</v>
      </c>
      <c r="D29" s="67">
        <v>2196.9001466924428</v>
      </c>
      <c r="E29" s="68">
        <v>0</v>
      </c>
      <c r="F29" s="297"/>
    </row>
    <row r="30" spans="1:6">
      <c r="A30" s="69" t="s">
        <v>336</v>
      </c>
      <c r="B30" s="70">
        <v>5972.9993670179765</v>
      </c>
      <c r="C30" s="70">
        <v>4660.1484625024368</v>
      </c>
      <c r="D30" s="70">
        <v>1309.0729163008527</v>
      </c>
      <c r="E30" s="71">
        <v>3.7779882144325172</v>
      </c>
      <c r="F30" s="297"/>
    </row>
    <row r="31" spans="1:6">
      <c r="A31" s="72" t="s">
        <v>336</v>
      </c>
      <c r="B31" s="67">
        <v>4741.3752091127508</v>
      </c>
      <c r="C31" s="67">
        <v>3692.9834796076329</v>
      </c>
      <c r="D31" s="67">
        <v>1046.502735397808</v>
      </c>
      <c r="E31" s="68">
        <v>1.8889941072162586</v>
      </c>
      <c r="F31" s="297"/>
    </row>
    <row r="32" spans="1:6">
      <c r="A32" s="72" t="s">
        <v>335</v>
      </c>
      <c r="B32" s="67">
        <v>1231.6241579049906</v>
      </c>
      <c r="C32" s="67">
        <v>967.16498289472634</v>
      </c>
      <c r="D32" s="67">
        <v>262.5701809030603</v>
      </c>
      <c r="E32" s="68">
        <v>1.8889941072162586</v>
      </c>
      <c r="F32" s="297"/>
    </row>
    <row r="33" spans="1:6">
      <c r="A33" s="69" t="s">
        <v>334</v>
      </c>
      <c r="B33" s="70">
        <v>3377.521463702536</v>
      </c>
      <c r="C33" s="70">
        <v>2858.048084218095</v>
      </c>
      <c r="D33" s="70">
        <v>519.47337948447205</v>
      </c>
      <c r="E33" s="71">
        <v>0</v>
      </c>
      <c r="F33" s="297"/>
    </row>
    <row r="34" spans="1:6">
      <c r="A34" s="72" t="s">
        <v>334</v>
      </c>
      <c r="B34" s="67">
        <v>3377.521463702536</v>
      </c>
      <c r="C34" s="67">
        <v>2858.048084218095</v>
      </c>
      <c r="D34" s="67">
        <v>519.47337948447205</v>
      </c>
      <c r="E34" s="68">
        <v>0</v>
      </c>
      <c r="F34" s="297"/>
    </row>
    <row r="35" spans="1:6">
      <c r="A35" s="69" t="s">
        <v>333</v>
      </c>
      <c r="B35" s="70">
        <v>13532.753784096254</v>
      </c>
      <c r="C35" s="70">
        <v>10536.809130052163</v>
      </c>
      <c r="D35" s="70">
        <v>2992.1666658304416</v>
      </c>
      <c r="E35" s="71">
        <v>3.7779882144325172</v>
      </c>
      <c r="F35" s="297"/>
    </row>
    <row r="36" spans="1:6">
      <c r="A36" s="72" t="s">
        <v>333</v>
      </c>
      <c r="B36" s="67">
        <v>5572.5326162880565</v>
      </c>
      <c r="C36" s="67">
        <v>3898.8838372941932</v>
      </c>
      <c r="D36" s="67">
        <v>1671.7597848863534</v>
      </c>
      <c r="E36" s="68">
        <v>1.8889941072162586</v>
      </c>
      <c r="F36" s="297"/>
    </row>
    <row r="37" spans="1:6">
      <c r="A37" s="72" t="s">
        <v>332</v>
      </c>
      <c r="B37" s="67">
        <v>4356.0204112405636</v>
      </c>
      <c r="C37" s="67">
        <v>3400.1893929891298</v>
      </c>
      <c r="D37" s="67">
        <v>953.9420241442125</v>
      </c>
      <c r="E37" s="68">
        <v>1.8889941072162586</v>
      </c>
      <c r="F37" s="297"/>
    </row>
    <row r="38" spans="1:6">
      <c r="A38" s="72" t="s">
        <v>331</v>
      </c>
      <c r="B38" s="67">
        <v>3604.2007565684739</v>
      </c>
      <c r="C38" s="67">
        <v>3237.735899768541</v>
      </c>
      <c r="D38" s="67">
        <v>366.46485679995476</v>
      </c>
      <c r="E38" s="68">
        <v>0</v>
      </c>
      <c r="F38" s="297"/>
    </row>
    <row r="39" spans="1:6">
      <c r="A39" s="69" t="s">
        <v>330</v>
      </c>
      <c r="B39" s="70">
        <v>16417.247785814619</v>
      </c>
      <c r="C39" s="70">
        <v>10616.146882555222</v>
      </c>
      <c r="D39" s="70">
        <v>5791.6559327251825</v>
      </c>
      <c r="E39" s="71">
        <v>9.4449705360812928</v>
      </c>
      <c r="F39" s="297"/>
    </row>
    <row r="40" spans="1:6">
      <c r="A40" s="72" t="s">
        <v>330</v>
      </c>
      <c r="B40" s="67">
        <v>16417.247785814619</v>
      </c>
      <c r="C40" s="67">
        <v>10616.146882555222</v>
      </c>
      <c r="D40" s="67">
        <v>5791.6559327251825</v>
      </c>
      <c r="E40" s="68">
        <v>9.4449705360812928</v>
      </c>
      <c r="F40" s="297"/>
    </row>
    <row r="41" spans="1:6">
      <c r="A41" s="69" t="s">
        <v>329</v>
      </c>
      <c r="B41" s="70">
        <v>8258.6822367500354</v>
      </c>
      <c r="C41" s="70">
        <v>5126.730006984938</v>
      </c>
      <c r="D41" s="70">
        <v>3131.9522297644367</v>
      </c>
      <c r="E41" s="71">
        <v>0</v>
      </c>
      <c r="F41" s="297"/>
    </row>
    <row r="42" spans="1:6">
      <c r="A42" s="72" t="s">
        <v>329</v>
      </c>
      <c r="B42" s="67">
        <v>8258.6822367500354</v>
      </c>
      <c r="C42" s="67">
        <v>5126.730006984938</v>
      </c>
      <c r="D42" s="67">
        <v>3131.9522297644367</v>
      </c>
      <c r="E42" s="68">
        <v>0</v>
      </c>
      <c r="F42" s="297"/>
    </row>
    <row r="43" spans="1:6">
      <c r="A43" s="69" t="s">
        <v>328</v>
      </c>
      <c r="B43" s="70">
        <v>44074.010509581378</v>
      </c>
      <c r="C43" s="70">
        <v>7741.0978513727177</v>
      </c>
      <c r="D43" s="70">
        <v>36268.686858551097</v>
      </c>
      <c r="E43" s="71">
        <v>64.225799645352751</v>
      </c>
      <c r="F43" s="297"/>
    </row>
    <row r="44" spans="1:6">
      <c r="A44" s="72" t="s">
        <v>328</v>
      </c>
      <c r="B44" s="67">
        <v>44074.010509581378</v>
      </c>
      <c r="C44" s="67">
        <v>7741.0978513727177</v>
      </c>
      <c r="D44" s="67">
        <v>36268.686858551097</v>
      </c>
      <c r="E44" s="68">
        <v>64.225799645352751</v>
      </c>
      <c r="F44" s="297"/>
    </row>
    <row r="45" spans="1:6">
      <c r="A45" s="69" t="s">
        <v>327</v>
      </c>
      <c r="B45" s="70">
        <v>19454.750310217456</v>
      </c>
      <c r="C45" s="70">
        <v>3898.8838372941932</v>
      </c>
      <c r="D45" s="70">
        <v>15438.74883827689</v>
      </c>
      <c r="E45" s="71">
        <v>117.11763464740811</v>
      </c>
      <c r="F45" s="297"/>
    </row>
    <row r="46" spans="1:6">
      <c r="A46" s="1243" t="s">
        <v>327</v>
      </c>
      <c r="B46" s="1244">
        <v>19454.750310217456</v>
      </c>
      <c r="C46" s="1244">
        <v>3898.8838372941932</v>
      </c>
      <c r="D46" s="1244">
        <v>15438.74883827689</v>
      </c>
      <c r="E46" s="1245">
        <v>117.11763464740811</v>
      </c>
      <c r="F46" s="297"/>
    </row>
    <row r="47" spans="1:6">
      <c r="A47" s="1079"/>
      <c r="B47" s="1079"/>
      <c r="C47" s="1079"/>
      <c r="D47" s="1079"/>
      <c r="E47" s="1079"/>
    </row>
    <row r="48" spans="1:6">
      <c r="A48" s="1079"/>
      <c r="B48" s="1079"/>
      <c r="C48" s="1079"/>
      <c r="D48" s="1079"/>
      <c r="E48" s="1079"/>
    </row>
    <row r="49" spans="1:5">
      <c r="A49" s="1079"/>
      <c r="B49" s="1079"/>
      <c r="C49" s="1079"/>
      <c r="D49" s="1079"/>
      <c r="E49" s="1079"/>
    </row>
    <row r="50" spans="1:5">
      <c r="A50" s="1079"/>
      <c r="B50" s="1079"/>
      <c r="C50" s="1079"/>
      <c r="D50" s="1079"/>
      <c r="E50" s="1079"/>
    </row>
  </sheetData>
  <mergeCells count="5">
    <mergeCell ref="A7:C7"/>
    <mergeCell ref="A1:E1"/>
    <mergeCell ref="A2:A4"/>
    <mergeCell ref="B2:B4"/>
    <mergeCell ref="C2:E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49"/>
  <sheetViews>
    <sheetView topLeftCell="A16" workbookViewId="0">
      <selection activeCell="N25" sqref="N25"/>
    </sheetView>
  </sheetViews>
  <sheetFormatPr defaultRowHeight="15"/>
  <cols>
    <col min="1" max="1" width="16.28515625" style="3" customWidth="1"/>
    <col min="2" max="12" width="18.140625" style="3" customWidth="1"/>
    <col min="13" max="16384" width="9.140625" style="3"/>
  </cols>
  <sheetData>
    <row r="1" spans="1:12" ht="45.75" customHeight="1">
      <c r="A1" s="871" t="s">
        <v>485</v>
      </c>
      <c r="B1" s="871"/>
      <c r="C1" s="871"/>
      <c r="D1" s="871"/>
      <c r="E1" s="871"/>
      <c r="F1" s="871"/>
      <c r="G1" s="871"/>
      <c r="H1" s="871"/>
      <c r="I1" s="871"/>
      <c r="J1" s="871"/>
      <c r="K1" s="871"/>
      <c r="L1" s="871"/>
    </row>
    <row r="2" spans="1:12">
      <c r="A2" s="873" t="s">
        <v>553</v>
      </c>
      <c r="B2" s="874" t="s">
        <v>188</v>
      </c>
      <c r="C2" s="874" t="s">
        <v>484</v>
      </c>
      <c r="D2" s="875" t="s">
        <v>483</v>
      </c>
      <c r="E2" s="875"/>
      <c r="F2" s="875"/>
      <c r="G2" s="875"/>
      <c r="H2" s="875"/>
      <c r="I2" s="875"/>
      <c r="J2" s="875"/>
      <c r="K2" s="875"/>
      <c r="L2" s="875"/>
    </row>
    <row r="3" spans="1:12" ht="51" customHeight="1">
      <c r="A3" s="873"/>
      <c r="B3" s="874"/>
      <c r="C3" s="874"/>
      <c r="D3" s="308" t="s">
        <v>255</v>
      </c>
      <c r="E3" s="308" t="s">
        <v>256</v>
      </c>
      <c r="F3" s="308" t="s">
        <v>257</v>
      </c>
      <c r="G3" s="308" t="s">
        <v>258</v>
      </c>
      <c r="H3" s="308" t="s">
        <v>259</v>
      </c>
      <c r="I3" s="308" t="s">
        <v>260</v>
      </c>
      <c r="J3" s="308" t="s">
        <v>261</v>
      </c>
      <c r="K3" s="308" t="s">
        <v>262</v>
      </c>
      <c r="L3" s="308" t="s">
        <v>263</v>
      </c>
    </row>
    <row r="4" spans="1:12">
      <c r="A4" s="307" t="s">
        <v>353</v>
      </c>
      <c r="B4" s="306">
        <v>205456.44407168467</v>
      </c>
      <c r="C4" s="306">
        <v>88129.131078063627</v>
      </c>
      <c r="D4" s="306">
        <v>13113.39709229437</v>
      </c>
      <c r="E4" s="306">
        <v>806.600483781344</v>
      </c>
      <c r="F4" s="306">
        <v>17679.095849434703</v>
      </c>
      <c r="G4" s="306">
        <v>2793.822284572746</v>
      </c>
      <c r="H4" s="306">
        <v>6515.1406757891418</v>
      </c>
      <c r="I4" s="306">
        <v>6279.0164123870663</v>
      </c>
      <c r="J4" s="306">
        <v>25263.407189905716</v>
      </c>
      <c r="K4" s="306">
        <v>3439.858269240669</v>
      </c>
      <c r="L4" s="306">
        <v>12238.792820653503</v>
      </c>
    </row>
    <row r="5" spans="1:12">
      <c r="A5" s="30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15" customHeight="1">
      <c r="A6" s="304" t="s">
        <v>3</v>
      </c>
      <c r="B6" s="272"/>
      <c r="C6" s="303"/>
      <c r="D6" s="303"/>
      <c r="E6" s="303"/>
      <c r="F6" s="303"/>
      <c r="G6" s="303"/>
      <c r="H6" s="303"/>
      <c r="I6" s="303"/>
      <c r="J6" s="303"/>
      <c r="K6" s="303"/>
      <c r="L6" s="303"/>
    </row>
    <row r="7" spans="1:12">
      <c r="A7" s="76" t="s">
        <v>4</v>
      </c>
      <c r="B7" s="73">
        <v>101682.66379731013</v>
      </c>
      <c r="C7" s="73">
        <v>21426.860158150641</v>
      </c>
      <c r="D7" s="73">
        <v>1945.663930432695</v>
      </c>
      <c r="E7" s="73">
        <v>202.12236947213992</v>
      </c>
      <c r="F7" s="73">
        <v>3711.8734206797944</v>
      </c>
      <c r="G7" s="73">
        <v>1133.3964643297509</v>
      </c>
      <c r="H7" s="73">
        <v>1669.8707907791372</v>
      </c>
      <c r="I7" s="73">
        <v>1637.7578909564627</v>
      </c>
      <c r="J7" s="73">
        <v>3120.6182651211398</v>
      </c>
      <c r="K7" s="73">
        <v>821.7124366390741</v>
      </c>
      <c r="L7" s="73">
        <v>7183.8445897438196</v>
      </c>
    </row>
    <row r="8" spans="1:12">
      <c r="A8" s="76" t="s">
        <v>5</v>
      </c>
      <c r="B8" s="73">
        <v>103773.78027399388</v>
      </c>
      <c r="C8" s="73">
        <v>66702.270919957271</v>
      </c>
      <c r="D8" s="73">
        <v>11167.733161862205</v>
      </c>
      <c r="E8" s="73">
        <v>604.47811430920387</v>
      </c>
      <c r="F8" s="73">
        <v>13967.222428755864</v>
      </c>
      <c r="G8" s="73">
        <v>1660.4258202430565</v>
      </c>
      <c r="H8" s="73">
        <v>4845.269885009664</v>
      </c>
      <c r="I8" s="73">
        <v>4641.2585214302708</v>
      </c>
      <c r="J8" s="73">
        <v>22142.788924785389</v>
      </c>
      <c r="K8" s="73">
        <v>2618.1458326016441</v>
      </c>
      <c r="L8" s="73">
        <v>5054.948230910707</v>
      </c>
    </row>
    <row r="9" spans="1:12" ht="18" customHeight="1">
      <c r="A9" s="872" t="s">
        <v>54</v>
      </c>
      <c r="B9" s="872"/>
      <c r="C9" s="872"/>
      <c r="D9" s="302"/>
      <c r="E9" s="302"/>
      <c r="F9" s="302"/>
      <c r="G9" s="302"/>
      <c r="H9" s="302"/>
      <c r="I9" s="302"/>
      <c r="J9" s="302"/>
      <c r="K9" s="302"/>
      <c r="L9" s="302"/>
    </row>
    <row r="10" spans="1:12">
      <c r="A10" s="74" t="s">
        <v>352</v>
      </c>
      <c r="B10" s="75">
        <v>42152.903502539317</v>
      </c>
      <c r="C10" s="75">
        <v>10952.387833639616</v>
      </c>
      <c r="D10" s="75">
        <v>2280.0158874099534</v>
      </c>
      <c r="E10" s="75">
        <v>130.34059339792194</v>
      </c>
      <c r="F10" s="75">
        <v>1977.7768302553695</v>
      </c>
      <c r="G10" s="75">
        <v>464.69255037520043</v>
      </c>
      <c r="H10" s="75">
        <v>485.47148555457932</v>
      </c>
      <c r="I10" s="75">
        <v>681.92687270507065</v>
      </c>
      <c r="J10" s="75">
        <v>2066.5595532945285</v>
      </c>
      <c r="K10" s="75">
        <v>447.69160341025406</v>
      </c>
      <c r="L10" s="75">
        <v>2417.9124572367323</v>
      </c>
    </row>
    <row r="11" spans="1:12">
      <c r="A11" s="76" t="s">
        <v>351</v>
      </c>
      <c r="B11" s="73">
        <v>32237.57343374606</v>
      </c>
      <c r="C11" s="73">
        <v>5209.8457477024685</v>
      </c>
      <c r="D11" s="73">
        <v>513.80639716282326</v>
      </c>
      <c r="E11" s="73">
        <v>60.44781143092024</v>
      </c>
      <c r="F11" s="73">
        <v>885.93823628442703</v>
      </c>
      <c r="G11" s="73">
        <v>379.6878155504686</v>
      </c>
      <c r="H11" s="73">
        <v>262.5701809030603</v>
      </c>
      <c r="I11" s="73">
        <v>277.68213376079041</v>
      </c>
      <c r="J11" s="73">
        <v>812.26746610299278</v>
      </c>
      <c r="K11" s="73">
        <v>272.01515143914162</v>
      </c>
      <c r="L11" s="73">
        <v>1745.4305550677832</v>
      </c>
    </row>
    <row r="12" spans="1:12">
      <c r="A12" s="76" t="s">
        <v>350</v>
      </c>
      <c r="B12" s="73">
        <v>5944.6644554097275</v>
      </c>
      <c r="C12" s="73">
        <v>3177.2880883376242</v>
      </c>
      <c r="D12" s="73">
        <v>1607.5339852410043</v>
      </c>
      <c r="E12" s="73">
        <v>69.89278196700154</v>
      </c>
      <c r="F12" s="73">
        <v>392.91077430098244</v>
      </c>
      <c r="G12" s="73">
        <v>62.336805538136495</v>
      </c>
      <c r="H12" s="73">
        <v>177.56544607832851</v>
      </c>
      <c r="I12" s="73">
        <v>321.12899822676445</v>
      </c>
      <c r="J12" s="73">
        <v>156.78651089894962</v>
      </c>
      <c r="K12" s="73">
        <v>64.225799645352751</v>
      </c>
      <c r="L12" s="73">
        <v>324.90698644119698</v>
      </c>
    </row>
    <row r="13" spans="1:12">
      <c r="A13" s="76" t="s">
        <v>349</v>
      </c>
      <c r="B13" s="73">
        <v>3970.6656133684069</v>
      </c>
      <c r="C13" s="73">
        <v>2565.2539975995919</v>
      </c>
      <c r="D13" s="73">
        <v>158.67550500616588</v>
      </c>
      <c r="E13" s="301">
        <v>0</v>
      </c>
      <c r="F13" s="73">
        <v>698.92781967001702</v>
      </c>
      <c r="G13" s="73">
        <v>22.667929286595108</v>
      </c>
      <c r="H13" s="73">
        <v>45.335858573190194</v>
      </c>
      <c r="I13" s="73">
        <v>83.115740717515379</v>
      </c>
      <c r="J13" s="73">
        <v>1097.505576292644</v>
      </c>
      <c r="K13" s="73">
        <v>111.45065232575932</v>
      </c>
      <c r="L13" s="73">
        <v>347.57491572779213</v>
      </c>
    </row>
    <row r="14" spans="1:12">
      <c r="A14" s="74" t="s">
        <v>348</v>
      </c>
      <c r="B14" s="75">
        <v>13358.96632623241</v>
      </c>
      <c r="C14" s="75">
        <v>8570.3662644406249</v>
      </c>
      <c r="D14" s="75">
        <v>536.47432644941841</v>
      </c>
      <c r="E14" s="75">
        <v>47.22485268040645</v>
      </c>
      <c r="F14" s="75">
        <v>4437.2471578508776</v>
      </c>
      <c r="G14" s="75">
        <v>51.002840894838961</v>
      </c>
      <c r="H14" s="75">
        <v>610.14509663085266</v>
      </c>
      <c r="I14" s="75">
        <v>175.67645197111224</v>
      </c>
      <c r="J14" s="75">
        <v>1598.0890147049236</v>
      </c>
      <c r="K14" s="75">
        <v>372.13183912160355</v>
      </c>
      <c r="L14" s="75">
        <v>742.37468413599106</v>
      </c>
    </row>
    <row r="15" spans="1:12">
      <c r="A15" s="76" t="s">
        <v>348</v>
      </c>
      <c r="B15" s="73">
        <v>10512.252206658359</v>
      </c>
      <c r="C15" s="73">
        <v>6435.8029232860445</v>
      </c>
      <c r="D15" s="73">
        <v>402.35574483706375</v>
      </c>
      <c r="E15" s="73">
        <v>32.112899822676404</v>
      </c>
      <c r="F15" s="73">
        <v>2869.3820488613919</v>
      </c>
      <c r="G15" s="73">
        <v>51.002840894838961</v>
      </c>
      <c r="H15" s="73">
        <v>604.47811430920387</v>
      </c>
      <c r="I15" s="73">
        <v>160.56449911338214</v>
      </c>
      <c r="J15" s="73">
        <v>1310.9619104080689</v>
      </c>
      <c r="K15" s="73">
        <v>366.46485679995476</v>
      </c>
      <c r="L15" s="73">
        <v>638.48000823909661</v>
      </c>
    </row>
    <row r="16" spans="1:12">
      <c r="A16" s="77" t="s">
        <v>347</v>
      </c>
      <c r="B16" s="73">
        <v>1152.2864054019124</v>
      </c>
      <c r="C16" s="73">
        <v>761.26462520815369</v>
      </c>
      <c r="D16" s="73">
        <v>24.556923393811367</v>
      </c>
      <c r="E16" s="301">
        <v>0</v>
      </c>
      <c r="F16" s="73">
        <v>642.25799645352913</v>
      </c>
      <c r="G16" s="301">
        <v>0</v>
      </c>
      <c r="H16" s="78">
        <v>0</v>
      </c>
      <c r="I16" s="78">
        <v>0</v>
      </c>
      <c r="J16" s="78">
        <v>41.557870358757683</v>
      </c>
      <c r="K16" s="78">
        <v>1.8889941072162586</v>
      </c>
      <c r="L16" s="78">
        <v>51.002840894838961</v>
      </c>
    </row>
    <row r="17" spans="1:12">
      <c r="A17" s="77" t="s">
        <v>346</v>
      </c>
      <c r="B17" s="73">
        <v>1694.4277141729472</v>
      </c>
      <c r="C17" s="73">
        <v>1373.2987159462018</v>
      </c>
      <c r="D17" s="73">
        <v>109.56165821854306</v>
      </c>
      <c r="E17" s="73">
        <v>15.111952857730071</v>
      </c>
      <c r="F17" s="73">
        <v>925.60711253596855</v>
      </c>
      <c r="G17" s="301">
        <v>0</v>
      </c>
      <c r="H17" s="78">
        <v>5.666982321648776</v>
      </c>
      <c r="I17" s="78">
        <v>15.111952857730071</v>
      </c>
      <c r="J17" s="78">
        <v>245.56923393811397</v>
      </c>
      <c r="K17" s="78">
        <v>3.7779882144325172</v>
      </c>
      <c r="L17" s="78">
        <v>52.891835002055217</v>
      </c>
    </row>
    <row r="18" spans="1:12">
      <c r="A18" s="79" t="s">
        <v>345</v>
      </c>
      <c r="B18" s="75">
        <v>15157.288716301751</v>
      </c>
      <c r="C18" s="75">
        <v>11388.745472406441</v>
      </c>
      <c r="D18" s="75">
        <v>1176.8433287957223</v>
      </c>
      <c r="E18" s="75">
        <v>1.8889941072162586</v>
      </c>
      <c r="F18" s="75">
        <v>1037.0577648617273</v>
      </c>
      <c r="G18" s="75">
        <v>251.23621625976276</v>
      </c>
      <c r="H18" s="75">
        <v>795.26651913804642</v>
      </c>
      <c r="I18" s="75">
        <v>209.67834590100497</v>
      </c>
      <c r="J18" s="75">
        <v>6535.9196109685245</v>
      </c>
      <c r="K18" s="75">
        <v>783.93255449474884</v>
      </c>
      <c r="L18" s="75">
        <v>596.92213788033882</v>
      </c>
    </row>
    <row r="19" spans="1:12">
      <c r="A19" s="77" t="s">
        <v>345</v>
      </c>
      <c r="B19" s="73">
        <v>4758.3761560777002</v>
      </c>
      <c r="C19" s="73">
        <v>4055.6703481931336</v>
      </c>
      <c r="D19" s="73">
        <v>283.3491160824392</v>
      </c>
      <c r="E19" s="73">
        <v>1.8889941072162586</v>
      </c>
      <c r="F19" s="73">
        <v>443.91361519582154</v>
      </c>
      <c r="G19" s="73">
        <v>17.00094696494633</v>
      </c>
      <c r="H19" s="73">
        <v>249.34722215254649</v>
      </c>
      <c r="I19" s="73">
        <v>120.89562286184064</v>
      </c>
      <c r="J19" s="73">
        <v>2440.5803865233261</v>
      </c>
      <c r="K19" s="73">
        <v>340.01893929892708</v>
      </c>
      <c r="L19" s="73">
        <v>158.67550500616588</v>
      </c>
    </row>
    <row r="20" spans="1:12">
      <c r="A20" s="77" t="s">
        <v>344</v>
      </c>
      <c r="B20" s="73">
        <v>6745.5979568695675</v>
      </c>
      <c r="C20" s="73">
        <v>4807.4900028653319</v>
      </c>
      <c r="D20" s="73">
        <v>434.46864465974022</v>
      </c>
      <c r="E20" s="301">
        <v>0</v>
      </c>
      <c r="F20" s="73">
        <v>323.01799233398071</v>
      </c>
      <c r="G20" s="73">
        <v>226.67929286595134</v>
      </c>
      <c r="H20" s="73">
        <v>113.33964643297558</v>
      </c>
      <c r="I20" s="73">
        <v>81.226746610299116</v>
      </c>
      <c r="J20" s="73">
        <v>2960.0537660077671</v>
      </c>
      <c r="K20" s="73">
        <v>411.80071537314507</v>
      </c>
      <c r="L20" s="73">
        <v>256.90319858141152</v>
      </c>
    </row>
    <row r="21" spans="1:12">
      <c r="A21" s="77" t="s">
        <v>343</v>
      </c>
      <c r="B21" s="73">
        <v>3653.3146033560938</v>
      </c>
      <c r="C21" s="73">
        <v>2525.5851213480528</v>
      </c>
      <c r="D21" s="73">
        <v>459.02556805355164</v>
      </c>
      <c r="E21" s="301">
        <v>0</v>
      </c>
      <c r="F21" s="73">
        <v>270.12615733192536</v>
      </c>
      <c r="G21" s="73">
        <v>7.5559764288650344</v>
      </c>
      <c r="H21" s="73">
        <v>432.57965055252396</v>
      </c>
      <c r="I21" s="73">
        <v>7.5559764288650344</v>
      </c>
      <c r="J21" s="73">
        <v>1135.285458436967</v>
      </c>
      <c r="K21" s="73">
        <v>32.112899822676404</v>
      </c>
      <c r="L21" s="73">
        <v>181.34343429276103</v>
      </c>
    </row>
    <row r="22" spans="1:12">
      <c r="A22" s="79" t="s">
        <v>342</v>
      </c>
      <c r="B22" s="75">
        <v>10228.903090576005</v>
      </c>
      <c r="C22" s="75">
        <v>7901.6623504861291</v>
      </c>
      <c r="D22" s="75">
        <v>640.36900234631287</v>
      </c>
      <c r="E22" s="75">
        <v>32.112899822676404</v>
      </c>
      <c r="F22" s="75">
        <v>1798.3223900698354</v>
      </c>
      <c r="G22" s="75">
        <v>627.14604359579903</v>
      </c>
      <c r="H22" s="75">
        <v>510.02840894839073</v>
      </c>
      <c r="I22" s="75">
        <v>608.2561025236364</v>
      </c>
      <c r="J22" s="75">
        <v>2831.6021667170689</v>
      </c>
      <c r="K22" s="75">
        <v>353.24189804944092</v>
      </c>
      <c r="L22" s="75">
        <v>500.58343841230942</v>
      </c>
    </row>
    <row r="23" spans="1:12">
      <c r="A23" s="77" t="s">
        <v>341</v>
      </c>
      <c r="B23" s="73">
        <v>8865.0493451662733</v>
      </c>
      <c r="C23" s="73">
        <v>6800.378785978849</v>
      </c>
      <c r="D23" s="73">
        <v>579.92119091539246</v>
      </c>
      <c r="E23" s="73">
        <v>32.112899822676404</v>
      </c>
      <c r="F23" s="73">
        <v>1571.6430972038975</v>
      </c>
      <c r="G23" s="73">
        <v>619.59006716693398</v>
      </c>
      <c r="H23" s="73">
        <v>462.80355626798416</v>
      </c>
      <c r="I23" s="73">
        <v>598.81113198755509</v>
      </c>
      <c r="J23" s="73">
        <v>2187.4551761563621</v>
      </c>
      <c r="K23" s="73">
        <v>266.34816911749283</v>
      </c>
      <c r="L23" s="73">
        <v>481.69349734014679</v>
      </c>
    </row>
    <row r="24" spans="1:12">
      <c r="A24" s="77" t="s">
        <v>340</v>
      </c>
      <c r="B24" s="73">
        <v>1363.8537454101211</v>
      </c>
      <c r="C24" s="73">
        <v>1101.2835645070763</v>
      </c>
      <c r="D24" s="73">
        <v>60.44781143092024</v>
      </c>
      <c r="E24" s="73">
        <v>0</v>
      </c>
      <c r="F24" s="73">
        <v>226.67929286595134</v>
      </c>
      <c r="G24" s="73">
        <v>7.5559764288650344</v>
      </c>
      <c r="H24" s="73">
        <v>47.22485268040645</v>
      </c>
      <c r="I24" s="73">
        <v>9.4449705360812928</v>
      </c>
      <c r="J24" s="73">
        <v>644.14699056074539</v>
      </c>
      <c r="K24" s="73">
        <v>86.893728931947905</v>
      </c>
      <c r="L24" s="73">
        <v>18.889941072162589</v>
      </c>
    </row>
    <row r="25" spans="1:12">
      <c r="A25" s="79" t="s">
        <v>339</v>
      </c>
      <c r="B25" s="75">
        <v>13468.52798445092</v>
      </c>
      <c r="C25" s="75">
        <v>3876.2159080075994</v>
      </c>
      <c r="D25" s="75">
        <v>759.37563110093743</v>
      </c>
      <c r="E25" s="75">
        <v>56.669823216487728</v>
      </c>
      <c r="F25" s="75">
        <v>561.03124984322983</v>
      </c>
      <c r="G25" s="75">
        <v>13.222958750513811</v>
      </c>
      <c r="H25" s="75">
        <v>292.79408661852051</v>
      </c>
      <c r="I25" s="75">
        <v>85.004734824731642</v>
      </c>
      <c r="J25" s="75">
        <v>927.49610664318482</v>
      </c>
      <c r="K25" s="75">
        <v>17.00094696494633</v>
      </c>
      <c r="L25" s="75">
        <v>1163.6203700452093</v>
      </c>
    </row>
    <row r="26" spans="1:12">
      <c r="A26" s="77" t="s">
        <v>339</v>
      </c>
      <c r="B26" s="73">
        <v>7263.182342246917</v>
      </c>
      <c r="C26" s="73">
        <v>1318.5178868369335</v>
      </c>
      <c r="D26" s="73">
        <v>102.00568178967801</v>
      </c>
      <c r="E26" s="73">
        <v>37.779882144325171</v>
      </c>
      <c r="F26" s="73">
        <v>134.11858161235446</v>
      </c>
      <c r="G26" s="73">
        <v>5.666982321648776</v>
      </c>
      <c r="H26" s="73">
        <v>58.558817323703984</v>
      </c>
      <c r="I26" s="73">
        <v>7.5559764288650344</v>
      </c>
      <c r="J26" s="73">
        <v>58.558817323703984</v>
      </c>
      <c r="K26" s="73">
        <v>3.7779882144325172</v>
      </c>
      <c r="L26" s="73">
        <v>910.49515967823845</v>
      </c>
    </row>
    <row r="27" spans="1:12">
      <c r="A27" s="77" t="s">
        <v>338</v>
      </c>
      <c r="B27" s="73">
        <v>2839.1581431459335</v>
      </c>
      <c r="C27" s="73">
        <v>1388.410668803931</v>
      </c>
      <c r="D27" s="73">
        <v>542.1413087710672</v>
      </c>
      <c r="E27" s="73">
        <v>13.222958750513811</v>
      </c>
      <c r="F27" s="73">
        <v>226.67929286595134</v>
      </c>
      <c r="G27" s="73">
        <v>1.8889941072162586</v>
      </c>
      <c r="H27" s="73">
        <v>52.891835002055217</v>
      </c>
      <c r="I27" s="73">
        <v>7.5559764288650344</v>
      </c>
      <c r="J27" s="73">
        <v>517.58438537725578</v>
      </c>
      <c r="K27" s="73">
        <v>3.7779882144325172</v>
      </c>
      <c r="L27" s="73">
        <v>22.667929286595108</v>
      </c>
    </row>
    <row r="28" spans="1:12">
      <c r="A28" s="77" t="s">
        <v>337</v>
      </c>
      <c r="B28" s="73">
        <v>3366.1874990592391</v>
      </c>
      <c r="C28" s="73">
        <v>1169.2873523668577</v>
      </c>
      <c r="D28" s="73">
        <v>115.22864054019185</v>
      </c>
      <c r="E28" s="73">
        <v>5.666982321648776</v>
      </c>
      <c r="F28" s="73">
        <v>200.23337536492366</v>
      </c>
      <c r="G28" s="73">
        <v>5.666982321648776</v>
      </c>
      <c r="H28" s="73">
        <v>181.34343429276103</v>
      </c>
      <c r="I28" s="73">
        <v>69.89278196700154</v>
      </c>
      <c r="J28" s="73">
        <v>351.35290394222466</v>
      </c>
      <c r="K28" s="73">
        <v>9.4449705360812928</v>
      </c>
      <c r="L28" s="73">
        <v>230.45728108038386</v>
      </c>
    </row>
    <row r="29" spans="1:12">
      <c r="A29" s="79" t="s">
        <v>336</v>
      </c>
      <c r="B29" s="75">
        <v>5972.9993670179765</v>
      </c>
      <c r="C29" s="75">
        <v>4660.1484625024368</v>
      </c>
      <c r="D29" s="75">
        <v>1828.5462957852938</v>
      </c>
      <c r="E29" s="75">
        <v>128.45159929070567</v>
      </c>
      <c r="F29" s="75">
        <v>1129.6184761153186</v>
      </c>
      <c r="G29" s="75">
        <v>56.669823216487728</v>
      </c>
      <c r="H29" s="75">
        <v>375.90982733603607</v>
      </c>
      <c r="I29" s="75">
        <v>542.1413087710672</v>
      </c>
      <c r="J29" s="75">
        <v>425.02367412365891</v>
      </c>
      <c r="K29" s="75">
        <v>88.782723039164168</v>
      </c>
      <c r="L29" s="75">
        <v>85.004734824731642</v>
      </c>
    </row>
    <row r="30" spans="1:12">
      <c r="A30" s="77" t="s">
        <v>336</v>
      </c>
      <c r="B30" s="73">
        <v>4741.3752091127508</v>
      </c>
      <c r="C30" s="73">
        <v>3692.9834796076329</v>
      </c>
      <c r="D30" s="73">
        <v>1216.5122050472614</v>
      </c>
      <c r="E30" s="73">
        <v>86.893728931947905</v>
      </c>
      <c r="F30" s="73">
        <v>1084.282617542131</v>
      </c>
      <c r="G30" s="73">
        <v>56.669823216487728</v>
      </c>
      <c r="H30" s="73">
        <v>283.3491160824392</v>
      </c>
      <c r="I30" s="73">
        <v>519.47337948447205</v>
      </c>
      <c r="J30" s="73">
        <v>311.68402769068314</v>
      </c>
      <c r="K30" s="73">
        <v>85.004734824731642</v>
      </c>
      <c r="L30" s="73">
        <v>49.113846787622705</v>
      </c>
    </row>
    <row r="31" spans="1:12">
      <c r="A31" s="77" t="s">
        <v>335</v>
      </c>
      <c r="B31" s="73">
        <v>1231.6241579049906</v>
      </c>
      <c r="C31" s="73">
        <v>967.16498289472634</v>
      </c>
      <c r="D31" s="73">
        <v>612.03409073806893</v>
      </c>
      <c r="E31" s="73">
        <v>41.557870358757683</v>
      </c>
      <c r="F31" s="73">
        <v>45.335858573190194</v>
      </c>
      <c r="G31" s="78">
        <v>0</v>
      </c>
      <c r="H31" s="73">
        <v>92.560711253596693</v>
      </c>
      <c r="I31" s="73">
        <v>22.667929286595108</v>
      </c>
      <c r="J31" s="73">
        <v>113.33964643297558</v>
      </c>
      <c r="K31" s="73">
        <v>3.7779882144325172</v>
      </c>
      <c r="L31" s="73">
        <v>35.890888037108915</v>
      </c>
    </row>
    <row r="32" spans="1:12">
      <c r="A32" s="79" t="s">
        <v>334</v>
      </c>
      <c r="B32" s="75">
        <v>3377.521463702536</v>
      </c>
      <c r="C32" s="75">
        <v>2858.048084218095</v>
      </c>
      <c r="D32" s="75">
        <v>32.112899822676404</v>
      </c>
      <c r="E32" s="75">
        <v>1.8889941072162586</v>
      </c>
      <c r="F32" s="75">
        <v>829.26841306793915</v>
      </c>
      <c r="G32" s="75">
        <v>15.111952857730071</v>
      </c>
      <c r="H32" s="75">
        <v>98.227693575245482</v>
      </c>
      <c r="I32" s="75">
        <v>15.111952857730071</v>
      </c>
      <c r="J32" s="75">
        <v>1658.5368261358403</v>
      </c>
      <c r="K32" s="75">
        <v>156.78651089894962</v>
      </c>
      <c r="L32" s="75">
        <v>51.002840894838961</v>
      </c>
    </row>
    <row r="33" spans="1:14">
      <c r="A33" s="77" t="s">
        <v>334</v>
      </c>
      <c r="B33" s="73">
        <v>3377.521463702536</v>
      </c>
      <c r="C33" s="73">
        <v>2858.048084218095</v>
      </c>
      <c r="D33" s="73">
        <v>32.112899822676404</v>
      </c>
      <c r="E33" s="78">
        <v>1.8889941072162586</v>
      </c>
      <c r="F33" s="73">
        <v>829.26841306793915</v>
      </c>
      <c r="G33" s="73">
        <v>15.111952857730071</v>
      </c>
      <c r="H33" s="73">
        <v>98.227693575245482</v>
      </c>
      <c r="I33" s="73">
        <v>15.111952857730071</v>
      </c>
      <c r="J33" s="73">
        <v>1658.5368261358403</v>
      </c>
      <c r="K33" s="73">
        <v>156.78651089894962</v>
      </c>
      <c r="L33" s="73">
        <v>51.002840894838961</v>
      </c>
    </row>
    <row r="34" spans="1:14">
      <c r="A34" s="79" t="s">
        <v>333</v>
      </c>
      <c r="B34" s="75">
        <v>13532.753784096254</v>
      </c>
      <c r="C34" s="75">
        <v>10536.809130052163</v>
      </c>
      <c r="D34" s="75">
        <v>876.49326574834572</v>
      </c>
      <c r="E34" s="80">
        <v>0</v>
      </c>
      <c r="F34" s="75">
        <v>2453.8033452738391</v>
      </c>
      <c r="G34" s="75">
        <v>39.668876251541427</v>
      </c>
      <c r="H34" s="75">
        <v>445.8026093030378</v>
      </c>
      <c r="I34" s="75">
        <v>109.56165821854306</v>
      </c>
      <c r="J34" s="75">
        <v>5719.8741566509516</v>
      </c>
      <c r="K34" s="75">
        <v>536.47432644941841</v>
      </c>
      <c r="L34" s="75">
        <v>355.13089215665718</v>
      </c>
    </row>
    <row r="35" spans="1:14">
      <c r="A35" s="77" t="s">
        <v>333</v>
      </c>
      <c r="B35" s="73">
        <v>5572.5326162880565</v>
      </c>
      <c r="C35" s="73">
        <v>3898.8838372941932</v>
      </c>
      <c r="D35" s="73">
        <v>564.80923805766236</v>
      </c>
      <c r="E35" s="78">
        <v>0</v>
      </c>
      <c r="F35" s="73">
        <v>1021.945812003998</v>
      </c>
      <c r="G35" s="73">
        <v>32.112899822676404</v>
      </c>
      <c r="H35" s="73">
        <v>124.67361107627316</v>
      </c>
      <c r="I35" s="73">
        <v>69.89278196700154</v>
      </c>
      <c r="J35" s="73">
        <v>1760.5425079255124</v>
      </c>
      <c r="K35" s="73">
        <v>149.23053447008456</v>
      </c>
      <c r="L35" s="73">
        <v>175.67645197111224</v>
      </c>
    </row>
    <row r="36" spans="1:14">
      <c r="A36" s="77" t="s">
        <v>332</v>
      </c>
      <c r="B36" s="73">
        <v>4356.0204112405636</v>
      </c>
      <c r="C36" s="73">
        <v>3400.1893929891298</v>
      </c>
      <c r="D36" s="73">
        <v>292.79408661852051</v>
      </c>
      <c r="E36" s="78">
        <v>0</v>
      </c>
      <c r="F36" s="73">
        <v>589.36616145147377</v>
      </c>
      <c r="G36" s="73">
        <v>3.7779882144325172</v>
      </c>
      <c r="H36" s="73">
        <v>283.3491160824392</v>
      </c>
      <c r="I36" s="73">
        <v>30.223905715460145</v>
      </c>
      <c r="J36" s="73">
        <v>2009.8897300780441</v>
      </c>
      <c r="K36" s="73">
        <v>96.338699468029219</v>
      </c>
      <c r="L36" s="73">
        <v>94.449705360812956</v>
      </c>
    </row>
    <row r="37" spans="1:14">
      <c r="A37" s="77" t="s">
        <v>331</v>
      </c>
      <c r="B37" s="73">
        <v>3604.2007565684739</v>
      </c>
      <c r="C37" s="73">
        <v>3237.735899768541</v>
      </c>
      <c r="D37" s="73">
        <v>18.889941072162589</v>
      </c>
      <c r="E37" s="78">
        <v>0</v>
      </c>
      <c r="F37" s="73">
        <v>842.49137181845299</v>
      </c>
      <c r="G37" s="73">
        <v>3.7779882144325172</v>
      </c>
      <c r="H37" s="73">
        <v>37.779882144325171</v>
      </c>
      <c r="I37" s="73">
        <v>9.4449705360812928</v>
      </c>
      <c r="J37" s="73">
        <v>1949.4419186471273</v>
      </c>
      <c r="K37" s="73">
        <v>290.90509251130425</v>
      </c>
      <c r="L37" s="73">
        <v>85.004734824731642</v>
      </c>
    </row>
    <row r="38" spans="1:14">
      <c r="A38" s="79" t="s">
        <v>330</v>
      </c>
      <c r="B38" s="75">
        <v>16417.247785814619</v>
      </c>
      <c r="C38" s="75">
        <v>10616.146882555222</v>
      </c>
      <c r="D38" s="75">
        <v>2803.2672551088267</v>
      </c>
      <c r="E38" s="80">
        <v>175.67645197111224</v>
      </c>
      <c r="F38" s="75">
        <v>1643.4248732781111</v>
      </c>
      <c r="G38" s="75">
        <v>400.46675072984749</v>
      </c>
      <c r="H38" s="75">
        <v>991.72190628853775</v>
      </c>
      <c r="I38" s="75">
        <v>2215.7900877646043</v>
      </c>
      <c r="J38" s="75">
        <v>1033.279776647295</v>
      </c>
      <c r="K38" s="75">
        <v>253.12521036697902</v>
      </c>
      <c r="L38" s="75">
        <v>1099.3945703998602</v>
      </c>
    </row>
    <row r="39" spans="1:14">
      <c r="A39" s="77" t="s">
        <v>330</v>
      </c>
      <c r="B39" s="73">
        <v>16417.247785814619</v>
      </c>
      <c r="C39" s="73">
        <v>10616.146882555222</v>
      </c>
      <c r="D39" s="73">
        <v>2803.2672551088267</v>
      </c>
      <c r="E39" s="78">
        <v>175.67645197111224</v>
      </c>
      <c r="F39" s="73">
        <v>1643.4248732781111</v>
      </c>
      <c r="G39" s="73">
        <v>400.46675072984749</v>
      </c>
      <c r="H39" s="73">
        <v>991.72190628853775</v>
      </c>
      <c r="I39" s="73">
        <v>2215.7900877646043</v>
      </c>
      <c r="J39" s="73">
        <v>1033.279776647295</v>
      </c>
      <c r="K39" s="73">
        <v>253.12521036697902</v>
      </c>
      <c r="L39" s="73">
        <v>1099.3945703998602</v>
      </c>
    </row>
    <row r="40" spans="1:14">
      <c r="A40" s="79" t="s">
        <v>329</v>
      </c>
      <c r="B40" s="75">
        <v>8258.6822367500354</v>
      </c>
      <c r="C40" s="75">
        <v>5126.730006984938</v>
      </c>
      <c r="D40" s="75">
        <v>506.25042073395821</v>
      </c>
      <c r="E40" s="80">
        <v>22.667929286595108</v>
      </c>
      <c r="F40" s="75">
        <v>946.38604771534744</v>
      </c>
      <c r="G40" s="75">
        <v>119.00662875462437</v>
      </c>
      <c r="H40" s="75">
        <v>1057.8367000411049</v>
      </c>
      <c r="I40" s="75">
        <v>506.25042073395821</v>
      </c>
      <c r="J40" s="75">
        <v>1424.3015568410378</v>
      </c>
      <c r="K40" s="75">
        <v>262.5701809030603</v>
      </c>
      <c r="L40" s="75">
        <v>281.46012197522293</v>
      </c>
    </row>
    <row r="41" spans="1:14">
      <c r="A41" s="77" t="s">
        <v>329</v>
      </c>
      <c r="B41" s="73">
        <v>8258.6822367500354</v>
      </c>
      <c r="C41" s="73">
        <v>5126.730006984938</v>
      </c>
      <c r="D41" s="73">
        <v>506.25042073395821</v>
      </c>
      <c r="E41" s="78">
        <v>22.667929286595108</v>
      </c>
      <c r="F41" s="73">
        <v>946.38604771534744</v>
      </c>
      <c r="G41" s="73">
        <v>119.00662875462437</v>
      </c>
      <c r="H41" s="73">
        <v>1057.8367000411049</v>
      </c>
      <c r="I41" s="73">
        <v>506.25042073395821</v>
      </c>
      <c r="J41" s="73">
        <v>1424.3015568410378</v>
      </c>
      <c r="K41" s="73">
        <v>262.5701809030603</v>
      </c>
      <c r="L41" s="73">
        <v>281.46012197522293</v>
      </c>
    </row>
    <row r="42" spans="1:14">
      <c r="A42" s="79" t="s">
        <v>328</v>
      </c>
      <c r="B42" s="75">
        <v>44074.010509581378</v>
      </c>
      <c r="C42" s="75">
        <v>7741.0978513727177</v>
      </c>
      <c r="D42" s="75">
        <v>1122.062499686454</v>
      </c>
      <c r="E42" s="80">
        <v>158.67550500616588</v>
      </c>
      <c r="F42" s="75">
        <v>306.01704536903435</v>
      </c>
      <c r="G42" s="75">
        <v>513.80639716282326</v>
      </c>
      <c r="H42" s="75">
        <v>315.46201590511566</v>
      </c>
      <c r="I42" s="75">
        <v>885.93823628442703</v>
      </c>
      <c r="J42" s="75">
        <v>476.026515018498</v>
      </c>
      <c r="K42" s="75">
        <v>83.115740717515379</v>
      </c>
      <c r="L42" s="75">
        <v>3879.9938962220317</v>
      </c>
    </row>
    <row r="43" spans="1:14">
      <c r="A43" s="77" t="s">
        <v>328</v>
      </c>
      <c r="B43" s="73">
        <v>44074.010509581378</v>
      </c>
      <c r="C43" s="73">
        <v>7741.0978513727177</v>
      </c>
      <c r="D43" s="73">
        <v>1122.062499686454</v>
      </c>
      <c r="E43" s="78">
        <v>158.67550500616588</v>
      </c>
      <c r="F43" s="73">
        <v>306.01704536903435</v>
      </c>
      <c r="G43" s="73">
        <v>513.80639716282326</v>
      </c>
      <c r="H43" s="73">
        <v>315.46201590511566</v>
      </c>
      <c r="I43" s="73">
        <v>885.93823628442703</v>
      </c>
      <c r="J43" s="73">
        <v>476.026515018498</v>
      </c>
      <c r="K43" s="73">
        <v>83.115740717515379</v>
      </c>
      <c r="L43" s="73">
        <v>3879.9938962220317</v>
      </c>
    </row>
    <row r="44" spans="1:14">
      <c r="A44" s="79" t="s">
        <v>327</v>
      </c>
      <c r="B44" s="75">
        <v>19454.750310217456</v>
      </c>
      <c r="C44" s="75">
        <v>3898.8838372941932</v>
      </c>
      <c r="D44" s="75">
        <v>551.58627930714852</v>
      </c>
      <c r="E44" s="80">
        <v>51.002840894838961</v>
      </c>
      <c r="F44" s="75">
        <v>559.14225573601357</v>
      </c>
      <c r="G44" s="75">
        <v>241.79124572368144</v>
      </c>
      <c r="H44" s="75">
        <v>536.47432644941841</v>
      </c>
      <c r="I44" s="75">
        <v>243.6802398308977</v>
      </c>
      <c r="J44" s="75">
        <v>566.69823216487862</v>
      </c>
      <c r="K44" s="75">
        <v>83.115740717515379</v>
      </c>
      <c r="L44" s="75">
        <v>1065.3926764699695</v>
      </c>
    </row>
    <row r="45" spans="1:14">
      <c r="A45" s="1246" t="s">
        <v>327</v>
      </c>
      <c r="B45" s="1247">
        <v>19454.750310217456</v>
      </c>
      <c r="C45" s="1247">
        <v>3898.8838372941932</v>
      </c>
      <c r="D45" s="1247">
        <v>551.58627930714852</v>
      </c>
      <c r="E45" s="1248">
        <v>51.002840894838961</v>
      </c>
      <c r="F45" s="1247">
        <v>559.14225573601357</v>
      </c>
      <c r="G45" s="1247">
        <v>241.79124572368144</v>
      </c>
      <c r="H45" s="1247">
        <v>536.47432644941841</v>
      </c>
      <c r="I45" s="1247">
        <v>243.6802398308977</v>
      </c>
      <c r="J45" s="1247">
        <v>566.69823216487862</v>
      </c>
      <c r="K45" s="1247">
        <v>83.115740717515379</v>
      </c>
      <c r="L45" s="1247">
        <v>1065.3926764699695</v>
      </c>
    </row>
    <row r="46" spans="1:14">
      <c r="A46" s="1079"/>
      <c r="B46" s="1080"/>
      <c r="C46" s="1080"/>
      <c r="D46" s="1249"/>
      <c r="E46" s="1079"/>
      <c r="F46" s="1080"/>
      <c r="G46" s="1080"/>
      <c r="H46" s="1080"/>
      <c r="I46" s="1080"/>
      <c r="J46" s="1080"/>
      <c r="K46" s="1080"/>
      <c r="L46" s="1080"/>
      <c r="M46" s="1079"/>
      <c r="N46" s="1079"/>
    </row>
    <row r="47" spans="1:14">
      <c r="A47" s="1079"/>
      <c r="B47" s="1079"/>
      <c r="C47" s="1079"/>
      <c r="D47" s="1079"/>
      <c r="E47" s="1079"/>
      <c r="F47" s="1079"/>
      <c r="G47" s="1079"/>
      <c r="H47" s="1079"/>
      <c r="I47" s="1079"/>
      <c r="J47" s="1079"/>
      <c r="K47" s="1079"/>
      <c r="L47" s="1079"/>
      <c r="M47" s="1079"/>
      <c r="N47" s="1079"/>
    </row>
    <row r="48" spans="1:14">
      <c r="A48" s="1079"/>
      <c r="B48" s="1079"/>
      <c r="C48" s="1079"/>
      <c r="D48" s="1079"/>
      <c r="E48" s="1079"/>
      <c r="F48" s="1079"/>
      <c r="G48" s="1079"/>
      <c r="H48" s="1079"/>
      <c r="I48" s="1079"/>
      <c r="J48" s="1079"/>
      <c r="K48" s="1079"/>
      <c r="L48" s="1079"/>
      <c r="M48" s="1079"/>
      <c r="N48" s="1079"/>
    </row>
    <row r="49" spans="1:14">
      <c r="A49" s="1079"/>
      <c r="B49" s="1079"/>
      <c r="C49" s="1079"/>
      <c r="D49" s="1079"/>
      <c r="E49" s="1079"/>
      <c r="F49" s="1079"/>
      <c r="G49" s="1079"/>
      <c r="H49" s="1079"/>
      <c r="I49" s="1079"/>
      <c r="J49" s="1079"/>
      <c r="K49" s="1079"/>
      <c r="L49" s="1079"/>
      <c r="M49" s="1079"/>
      <c r="N49" s="1079"/>
    </row>
  </sheetData>
  <mergeCells count="6">
    <mergeCell ref="A1:L1"/>
    <mergeCell ref="A9:C9"/>
    <mergeCell ref="A2:A3"/>
    <mergeCell ref="B2:B3"/>
    <mergeCell ref="C2:C3"/>
    <mergeCell ref="D2:L2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51"/>
  <sheetViews>
    <sheetView topLeftCell="A28" zoomScale="120" zoomScaleNormal="120" workbookViewId="0">
      <selection activeCell="K39" sqref="K39"/>
    </sheetView>
  </sheetViews>
  <sheetFormatPr defaultRowHeight="15"/>
  <cols>
    <col min="1" max="1" width="23.7109375" style="3" customWidth="1"/>
    <col min="2" max="4" width="24" style="3" customWidth="1"/>
    <col min="5" max="16384" width="9.140625" style="3"/>
  </cols>
  <sheetData>
    <row r="1" spans="1:5" ht="54" customHeight="1">
      <c r="A1" s="876" t="s">
        <v>487</v>
      </c>
      <c r="B1" s="876"/>
      <c r="C1" s="876"/>
      <c r="D1" s="876"/>
    </row>
    <row r="2" spans="1:5" ht="21.75" customHeight="1">
      <c r="A2" s="877" t="s">
        <v>553</v>
      </c>
      <c r="B2" s="878" t="s">
        <v>234</v>
      </c>
      <c r="C2" s="879" t="s">
        <v>486</v>
      </c>
      <c r="D2" s="879"/>
    </row>
    <row r="3" spans="1:5" ht="24.75" customHeight="1">
      <c r="A3" s="877"/>
      <c r="B3" s="878"/>
      <c r="C3" s="314" t="s">
        <v>253</v>
      </c>
      <c r="D3" s="314" t="s">
        <v>254</v>
      </c>
    </row>
    <row r="4" spans="1:5">
      <c r="A4" s="313" t="s">
        <v>353</v>
      </c>
      <c r="B4" s="312">
        <v>205456.44407168467</v>
      </c>
      <c r="C4" s="312">
        <v>5434.6360464612444</v>
      </c>
      <c r="D4" s="312">
        <v>200021.80802519372</v>
      </c>
    </row>
    <row r="5" spans="1:5">
      <c r="A5" s="311"/>
      <c r="B5" s="84"/>
      <c r="C5" s="84"/>
      <c r="D5" s="84"/>
    </row>
    <row r="6" spans="1:5">
      <c r="A6" s="304" t="s">
        <v>3</v>
      </c>
      <c r="B6" s="272"/>
      <c r="C6" s="303"/>
      <c r="D6" s="303"/>
      <c r="E6" s="310"/>
    </row>
    <row r="7" spans="1:5">
      <c r="A7" s="81" t="s">
        <v>4</v>
      </c>
      <c r="B7" s="82">
        <v>101682.66379731013</v>
      </c>
      <c r="C7" s="82">
        <v>714.03977252774712</v>
      </c>
      <c r="D7" s="82">
        <v>100968.62402478397</v>
      </c>
    </row>
    <row r="8" spans="1:5">
      <c r="A8" s="81" t="s">
        <v>5</v>
      </c>
      <c r="B8" s="82">
        <v>103773.78027399388</v>
      </c>
      <c r="C8" s="82">
        <v>4720.5962739333681</v>
      </c>
      <c r="D8" s="82">
        <v>99053.184000070949</v>
      </c>
    </row>
    <row r="9" spans="1:5">
      <c r="A9" s="872" t="s">
        <v>54</v>
      </c>
      <c r="B9" s="872"/>
      <c r="C9" s="872"/>
      <c r="D9" s="302"/>
      <c r="E9" s="309"/>
    </row>
    <row r="10" spans="1:5">
      <c r="A10" s="83" t="s">
        <v>352</v>
      </c>
      <c r="B10" s="84">
        <v>42152.903502539317</v>
      </c>
      <c r="C10" s="84">
        <v>462.80355626798416</v>
      </c>
      <c r="D10" s="84">
        <v>41690.09994627058</v>
      </c>
    </row>
    <row r="11" spans="1:5">
      <c r="A11" s="85" t="s">
        <v>351</v>
      </c>
      <c r="B11" s="82">
        <v>32237.57343374606</v>
      </c>
      <c r="C11" s="82">
        <v>164.34248732781467</v>
      </c>
      <c r="D11" s="82">
        <v>32073.230946418294</v>
      </c>
    </row>
    <row r="12" spans="1:5">
      <c r="A12" s="85" t="s">
        <v>350</v>
      </c>
      <c r="B12" s="82">
        <v>5944.6644554097275</v>
      </c>
      <c r="C12" s="82">
        <v>253.12521036697902</v>
      </c>
      <c r="D12" s="82">
        <v>5691.5392450427025</v>
      </c>
    </row>
    <row r="13" spans="1:5">
      <c r="A13" s="85" t="s">
        <v>349</v>
      </c>
      <c r="B13" s="82">
        <v>3970.6656133684069</v>
      </c>
      <c r="C13" s="82">
        <v>45.335858573190194</v>
      </c>
      <c r="D13" s="82">
        <v>3925.3297547952193</v>
      </c>
    </row>
    <row r="14" spans="1:5">
      <c r="A14" s="83" t="s">
        <v>348</v>
      </c>
      <c r="B14" s="84">
        <v>13358.96632623241</v>
      </c>
      <c r="C14" s="84">
        <v>377.79882144325234</v>
      </c>
      <c r="D14" s="84">
        <v>12981.167504789271</v>
      </c>
    </row>
    <row r="15" spans="1:5">
      <c r="A15" s="85" t="s">
        <v>348</v>
      </c>
      <c r="B15" s="82">
        <v>10512.252206658359</v>
      </c>
      <c r="C15" s="82">
        <v>170.00946964946345</v>
      </c>
      <c r="D15" s="82">
        <v>10342.242737008946</v>
      </c>
    </row>
    <row r="16" spans="1:5">
      <c r="A16" s="85" t="s">
        <v>347</v>
      </c>
      <c r="B16" s="82">
        <v>1152.2864054019124</v>
      </c>
      <c r="C16" s="82">
        <v>117.11763464740811</v>
      </c>
      <c r="D16" s="82">
        <v>1035.1687707545111</v>
      </c>
    </row>
    <row r="17" spans="1:4">
      <c r="A17" s="85" t="s">
        <v>346</v>
      </c>
      <c r="B17" s="82">
        <v>1694.4277141729472</v>
      </c>
      <c r="C17" s="82">
        <v>90.671717146380431</v>
      </c>
      <c r="D17" s="82">
        <v>1603.755997026572</v>
      </c>
    </row>
    <row r="18" spans="1:4">
      <c r="A18" s="83" t="s">
        <v>345</v>
      </c>
      <c r="B18" s="84">
        <v>15157.288716301751</v>
      </c>
      <c r="C18" s="84">
        <v>638.48000823909661</v>
      </c>
      <c r="D18" s="84">
        <v>14518.808708062847</v>
      </c>
    </row>
    <row r="19" spans="1:4">
      <c r="A19" s="85" t="s">
        <v>345</v>
      </c>
      <c r="B19" s="82">
        <v>4758.3761560777002</v>
      </c>
      <c r="C19" s="82">
        <v>443.91361519582154</v>
      </c>
      <c r="D19" s="82">
        <v>4314.4625408817983</v>
      </c>
    </row>
    <row r="20" spans="1:4">
      <c r="A20" s="85" t="s">
        <v>344</v>
      </c>
      <c r="B20" s="82">
        <v>6745.5979568695675</v>
      </c>
      <c r="C20" s="82">
        <v>107.6726641113268</v>
      </c>
      <c r="D20" s="82">
        <v>6637.9252927582211</v>
      </c>
    </row>
    <row r="21" spans="1:4">
      <c r="A21" s="85" t="s">
        <v>343</v>
      </c>
      <c r="B21" s="82">
        <v>3653.3146033560938</v>
      </c>
      <c r="C21" s="82">
        <v>86.893728931947905</v>
      </c>
      <c r="D21" s="82">
        <v>3566.420874424151</v>
      </c>
    </row>
    <row r="22" spans="1:4">
      <c r="A22" s="83" t="s">
        <v>342</v>
      </c>
      <c r="B22" s="84">
        <v>10228.903090576005</v>
      </c>
      <c r="C22" s="84">
        <v>1203.2892462967484</v>
      </c>
      <c r="D22" s="84">
        <v>9025.6138442796073</v>
      </c>
    </row>
    <row r="23" spans="1:4">
      <c r="A23" s="85" t="s">
        <v>341</v>
      </c>
      <c r="B23" s="82">
        <v>8865.0493451662733</v>
      </c>
      <c r="C23" s="82">
        <v>957.72001235864502</v>
      </c>
      <c r="D23" s="82">
        <v>7907.3293328077789</v>
      </c>
    </row>
    <row r="24" spans="1:4">
      <c r="A24" s="85" t="s">
        <v>340</v>
      </c>
      <c r="B24" s="82">
        <v>1363.8537454101211</v>
      </c>
      <c r="C24" s="82">
        <v>245.56923393811397</v>
      </c>
      <c r="D24" s="82">
        <v>1118.2845114720217</v>
      </c>
    </row>
    <row r="25" spans="1:4">
      <c r="A25" s="83" t="s">
        <v>339</v>
      </c>
      <c r="B25" s="84">
        <v>13468.52798445092</v>
      </c>
      <c r="C25" s="84">
        <v>103.89467589689427</v>
      </c>
      <c r="D25" s="84">
        <v>13364.633308554057</v>
      </c>
    </row>
    <row r="26" spans="1:4">
      <c r="A26" s="85" t="s">
        <v>339</v>
      </c>
      <c r="B26" s="82">
        <v>7263.182342246917</v>
      </c>
      <c r="C26" s="82">
        <v>20.778935179378848</v>
      </c>
      <c r="D26" s="82">
        <v>7242.4034070675343</v>
      </c>
    </row>
    <row r="27" spans="1:4">
      <c r="A27" s="85" t="s">
        <v>338</v>
      </c>
      <c r="B27" s="82">
        <v>2839.1581431459335</v>
      </c>
      <c r="C27" s="82">
        <v>52.891835002055217</v>
      </c>
      <c r="D27" s="82">
        <v>2786.2663081438814</v>
      </c>
    </row>
    <row r="28" spans="1:4">
      <c r="A28" s="85" t="s">
        <v>337</v>
      </c>
      <c r="B28" s="82">
        <v>3366.1874990592391</v>
      </c>
      <c r="C28" s="82">
        <v>30.223905715460145</v>
      </c>
      <c r="D28" s="82">
        <v>3335.9635933437808</v>
      </c>
    </row>
    <row r="29" spans="1:4">
      <c r="A29" s="83" t="s">
        <v>336</v>
      </c>
      <c r="B29" s="84">
        <v>5972.9993670179765</v>
      </c>
      <c r="C29" s="84">
        <v>151.11952857730083</v>
      </c>
      <c r="D29" s="84">
        <v>5821.8798384406482</v>
      </c>
    </row>
    <row r="30" spans="1:4">
      <c r="A30" s="85" t="s">
        <v>336</v>
      </c>
      <c r="B30" s="82">
        <v>4741.3752091127508</v>
      </c>
      <c r="C30" s="82">
        <v>130.34059339792194</v>
      </c>
      <c r="D30" s="82">
        <v>4611.0346157148051</v>
      </c>
    </row>
    <row r="31" spans="1:4">
      <c r="A31" s="85" t="s">
        <v>335</v>
      </c>
      <c r="B31" s="82">
        <v>1231.6241579049906</v>
      </c>
      <c r="C31" s="82">
        <v>20.778935179378848</v>
      </c>
      <c r="D31" s="82">
        <v>1210.845222725613</v>
      </c>
    </row>
    <row r="32" spans="1:4">
      <c r="A32" s="83" t="s">
        <v>334</v>
      </c>
      <c r="B32" s="84">
        <v>3377.521463702536</v>
      </c>
      <c r="C32" s="84">
        <v>379.6878155504686</v>
      </c>
      <c r="D32" s="84">
        <v>2997.8336481520901</v>
      </c>
    </row>
    <row r="33" spans="1:7">
      <c r="A33" s="85" t="s">
        <v>334</v>
      </c>
      <c r="B33" s="82">
        <v>3377.521463702536</v>
      </c>
      <c r="C33" s="82">
        <v>379.6878155504686</v>
      </c>
      <c r="D33" s="82">
        <v>2997.8336481520901</v>
      </c>
    </row>
    <row r="34" spans="1:7">
      <c r="A34" s="83" t="s">
        <v>333</v>
      </c>
      <c r="B34" s="84">
        <v>13532.753784096254</v>
      </c>
      <c r="C34" s="84">
        <v>857.60332467618309</v>
      </c>
      <c r="D34" s="84">
        <v>12675.150459420329</v>
      </c>
    </row>
    <row r="35" spans="1:7">
      <c r="A35" s="85" t="s">
        <v>333</v>
      </c>
      <c r="B35" s="82">
        <v>5572.5326162880565</v>
      </c>
      <c r="C35" s="82">
        <v>300.35006304738556</v>
      </c>
      <c r="D35" s="82">
        <v>5272.1825532406165</v>
      </c>
    </row>
    <row r="36" spans="1:7">
      <c r="A36" s="85" t="s">
        <v>332</v>
      </c>
      <c r="B36" s="82">
        <v>4356.0204112405636</v>
      </c>
      <c r="C36" s="82">
        <v>158.67550500616588</v>
      </c>
      <c r="D36" s="82">
        <v>4197.3449062343689</v>
      </c>
    </row>
    <row r="37" spans="1:7">
      <c r="A37" s="85" t="s">
        <v>331</v>
      </c>
      <c r="B37" s="82">
        <v>3604.2007565684739</v>
      </c>
      <c r="C37" s="82">
        <v>398.57775662263123</v>
      </c>
      <c r="D37" s="82">
        <v>3205.6229999458665</v>
      </c>
    </row>
    <row r="38" spans="1:7">
      <c r="A38" s="83" t="s">
        <v>330</v>
      </c>
      <c r="B38" s="84">
        <v>16417.247785814619</v>
      </c>
      <c r="C38" s="84">
        <v>576.14320270095993</v>
      </c>
      <c r="D38" s="84">
        <v>15841.104583113833</v>
      </c>
    </row>
    <row r="39" spans="1:7">
      <c r="A39" s="85" t="s">
        <v>330</v>
      </c>
      <c r="B39" s="82">
        <v>16417.247785814619</v>
      </c>
      <c r="C39" s="82">
        <v>576.14320270095993</v>
      </c>
      <c r="D39" s="82">
        <v>15841.104583113833</v>
      </c>
    </row>
    <row r="40" spans="1:7">
      <c r="A40" s="83" t="s">
        <v>329</v>
      </c>
      <c r="B40" s="84">
        <v>8258.6822367500354</v>
      </c>
      <c r="C40" s="84">
        <v>107.6726641113268</v>
      </c>
      <c r="D40" s="84">
        <v>8151.0095726387208</v>
      </c>
    </row>
    <row r="41" spans="1:7">
      <c r="A41" s="85" t="s">
        <v>329</v>
      </c>
      <c r="B41" s="82">
        <v>8258.6822367500354</v>
      </c>
      <c r="C41" s="82">
        <v>107.6726641113268</v>
      </c>
      <c r="D41" s="82">
        <v>8151.0095726387208</v>
      </c>
    </row>
    <row r="42" spans="1:7">
      <c r="A42" s="83" t="s">
        <v>328</v>
      </c>
      <c r="B42" s="84">
        <v>44074.010509581378</v>
      </c>
      <c r="C42" s="84">
        <v>408.02272715871254</v>
      </c>
      <c r="D42" s="84">
        <v>43665.987782422002</v>
      </c>
    </row>
    <row r="43" spans="1:7">
      <c r="A43" s="85" t="s">
        <v>328</v>
      </c>
      <c r="B43" s="82">
        <v>44074.010509581378</v>
      </c>
      <c r="C43" s="82">
        <v>408.02272715871254</v>
      </c>
      <c r="D43" s="82">
        <v>43665.987782422002</v>
      </c>
    </row>
    <row r="44" spans="1:7">
      <c r="A44" s="83" t="s">
        <v>327</v>
      </c>
      <c r="B44" s="84">
        <v>19454.750310217456</v>
      </c>
      <c r="C44" s="84">
        <v>168.12047554224719</v>
      </c>
      <c r="D44" s="84">
        <v>19286.629834675259</v>
      </c>
    </row>
    <row r="45" spans="1:7">
      <c r="A45" s="1250" t="s">
        <v>327</v>
      </c>
      <c r="B45" s="1251">
        <v>19454.750310217456</v>
      </c>
      <c r="C45" s="1251">
        <v>168.12047554224719</v>
      </c>
      <c r="D45" s="1251">
        <v>19286.629834675259</v>
      </c>
    </row>
    <row r="46" spans="1:7">
      <c r="A46" s="1079"/>
      <c r="B46" s="1079"/>
      <c r="C46" s="1079"/>
      <c r="D46" s="1079"/>
      <c r="E46" s="1079"/>
      <c r="F46" s="1079"/>
      <c r="G46" s="1079"/>
    </row>
    <row r="47" spans="1:7">
      <c r="A47" s="1079"/>
      <c r="B47" s="1079"/>
      <c r="C47" s="1079"/>
      <c r="D47" s="1079"/>
      <c r="E47" s="1079"/>
      <c r="F47" s="1079"/>
      <c r="G47" s="1079"/>
    </row>
    <row r="48" spans="1:7">
      <c r="A48" s="1079"/>
      <c r="B48" s="1079"/>
      <c r="C48" s="1079"/>
      <c r="D48" s="1079"/>
      <c r="E48" s="1079"/>
      <c r="F48" s="1079"/>
      <c r="G48" s="1079"/>
    </row>
    <row r="49" spans="1:7">
      <c r="A49" s="1079"/>
      <c r="B49" s="1079"/>
      <c r="C49" s="1079"/>
      <c r="D49" s="1079"/>
      <c r="E49" s="1079"/>
      <c r="F49" s="1079"/>
      <c r="G49" s="1079"/>
    </row>
    <row r="50" spans="1:7">
      <c r="A50" s="1079"/>
      <c r="B50" s="1079"/>
      <c r="C50" s="1079"/>
      <c r="D50" s="1079"/>
      <c r="E50" s="1079"/>
      <c r="F50" s="1079"/>
      <c r="G50" s="1079"/>
    </row>
    <row r="51" spans="1:7">
      <c r="A51" s="1079"/>
      <c r="B51" s="1079"/>
      <c r="C51" s="1079"/>
      <c r="D51" s="1079"/>
      <c r="E51" s="1079"/>
      <c r="F51" s="1079"/>
      <c r="G51" s="1079"/>
    </row>
  </sheetData>
  <mergeCells count="5">
    <mergeCell ref="A1:D1"/>
    <mergeCell ref="A9:C9"/>
    <mergeCell ref="A2:A3"/>
    <mergeCell ref="B2:B3"/>
    <mergeCell ref="C2:D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47"/>
  <sheetViews>
    <sheetView zoomScale="110" zoomScaleNormal="110" workbookViewId="0">
      <selection activeCell="J4" sqref="J4"/>
    </sheetView>
  </sheetViews>
  <sheetFormatPr defaultRowHeight="15"/>
  <cols>
    <col min="1" max="1" width="21.5703125" style="3" customWidth="1"/>
    <col min="2" max="8" width="16.140625" style="3" customWidth="1"/>
    <col min="9" max="16384" width="9.140625" style="3"/>
  </cols>
  <sheetData>
    <row r="1" spans="1:9" ht="46.5" customHeight="1">
      <c r="A1" s="880" t="s">
        <v>489</v>
      </c>
      <c r="B1" s="880"/>
      <c r="C1" s="880"/>
      <c r="D1" s="880"/>
      <c r="E1" s="880"/>
      <c r="F1" s="880"/>
      <c r="G1" s="880"/>
      <c r="H1" s="880"/>
      <c r="I1" s="316"/>
    </row>
    <row r="2" spans="1:9">
      <c r="A2" s="881" t="s">
        <v>553</v>
      </c>
      <c r="B2" s="1252" t="s">
        <v>188</v>
      </c>
      <c r="C2" s="1252" t="s">
        <v>488</v>
      </c>
      <c r="D2" s="1252" t="s">
        <v>264</v>
      </c>
      <c r="E2" s="1252" t="s">
        <v>265</v>
      </c>
      <c r="F2" s="1252" t="s">
        <v>266</v>
      </c>
      <c r="G2" s="1252" t="s">
        <v>267</v>
      </c>
      <c r="H2" s="1252" t="s">
        <v>268</v>
      </c>
      <c r="I2" s="1253"/>
    </row>
    <row r="3" spans="1:9">
      <c r="A3" s="881"/>
      <c r="B3" s="1252"/>
      <c r="C3" s="1252"/>
      <c r="D3" s="1252"/>
      <c r="E3" s="1252"/>
      <c r="F3" s="1252"/>
      <c r="G3" s="1252"/>
      <c r="H3" s="1252"/>
      <c r="I3" s="1253"/>
    </row>
    <row r="4" spans="1:9" ht="15" customHeight="1">
      <c r="A4" s="881"/>
      <c r="B4" s="1252"/>
      <c r="C4" s="1252"/>
      <c r="D4" s="1252"/>
      <c r="E4" s="1252"/>
      <c r="F4" s="1252"/>
      <c r="G4" s="1252"/>
      <c r="H4" s="1252"/>
      <c r="I4" s="1253"/>
    </row>
    <row r="5" spans="1:9" ht="11.25" customHeight="1">
      <c r="A5" s="881"/>
      <c r="B5" s="1252"/>
      <c r="C5" s="1252"/>
      <c r="D5" s="1252"/>
      <c r="E5" s="1252"/>
      <c r="F5" s="1252"/>
      <c r="G5" s="1252"/>
      <c r="H5" s="1252"/>
      <c r="I5" s="1253"/>
    </row>
    <row r="6" spans="1:9">
      <c r="A6" s="680" t="s">
        <v>353</v>
      </c>
      <c r="B6" s="681">
        <v>205456.44407168467</v>
      </c>
      <c r="C6" s="681">
        <v>5434.6360464612444</v>
      </c>
      <c r="D6" s="681">
        <v>243.6802398308977</v>
      </c>
      <c r="E6" s="681">
        <v>3345.4085638798615</v>
      </c>
      <c r="F6" s="681">
        <v>3386.9664342386168</v>
      </c>
      <c r="G6" s="681">
        <v>336.24095108449455</v>
      </c>
      <c r="H6" s="682">
        <v>94.449705360812956</v>
      </c>
      <c r="I6" s="315"/>
    </row>
    <row r="7" spans="1:9">
      <c r="A7" s="683"/>
      <c r="B7" s="684"/>
      <c r="C7" s="684"/>
      <c r="D7" s="684"/>
      <c r="E7" s="684"/>
      <c r="F7" s="684"/>
      <c r="G7" s="684"/>
      <c r="H7" s="685"/>
      <c r="I7" s="315"/>
    </row>
    <row r="8" spans="1:9">
      <c r="A8" s="304" t="s">
        <v>3</v>
      </c>
      <c r="B8" s="272"/>
      <c r="C8" s="303"/>
      <c r="D8" s="303"/>
      <c r="E8" s="686"/>
      <c r="F8" s="686"/>
      <c r="G8" s="686"/>
      <c r="H8" s="687"/>
      <c r="I8" s="315"/>
    </row>
    <row r="9" spans="1:9">
      <c r="A9" s="688" t="s">
        <v>4</v>
      </c>
      <c r="B9" s="689">
        <v>101682.66379731013</v>
      </c>
      <c r="C9" s="689">
        <v>714.03977252774712</v>
      </c>
      <c r="D9" s="689">
        <v>58.558817323703984</v>
      </c>
      <c r="E9" s="689">
        <v>432.57965055252396</v>
      </c>
      <c r="F9" s="689">
        <v>481.69349734014679</v>
      </c>
      <c r="G9" s="689">
        <v>35.890888037108915</v>
      </c>
      <c r="H9" s="690">
        <v>26.445917501027626</v>
      </c>
      <c r="I9" s="315"/>
    </row>
    <row r="10" spans="1:9">
      <c r="A10" s="688" t="s">
        <v>5</v>
      </c>
      <c r="B10" s="689">
        <v>103773.78027399388</v>
      </c>
      <c r="C10" s="689">
        <v>4720.5962739333681</v>
      </c>
      <c r="D10" s="689">
        <v>185.12142250719356</v>
      </c>
      <c r="E10" s="689">
        <v>2912.8289133273634</v>
      </c>
      <c r="F10" s="689">
        <v>2905.2729368984988</v>
      </c>
      <c r="G10" s="689">
        <v>300.35006304738556</v>
      </c>
      <c r="H10" s="690">
        <v>68.003787859785277</v>
      </c>
      <c r="I10" s="315"/>
    </row>
    <row r="11" spans="1:9">
      <c r="A11" s="872" t="s">
        <v>54</v>
      </c>
      <c r="B11" s="872"/>
      <c r="C11" s="872"/>
      <c r="D11" s="302"/>
      <c r="E11" s="872"/>
      <c r="F11" s="872"/>
      <c r="G11" s="872"/>
      <c r="H11" s="302"/>
      <c r="I11" s="315"/>
    </row>
    <row r="12" spans="1:9">
      <c r="A12" s="691" t="s">
        <v>352</v>
      </c>
      <c r="B12" s="684">
        <v>42152.903502539317</v>
      </c>
      <c r="C12" s="684">
        <v>462.80355626798416</v>
      </c>
      <c r="D12" s="684">
        <v>69.89278196700154</v>
      </c>
      <c r="E12" s="684">
        <v>334.35195697727829</v>
      </c>
      <c r="F12" s="684">
        <v>266.34816911749283</v>
      </c>
      <c r="G12" s="684">
        <v>49.113846787622705</v>
      </c>
      <c r="H12" s="685">
        <v>39.668876251541427</v>
      </c>
      <c r="I12" s="315"/>
    </row>
    <row r="13" spans="1:9">
      <c r="A13" s="692" t="s">
        <v>351</v>
      </c>
      <c r="B13" s="689">
        <v>32237.57343374606</v>
      </c>
      <c r="C13" s="689">
        <v>164.34248732781467</v>
      </c>
      <c r="D13" s="689">
        <v>18.889941072162589</v>
      </c>
      <c r="E13" s="689">
        <v>105.78367000411053</v>
      </c>
      <c r="F13" s="689">
        <v>111.45065232575932</v>
      </c>
      <c r="G13" s="689">
        <v>11.333964643297552</v>
      </c>
      <c r="H13" s="690">
        <v>11.333964643297552</v>
      </c>
      <c r="I13" s="315"/>
    </row>
    <row r="14" spans="1:9">
      <c r="A14" s="692" t="s">
        <v>350</v>
      </c>
      <c r="B14" s="689">
        <v>5944.6644554097275</v>
      </c>
      <c r="C14" s="689">
        <v>253.12521036697902</v>
      </c>
      <c r="D14" s="689">
        <v>43.446864465973938</v>
      </c>
      <c r="E14" s="689">
        <v>200.23337536492366</v>
      </c>
      <c r="F14" s="689">
        <v>120.89562286184064</v>
      </c>
      <c r="G14" s="689">
        <v>28.334911608243885</v>
      </c>
      <c r="H14" s="690">
        <v>18.889941072162589</v>
      </c>
      <c r="I14" s="315"/>
    </row>
    <row r="15" spans="1:9">
      <c r="A15" s="692" t="s">
        <v>349</v>
      </c>
      <c r="B15" s="689">
        <v>3970.6656133684069</v>
      </c>
      <c r="C15" s="689">
        <v>45.335858573190194</v>
      </c>
      <c r="D15" s="689">
        <v>7.5559764288650344</v>
      </c>
      <c r="E15" s="689">
        <v>28.334911608243885</v>
      </c>
      <c r="F15" s="689">
        <v>34.00189392989266</v>
      </c>
      <c r="G15" s="689">
        <v>9.4449705360812928</v>
      </c>
      <c r="H15" s="690">
        <v>9.4449705360812928</v>
      </c>
      <c r="I15" s="315"/>
    </row>
    <row r="16" spans="1:9">
      <c r="A16" s="691" t="s">
        <v>348</v>
      </c>
      <c r="B16" s="684">
        <v>13358.96632623241</v>
      </c>
      <c r="C16" s="684">
        <v>377.79882144325234</v>
      </c>
      <c r="D16" s="684">
        <v>5.666982321648776</v>
      </c>
      <c r="E16" s="684">
        <v>166.23148143503093</v>
      </c>
      <c r="F16" s="684">
        <v>290.90509251130425</v>
      </c>
      <c r="G16" s="684">
        <v>7.5559764288650344</v>
      </c>
      <c r="H16" s="685">
        <v>0</v>
      </c>
      <c r="I16" s="315"/>
    </row>
    <row r="17" spans="1:9">
      <c r="A17" s="692" t="s">
        <v>348</v>
      </c>
      <c r="B17" s="689">
        <v>10512.252206658359</v>
      </c>
      <c r="C17" s="689">
        <v>170.00946964946345</v>
      </c>
      <c r="D17" s="689">
        <v>1.8889941072162586</v>
      </c>
      <c r="E17" s="689">
        <v>86.893728931947905</v>
      </c>
      <c r="F17" s="689">
        <v>122.7846169690569</v>
      </c>
      <c r="G17" s="689">
        <v>3.7779882144325172</v>
      </c>
      <c r="H17" s="690">
        <v>0</v>
      </c>
      <c r="I17" s="315"/>
    </row>
    <row r="18" spans="1:9">
      <c r="A18" s="693" t="s">
        <v>347</v>
      </c>
      <c r="B18" s="689">
        <v>1152.2864054019124</v>
      </c>
      <c r="C18" s="689">
        <v>117.11763464740811</v>
      </c>
      <c r="D18" s="689">
        <v>1.8889941072162586</v>
      </c>
      <c r="E18" s="689">
        <v>34.00189392989266</v>
      </c>
      <c r="F18" s="689">
        <v>100.11668768246174</v>
      </c>
      <c r="G18" s="690">
        <v>0</v>
      </c>
      <c r="H18" s="690">
        <v>0</v>
      </c>
      <c r="I18" s="315"/>
    </row>
    <row r="19" spans="1:9">
      <c r="A19" s="693" t="s">
        <v>346</v>
      </c>
      <c r="B19" s="689">
        <v>1694.4277141729472</v>
      </c>
      <c r="C19" s="689">
        <v>90.671717146380431</v>
      </c>
      <c r="D19" s="689">
        <v>1.8889941072162586</v>
      </c>
      <c r="E19" s="689">
        <v>45.335858573190194</v>
      </c>
      <c r="F19" s="689">
        <v>68.003787859785277</v>
      </c>
      <c r="G19" s="690">
        <v>3.7779882144325172</v>
      </c>
      <c r="H19" s="690">
        <v>0</v>
      </c>
      <c r="I19" s="315"/>
    </row>
    <row r="20" spans="1:9">
      <c r="A20" s="694" t="s">
        <v>345</v>
      </c>
      <c r="B20" s="684">
        <v>15157.288716301751</v>
      </c>
      <c r="C20" s="684">
        <v>638.48000823909661</v>
      </c>
      <c r="D20" s="684">
        <v>17.00094696494633</v>
      </c>
      <c r="E20" s="684">
        <v>421.24568590922638</v>
      </c>
      <c r="F20" s="684">
        <v>358.90888037108971</v>
      </c>
      <c r="G20" s="685">
        <v>39.668876251541427</v>
      </c>
      <c r="H20" s="685">
        <v>7.5559764288650344</v>
      </c>
      <c r="I20" s="315"/>
    </row>
    <row r="21" spans="1:9">
      <c r="A21" s="693" t="s">
        <v>345</v>
      </c>
      <c r="B21" s="689">
        <v>4758.3761560777002</v>
      </c>
      <c r="C21" s="689">
        <v>443.91361519582154</v>
      </c>
      <c r="D21" s="690">
        <v>9.4449705360812928</v>
      </c>
      <c r="E21" s="689">
        <v>283.3491160824392</v>
      </c>
      <c r="F21" s="689">
        <v>232.34627518760013</v>
      </c>
      <c r="G21" s="690">
        <v>34.00189392989266</v>
      </c>
      <c r="H21" s="690">
        <v>5.666982321648776</v>
      </c>
      <c r="I21" s="315"/>
    </row>
    <row r="22" spans="1:9">
      <c r="A22" s="693" t="s">
        <v>344</v>
      </c>
      <c r="B22" s="689">
        <v>6745.5979568695675</v>
      </c>
      <c r="C22" s="689">
        <v>107.6726641113268</v>
      </c>
      <c r="D22" s="690">
        <v>0</v>
      </c>
      <c r="E22" s="689">
        <v>85.004734824731642</v>
      </c>
      <c r="F22" s="689">
        <v>73.670770181434065</v>
      </c>
      <c r="G22" s="690">
        <v>1.8889941072162586</v>
      </c>
      <c r="H22" s="690">
        <v>0</v>
      </c>
      <c r="I22" s="315"/>
    </row>
    <row r="23" spans="1:9">
      <c r="A23" s="693" t="s">
        <v>343</v>
      </c>
      <c r="B23" s="689">
        <v>3653.3146033560938</v>
      </c>
      <c r="C23" s="689">
        <v>86.893728931947905</v>
      </c>
      <c r="D23" s="690">
        <v>7.5559764288650344</v>
      </c>
      <c r="E23" s="689">
        <v>52.891835002055217</v>
      </c>
      <c r="F23" s="689">
        <v>52.891835002055217</v>
      </c>
      <c r="G23" s="690">
        <v>3.7779882144325172</v>
      </c>
      <c r="H23" s="690">
        <v>1.8889941072162586</v>
      </c>
      <c r="I23" s="315"/>
    </row>
    <row r="24" spans="1:9">
      <c r="A24" s="694" t="s">
        <v>342</v>
      </c>
      <c r="B24" s="684">
        <v>10228.903090576005</v>
      </c>
      <c r="C24" s="684">
        <v>1203.2892462967484</v>
      </c>
      <c r="D24" s="685">
        <v>7.5559764288650344</v>
      </c>
      <c r="E24" s="684">
        <v>668.70391395455681</v>
      </c>
      <c r="F24" s="684">
        <v>825.49042485350662</v>
      </c>
      <c r="G24" s="685">
        <v>24.556923393811367</v>
      </c>
      <c r="H24" s="685">
        <v>3.7779882144325172</v>
      </c>
      <c r="I24" s="315"/>
    </row>
    <row r="25" spans="1:9">
      <c r="A25" s="693" t="s">
        <v>341</v>
      </c>
      <c r="B25" s="689">
        <v>8865.0493451662733</v>
      </c>
      <c r="C25" s="689">
        <v>957.72001235864502</v>
      </c>
      <c r="D25" s="690">
        <v>7.5559764288650344</v>
      </c>
      <c r="E25" s="689">
        <v>506.25042073395821</v>
      </c>
      <c r="F25" s="689">
        <v>697.03882556280075</v>
      </c>
      <c r="G25" s="690">
        <v>18.889941072162589</v>
      </c>
      <c r="H25" s="690">
        <v>3.7779882144325172</v>
      </c>
      <c r="I25" s="315"/>
    </row>
    <row r="26" spans="1:9">
      <c r="A26" s="693" t="s">
        <v>340</v>
      </c>
      <c r="B26" s="689">
        <v>1363.8537454101211</v>
      </c>
      <c r="C26" s="689">
        <v>245.56923393811397</v>
      </c>
      <c r="D26" s="690">
        <v>0</v>
      </c>
      <c r="E26" s="689">
        <v>162.4534932205984</v>
      </c>
      <c r="F26" s="689">
        <v>128.45159929070567</v>
      </c>
      <c r="G26" s="690">
        <v>5.666982321648776</v>
      </c>
      <c r="H26" s="690">
        <v>0</v>
      </c>
      <c r="I26" s="315"/>
    </row>
    <row r="27" spans="1:9">
      <c r="A27" s="694" t="s">
        <v>339</v>
      </c>
      <c r="B27" s="684">
        <v>13468.52798445092</v>
      </c>
      <c r="C27" s="684">
        <v>103.89467589689427</v>
      </c>
      <c r="D27" s="685">
        <v>5.666982321648776</v>
      </c>
      <c r="E27" s="684">
        <v>85.004734824731642</v>
      </c>
      <c r="F27" s="684">
        <v>34.00189392989266</v>
      </c>
      <c r="G27" s="685">
        <v>3.7779882144325172</v>
      </c>
      <c r="H27" s="685">
        <v>3.7779882144325172</v>
      </c>
      <c r="I27" s="315"/>
    </row>
    <row r="28" spans="1:9">
      <c r="A28" s="693" t="s">
        <v>339</v>
      </c>
      <c r="B28" s="689">
        <v>7263.182342246917</v>
      </c>
      <c r="C28" s="689">
        <v>20.778935179378848</v>
      </c>
      <c r="D28" s="690">
        <v>3.7779882144325172</v>
      </c>
      <c r="E28" s="689">
        <v>13.222958750513811</v>
      </c>
      <c r="F28" s="689">
        <v>11.333964643297552</v>
      </c>
      <c r="G28" s="690">
        <v>1.8889941072162586</v>
      </c>
      <c r="H28" s="690">
        <v>1.8889941072162586</v>
      </c>
      <c r="I28" s="315"/>
    </row>
    <row r="29" spans="1:9">
      <c r="A29" s="693" t="s">
        <v>338</v>
      </c>
      <c r="B29" s="689">
        <v>2839.1581431459335</v>
      </c>
      <c r="C29" s="689">
        <v>52.891835002055217</v>
      </c>
      <c r="D29" s="690">
        <v>0</v>
      </c>
      <c r="E29" s="689">
        <v>52.891835002055217</v>
      </c>
      <c r="F29" s="689">
        <v>3.7779882144325172</v>
      </c>
      <c r="G29" s="690">
        <v>0</v>
      </c>
      <c r="H29" s="690">
        <v>0</v>
      </c>
      <c r="I29" s="315"/>
    </row>
    <row r="30" spans="1:9">
      <c r="A30" s="693" t="s">
        <v>337</v>
      </c>
      <c r="B30" s="689">
        <v>3366.1874990592391</v>
      </c>
      <c r="C30" s="689">
        <v>30.223905715460145</v>
      </c>
      <c r="D30" s="690">
        <v>1.8889941072162586</v>
      </c>
      <c r="E30" s="689">
        <v>18.889941072162589</v>
      </c>
      <c r="F30" s="689">
        <v>18.889941072162589</v>
      </c>
      <c r="G30" s="690">
        <v>1.8889941072162586</v>
      </c>
      <c r="H30" s="690">
        <v>1.8889941072162586</v>
      </c>
      <c r="I30" s="315"/>
    </row>
    <row r="31" spans="1:9">
      <c r="A31" s="694" t="s">
        <v>336</v>
      </c>
      <c r="B31" s="684">
        <v>5972.9993670179765</v>
      </c>
      <c r="C31" s="684">
        <v>151.11952857730083</v>
      </c>
      <c r="D31" s="685">
        <v>11.333964643297552</v>
      </c>
      <c r="E31" s="684">
        <v>90.671717146380431</v>
      </c>
      <c r="F31" s="684">
        <v>71.781776074217802</v>
      </c>
      <c r="G31" s="685">
        <v>9.4449705360812928</v>
      </c>
      <c r="H31" s="685">
        <v>3.7779882144325172</v>
      </c>
      <c r="I31" s="315"/>
    </row>
    <row r="32" spans="1:9">
      <c r="A32" s="693" t="s">
        <v>336</v>
      </c>
      <c r="B32" s="689">
        <v>4741.3752091127508</v>
      </c>
      <c r="C32" s="689">
        <v>130.34059339792194</v>
      </c>
      <c r="D32" s="690">
        <v>9.4449705360812928</v>
      </c>
      <c r="E32" s="689">
        <v>73.670770181434065</v>
      </c>
      <c r="F32" s="689">
        <v>69.89278196700154</v>
      </c>
      <c r="G32" s="690">
        <v>7.5559764288650344</v>
      </c>
      <c r="H32" s="690">
        <v>3.7779882144325172</v>
      </c>
      <c r="I32" s="315"/>
    </row>
    <row r="33" spans="1:9">
      <c r="A33" s="693" t="s">
        <v>335</v>
      </c>
      <c r="B33" s="689">
        <v>1231.6241579049906</v>
      </c>
      <c r="C33" s="689">
        <v>20.778935179378848</v>
      </c>
      <c r="D33" s="690">
        <v>1.8889941072162586</v>
      </c>
      <c r="E33" s="689">
        <v>17.00094696494633</v>
      </c>
      <c r="F33" s="689">
        <v>1.8889941072162586</v>
      </c>
      <c r="G33" s="690">
        <v>1.8889941072162586</v>
      </c>
      <c r="H33" s="690">
        <v>0</v>
      </c>
      <c r="I33" s="315"/>
    </row>
    <row r="34" spans="1:9">
      <c r="A34" s="694" t="s">
        <v>334</v>
      </c>
      <c r="B34" s="684">
        <v>3377.521463702536</v>
      </c>
      <c r="C34" s="684">
        <v>379.6878155504686</v>
      </c>
      <c r="D34" s="685">
        <v>1.8889941072162586</v>
      </c>
      <c r="E34" s="684">
        <v>177.56544607832851</v>
      </c>
      <c r="F34" s="684">
        <v>294.68308072573677</v>
      </c>
      <c r="G34" s="685">
        <v>1.8889941072162586</v>
      </c>
      <c r="H34" s="685">
        <v>0</v>
      </c>
      <c r="I34" s="315"/>
    </row>
    <row r="35" spans="1:9">
      <c r="A35" s="693" t="s">
        <v>334</v>
      </c>
      <c r="B35" s="689">
        <v>3377.521463702536</v>
      </c>
      <c r="C35" s="689">
        <v>379.6878155504686</v>
      </c>
      <c r="D35" s="690">
        <v>1.8889941072162586</v>
      </c>
      <c r="E35" s="689">
        <v>177.56544607832851</v>
      </c>
      <c r="F35" s="689">
        <v>294.68308072573677</v>
      </c>
      <c r="G35" s="690">
        <v>1.8889941072162586</v>
      </c>
      <c r="H35" s="690">
        <v>0</v>
      </c>
      <c r="I35" s="315"/>
    </row>
    <row r="36" spans="1:9">
      <c r="A36" s="694" t="s">
        <v>333</v>
      </c>
      <c r="B36" s="684">
        <v>13532.753784096254</v>
      </c>
      <c r="C36" s="684">
        <v>857.60332467618309</v>
      </c>
      <c r="D36" s="685">
        <v>11.333964643297552</v>
      </c>
      <c r="E36" s="684">
        <v>570.47622037931114</v>
      </c>
      <c r="F36" s="684">
        <v>470.35953269684921</v>
      </c>
      <c r="G36" s="685">
        <v>117.11763464740811</v>
      </c>
      <c r="H36" s="685">
        <v>9.4449705360812928</v>
      </c>
      <c r="I36" s="315"/>
    </row>
    <row r="37" spans="1:9">
      <c r="A37" s="693" t="s">
        <v>333</v>
      </c>
      <c r="B37" s="689">
        <v>5572.5326162880565</v>
      </c>
      <c r="C37" s="689">
        <v>300.35006304738556</v>
      </c>
      <c r="D37" s="690">
        <v>5.666982321648776</v>
      </c>
      <c r="E37" s="689">
        <v>226.67929286595134</v>
      </c>
      <c r="F37" s="689">
        <v>154.89751679173335</v>
      </c>
      <c r="G37" s="690">
        <v>34.00189392989266</v>
      </c>
      <c r="H37" s="690">
        <v>3.7779882144325172</v>
      </c>
      <c r="I37" s="315"/>
    </row>
    <row r="38" spans="1:9">
      <c r="A38" s="693" t="s">
        <v>332</v>
      </c>
      <c r="B38" s="689">
        <v>4356.0204112405636</v>
      </c>
      <c r="C38" s="689">
        <v>158.67550500616588</v>
      </c>
      <c r="D38" s="690">
        <v>5.666982321648776</v>
      </c>
      <c r="E38" s="689">
        <v>109.56165821854306</v>
      </c>
      <c r="F38" s="689">
        <v>75.559764288650328</v>
      </c>
      <c r="G38" s="690">
        <v>30.223905715460145</v>
      </c>
      <c r="H38" s="690">
        <v>3.7779882144325172</v>
      </c>
      <c r="I38" s="315"/>
    </row>
    <row r="39" spans="1:9">
      <c r="A39" s="693" t="s">
        <v>331</v>
      </c>
      <c r="B39" s="689">
        <v>3604.2007565684739</v>
      </c>
      <c r="C39" s="689">
        <v>398.57775662263123</v>
      </c>
      <c r="D39" s="690">
        <v>0</v>
      </c>
      <c r="E39" s="689">
        <v>234.23526929481639</v>
      </c>
      <c r="F39" s="689">
        <v>239.90225161646518</v>
      </c>
      <c r="G39" s="690">
        <v>52.891835002055217</v>
      </c>
      <c r="H39" s="690">
        <v>1.8889941072162586</v>
      </c>
      <c r="I39" s="315"/>
    </row>
    <row r="40" spans="1:9">
      <c r="A40" s="694" t="s">
        <v>330</v>
      </c>
      <c r="B40" s="684">
        <v>16417.247785814619</v>
      </c>
      <c r="C40" s="684">
        <v>576.14320270095993</v>
      </c>
      <c r="D40" s="685">
        <v>20.778935179378848</v>
      </c>
      <c r="E40" s="684">
        <v>358.90888037108971</v>
      </c>
      <c r="F40" s="684">
        <v>351.35290394222466</v>
      </c>
      <c r="G40" s="685">
        <v>28.334911608243885</v>
      </c>
      <c r="H40" s="685">
        <v>3.7779882144325172</v>
      </c>
      <c r="I40" s="315"/>
    </row>
    <row r="41" spans="1:9">
      <c r="A41" s="693" t="s">
        <v>330</v>
      </c>
      <c r="B41" s="689">
        <v>16417.247785814619</v>
      </c>
      <c r="C41" s="689">
        <v>576.14320270095993</v>
      </c>
      <c r="D41" s="690">
        <v>20.778935179378848</v>
      </c>
      <c r="E41" s="689">
        <v>358.90888037108971</v>
      </c>
      <c r="F41" s="689">
        <v>351.35290394222466</v>
      </c>
      <c r="G41" s="690">
        <v>28.334911608243885</v>
      </c>
      <c r="H41" s="690">
        <v>3.7779882144325172</v>
      </c>
      <c r="I41" s="315"/>
    </row>
    <row r="42" spans="1:9">
      <c r="A42" s="694" t="s">
        <v>329</v>
      </c>
      <c r="B42" s="684">
        <v>8258.6822367500354</v>
      </c>
      <c r="C42" s="684">
        <v>107.6726641113268</v>
      </c>
      <c r="D42" s="685">
        <v>7.5559764288650344</v>
      </c>
      <c r="E42" s="684">
        <v>56.669823216487728</v>
      </c>
      <c r="F42" s="684">
        <v>73.670770181434065</v>
      </c>
      <c r="G42" s="685">
        <v>3.7779882144325172</v>
      </c>
      <c r="H42" s="685">
        <v>0</v>
      </c>
      <c r="I42" s="315"/>
    </row>
    <row r="43" spans="1:9">
      <c r="A43" s="693" t="s">
        <v>329</v>
      </c>
      <c r="B43" s="689">
        <v>8258.6822367500354</v>
      </c>
      <c r="C43" s="689">
        <v>107.6726641113268</v>
      </c>
      <c r="D43" s="690">
        <v>7.5559764288650344</v>
      </c>
      <c r="E43" s="689">
        <v>56.669823216487728</v>
      </c>
      <c r="F43" s="689">
        <v>73.670770181434065</v>
      </c>
      <c r="G43" s="690">
        <v>3.7779882144325172</v>
      </c>
      <c r="H43" s="690">
        <v>0</v>
      </c>
      <c r="I43" s="315"/>
    </row>
    <row r="44" spans="1:9">
      <c r="A44" s="694" t="s">
        <v>328</v>
      </c>
      <c r="B44" s="684">
        <v>44074.010509581378</v>
      </c>
      <c r="C44" s="684">
        <v>408.02272715871254</v>
      </c>
      <c r="D44" s="685">
        <v>41.557870358757683</v>
      </c>
      <c r="E44" s="684">
        <v>279.57112786800667</v>
      </c>
      <c r="F44" s="684">
        <v>239.90225161646518</v>
      </c>
      <c r="G44" s="685">
        <v>34.00189392989266</v>
      </c>
      <c r="H44" s="685">
        <v>17.00094696494633</v>
      </c>
      <c r="I44" s="315"/>
    </row>
    <row r="45" spans="1:9">
      <c r="A45" s="693" t="s">
        <v>328</v>
      </c>
      <c r="B45" s="689">
        <v>44074.010509581378</v>
      </c>
      <c r="C45" s="689">
        <v>408.02272715871254</v>
      </c>
      <c r="D45" s="690">
        <v>41.557870358757683</v>
      </c>
      <c r="E45" s="689">
        <v>279.57112786800667</v>
      </c>
      <c r="F45" s="689">
        <v>239.90225161646518</v>
      </c>
      <c r="G45" s="690">
        <v>34.00189392989266</v>
      </c>
      <c r="H45" s="690">
        <v>17.00094696494633</v>
      </c>
      <c r="I45" s="315"/>
    </row>
    <row r="46" spans="1:9">
      <c r="A46" s="694" t="s">
        <v>327</v>
      </c>
      <c r="B46" s="684">
        <v>19454.750310217456</v>
      </c>
      <c r="C46" s="684">
        <v>168.12047554224719</v>
      </c>
      <c r="D46" s="685">
        <v>43.446864465973938</v>
      </c>
      <c r="E46" s="684">
        <v>136.00757571957072</v>
      </c>
      <c r="F46" s="684">
        <v>109.56165821854306</v>
      </c>
      <c r="G46" s="685">
        <v>17.00094696494633</v>
      </c>
      <c r="H46" s="685">
        <v>5.666982321648776</v>
      </c>
      <c r="I46" s="315"/>
    </row>
    <row r="47" spans="1:9">
      <c r="A47" s="695" t="s">
        <v>327</v>
      </c>
      <c r="B47" s="696">
        <v>19454.750310217456</v>
      </c>
      <c r="C47" s="696">
        <v>168.12047554224719</v>
      </c>
      <c r="D47" s="697">
        <v>43.446864465973938</v>
      </c>
      <c r="E47" s="696">
        <v>136.00757571957072</v>
      </c>
      <c r="F47" s="696">
        <v>109.56165821854306</v>
      </c>
      <c r="G47" s="697">
        <v>17.00094696494633</v>
      </c>
      <c r="H47" s="697">
        <v>5.666982321648776</v>
      </c>
      <c r="I47" s="315"/>
    </row>
  </sheetData>
  <mergeCells count="11">
    <mergeCell ref="C2:C5"/>
    <mergeCell ref="A11:C11"/>
    <mergeCell ref="E11:G11"/>
    <mergeCell ref="A1:H1"/>
    <mergeCell ref="D2:D5"/>
    <mergeCell ref="E2:E5"/>
    <mergeCell ref="F2:F5"/>
    <mergeCell ref="G2:G5"/>
    <mergeCell ref="H2:H5"/>
    <mergeCell ref="A2:A5"/>
    <mergeCell ref="B2:B5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47"/>
  <sheetViews>
    <sheetView zoomScale="110" zoomScaleNormal="110" workbookViewId="0">
      <selection activeCell="J4" sqref="J4"/>
    </sheetView>
  </sheetViews>
  <sheetFormatPr defaultRowHeight="15"/>
  <cols>
    <col min="1" max="1" width="18.28515625" style="3" customWidth="1"/>
    <col min="2" max="6" width="16.42578125" style="3" customWidth="1"/>
    <col min="7" max="16384" width="9.140625" style="3"/>
  </cols>
  <sheetData>
    <row r="1" spans="1:7" ht="50.25" customHeight="1">
      <c r="A1" s="882" t="s">
        <v>493</v>
      </c>
      <c r="B1" s="882"/>
      <c r="C1" s="882"/>
      <c r="D1" s="882"/>
      <c r="E1" s="882"/>
      <c r="F1" s="882"/>
      <c r="G1" s="332"/>
    </row>
    <row r="2" spans="1:7">
      <c r="A2" s="884" t="s">
        <v>553</v>
      </c>
      <c r="B2" s="883" t="s">
        <v>234</v>
      </c>
      <c r="C2" s="883" t="s">
        <v>492</v>
      </c>
      <c r="D2" s="885" t="s">
        <v>491</v>
      </c>
      <c r="E2" s="885"/>
      <c r="F2" s="885"/>
      <c r="G2" s="317"/>
    </row>
    <row r="3" spans="1:7">
      <c r="A3" s="884"/>
      <c r="B3" s="883"/>
      <c r="C3" s="883"/>
      <c r="D3" s="331" t="s">
        <v>6</v>
      </c>
      <c r="E3" s="331"/>
      <c r="F3" s="331"/>
      <c r="G3" s="317"/>
    </row>
    <row r="4" spans="1:7" ht="36.75" customHeight="1">
      <c r="A4" s="884"/>
      <c r="B4" s="883"/>
      <c r="C4" s="883"/>
      <c r="D4" s="883" t="s">
        <v>269</v>
      </c>
      <c r="E4" s="883" t="s">
        <v>490</v>
      </c>
      <c r="F4" s="883" t="s">
        <v>270</v>
      </c>
      <c r="G4" s="317"/>
    </row>
    <row r="5" spans="1:7" ht="8.25" customHeight="1">
      <c r="A5" s="884"/>
      <c r="B5" s="883"/>
      <c r="C5" s="883"/>
      <c r="D5" s="883"/>
      <c r="E5" s="883"/>
      <c r="F5" s="883"/>
      <c r="G5" s="317"/>
    </row>
    <row r="6" spans="1:7">
      <c r="A6" s="330" t="s">
        <v>353</v>
      </c>
      <c r="B6" s="329">
        <v>205456.44407168467</v>
      </c>
      <c r="C6" s="329">
        <v>2535.0300918841335</v>
      </c>
      <c r="D6" s="329">
        <v>1286.4049870142589</v>
      </c>
      <c r="E6" s="329">
        <v>1531.9742209523861</v>
      </c>
      <c r="F6" s="329">
        <v>1146.6194230802639</v>
      </c>
      <c r="G6" s="317"/>
    </row>
    <row r="7" spans="1:7">
      <c r="A7" s="328"/>
      <c r="B7" s="320"/>
      <c r="C7" s="320"/>
      <c r="D7" s="320"/>
      <c r="E7" s="320"/>
      <c r="F7" s="320"/>
      <c r="G7" s="317"/>
    </row>
    <row r="8" spans="1:7">
      <c r="A8" s="304" t="s">
        <v>3</v>
      </c>
      <c r="B8" s="304"/>
      <c r="C8" s="327"/>
      <c r="D8" s="327"/>
      <c r="E8" s="327"/>
      <c r="F8" s="327"/>
      <c r="G8" s="317"/>
    </row>
    <row r="9" spans="1:7">
      <c r="A9" s="326" t="s">
        <v>4</v>
      </c>
      <c r="B9" s="318">
        <v>101682.66379731013</v>
      </c>
      <c r="C9" s="318">
        <v>748.04166645763985</v>
      </c>
      <c r="D9" s="318">
        <v>309.79503358346687</v>
      </c>
      <c r="E9" s="318">
        <v>680.03787859785416</v>
      </c>
      <c r="F9" s="318">
        <v>423.13468001644264</v>
      </c>
      <c r="G9" s="317"/>
    </row>
    <row r="10" spans="1:7">
      <c r="A10" s="326" t="s">
        <v>5</v>
      </c>
      <c r="B10" s="318">
        <v>103773.78027399388</v>
      </c>
      <c r="C10" s="318">
        <v>1786.9884254265385</v>
      </c>
      <c r="D10" s="318">
        <v>976.60995343080765</v>
      </c>
      <c r="E10" s="318">
        <v>851.93634235453408</v>
      </c>
      <c r="F10" s="318">
        <v>723.48474306382843</v>
      </c>
      <c r="G10" s="317"/>
    </row>
    <row r="11" spans="1:7">
      <c r="A11" s="872" t="s">
        <v>54</v>
      </c>
      <c r="B11" s="872"/>
      <c r="C11" s="872"/>
      <c r="D11" s="325"/>
      <c r="E11" s="325"/>
      <c r="F11" s="325"/>
      <c r="G11" s="317"/>
    </row>
    <row r="12" spans="1:7">
      <c r="A12" s="324" t="s">
        <v>352</v>
      </c>
      <c r="B12" s="320">
        <v>42152.903502539317</v>
      </c>
      <c r="C12" s="320">
        <v>447.69160341025406</v>
      </c>
      <c r="D12" s="320">
        <v>147.3415403628683</v>
      </c>
      <c r="E12" s="320">
        <v>264.45917501027651</v>
      </c>
      <c r="F12" s="320">
        <v>183.23242839997729</v>
      </c>
      <c r="G12" s="317"/>
    </row>
    <row r="13" spans="1:7">
      <c r="A13" s="323" t="s">
        <v>351</v>
      </c>
      <c r="B13" s="318">
        <v>32237.57343374606</v>
      </c>
      <c r="C13" s="318">
        <v>289.01609840408798</v>
      </c>
      <c r="D13" s="318">
        <v>90.671717146380431</v>
      </c>
      <c r="E13" s="318">
        <v>153.00852268451706</v>
      </c>
      <c r="F13" s="318">
        <v>141.67455804121951</v>
      </c>
      <c r="G13" s="317"/>
    </row>
    <row r="14" spans="1:7">
      <c r="A14" s="323" t="s">
        <v>350</v>
      </c>
      <c r="B14" s="318">
        <v>5944.6644554097275</v>
      </c>
      <c r="C14" s="318">
        <v>145.45254625565204</v>
      </c>
      <c r="D14" s="318">
        <v>47.22485268040645</v>
      </c>
      <c r="E14" s="318">
        <v>98.227693575245468</v>
      </c>
      <c r="F14" s="318">
        <v>30.223905715460145</v>
      </c>
      <c r="G14" s="317"/>
    </row>
    <row r="15" spans="1:7">
      <c r="A15" s="323" t="s">
        <v>349</v>
      </c>
      <c r="B15" s="318">
        <v>3970.6656133684069</v>
      </c>
      <c r="C15" s="318">
        <v>13.222958750513811</v>
      </c>
      <c r="D15" s="318">
        <v>9.4449705360812928</v>
      </c>
      <c r="E15" s="318">
        <v>13.222958750513811</v>
      </c>
      <c r="F15" s="318">
        <v>11.333964643297552</v>
      </c>
      <c r="G15" s="317"/>
    </row>
    <row r="16" spans="1:7">
      <c r="A16" s="324" t="s">
        <v>348</v>
      </c>
      <c r="B16" s="320">
        <v>13358.96632623241</v>
      </c>
      <c r="C16" s="320">
        <v>122.7846169690569</v>
      </c>
      <c r="D16" s="320">
        <v>58.558817323703984</v>
      </c>
      <c r="E16" s="320">
        <v>64.225799645352765</v>
      </c>
      <c r="F16" s="320">
        <v>43.446864465973938</v>
      </c>
      <c r="G16" s="317"/>
    </row>
    <row r="17" spans="1:7">
      <c r="A17" s="323" t="s">
        <v>348</v>
      </c>
      <c r="B17" s="318">
        <v>10512.252206658359</v>
      </c>
      <c r="C17" s="318">
        <v>73.670770181434065</v>
      </c>
      <c r="D17" s="318">
        <v>45.335858573190194</v>
      </c>
      <c r="E17" s="318">
        <v>30.223905715460141</v>
      </c>
      <c r="F17" s="318">
        <v>39.668876251541427</v>
      </c>
      <c r="G17" s="317"/>
    </row>
    <row r="18" spans="1:7">
      <c r="A18" s="319" t="s">
        <v>347</v>
      </c>
      <c r="B18" s="318">
        <v>1152.2864054019124</v>
      </c>
      <c r="C18" s="322">
        <v>3.7779882144325172</v>
      </c>
      <c r="D18" s="322">
        <v>1.8889941072162586</v>
      </c>
      <c r="E18" s="322">
        <v>0</v>
      </c>
      <c r="F18" s="322">
        <v>1.8889941072162586</v>
      </c>
      <c r="G18" s="317"/>
    </row>
    <row r="19" spans="1:7">
      <c r="A19" s="319" t="s">
        <v>346</v>
      </c>
      <c r="B19" s="318">
        <v>1694.4277141729472</v>
      </c>
      <c r="C19" s="318">
        <v>45.335858573190194</v>
      </c>
      <c r="D19" s="318">
        <v>11.333964643297552</v>
      </c>
      <c r="E19" s="318">
        <v>34.00189392989266</v>
      </c>
      <c r="F19" s="318">
        <v>1.8889941072162586</v>
      </c>
      <c r="G19" s="317"/>
    </row>
    <row r="20" spans="1:7">
      <c r="A20" s="321" t="s">
        <v>345</v>
      </c>
      <c r="B20" s="320">
        <v>15157.288716301751</v>
      </c>
      <c r="C20" s="320">
        <v>115.22864054019185</v>
      </c>
      <c r="D20" s="320">
        <v>105.78367000411053</v>
      </c>
      <c r="E20" s="320">
        <v>109.56165821854295</v>
      </c>
      <c r="F20" s="320">
        <v>62.336805538136495</v>
      </c>
      <c r="G20" s="317"/>
    </row>
    <row r="21" spans="1:7">
      <c r="A21" s="319" t="s">
        <v>345</v>
      </c>
      <c r="B21" s="318">
        <v>4758.3761560777002</v>
      </c>
      <c r="C21" s="318">
        <v>54.780829109271473</v>
      </c>
      <c r="D21" s="318">
        <v>49.113846787622705</v>
      </c>
      <c r="E21" s="318">
        <v>3.7779882144325172</v>
      </c>
      <c r="F21" s="318">
        <v>5.666982321648776</v>
      </c>
      <c r="G21" s="317"/>
    </row>
    <row r="22" spans="1:7">
      <c r="A22" s="319" t="s">
        <v>344</v>
      </c>
      <c r="B22" s="318">
        <v>6745.5979568695675</v>
      </c>
      <c r="C22" s="318">
        <v>51.002840894838961</v>
      </c>
      <c r="D22" s="318">
        <v>47.22485268040645</v>
      </c>
      <c r="E22" s="318">
        <v>90.671717146380388</v>
      </c>
      <c r="F22" s="318">
        <v>49.113846787622705</v>
      </c>
      <c r="G22" s="317"/>
    </row>
    <row r="23" spans="1:7">
      <c r="A23" s="319" t="s">
        <v>343</v>
      </c>
      <c r="B23" s="318">
        <v>3653.3146033560938</v>
      </c>
      <c r="C23" s="318">
        <v>9.4449705360812928</v>
      </c>
      <c r="D23" s="318">
        <v>9.4449705360812928</v>
      </c>
      <c r="E23" s="318">
        <v>15.111952857730069</v>
      </c>
      <c r="F23" s="318">
        <v>7.5559764288650344</v>
      </c>
      <c r="G23" s="317"/>
    </row>
    <row r="24" spans="1:7">
      <c r="A24" s="321" t="s">
        <v>342</v>
      </c>
      <c r="B24" s="320">
        <v>10228.903090576005</v>
      </c>
      <c r="C24" s="320">
        <v>90.671717146380431</v>
      </c>
      <c r="D24" s="320">
        <v>39.668876251541427</v>
      </c>
      <c r="E24" s="320">
        <v>41.557870358757697</v>
      </c>
      <c r="F24" s="320">
        <v>41.557870358757683</v>
      </c>
      <c r="G24" s="317"/>
    </row>
    <row r="25" spans="1:7">
      <c r="A25" s="319" t="s">
        <v>341</v>
      </c>
      <c r="B25" s="318">
        <v>8865.0493451662733</v>
      </c>
      <c r="C25" s="318">
        <v>68.003787859785277</v>
      </c>
      <c r="D25" s="318">
        <v>32.112899822676404</v>
      </c>
      <c r="E25" s="318">
        <v>32.112899822676397</v>
      </c>
      <c r="F25" s="318">
        <v>34.00189392989266</v>
      </c>
      <c r="G25" s="317"/>
    </row>
    <row r="26" spans="1:7">
      <c r="A26" s="319" t="s">
        <v>340</v>
      </c>
      <c r="B26" s="318">
        <v>1363.8537454101211</v>
      </c>
      <c r="C26" s="318">
        <v>22.667929286595108</v>
      </c>
      <c r="D26" s="318">
        <v>7.5559764288650344</v>
      </c>
      <c r="E26" s="318">
        <v>9.4449705360812928</v>
      </c>
      <c r="F26" s="318">
        <v>7.5559764288650344</v>
      </c>
      <c r="G26" s="317"/>
    </row>
    <row r="27" spans="1:7">
      <c r="A27" s="321" t="s">
        <v>339</v>
      </c>
      <c r="B27" s="320">
        <v>13468.52798445092</v>
      </c>
      <c r="C27" s="320">
        <v>73.670770181434065</v>
      </c>
      <c r="D27" s="320">
        <v>26.445917501027626</v>
      </c>
      <c r="E27" s="320">
        <v>58.558817323704012</v>
      </c>
      <c r="F27" s="320">
        <v>37.779882144325171</v>
      </c>
      <c r="G27" s="317"/>
    </row>
    <row r="28" spans="1:7">
      <c r="A28" s="319" t="s">
        <v>339</v>
      </c>
      <c r="B28" s="318">
        <v>7263.182342246917</v>
      </c>
      <c r="C28" s="318">
        <v>37.779882144325171</v>
      </c>
      <c r="D28" s="318">
        <v>9.4449705360812928</v>
      </c>
      <c r="E28" s="318">
        <v>35.890888037108923</v>
      </c>
      <c r="F28" s="318">
        <v>17.00094696494633</v>
      </c>
      <c r="G28" s="317"/>
    </row>
    <row r="29" spans="1:7">
      <c r="A29" s="319" t="s">
        <v>338</v>
      </c>
      <c r="B29" s="318">
        <v>2839.1581431459335</v>
      </c>
      <c r="C29" s="318">
        <v>9.4449705360812928</v>
      </c>
      <c r="D29" s="318">
        <v>3.7779882144325172</v>
      </c>
      <c r="E29" s="318">
        <v>1.8889941072162586</v>
      </c>
      <c r="F29" s="318">
        <v>5.666982321648776</v>
      </c>
      <c r="G29" s="317"/>
    </row>
    <row r="30" spans="1:7">
      <c r="A30" s="319" t="s">
        <v>337</v>
      </c>
      <c r="B30" s="318">
        <v>3366.1874990592391</v>
      </c>
      <c r="C30" s="318">
        <v>26.445917501027626</v>
      </c>
      <c r="D30" s="318">
        <v>13.222958750513811</v>
      </c>
      <c r="E30" s="318">
        <v>20.778935179378845</v>
      </c>
      <c r="F30" s="318">
        <v>15.111952857730071</v>
      </c>
      <c r="G30" s="317"/>
    </row>
    <row r="31" spans="1:7">
      <c r="A31" s="321" t="s">
        <v>336</v>
      </c>
      <c r="B31" s="320">
        <v>5972.9993670179765</v>
      </c>
      <c r="C31" s="320">
        <v>86.893728931947905</v>
      </c>
      <c r="D31" s="320">
        <v>17.00094696494633</v>
      </c>
      <c r="E31" s="320">
        <v>30.223905715460141</v>
      </c>
      <c r="F31" s="320">
        <v>79.337752503082854</v>
      </c>
      <c r="G31" s="317"/>
    </row>
    <row r="32" spans="1:7">
      <c r="A32" s="319" t="s">
        <v>336</v>
      </c>
      <c r="B32" s="318">
        <v>4741.3752091127508</v>
      </c>
      <c r="C32" s="318">
        <v>81.226746610299116</v>
      </c>
      <c r="D32" s="318">
        <v>13.222958750513811</v>
      </c>
      <c r="E32" s="320">
        <v>22.667929286595104</v>
      </c>
      <c r="F32" s="318">
        <v>73.670770181434065</v>
      </c>
      <c r="G32" s="317"/>
    </row>
    <row r="33" spans="1:7">
      <c r="A33" s="319" t="s">
        <v>335</v>
      </c>
      <c r="B33" s="318">
        <v>1231.6241579049906</v>
      </c>
      <c r="C33" s="318">
        <v>5.666982321648776</v>
      </c>
      <c r="D33" s="318">
        <v>3.7779882144325172</v>
      </c>
      <c r="E33" s="318">
        <v>7.5559764288650344</v>
      </c>
      <c r="F33" s="318">
        <v>5.666982321648776</v>
      </c>
      <c r="G33" s="317"/>
    </row>
    <row r="34" spans="1:7">
      <c r="A34" s="321" t="s">
        <v>334</v>
      </c>
      <c r="B34" s="320">
        <v>3377.521463702536</v>
      </c>
      <c r="C34" s="320">
        <v>96.338699468029219</v>
      </c>
      <c r="D34" s="320">
        <v>41.557870358757683</v>
      </c>
      <c r="E34" s="320">
        <v>83.115740717515365</v>
      </c>
      <c r="F34" s="320">
        <v>96.338699468029219</v>
      </c>
      <c r="G34" s="317"/>
    </row>
    <row r="35" spans="1:7">
      <c r="A35" s="319" t="s">
        <v>334</v>
      </c>
      <c r="B35" s="318">
        <v>3377.521463702536</v>
      </c>
      <c r="C35" s="318">
        <v>96.338699468029219</v>
      </c>
      <c r="D35" s="318">
        <v>41.557870358757683</v>
      </c>
      <c r="E35" s="318">
        <v>83.115740717515365</v>
      </c>
      <c r="F35" s="318">
        <v>96.338699468029219</v>
      </c>
      <c r="G35" s="317"/>
    </row>
    <row r="36" spans="1:7">
      <c r="A36" s="321" t="s">
        <v>333</v>
      </c>
      <c r="B36" s="320">
        <v>13532.753784096254</v>
      </c>
      <c r="C36" s="320">
        <v>96.338699468029219</v>
      </c>
      <c r="D36" s="320">
        <v>43.446864465973938</v>
      </c>
      <c r="E36" s="320">
        <v>86.893728931947877</v>
      </c>
      <c r="F36" s="320">
        <v>68.003787859785277</v>
      </c>
      <c r="G36" s="317"/>
    </row>
    <row r="37" spans="1:7">
      <c r="A37" s="319" t="s">
        <v>333</v>
      </c>
      <c r="B37" s="318">
        <v>5572.5326162880565</v>
      </c>
      <c r="C37" s="318">
        <v>52.891835002055217</v>
      </c>
      <c r="D37" s="318">
        <v>24.556923393811367</v>
      </c>
      <c r="E37" s="318">
        <v>45.335858573190215</v>
      </c>
      <c r="F37" s="318">
        <v>39.668876251541427</v>
      </c>
      <c r="G37" s="317"/>
    </row>
    <row r="38" spans="1:7">
      <c r="A38" s="319" t="s">
        <v>332</v>
      </c>
      <c r="B38" s="318">
        <v>4356.0204112405636</v>
      </c>
      <c r="C38" s="318">
        <v>24.556923393811367</v>
      </c>
      <c r="D38" s="318">
        <v>18.889941072162589</v>
      </c>
      <c r="E38" s="318">
        <v>30.223905715460141</v>
      </c>
      <c r="F38" s="318">
        <v>20.778935179378848</v>
      </c>
      <c r="G38" s="317"/>
    </row>
    <row r="39" spans="1:7">
      <c r="A39" s="319" t="s">
        <v>331</v>
      </c>
      <c r="B39" s="318">
        <v>3604.2007565684739</v>
      </c>
      <c r="C39" s="322">
        <v>18.889941072162589</v>
      </c>
      <c r="D39" s="322">
        <v>0</v>
      </c>
      <c r="E39" s="322">
        <v>11.333964643297552</v>
      </c>
      <c r="F39" s="322">
        <v>7.5559764288650344</v>
      </c>
      <c r="G39" s="317"/>
    </row>
    <row r="40" spans="1:7">
      <c r="A40" s="321" t="s">
        <v>330</v>
      </c>
      <c r="B40" s="320">
        <v>16417.247785814619</v>
      </c>
      <c r="C40" s="320">
        <v>613.92308484528519</v>
      </c>
      <c r="D40" s="320">
        <v>430.6906564453077</v>
      </c>
      <c r="E40" s="320">
        <v>130.34059339792191</v>
      </c>
      <c r="F40" s="320">
        <v>196.45538715049113</v>
      </c>
      <c r="G40" s="317"/>
    </row>
    <row r="41" spans="1:7">
      <c r="A41" s="319" t="s">
        <v>330</v>
      </c>
      <c r="B41" s="318">
        <v>16417.247785814619</v>
      </c>
      <c r="C41" s="318">
        <v>613.92308484528519</v>
      </c>
      <c r="D41" s="318">
        <v>430.6906564453077</v>
      </c>
      <c r="E41" s="318">
        <v>130.34059339792191</v>
      </c>
      <c r="F41" s="318">
        <v>196.45538715049113</v>
      </c>
      <c r="G41" s="317"/>
    </row>
    <row r="42" spans="1:7">
      <c r="A42" s="321" t="s">
        <v>329</v>
      </c>
      <c r="B42" s="320">
        <v>8258.6822367500354</v>
      </c>
      <c r="C42" s="320">
        <v>26.445917501027626</v>
      </c>
      <c r="D42" s="320">
        <v>18.889941072162589</v>
      </c>
      <c r="E42" s="320">
        <v>39.668876251541434</v>
      </c>
      <c r="F42" s="320">
        <v>24.556923393811367</v>
      </c>
      <c r="G42" s="317"/>
    </row>
    <row r="43" spans="1:7">
      <c r="A43" s="319" t="s">
        <v>329</v>
      </c>
      <c r="B43" s="318">
        <v>8258.6822367500354</v>
      </c>
      <c r="C43" s="318">
        <v>26.445917501027626</v>
      </c>
      <c r="D43" s="318">
        <v>18.889941072162589</v>
      </c>
      <c r="E43" s="318">
        <v>39.668876251541434</v>
      </c>
      <c r="F43" s="318">
        <v>24.556923393811367</v>
      </c>
      <c r="G43" s="317"/>
    </row>
    <row r="44" spans="1:7">
      <c r="A44" s="321" t="s">
        <v>328</v>
      </c>
      <c r="B44" s="320">
        <v>44074.010509581378</v>
      </c>
      <c r="C44" s="320">
        <v>413.68970948036133</v>
      </c>
      <c r="D44" s="320">
        <v>190.78840482884235</v>
      </c>
      <c r="E44" s="320">
        <v>334.35195697727812</v>
      </c>
      <c r="F44" s="320">
        <v>124.67361107627316</v>
      </c>
      <c r="G44" s="317"/>
    </row>
    <row r="45" spans="1:7">
      <c r="A45" s="319" t="s">
        <v>328</v>
      </c>
      <c r="B45" s="318">
        <v>44074.010509581378</v>
      </c>
      <c r="C45" s="318">
        <v>413.68970948036133</v>
      </c>
      <c r="D45" s="318">
        <v>190.78840482884235</v>
      </c>
      <c r="E45" s="318">
        <v>334.35195697727812</v>
      </c>
      <c r="F45" s="318">
        <v>124.67361107627316</v>
      </c>
      <c r="G45" s="317"/>
    </row>
    <row r="46" spans="1:7">
      <c r="A46" s="321" t="s">
        <v>327</v>
      </c>
      <c r="B46" s="320">
        <v>19454.750310217456</v>
      </c>
      <c r="C46" s="320">
        <v>351.35290394222466</v>
      </c>
      <c r="D46" s="320">
        <v>166.23148143503093</v>
      </c>
      <c r="E46" s="320">
        <v>289.01609840408781</v>
      </c>
      <c r="F46" s="320">
        <v>188.89941072162608</v>
      </c>
      <c r="G46" s="317"/>
    </row>
    <row r="47" spans="1:7">
      <c r="A47" s="319" t="s">
        <v>327</v>
      </c>
      <c r="B47" s="318">
        <v>19454.750310217456</v>
      </c>
      <c r="C47" s="318">
        <v>351.35290394222466</v>
      </c>
      <c r="D47" s="318">
        <v>166.23148143503093</v>
      </c>
      <c r="E47" s="318">
        <v>289.01609840408781</v>
      </c>
      <c r="F47" s="318">
        <v>188.89941072162608</v>
      </c>
      <c r="G47" s="317"/>
    </row>
  </sheetData>
  <mergeCells count="9">
    <mergeCell ref="A1:F1"/>
    <mergeCell ref="E4:E5"/>
    <mergeCell ref="A11:C11"/>
    <mergeCell ref="A2:A5"/>
    <mergeCell ref="B2:B5"/>
    <mergeCell ref="C2:C5"/>
    <mergeCell ref="D2:F2"/>
    <mergeCell ref="D4:D5"/>
    <mergeCell ref="F4:F5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J47"/>
  <sheetViews>
    <sheetView zoomScaleNormal="100" workbookViewId="0">
      <selection activeCell="A2" sqref="A2:A4"/>
    </sheetView>
  </sheetViews>
  <sheetFormatPr defaultRowHeight="15"/>
  <cols>
    <col min="1" max="1" width="21.85546875" style="3" customWidth="1"/>
    <col min="2" max="12" width="12.42578125" style="3" customWidth="1"/>
    <col min="13" max="13" width="9.5703125" style="3" bestFit="1" customWidth="1"/>
    <col min="14" max="14" width="10.5703125" style="3" bestFit="1" customWidth="1"/>
    <col min="15" max="16" width="9.5703125" style="3" bestFit="1" customWidth="1"/>
    <col min="17" max="17" width="10.5703125" style="3" bestFit="1" customWidth="1"/>
    <col min="18" max="18" width="9.5703125" style="3" bestFit="1" customWidth="1"/>
    <col min="19" max="20" width="10.5703125" style="3" bestFit="1" customWidth="1"/>
    <col min="21" max="21" width="9.5703125" style="3" bestFit="1" customWidth="1"/>
    <col min="22" max="22" width="10.5703125" style="3" bestFit="1" customWidth="1"/>
    <col min="23" max="23" width="9.28515625" style="3" bestFit="1" customWidth="1"/>
    <col min="24" max="24" width="10.5703125" style="3" bestFit="1" customWidth="1"/>
    <col min="25" max="25" width="9.5703125" style="3" bestFit="1" customWidth="1"/>
    <col min="26" max="27" width="10.5703125" style="3" bestFit="1" customWidth="1"/>
    <col min="28" max="28" width="9.5703125" style="3" bestFit="1" customWidth="1"/>
    <col min="29" max="30" width="10.5703125" style="3" bestFit="1" customWidth="1"/>
    <col min="31" max="31" width="9.5703125" style="3" bestFit="1" customWidth="1"/>
    <col min="32" max="32" width="10.5703125" style="3" bestFit="1" customWidth="1"/>
    <col min="33" max="33" width="9.28515625" style="3" bestFit="1" customWidth="1"/>
    <col min="34" max="34" width="13.7109375" style="3" bestFit="1" customWidth="1"/>
    <col min="35" max="35" width="9.28515625" style="3" bestFit="1" customWidth="1"/>
    <col min="36" max="36" width="11.5703125" style="3" bestFit="1" customWidth="1"/>
    <col min="37" max="16384" width="9.140625" style="3"/>
  </cols>
  <sheetData>
    <row r="1" spans="1:36" ht="42.75" customHeight="1">
      <c r="A1" s="886" t="s">
        <v>495</v>
      </c>
      <c r="B1" s="886"/>
      <c r="C1" s="886"/>
      <c r="D1" s="886"/>
      <c r="E1" s="886"/>
      <c r="F1" s="886"/>
      <c r="G1" s="886"/>
      <c r="H1" s="886"/>
      <c r="I1" s="886"/>
      <c r="J1" s="886"/>
      <c r="K1" s="886"/>
      <c r="L1" s="886"/>
    </row>
    <row r="2" spans="1:36" ht="15" customHeight="1">
      <c r="A2" s="888" t="s">
        <v>553</v>
      </c>
      <c r="B2" s="887" t="s">
        <v>188</v>
      </c>
      <c r="C2" s="890" t="s">
        <v>494</v>
      </c>
      <c r="D2" s="890"/>
      <c r="E2" s="890"/>
      <c r="F2" s="890"/>
      <c r="G2" s="890"/>
      <c r="H2" s="890"/>
      <c r="I2" s="890"/>
      <c r="J2" s="890"/>
      <c r="K2" s="890"/>
      <c r="L2" s="890"/>
    </row>
    <row r="3" spans="1:36" ht="24.75" customHeight="1">
      <c r="A3" s="889"/>
      <c r="B3" s="887"/>
      <c r="C3" s="887" t="s">
        <v>271</v>
      </c>
      <c r="D3" s="887" t="s">
        <v>272</v>
      </c>
      <c r="E3" s="887" t="s">
        <v>273</v>
      </c>
      <c r="F3" s="887" t="s">
        <v>274</v>
      </c>
      <c r="G3" s="887" t="s">
        <v>275</v>
      </c>
      <c r="H3" s="887" t="s">
        <v>276</v>
      </c>
      <c r="I3" s="887" t="s">
        <v>277</v>
      </c>
      <c r="J3" s="887" t="s">
        <v>278</v>
      </c>
      <c r="K3" s="887" t="s">
        <v>279</v>
      </c>
      <c r="L3" s="891" t="s">
        <v>280</v>
      </c>
    </row>
    <row r="4" spans="1:36">
      <c r="A4" s="889"/>
      <c r="B4" s="887"/>
      <c r="C4" s="887"/>
      <c r="D4" s="887"/>
      <c r="E4" s="887"/>
      <c r="F4" s="887"/>
      <c r="G4" s="887"/>
      <c r="H4" s="887"/>
      <c r="I4" s="887"/>
      <c r="J4" s="887"/>
      <c r="K4" s="887"/>
      <c r="L4" s="887"/>
    </row>
    <row r="5" spans="1:36">
      <c r="A5" s="340" t="s">
        <v>353</v>
      </c>
      <c r="B5" s="339">
        <v>205456.44407168467</v>
      </c>
      <c r="C5" s="339">
        <v>71213.188847979662</v>
      </c>
      <c r="D5" s="339">
        <v>81540.319632107974</v>
      </c>
      <c r="E5" s="339">
        <v>17714.986737471801</v>
      </c>
      <c r="F5" s="339">
        <v>13442.082066949901</v>
      </c>
      <c r="G5" s="339">
        <v>17492.08543282035</v>
      </c>
      <c r="H5" s="339">
        <v>14505.585749312337</v>
      </c>
      <c r="I5" s="339">
        <v>15944.999259010696</v>
      </c>
      <c r="J5" s="339">
        <v>18527.25420357455</v>
      </c>
      <c r="K5" s="339">
        <v>12852.715905498604</v>
      </c>
      <c r="L5" s="339">
        <v>39461.086899751768</v>
      </c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</row>
    <row r="6" spans="1:36">
      <c r="A6" s="337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</row>
    <row r="7" spans="1:36">
      <c r="A7" s="304" t="s">
        <v>3</v>
      </c>
      <c r="B7" s="304"/>
      <c r="C7" s="327"/>
      <c r="D7" s="336"/>
      <c r="E7" s="336"/>
      <c r="F7" s="336"/>
      <c r="G7" s="336"/>
      <c r="H7" s="336"/>
      <c r="I7" s="336"/>
      <c r="J7" s="336"/>
      <c r="K7" s="336"/>
      <c r="L7" s="336"/>
    </row>
    <row r="8" spans="1:36">
      <c r="A8" s="86" t="s">
        <v>4</v>
      </c>
      <c r="B8" s="87">
        <v>101682.66379731013</v>
      </c>
      <c r="C8" s="87">
        <v>41612.651187874588</v>
      </c>
      <c r="D8" s="87">
        <v>63404.087208756806</v>
      </c>
      <c r="E8" s="87">
        <v>10712.485582023222</v>
      </c>
      <c r="F8" s="87">
        <v>8627.0360876570958</v>
      </c>
      <c r="G8" s="87">
        <v>12367.244419944171</v>
      </c>
      <c r="H8" s="87">
        <v>9675.4278171618062</v>
      </c>
      <c r="I8" s="87">
        <v>10774.82238756134</v>
      </c>
      <c r="J8" s="87">
        <v>10716.263570237654</v>
      </c>
      <c r="K8" s="87">
        <v>8032.0029438840747</v>
      </c>
      <c r="L8" s="87">
        <v>32945.946223952291</v>
      </c>
    </row>
    <row r="9" spans="1:36">
      <c r="A9" s="86" t="s">
        <v>5</v>
      </c>
      <c r="B9" s="87">
        <v>103773.78027399388</v>
      </c>
      <c r="C9" s="87">
        <v>29600.537660072951</v>
      </c>
      <c r="D9" s="87">
        <v>18136.232423380901</v>
      </c>
      <c r="E9" s="87">
        <v>7002.5011554510256</v>
      </c>
      <c r="F9" s="87">
        <v>4815.0459792941983</v>
      </c>
      <c r="G9" s="87">
        <v>5124.8410128777214</v>
      </c>
      <c r="H9" s="87">
        <v>4830.1579321519312</v>
      </c>
      <c r="I9" s="87">
        <v>5170.1768714509199</v>
      </c>
      <c r="J9" s="87">
        <v>7810.9906333397321</v>
      </c>
      <c r="K9" s="87">
        <v>4820.7129616158481</v>
      </c>
      <c r="L9" s="87">
        <v>6515.1406757891418</v>
      </c>
    </row>
    <row r="10" spans="1:36">
      <c r="A10" s="872" t="s">
        <v>54</v>
      </c>
      <c r="B10" s="872"/>
      <c r="C10" s="872"/>
      <c r="D10" s="335"/>
      <c r="E10" s="335"/>
      <c r="F10" s="335"/>
      <c r="G10" s="335"/>
      <c r="H10" s="335"/>
      <c r="I10" s="335"/>
      <c r="J10" s="335"/>
      <c r="K10" s="335"/>
      <c r="L10" s="335"/>
    </row>
    <row r="11" spans="1:36">
      <c r="A11" s="88" t="s">
        <v>352</v>
      </c>
      <c r="B11" s="89">
        <v>42152.903502539317</v>
      </c>
      <c r="C11" s="89">
        <v>15604.980319711871</v>
      </c>
      <c r="D11" s="89">
        <v>22939.944438030412</v>
      </c>
      <c r="E11" s="89">
        <v>3917.7737783663547</v>
      </c>
      <c r="F11" s="89">
        <v>2686.1496204614255</v>
      </c>
      <c r="G11" s="89">
        <v>3999.0005249766491</v>
      </c>
      <c r="H11" s="89">
        <v>3035.613530296413</v>
      </c>
      <c r="I11" s="89">
        <v>3345.4085638798615</v>
      </c>
      <c r="J11" s="89">
        <v>4135.0081006962209</v>
      </c>
      <c r="K11" s="89">
        <v>2608.7008620655633</v>
      </c>
      <c r="L11" s="89">
        <v>10999.612686320008</v>
      </c>
    </row>
    <row r="12" spans="1:36">
      <c r="A12" s="90" t="s">
        <v>351</v>
      </c>
      <c r="B12" s="87">
        <v>32237.57343374606</v>
      </c>
      <c r="C12" s="87">
        <v>12134.89814475664</v>
      </c>
      <c r="D12" s="87">
        <v>21083.063230637385</v>
      </c>
      <c r="E12" s="87">
        <v>3088.5053652984652</v>
      </c>
      <c r="F12" s="87">
        <v>2060.8925709728801</v>
      </c>
      <c r="G12" s="87">
        <v>3337.8525874509969</v>
      </c>
      <c r="H12" s="87">
        <v>2408.4674867006515</v>
      </c>
      <c r="I12" s="87">
        <v>2637.0357736738056</v>
      </c>
      <c r="J12" s="87">
        <v>3266.0708113767832</v>
      </c>
      <c r="K12" s="87">
        <v>1977.7768302553695</v>
      </c>
      <c r="L12" s="87">
        <v>9956.8879391369446</v>
      </c>
    </row>
    <row r="13" spans="1:36">
      <c r="A13" s="90" t="s">
        <v>350</v>
      </c>
      <c r="B13" s="87">
        <v>5944.6644554097275</v>
      </c>
      <c r="C13" s="87">
        <v>1888.9941072162105</v>
      </c>
      <c r="D13" s="87">
        <v>1343.0748102307434</v>
      </c>
      <c r="E13" s="87">
        <v>443.91361519582154</v>
      </c>
      <c r="F13" s="87">
        <v>296.57207483295304</v>
      </c>
      <c r="G13" s="87">
        <v>326.79598054841324</v>
      </c>
      <c r="H13" s="87">
        <v>317.35101001233193</v>
      </c>
      <c r="I13" s="87">
        <v>391.02178019376618</v>
      </c>
      <c r="J13" s="87">
        <v>474.13752091128174</v>
      </c>
      <c r="K13" s="87">
        <v>290.90509251130425</v>
      </c>
      <c r="L13" s="87">
        <v>734.81870770712601</v>
      </c>
    </row>
    <row r="14" spans="1:36">
      <c r="A14" s="90" t="s">
        <v>349</v>
      </c>
      <c r="B14" s="87">
        <v>3970.6656133684069</v>
      </c>
      <c r="C14" s="87">
        <v>1581.0880677399782</v>
      </c>
      <c r="D14" s="87">
        <v>513.80639716282326</v>
      </c>
      <c r="E14" s="87">
        <v>385.35479787211739</v>
      </c>
      <c r="F14" s="87">
        <v>328.6849746556295</v>
      </c>
      <c r="G14" s="87">
        <v>334.35195697727829</v>
      </c>
      <c r="H14" s="87">
        <v>309.79503358346687</v>
      </c>
      <c r="I14" s="87">
        <v>317.35101001233193</v>
      </c>
      <c r="J14" s="87">
        <v>394.7997684081987</v>
      </c>
      <c r="K14" s="87">
        <v>340.01893929892708</v>
      </c>
      <c r="L14" s="87">
        <v>307.90603947625061</v>
      </c>
    </row>
    <row r="15" spans="1:36">
      <c r="A15" s="88" t="s">
        <v>348</v>
      </c>
      <c r="B15" s="89">
        <v>13358.96632623241</v>
      </c>
      <c r="C15" s="89">
        <v>4762.1541442921334</v>
      </c>
      <c r="D15" s="89">
        <v>3349.1865520942938</v>
      </c>
      <c r="E15" s="89">
        <v>799.04450735247894</v>
      </c>
      <c r="F15" s="89">
        <v>666.81491984734055</v>
      </c>
      <c r="G15" s="89">
        <v>748.04166645763985</v>
      </c>
      <c r="H15" s="89">
        <v>700.81681377723328</v>
      </c>
      <c r="I15" s="89">
        <v>740.4856900287748</v>
      </c>
      <c r="J15" s="89">
        <v>1259.9590695132329</v>
      </c>
      <c r="K15" s="89">
        <v>695.14983145558449</v>
      </c>
      <c r="L15" s="89">
        <v>821.7124366390741</v>
      </c>
    </row>
    <row r="16" spans="1:36">
      <c r="A16" s="90" t="s">
        <v>348</v>
      </c>
      <c r="B16" s="87">
        <v>10512.252206658359</v>
      </c>
      <c r="C16" s="87">
        <v>3647.6476210344454</v>
      </c>
      <c r="D16" s="87">
        <v>2960.0537660077671</v>
      </c>
      <c r="E16" s="87">
        <v>725.3737371710447</v>
      </c>
      <c r="F16" s="87">
        <v>587.47716734425751</v>
      </c>
      <c r="G16" s="87">
        <v>668.70391395455681</v>
      </c>
      <c r="H16" s="87">
        <v>630.92403181023155</v>
      </c>
      <c r="I16" s="87">
        <v>657.36994931125923</v>
      </c>
      <c r="J16" s="87">
        <v>1014.3898355751329</v>
      </c>
      <c r="K16" s="87">
        <v>627.14604359579903</v>
      </c>
      <c r="L16" s="87">
        <v>738.59669592155853</v>
      </c>
    </row>
    <row r="17" spans="1:12">
      <c r="A17" s="90" t="s">
        <v>347</v>
      </c>
      <c r="B17" s="87">
        <v>1152.2864054019124</v>
      </c>
      <c r="C17" s="87">
        <v>430.6906564453077</v>
      </c>
      <c r="D17" s="87">
        <v>134.11858161235446</v>
      </c>
      <c r="E17" s="87">
        <v>41.557870358757683</v>
      </c>
      <c r="F17" s="87">
        <v>37.779882144325171</v>
      </c>
      <c r="G17" s="87">
        <v>35.890888037108915</v>
      </c>
      <c r="H17" s="87">
        <v>34.00189392989266</v>
      </c>
      <c r="I17" s="87">
        <v>39.668876251541427</v>
      </c>
      <c r="J17" s="87">
        <v>90.671717146380431</v>
      </c>
      <c r="K17" s="87">
        <v>35.890888037108915</v>
      </c>
      <c r="L17" s="87">
        <v>43.446864465973938</v>
      </c>
    </row>
    <row r="18" spans="1:12">
      <c r="A18" s="90" t="s">
        <v>346</v>
      </c>
      <c r="B18" s="87">
        <v>1694.4277141729472</v>
      </c>
      <c r="C18" s="87">
        <v>683.81586681228691</v>
      </c>
      <c r="D18" s="87">
        <v>255.01420447419528</v>
      </c>
      <c r="E18" s="87">
        <v>32.112899822676404</v>
      </c>
      <c r="F18" s="87">
        <v>41.557870358757683</v>
      </c>
      <c r="G18" s="87">
        <v>43.446864465973938</v>
      </c>
      <c r="H18" s="87">
        <v>35.890888037108915</v>
      </c>
      <c r="I18" s="87">
        <v>43.446864465973938</v>
      </c>
      <c r="J18" s="87">
        <v>154.89751679173335</v>
      </c>
      <c r="K18" s="87">
        <v>32.112899822676404</v>
      </c>
      <c r="L18" s="87">
        <v>39.668876251541427</v>
      </c>
    </row>
    <row r="19" spans="1:12">
      <c r="A19" s="88" t="s">
        <v>345</v>
      </c>
      <c r="B19" s="89">
        <v>15157.288716301751</v>
      </c>
      <c r="C19" s="89">
        <v>3360.5205167375907</v>
      </c>
      <c r="D19" s="89">
        <v>2353.6866575913832</v>
      </c>
      <c r="E19" s="89">
        <v>893.49421271329209</v>
      </c>
      <c r="F19" s="89">
        <v>576.14320270095993</v>
      </c>
      <c r="G19" s="89">
        <v>581.81018502260872</v>
      </c>
      <c r="H19" s="89">
        <v>544.03030287828346</v>
      </c>
      <c r="I19" s="89">
        <v>578.0321968081762</v>
      </c>
      <c r="J19" s="89">
        <v>1080.5046293276987</v>
      </c>
      <c r="K19" s="89">
        <v>547.80829109271599</v>
      </c>
      <c r="L19" s="89">
        <v>568.58722627209488</v>
      </c>
    </row>
    <row r="20" spans="1:12">
      <c r="A20" s="90" t="s">
        <v>345</v>
      </c>
      <c r="B20" s="87">
        <v>4758.3761560777002</v>
      </c>
      <c r="C20" s="87">
        <v>742.37468413599106</v>
      </c>
      <c r="D20" s="87">
        <v>553.47527341436478</v>
      </c>
      <c r="E20" s="87">
        <v>177.56544607832851</v>
      </c>
      <c r="F20" s="87">
        <v>102.00568178967801</v>
      </c>
      <c r="G20" s="87">
        <v>102.00568178967801</v>
      </c>
      <c r="H20" s="87">
        <v>100.11668768246174</v>
      </c>
      <c r="I20" s="87">
        <v>92.560711253596693</v>
      </c>
      <c r="J20" s="87">
        <v>272.01515143914162</v>
      </c>
      <c r="K20" s="87">
        <v>83.115740717515379</v>
      </c>
      <c r="L20" s="87">
        <v>94.449705360812956</v>
      </c>
    </row>
    <row r="21" spans="1:12">
      <c r="A21" s="90" t="s">
        <v>344</v>
      </c>
      <c r="B21" s="87">
        <v>6745.5979568695675</v>
      </c>
      <c r="C21" s="87">
        <v>1437.5245155915509</v>
      </c>
      <c r="D21" s="87">
        <v>1269.4040400493136</v>
      </c>
      <c r="E21" s="87">
        <v>381.57680965768486</v>
      </c>
      <c r="F21" s="87">
        <v>255.01420447419528</v>
      </c>
      <c r="G21" s="87">
        <v>273.90414554635788</v>
      </c>
      <c r="H21" s="87">
        <v>262.5701809030603</v>
      </c>
      <c r="I21" s="87">
        <v>283.3491160824392</v>
      </c>
      <c r="J21" s="87">
        <v>385.35479787211739</v>
      </c>
      <c r="K21" s="87">
        <v>260.68118679584404</v>
      </c>
      <c r="L21" s="87">
        <v>268.23716322470909</v>
      </c>
    </row>
    <row r="22" spans="1:12">
      <c r="A22" s="90" t="s">
        <v>343</v>
      </c>
      <c r="B22" s="87">
        <v>3653.3146033560938</v>
      </c>
      <c r="C22" s="87">
        <v>1180.6213170101546</v>
      </c>
      <c r="D22" s="87">
        <v>530.80734412776962</v>
      </c>
      <c r="E22" s="87">
        <v>334.35195697727829</v>
      </c>
      <c r="F22" s="87">
        <v>219.12331643708629</v>
      </c>
      <c r="G22" s="87">
        <v>205.90035768657245</v>
      </c>
      <c r="H22" s="87">
        <v>181.34343429276103</v>
      </c>
      <c r="I22" s="87">
        <v>202.12236947213992</v>
      </c>
      <c r="J22" s="87">
        <v>423.13468001644264</v>
      </c>
      <c r="K22" s="87">
        <v>204.01136357935619</v>
      </c>
      <c r="L22" s="87">
        <v>205.90035768657245</v>
      </c>
    </row>
    <row r="23" spans="1:12">
      <c r="A23" s="88" t="s">
        <v>342</v>
      </c>
      <c r="B23" s="89">
        <v>10228.903090576005</v>
      </c>
      <c r="C23" s="89">
        <v>1911.6620365028043</v>
      </c>
      <c r="D23" s="89">
        <v>1645.3138673853273</v>
      </c>
      <c r="E23" s="89">
        <v>632.81302591744782</v>
      </c>
      <c r="F23" s="89">
        <v>440.13562698138901</v>
      </c>
      <c r="G23" s="89">
        <v>493.02746198344437</v>
      </c>
      <c r="H23" s="89">
        <v>474.13752091128174</v>
      </c>
      <c r="I23" s="89">
        <v>515.69539127003952</v>
      </c>
      <c r="J23" s="89">
        <v>765.04261342258621</v>
      </c>
      <c r="K23" s="89">
        <v>457.13657394633537</v>
      </c>
      <c r="L23" s="89">
        <v>583.69917912982498</v>
      </c>
    </row>
    <row r="24" spans="1:12">
      <c r="A24" s="90" t="s">
        <v>341</v>
      </c>
      <c r="B24" s="87">
        <v>8865.0493451662733</v>
      </c>
      <c r="C24" s="87">
        <v>1662.3148143502726</v>
      </c>
      <c r="D24" s="87">
        <v>1411.0785980905248</v>
      </c>
      <c r="E24" s="87">
        <v>610.14509663085266</v>
      </c>
      <c r="F24" s="87">
        <v>432.57965055252396</v>
      </c>
      <c r="G24" s="87">
        <v>468.47053858963295</v>
      </c>
      <c r="H24" s="87">
        <v>455.24757983911911</v>
      </c>
      <c r="I24" s="87">
        <v>496.80545019787689</v>
      </c>
      <c r="J24" s="87">
        <v>657.36994931125923</v>
      </c>
      <c r="K24" s="87">
        <v>436.35763876695648</v>
      </c>
      <c r="L24" s="87">
        <v>555.36426752158104</v>
      </c>
    </row>
    <row r="25" spans="1:12">
      <c r="A25" s="90" t="s">
        <v>340</v>
      </c>
      <c r="B25" s="87">
        <v>1363.8537454101211</v>
      </c>
      <c r="C25" s="87">
        <v>249.34722215254649</v>
      </c>
      <c r="D25" s="87">
        <v>234.23526929481639</v>
      </c>
      <c r="E25" s="87">
        <v>22.667929286595108</v>
      </c>
      <c r="F25" s="87">
        <v>7.5559764288650344</v>
      </c>
      <c r="G25" s="87">
        <v>24.556923393811367</v>
      </c>
      <c r="H25" s="87">
        <v>18.889941072162589</v>
      </c>
      <c r="I25" s="87">
        <v>18.889941072162589</v>
      </c>
      <c r="J25" s="87">
        <v>107.6726641113268</v>
      </c>
      <c r="K25" s="87">
        <v>20.778935179378848</v>
      </c>
      <c r="L25" s="87">
        <v>28.334911608243885</v>
      </c>
    </row>
    <row r="26" spans="1:12">
      <c r="A26" s="88" t="s">
        <v>339</v>
      </c>
      <c r="B26" s="89">
        <v>13468.52798445092</v>
      </c>
      <c r="C26" s="89">
        <v>4019.7794601560267</v>
      </c>
      <c r="D26" s="89">
        <v>6037.225166663341</v>
      </c>
      <c r="E26" s="89">
        <v>1288.2939811214751</v>
      </c>
      <c r="F26" s="89">
        <v>1191.9552816534515</v>
      </c>
      <c r="G26" s="89">
        <v>1412.9675921977409</v>
      </c>
      <c r="H26" s="89">
        <v>1129.6184761153186</v>
      </c>
      <c r="I26" s="89">
        <v>1229.7351637977745</v>
      </c>
      <c r="J26" s="89">
        <v>1628.3129204203819</v>
      </c>
      <c r="K26" s="89">
        <v>1163.6203700452093</v>
      </c>
      <c r="L26" s="89">
        <v>2927.9408661850925</v>
      </c>
    </row>
    <row r="27" spans="1:12">
      <c r="A27" s="90" t="s">
        <v>339</v>
      </c>
      <c r="B27" s="87">
        <v>7263.182342246917</v>
      </c>
      <c r="C27" s="87">
        <v>2729.5964849273969</v>
      </c>
      <c r="D27" s="87">
        <v>5177.7328478797863</v>
      </c>
      <c r="E27" s="87">
        <v>1012.5008414679166</v>
      </c>
      <c r="F27" s="87">
        <v>942.60805950091492</v>
      </c>
      <c r="G27" s="87">
        <v>1148.5084171874801</v>
      </c>
      <c r="H27" s="87">
        <v>884.04924217721077</v>
      </c>
      <c r="I27" s="87">
        <v>970.94297110915886</v>
      </c>
      <c r="J27" s="87">
        <v>1220.2901932616937</v>
      </c>
      <c r="K27" s="87">
        <v>925.60711253596855</v>
      </c>
      <c r="L27" s="87">
        <v>2655.9257147459671</v>
      </c>
    </row>
    <row r="28" spans="1:12">
      <c r="A28" s="90" t="s">
        <v>338</v>
      </c>
      <c r="B28" s="87">
        <v>2839.1581431459335</v>
      </c>
      <c r="C28" s="87">
        <v>744.26367824320732</v>
      </c>
      <c r="D28" s="87">
        <v>249.34722215254649</v>
      </c>
      <c r="E28" s="87">
        <v>30.223905715460145</v>
      </c>
      <c r="F28" s="87">
        <v>26.445917501027626</v>
      </c>
      <c r="G28" s="87">
        <v>22.667929286595108</v>
      </c>
      <c r="H28" s="87">
        <v>18.889941072162589</v>
      </c>
      <c r="I28" s="87">
        <v>11.333964643297552</v>
      </c>
      <c r="J28" s="87">
        <v>64.225799645352751</v>
      </c>
      <c r="K28" s="87">
        <v>35.890888037108915</v>
      </c>
      <c r="L28" s="87">
        <v>30.223905715460145</v>
      </c>
    </row>
    <row r="29" spans="1:12">
      <c r="A29" s="90" t="s">
        <v>337</v>
      </c>
      <c r="B29" s="87">
        <v>3366.1874990592391</v>
      </c>
      <c r="C29" s="87">
        <v>545.91929698549973</v>
      </c>
      <c r="D29" s="87">
        <v>610.14509663085266</v>
      </c>
      <c r="E29" s="87">
        <v>245.56923393811397</v>
      </c>
      <c r="F29" s="87">
        <v>222.90130465151881</v>
      </c>
      <c r="G29" s="87">
        <v>241.79124572368144</v>
      </c>
      <c r="H29" s="87">
        <v>226.67929286595134</v>
      </c>
      <c r="I29" s="87">
        <v>247.45822804533023</v>
      </c>
      <c r="J29" s="87">
        <v>343.79692751335961</v>
      </c>
      <c r="K29" s="87">
        <v>202.12236947213992</v>
      </c>
      <c r="L29" s="87">
        <v>241.79124572368144</v>
      </c>
    </row>
    <row r="30" spans="1:12">
      <c r="A30" s="88" t="s">
        <v>336</v>
      </c>
      <c r="B30" s="89">
        <v>5972.9993670179765</v>
      </c>
      <c r="C30" s="89">
        <v>1392.1886570183633</v>
      </c>
      <c r="D30" s="89">
        <v>1038.9467589689434</v>
      </c>
      <c r="E30" s="89">
        <v>204.01136357935619</v>
      </c>
      <c r="F30" s="89">
        <v>103.89467589689427</v>
      </c>
      <c r="G30" s="89">
        <v>132.2295875051382</v>
      </c>
      <c r="H30" s="89">
        <v>90.671717146380431</v>
      </c>
      <c r="I30" s="89">
        <v>128.45159929070567</v>
      </c>
      <c r="J30" s="89">
        <v>222.90130465151881</v>
      </c>
      <c r="K30" s="89">
        <v>79.337752503082854</v>
      </c>
      <c r="L30" s="89">
        <v>326.79598054841324</v>
      </c>
    </row>
    <row r="31" spans="1:12">
      <c r="A31" s="90" t="s">
        <v>336</v>
      </c>
      <c r="B31" s="87">
        <v>4741.3752091127508</v>
      </c>
      <c r="C31" s="87">
        <v>1029.5017884328627</v>
      </c>
      <c r="D31" s="87">
        <v>878.38225985556198</v>
      </c>
      <c r="E31" s="87">
        <v>171.89846375667972</v>
      </c>
      <c r="F31" s="87">
        <v>64.225799645352751</v>
      </c>
      <c r="G31" s="87">
        <v>102.00568178967801</v>
      </c>
      <c r="H31" s="87">
        <v>73.670770181434065</v>
      </c>
      <c r="I31" s="87">
        <v>103.89467589689427</v>
      </c>
      <c r="J31" s="87">
        <v>177.56544607832851</v>
      </c>
      <c r="K31" s="87">
        <v>45.335858573190194</v>
      </c>
      <c r="L31" s="87">
        <v>302.23905715460182</v>
      </c>
    </row>
    <row r="32" spans="1:12">
      <c r="A32" s="90" t="s">
        <v>335</v>
      </c>
      <c r="B32" s="87">
        <v>1231.6241579049906</v>
      </c>
      <c r="C32" s="87">
        <v>362.68686858552223</v>
      </c>
      <c r="D32" s="87">
        <v>160.56449911338214</v>
      </c>
      <c r="E32" s="87">
        <v>32.112899822676404</v>
      </c>
      <c r="F32" s="87">
        <v>39.668876251541427</v>
      </c>
      <c r="G32" s="87">
        <v>30.223905715460145</v>
      </c>
      <c r="H32" s="87">
        <v>17.00094696494633</v>
      </c>
      <c r="I32" s="87">
        <v>24.556923393811367</v>
      </c>
      <c r="J32" s="87">
        <v>45.335858573190194</v>
      </c>
      <c r="K32" s="87">
        <v>34.00189392989266</v>
      </c>
      <c r="L32" s="87">
        <v>24.556923393811367</v>
      </c>
    </row>
    <row r="33" spans="1:12">
      <c r="A33" s="88" t="s">
        <v>334</v>
      </c>
      <c r="B33" s="89">
        <v>3377.521463702536</v>
      </c>
      <c r="C33" s="89">
        <v>538.36332055663468</v>
      </c>
      <c r="D33" s="89">
        <v>398.57775662263123</v>
      </c>
      <c r="E33" s="89">
        <v>115.22864054019185</v>
      </c>
      <c r="F33" s="89">
        <v>71.781776074217802</v>
      </c>
      <c r="G33" s="89">
        <v>58.558817323703984</v>
      </c>
      <c r="H33" s="89">
        <v>49.113846787622705</v>
      </c>
      <c r="I33" s="89">
        <v>64.225799645352751</v>
      </c>
      <c r="J33" s="89">
        <v>209.67834590100497</v>
      </c>
      <c r="K33" s="89">
        <v>69.89278196700154</v>
      </c>
      <c r="L33" s="89">
        <v>71.781776074217802</v>
      </c>
    </row>
    <row r="34" spans="1:12">
      <c r="A34" s="90" t="s">
        <v>334</v>
      </c>
      <c r="B34" s="87">
        <v>3377.521463702536</v>
      </c>
      <c r="C34" s="87">
        <v>538.36332055663468</v>
      </c>
      <c r="D34" s="87">
        <v>398.57775662263123</v>
      </c>
      <c r="E34" s="87">
        <v>115.22864054019185</v>
      </c>
      <c r="F34" s="87">
        <v>71.781776074217802</v>
      </c>
      <c r="G34" s="87">
        <v>58.558817323703984</v>
      </c>
      <c r="H34" s="87">
        <v>49.113846787622705</v>
      </c>
      <c r="I34" s="87">
        <v>64.225799645352751</v>
      </c>
      <c r="J34" s="87">
        <v>209.67834590100497</v>
      </c>
      <c r="K34" s="87">
        <v>69.89278196700154</v>
      </c>
      <c r="L34" s="87">
        <v>71.781776074217802</v>
      </c>
    </row>
    <row r="35" spans="1:12">
      <c r="A35" s="88" t="s">
        <v>333</v>
      </c>
      <c r="B35" s="89">
        <v>13532.753784096254</v>
      </c>
      <c r="C35" s="89">
        <v>3298.1837111994578</v>
      </c>
      <c r="D35" s="89">
        <v>2308.3507990181956</v>
      </c>
      <c r="E35" s="89">
        <v>621.47906127415024</v>
      </c>
      <c r="F35" s="89">
        <v>336.24095108449455</v>
      </c>
      <c r="G35" s="89">
        <v>428.80166233809143</v>
      </c>
      <c r="H35" s="89">
        <v>360.79787447830597</v>
      </c>
      <c r="I35" s="89">
        <v>351.35290394222466</v>
      </c>
      <c r="J35" s="89">
        <v>829.26841306793915</v>
      </c>
      <c r="K35" s="89">
        <v>364.5758626927385</v>
      </c>
      <c r="L35" s="89">
        <v>434.46864465974022</v>
      </c>
    </row>
    <row r="36" spans="1:12">
      <c r="A36" s="90" t="s">
        <v>333</v>
      </c>
      <c r="B36" s="87">
        <v>5572.5326162880565</v>
      </c>
      <c r="C36" s="87">
        <v>1390.2996629111472</v>
      </c>
      <c r="D36" s="87">
        <v>1239.1801343338552</v>
      </c>
      <c r="E36" s="87">
        <v>355.13089215665718</v>
      </c>
      <c r="F36" s="87">
        <v>179.45444018554477</v>
      </c>
      <c r="G36" s="87">
        <v>230.45728108038386</v>
      </c>
      <c r="H36" s="87">
        <v>190.78840482884235</v>
      </c>
      <c r="I36" s="87">
        <v>185.12142250719356</v>
      </c>
      <c r="J36" s="87">
        <v>398.57775662263123</v>
      </c>
      <c r="K36" s="87">
        <v>177.56544607832851</v>
      </c>
      <c r="L36" s="87">
        <v>239.90225161646518</v>
      </c>
    </row>
    <row r="37" spans="1:12">
      <c r="A37" s="90" t="s">
        <v>332</v>
      </c>
      <c r="B37" s="87">
        <v>4356.0204112405636</v>
      </c>
      <c r="C37" s="87">
        <v>1180.6213170101546</v>
      </c>
      <c r="D37" s="87">
        <v>585.58817323704125</v>
      </c>
      <c r="E37" s="87">
        <v>132.2295875051382</v>
      </c>
      <c r="F37" s="87">
        <v>77.448758395866591</v>
      </c>
      <c r="G37" s="87">
        <v>90.671717146380431</v>
      </c>
      <c r="H37" s="87">
        <v>88.782723039164168</v>
      </c>
      <c r="I37" s="87">
        <v>100.11668768246174</v>
      </c>
      <c r="J37" s="87">
        <v>275.79313965357414</v>
      </c>
      <c r="K37" s="87">
        <v>92.560711253596693</v>
      </c>
      <c r="L37" s="87">
        <v>102.00568178967801</v>
      </c>
    </row>
    <row r="38" spans="1:12">
      <c r="A38" s="90" t="s">
        <v>331</v>
      </c>
      <c r="B38" s="87">
        <v>3604.2007565684739</v>
      </c>
      <c r="C38" s="87">
        <v>727.26273127826096</v>
      </c>
      <c r="D38" s="87">
        <v>483.58249144736305</v>
      </c>
      <c r="E38" s="87">
        <v>134.11858161235446</v>
      </c>
      <c r="F38" s="87">
        <v>79.337752503082854</v>
      </c>
      <c r="G38" s="87">
        <v>107.6726641113268</v>
      </c>
      <c r="H38" s="87">
        <v>81.226746610299116</v>
      </c>
      <c r="I38" s="87">
        <v>66.114793752569014</v>
      </c>
      <c r="J38" s="87">
        <v>154.89751679173335</v>
      </c>
      <c r="K38" s="87">
        <v>94.449705360812956</v>
      </c>
      <c r="L38" s="87">
        <v>92.560711253596693</v>
      </c>
    </row>
    <row r="39" spans="1:12">
      <c r="A39" s="88" t="s">
        <v>330</v>
      </c>
      <c r="B39" s="89">
        <v>16417.247785814619</v>
      </c>
      <c r="C39" s="89">
        <v>4673.371421252953</v>
      </c>
      <c r="D39" s="89">
        <v>1652.8698438141919</v>
      </c>
      <c r="E39" s="89">
        <v>1722.7626257811894</v>
      </c>
      <c r="F39" s="89">
        <v>1061.6146882555372</v>
      </c>
      <c r="G39" s="89">
        <v>1063.5036823627534</v>
      </c>
      <c r="H39" s="89">
        <v>1042.7247471833757</v>
      </c>
      <c r="I39" s="89">
        <v>1093.7275880782117</v>
      </c>
      <c r="J39" s="89">
        <v>1216.5122050472614</v>
      </c>
      <c r="K39" s="89">
        <v>1076.7266411132664</v>
      </c>
      <c r="L39" s="89">
        <v>1038.9467589689434</v>
      </c>
    </row>
    <row r="40" spans="1:12">
      <c r="A40" s="90" t="s">
        <v>330</v>
      </c>
      <c r="B40" s="87">
        <v>16417.247785814619</v>
      </c>
      <c r="C40" s="87">
        <v>4673.371421252953</v>
      </c>
      <c r="D40" s="87">
        <v>1652.8698438141919</v>
      </c>
      <c r="E40" s="87">
        <v>1722.7626257811894</v>
      </c>
      <c r="F40" s="87">
        <v>1061.6146882555372</v>
      </c>
      <c r="G40" s="87">
        <v>1063.5036823627534</v>
      </c>
      <c r="H40" s="87">
        <v>1042.7247471833757</v>
      </c>
      <c r="I40" s="87">
        <v>1093.7275880782117</v>
      </c>
      <c r="J40" s="87">
        <v>1216.5122050472614</v>
      </c>
      <c r="K40" s="87">
        <v>1076.7266411132664</v>
      </c>
      <c r="L40" s="87">
        <v>1038.9467589689434</v>
      </c>
    </row>
    <row r="41" spans="1:12">
      <c r="A41" s="88" t="s">
        <v>329</v>
      </c>
      <c r="B41" s="89">
        <v>8258.6822367500354</v>
      </c>
      <c r="C41" s="89">
        <v>2848.6031136820143</v>
      </c>
      <c r="D41" s="89">
        <v>2115.6734000821484</v>
      </c>
      <c r="E41" s="89">
        <v>323.01799233398071</v>
      </c>
      <c r="F41" s="89">
        <v>256.90319858141152</v>
      </c>
      <c r="G41" s="89">
        <v>251.23621625976276</v>
      </c>
      <c r="H41" s="89">
        <v>256.90319858141152</v>
      </c>
      <c r="I41" s="89">
        <v>234.23526929481639</v>
      </c>
      <c r="J41" s="89">
        <v>487.36047966179558</v>
      </c>
      <c r="K41" s="89">
        <v>264.45917501027657</v>
      </c>
      <c r="L41" s="89">
        <v>253.12521036697902</v>
      </c>
    </row>
    <row r="42" spans="1:12">
      <c r="A42" s="90" t="s">
        <v>329</v>
      </c>
      <c r="B42" s="87">
        <v>8258.6822367500354</v>
      </c>
      <c r="C42" s="87">
        <v>2848.6031136820143</v>
      </c>
      <c r="D42" s="87">
        <v>2115.6734000821484</v>
      </c>
      <c r="E42" s="87">
        <v>323.01799233398071</v>
      </c>
      <c r="F42" s="87">
        <v>256.90319858141152</v>
      </c>
      <c r="G42" s="87">
        <v>251.23621625976276</v>
      </c>
      <c r="H42" s="87">
        <v>256.90319858141152</v>
      </c>
      <c r="I42" s="87">
        <v>234.23526929481639</v>
      </c>
      <c r="J42" s="87">
        <v>487.36047966179558</v>
      </c>
      <c r="K42" s="87">
        <v>264.45917501027657</v>
      </c>
      <c r="L42" s="87">
        <v>253.12521036697902</v>
      </c>
    </row>
    <row r="43" spans="1:12">
      <c r="A43" s="88" t="s">
        <v>328</v>
      </c>
      <c r="B43" s="89">
        <v>44074.010509581378</v>
      </c>
      <c r="C43" s="89">
        <v>20595.702750975735</v>
      </c>
      <c r="D43" s="89">
        <v>29018.727475050517</v>
      </c>
      <c r="E43" s="89">
        <v>5419.5240936035116</v>
      </c>
      <c r="F43" s="89">
        <v>4909.4956846550285</v>
      </c>
      <c r="G43" s="89">
        <v>6949.6093204489607</v>
      </c>
      <c r="H43" s="89">
        <v>5602.7565220035222</v>
      </c>
      <c r="I43" s="89">
        <v>6331.9082473891312</v>
      </c>
      <c r="J43" s="89">
        <v>5181.5108360942195</v>
      </c>
      <c r="K43" s="89">
        <v>4397.5782815993289</v>
      </c>
      <c r="L43" s="89">
        <v>18308.130887137529</v>
      </c>
    </row>
    <row r="44" spans="1:12">
      <c r="A44" s="90" t="s">
        <v>328</v>
      </c>
      <c r="B44" s="87">
        <v>44074.010509581378</v>
      </c>
      <c r="C44" s="87">
        <v>20595.702750975735</v>
      </c>
      <c r="D44" s="87">
        <v>29018.727475050517</v>
      </c>
      <c r="E44" s="87">
        <v>5419.5240936035116</v>
      </c>
      <c r="F44" s="87">
        <v>4909.4956846550285</v>
      </c>
      <c r="G44" s="87">
        <v>6949.6093204489607</v>
      </c>
      <c r="H44" s="87">
        <v>5602.7565220035222</v>
      </c>
      <c r="I44" s="87">
        <v>6331.9082473891312</v>
      </c>
      <c r="J44" s="87">
        <v>5181.5108360942195</v>
      </c>
      <c r="K44" s="87">
        <v>4397.5782815993289</v>
      </c>
      <c r="L44" s="87">
        <v>18308.130887137529</v>
      </c>
    </row>
    <row r="45" spans="1:12">
      <c r="A45" s="88" t="s">
        <v>327</v>
      </c>
      <c r="B45" s="89">
        <v>19454.750310217456</v>
      </c>
      <c r="C45" s="89">
        <v>8207.6793958552116</v>
      </c>
      <c r="D45" s="89">
        <v>8681.8169167663509</v>
      </c>
      <c r="E45" s="89">
        <v>1777.5434548904577</v>
      </c>
      <c r="F45" s="89">
        <v>1140.9524407586155</v>
      </c>
      <c r="G45" s="89">
        <v>1373.2987159462018</v>
      </c>
      <c r="H45" s="89">
        <v>1218.4011991544776</v>
      </c>
      <c r="I45" s="89">
        <v>1331.7408455874465</v>
      </c>
      <c r="J45" s="89">
        <v>1511.1952857729807</v>
      </c>
      <c r="K45" s="89">
        <v>1127.7294820081024</v>
      </c>
      <c r="L45" s="89">
        <v>3126.2852474427882</v>
      </c>
    </row>
    <row r="46" spans="1:12">
      <c r="A46" s="334" t="s">
        <v>327</v>
      </c>
      <c r="B46" s="333">
        <v>19454.750310217456</v>
      </c>
      <c r="C46" s="333">
        <v>8207.6793958552116</v>
      </c>
      <c r="D46" s="333">
        <v>8681.8169167663509</v>
      </c>
      <c r="E46" s="333">
        <v>1777.5434548904577</v>
      </c>
      <c r="F46" s="333">
        <v>1140.9524407586155</v>
      </c>
      <c r="G46" s="333">
        <v>1373.2987159462018</v>
      </c>
      <c r="H46" s="333">
        <v>1218.4011991544776</v>
      </c>
      <c r="I46" s="333">
        <v>1331.7408455874465</v>
      </c>
      <c r="J46" s="333">
        <v>1511.1952857729807</v>
      </c>
      <c r="K46" s="333">
        <v>1127.7294820081024</v>
      </c>
      <c r="L46" s="333">
        <v>3126.2852474427882</v>
      </c>
    </row>
    <row r="47" spans="1:12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</sheetData>
  <mergeCells count="15">
    <mergeCell ref="A10:C10"/>
    <mergeCell ref="A1:L1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2:A4"/>
    <mergeCell ref="B2:B4"/>
    <mergeCell ref="C2:L2"/>
    <mergeCell ref="L3:L4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47"/>
  <sheetViews>
    <sheetView zoomScale="110" zoomScaleNormal="110" workbookViewId="0">
      <selection activeCell="A2" sqref="A2:A3"/>
    </sheetView>
  </sheetViews>
  <sheetFormatPr defaultRowHeight="15"/>
  <cols>
    <col min="1" max="1" width="17.7109375" style="3" customWidth="1"/>
    <col min="2" max="5" width="17.28515625" style="3" customWidth="1"/>
    <col min="6" max="16384" width="9.140625" style="3"/>
  </cols>
  <sheetData>
    <row r="1" spans="1:5" ht="48.75" customHeight="1">
      <c r="A1" s="895" t="s">
        <v>496</v>
      </c>
      <c r="B1" s="895"/>
      <c r="C1" s="895"/>
      <c r="D1" s="895"/>
      <c r="E1" s="895"/>
    </row>
    <row r="2" spans="1:5" ht="26.25" customHeight="1">
      <c r="A2" s="893" t="s">
        <v>553</v>
      </c>
      <c r="B2" s="894" t="s">
        <v>188</v>
      </c>
      <c r="C2" s="896" t="s">
        <v>281</v>
      </c>
      <c r="D2" s="896"/>
      <c r="E2" s="352"/>
    </row>
    <row r="3" spans="1:5">
      <c r="A3" s="893"/>
      <c r="B3" s="894"/>
      <c r="C3" s="351" t="s">
        <v>282</v>
      </c>
      <c r="D3" s="351" t="s">
        <v>283</v>
      </c>
      <c r="E3" s="351" t="s">
        <v>50</v>
      </c>
    </row>
    <row r="4" spans="1:5">
      <c r="A4" s="350" t="s">
        <v>353</v>
      </c>
      <c r="B4" s="349">
        <v>205456.44407168467</v>
      </c>
      <c r="C4" s="349">
        <v>29857.4408586543</v>
      </c>
      <c r="D4" s="349">
        <v>175194.75847391441</v>
      </c>
      <c r="E4" s="348">
        <v>404.24473894428002</v>
      </c>
    </row>
    <row r="5" spans="1:5">
      <c r="A5" s="347"/>
      <c r="B5" s="92"/>
      <c r="C5" s="92"/>
      <c r="D5" s="92"/>
      <c r="E5" s="96"/>
    </row>
    <row r="6" spans="1:5">
      <c r="A6" s="304" t="s">
        <v>3</v>
      </c>
      <c r="B6" s="304"/>
      <c r="C6" s="327"/>
      <c r="D6" s="346"/>
      <c r="E6" s="345"/>
    </row>
    <row r="7" spans="1:5">
      <c r="A7" s="344" t="s">
        <v>4</v>
      </c>
      <c r="B7" s="91">
        <v>101682.66379731013</v>
      </c>
      <c r="C7" s="91">
        <v>8757.3766810549787</v>
      </c>
      <c r="D7" s="91">
        <v>92638.160011978805</v>
      </c>
      <c r="E7" s="94">
        <v>287.12710429687172</v>
      </c>
    </row>
    <row r="8" spans="1:5">
      <c r="A8" s="344" t="s">
        <v>5</v>
      </c>
      <c r="B8" s="91">
        <v>103773.78027399388</v>
      </c>
      <c r="C8" s="91">
        <v>21100.064177602326</v>
      </c>
      <c r="D8" s="91">
        <v>82556.59846178806</v>
      </c>
      <c r="E8" s="94">
        <v>117.11763464740811</v>
      </c>
    </row>
    <row r="9" spans="1:5">
      <c r="A9" s="872" t="s">
        <v>54</v>
      </c>
      <c r="B9" s="872"/>
      <c r="C9" s="872"/>
      <c r="D9" s="335"/>
      <c r="E9" s="335"/>
    </row>
    <row r="10" spans="1:5">
      <c r="A10" s="95" t="s">
        <v>352</v>
      </c>
      <c r="B10" s="92">
        <v>42152.903502539317</v>
      </c>
      <c r="C10" s="92">
        <v>2533.1410977769174</v>
      </c>
      <c r="D10" s="92">
        <v>39523.423705290006</v>
      </c>
      <c r="E10" s="96">
        <v>96.338699468029219</v>
      </c>
    </row>
    <row r="11" spans="1:5">
      <c r="A11" s="93" t="s">
        <v>351</v>
      </c>
      <c r="B11" s="91">
        <v>32237.57343374606</v>
      </c>
      <c r="C11" s="91">
        <v>1854.9922132863198</v>
      </c>
      <c r="D11" s="91">
        <v>30290.020509206679</v>
      </c>
      <c r="E11" s="94">
        <v>92.560711253596693</v>
      </c>
    </row>
    <row r="12" spans="1:5">
      <c r="A12" s="93" t="s">
        <v>350</v>
      </c>
      <c r="B12" s="91">
        <v>5944.6644554097275</v>
      </c>
      <c r="C12" s="91">
        <v>311.68402769068314</v>
      </c>
      <c r="D12" s="91">
        <v>5629.2024395045546</v>
      </c>
      <c r="E12" s="94">
        <v>3.7779882144325172</v>
      </c>
    </row>
    <row r="13" spans="1:5">
      <c r="A13" s="93" t="s">
        <v>349</v>
      </c>
      <c r="B13" s="91">
        <v>3970.6656133684069</v>
      </c>
      <c r="C13" s="91">
        <v>366.46485679995476</v>
      </c>
      <c r="D13" s="91">
        <v>3604.2007565684739</v>
      </c>
      <c r="E13" s="94">
        <v>0</v>
      </c>
    </row>
    <row r="14" spans="1:5">
      <c r="A14" s="95" t="s">
        <v>348</v>
      </c>
      <c r="B14" s="92">
        <v>13358.96632623241</v>
      </c>
      <c r="C14" s="92">
        <v>2187.4551761563621</v>
      </c>
      <c r="D14" s="92">
        <v>11165.844167754989</v>
      </c>
      <c r="E14" s="96">
        <v>5.666982321648776</v>
      </c>
    </row>
    <row r="15" spans="1:5">
      <c r="A15" s="93" t="s">
        <v>348</v>
      </c>
      <c r="B15" s="91">
        <v>10512.252206658359</v>
      </c>
      <c r="C15" s="91">
        <v>1191.9552816534515</v>
      </c>
      <c r="D15" s="91">
        <v>9314.6299426836085</v>
      </c>
      <c r="E15" s="94">
        <v>5.666982321648776</v>
      </c>
    </row>
    <row r="16" spans="1:5">
      <c r="A16" s="93" t="s">
        <v>347</v>
      </c>
      <c r="B16" s="91">
        <v>1152.2864054019124</v>
      </c>
      <c r="C16" s="91">
        <v>527.0293559133371</v>
      </c>
      <c r="D16" s="91">
        <v>625.25704948858277</v>
      </c>
      <c r="E16" s="94">
        <v>0</v>
      </c>
    </row>
    <row r="17" spans="1:5">
      <c r="A17" s="93" t="s">
        <v>346</v>
      </c>
      <c r="B17" s="91">
        <v>1694.4277141729472</v>
      </c>
      <c r="C17" s="91">
        <v>468.47053858963295</v>
      </c>
      <c r="D17" s="91">
        <v>1225.9571755833422</v>
      </c>
      <c r="E17" s="94">
        <v>0</v>
      </c>
    </row>
    <row r="18" spans="1:5">
      <c r="A18" s="95" t="s">
        <v>345</v>
      </c>
      <c r="B18" s="92">
        <v>15157.288716301751</v>
      </c>
      <c r="C18" s="92">
        <v>5068.1711896612233</v>
      </c>
      <c r="D18" s="92">
        <v>10057.004626819376</v>
      </c>
      <c r="E18" s="96">
        <v>32.112899822676404</v>
      </c>
    </row>
    <row r="19" spans="1:5">
      <c r="A19" s="93" t="s">
        <v>345</v>
      </c>
      <c r="B19" s="91">
        <v>4758.3761560777002</v>
      </c>
      <c r="C19" s="91">
        <v>2351.7976634841671</v>
      </c>
      <c r="D19" s="91">
        <v>2404.6894984862192</v>
      </c>
      <c r="E19" s="94">
        <v>1.8889941072162586</v>
      </c>
    </row>
    <row r="20" spans="1:5">
      <c r="A20" s="93" t="s">
        <v>344</v>
      </c>
      <c r="B20" s="91">
        <v>6745.5979568695675</v>
      </c>
      <c r="C20" s="91">
        <v>999.2778827174028</v>
      </c>
      <c r="D20" s="91">
        <v>5716.0961684365184</v>
      </c>
      <c r="E20" s="94">
        <v>30.223905715460145</v>
      </c>
    </row>
    <row r="21" spans="1:5">
      <c r="A21" s="93" t="s">
        <v>343</v>
      </c>
      <c r="B21" s="91">
        <v>3653.3146033560938</v>
      </c>
      <c r="C21" s="91">
        <v>1717.095643459541</v>
      </c>
      <c r="D21" s="91">
        <v>1936.2189598966143</v>
      </c>
      <c r="E21" s="94">
        <v>0</v>
      </c>
    </row>
    <row r="22" spans="1:5">
      <c r="A22" s="95" t="s">
        <v>342</v>
      </c>
      <c r="B22" s="92">
        <v>10228.903090576005</v>
      </c>
      <c r="C22" s="92">
        <v>4628.0355626797545</v>
      </c>
      <c r="D22" s="92">
        <v>5597.0895396818723</v>
      </c>
      <c r="E22" s="96">
        <v>3.7779882144325172</v>
      </c>
    </row>
    <row r="23" spans="1:5">
      <c r="A23" s="93" t="s">
        <v>341</v>
      </c>
      <c r="B23" s="91">
        <v>8865.0493451662733</v>
      </c>
      <c r="C23" s="91">
        <v>3791.2111731828727</v>
      </c>
      <c r="D23" s="91">
        <v>5071.9491778756565</v>
      </c>
      <c r="E23" s="94">
        <v>1.8889941072162586</v>
      </c>
    </row>
    <row r="24" spans="1:5">
      <c r="A24" s="93" t="s">
        <v>340</v>
      </c>
      <c r="B24" s="91">
        <v>1363.8537454101211</v>
      </c>
      <c r="C24" s="91">
        <v>836.8243894968042</v>
      </c>
      <c r="D24" s="91">
        <v>525.14036180612084</v>
      </c>
      <c r="E24" s="94">
        <v>1.8889941072162586</v>
      </c>
    </row>
    <row r="25" spans="1:5">
      <c r="A25" s="95" t="s">
        <v>339</v>
      </c>
      <c r="B25" s="92">
        <v>13468.52798445092</v>
      </c>
      <c r="C25" s="92">
        <v>1278.8490105853944</v>
      </c>
      <c r="D25" s="92">
        <v>12185.900985651464</v>
      </c>
      <c r="E25" s="96">
        <v>3.7779882144325172</v>
      </c>
    </row>
    <row r="26" spans="1:5">
      <c r="A26" s="93" t="s">
        <v>339</v>
      </c>
      <c r="B26" s="91">
        <v>7263.182342246917</v>
      </c>
      <c r="C26" s="91">
        <v>912.38415378545471</v>
      </c>
      <c r="D26" s="91">
        <v>6348.9091943540807</v>
      </c>
      <c r="E26" s="94">
        <v>1.8889941072162586</v>
      </c>
    </row>
    <row r="27" spans="1:5">
      <c r="A27" s="93" t="s">
        <v>338</v>
      </c>
      <c r="B27" s="91">
        <v>2839.1581431459335</v>
      </c>
      <c r="C27" s="91">
        <v>60.44781143092024</v>
      </c>
      <c r="D27" s="91">
        <v>2776.8213376078006</v>
      </c>
      <c r="E27" s="94">
        <v>1.8889941072162586</v>
      </c>
    </row>
    <row r="28" spans="1:5">
      <c r="A28" s="93" t="s">
        <v>337</v>
      </c>
      <c r="B28" s="91">
        <v>3366.1874990592391</v>
      </c>
      <c r="C28" s="91">
        <v>306.01704536903435</v>
      </c>
      <c r="D28" s="91">
        <v>3060.170453690223</v>
      </c>
      <c r="E28" s="94">
        <v>0</v>
      </c>
    </row>
    <row r="29" spans="1:5">
      <c r="A29" s="95" t="s">
        <v>336</v>
      </c>
      <c r="B29" s="92">
        <v>5972.9993670179765</v>
      </c>
      <c r="C29" s="92">
        <v>296.57207483295304</v>
      </c>
      <c r="D29" s="92">
        <v>5672.6493039705365</v>
      </c>
      <c r="E29" s="96">
        <v>3.7779882144325172</v>
      </c>
    </row>
    <row r="30" spans="1:5">
      <c r="A30" s="93" t="s">
        <v>336</v>
      </c>
      <c r="B30" s="91">
        <v>4741.3752091127508</v>
      </c>
      <c r="C30" s="91">
        <v>122.7846169690569</v>
      </c>
      <c r="D30" s="91">
        <v>4616.7015980364549</v>
      </c>
      <c r="E30" s="94">
        <v>1.8889941072162586</v>
      </c>
    </row>
    <row r="31" spans="1:5">
      <c r="A31" s="93" t="s">
        <v>335</v>
      </c>
      <c r="B31" s="91">
        <v>1231.6241579049906</v>
      </c>
      <c r="C31" s="91">
        <v>173.78745786389598</v>
      </c>
      <c r="D31" s="91">
        <v>1055.9477059338888</v>
      </c>
      <c r="E31" s="94">
        <v>1.8889941072162586</v>
      </c>
    </row>
    <row r="32" spans="1:5">
      <c r="A32" s="95" t="s">
        <v>334</v>
      </c>
      <c r="B32" s="92">
        <v>3377.521463702536</v>
      </c>
      <c r="C32" s="92">
        <v>1813.4343429275646</v>
      </c>
      <c r="D32" s="92">
        <v>1564.0871207750329</v>
      </c>
      <c r="E32" s="96">
        <v>0</v>
      </c>
    </row>
    <row r="33" spans="1:5">
      <c r="A33" s="93" t="s">
        <v>334</v>
      </c>
      <c r="B33" s="91">
        <v>3377.521463702536</v>
      </c>
      <c r="C33" s="91">
        <v>1813.4343429275646</v>
      </c>
      <c r="D33" s="91">
        <v>1564.0871207750329</v>
      </c>
      <c r="E33" s="94">
        <v>0</v>
      </c>
    </row>
    <row r="34" spans="1:5">
      <c r="A34" s="95" t="s">
        <v>333</v>
      </c>
      <c r="B34" s="92">
        <v>13532.753784096254</v>
      </c>
      <c r="C34" s="92">
        <v>4845.269885009664</v>
      </c>
      <c r="D34" s="92">
        <v>8685.5949049807823</v>
      </c>
      <c r="E34" s="96">
        <v>1.8889941072162586</v>
      </c>
    </row>
    <row r="35" spans="1:5">
      <c r="A35" s="93" t="s">
        <v>333</v>
      </c>
      <c r="B35" s="91">
        <v>5572.5326162880565</v>
      </c>
      <c r="C35" s="91">
        <v>1222.1791873689099</v>
      </c>
      <c r="D35" s="91">
        <v>4348.4644348116972</v>
      </c>
      <c r="E35" s="94">
        <v>1.8889941072162586</v>
      </c>
    </row>
    <row r="36" spans="1:5">
      <c r="A36" s="93" t="s">
        <v>332</v>
      </c>
      <c r="B36" s="91">
        <v>4356.0204112405636</v>
      </c>
      <c r="C36" s="91">
        <v>2230.9020406223335</v>
      </c>
      <c r="D36" s="91">
        <v>2125.1183706182292</v>
      </c>
      <c r="E36" s="94">
        <v>0</v>
      </c>
    </row>
    <row r="37" spans="1:5">
      <c r="A37" s="93" t="s">
        <v>331</v>
      </c>
      <c r="B37" s="91">
        <v>3604.2007565684739</v>
      </c>
      <c r="C37" s="91">
        <v>1392.1886570183633</v>
      </c>
      <c r="D37" s="91">
        <v>2212.012099550172</v>
      </c>
      <c r="E37" s="94">
        <v>0</v>
      </c>
    </row>
    <row r="38" spans="1:5">
      <c r="A38" s="95" t="s">
        <v>330</v>
      </c>
      <c r="B38" s="92">
        <v>16417.247785814619</v>
      </c>
      <c r="C38" s="92">
        <v>1218.4011991544776</v>
      </c>
      <c r="D38" s="92">
        <v>15189.401616124418</v>
      </c>
      <c r="E38" s="96">
        <v>9.4449705360812928</v>
      </c>
    </row>
    <row r="39" spans="1:5">
      <c r="A39" s="93" t="s">
        <v>330</v>
      </c>
      <c r="B39" s="91">
        <v>16417.247785814619</v>
      </c>
      <c r="C39" s="91">
        <v>1218.4011991544776</v>
      </c>
      <c r="D39" s="91">
        <v>15189.401616124418</v>
      </c>
      <c r="E39" s="94">
        <v>9.4449705360812928</v>
      </c>
    </row>
    <row r="40" spans="1:5">
      <c r="A40" s="95" t="s">
        <v>329</v>
      </c>
      <c r="B40" s="92">
        <v>8258.6822367500354</v>
      </c>
      <c r="C40" s="92">
        <v>957.72001235864502</v>
      </c>
      <c r="D40" s="92">
        <v>7300.962224391249</v>
      </c>
      <c r="E40" s="96">
        <v>0</v>
      </c>
    </row>
    <row r="41" spans="1:5">
      <c r="A41" s="93" t="s">
        <v>329</v>
      </c>
      <c r="B41" s="91">
        <v>8258.6822367500354</v>
      </c>
      <c r="C41" s="91">
        <v>957.72001235864502</v>
      </c>
      <c r="D41" s="91">
        <v>7300.962224391249</v>
      </c>
      <c r="E41" s="94">
        <v>0</v>
      </c>
    </row>
    <row r="42" spans="1:5">
      <c r="A42" s="95" t="s">
        <v>328</v>
      </c>
      <c r="B42" s="92">
        <v>44074.010509581378</v>
      </c>
      <c r="C42" s="92">
        <v>3940.4417076529485</v>
      </c>
      <c r="D42" s="92">
        <v>40027.785131917568</v>
      </c>
      <c r="E42" s="96">
        <v>105.78367000411053</v>
      </c>
    </row>
    <row r="43" spans="1:5">
      <c r="A43" s="93" t="s">
        <v>328</v>
      </c>
      <c r="B43" s="91">
        <v>44074.010509581378</v>
      </c>
      <c r="C43" s="91">
        <v>3940.4417076529485</v>
      </c>
      <c r="D43" s="91">
        <v>40027.785131917568</v>
      </c>
      <c r="E43" s="94">
        <v>105.78367000411053</v>
      </c>
    </row>
    <row r="44" spans="1:5">
      <c r="A44" s="95" t="s">
        <v>327</v>
      </c>
      <c r="B44" s="92">
        <v>19454.750310217456</v>
      </c>
      <c r="C44" s="92">
        <v>1089.9495998637794</v>
      </c>
      <c r="D44" s="92">
        <v>18223.126152312823</v>
      </c>
      <c r="E44" s="96">
        <v>141.67455804121951</v>
      </c>
    </row>
    <row r="45" spans="1:5">
      <c r="A45" s="343" t="s">
        <v>327</v>
      </c>
      <c r="B45" s="342">
        <v>19454.750310217456</v>
      </c>
      <c r="C45" s="342">
        <v>1089.9495998637794</v>
      </c>
      <c r="D45" s="342">
        <v>18223.126152312823</v>
      </c>
      <c r="E45" s="341">
        <v>141.67455804121951</v>
      </c>
    </row>
    <row r="46" spans="1:5">
      <c r="A46" s="892"/>
      <c r="B46" s="892"/>
      <c r="C46" s="892"/>
      <c r="D46" s="892"/>
      <c r="E46" s="892"/>
    </row>
    <row r="47" spans="1:5">
      <c r="A47" s="48"/>
      <c r="B47" s="48"/>
      <c r="C47" s="48"/>
      <c r="D47" s="48"/>
      <c r="E47" s="48"/>
    </row>
  </sheetData>
  <mergeCells count="6">
    <mergeCell ref="A9:C9"/>
    <mergeCell ref="A46:E46"/>
    <mergeCell ref="A2:A3"/>
    <mergeCell ref="B2:B3"/>
    <mergeCell ref="A1:E1"/>
    <mergeCell ref="C2:D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46"/>
  <sheetViews>
    <sheetView zoomScale="115" zoomScaleNormal="115" workbookViewId="0">
      <selection activeCell="A2" sqref="A2:A3"/>
    </sheetView>
  </sheetViews>
  <sheetFormatPr defaultRowHeight="15"/>
  <cols>
    <col min="1" max="1" width="18.5703125" style="3" customWidth="1"/>
    <col min="2" max="5" width="13.85546875" style="3" customWidth="1"/>
    <col min="6" max="6" width="19.7109375" style="3" customWidth="1"/>
    <col min="7" max="16384" width="9.140625" style="3"/>
  </cols>
  <sheetData>
    <row r="1" spans="1:9" ht="56.25" customHeight="1">
      <c r="A1" s="897" t="s">
        <v>497</v>
      </c>
      <c r="B1" s="897"/>
      <c r="C1" s="897"/>
      <c r="D1" s="897"/>
      <c r="E1" s="897"/>
      <c r="F1" s="897"/>
    </row>
    <row r="2" spans="1:9" ht="15" customHeight="1">
      <c r="A2" s="901" t="s">
        <v>553</v>
      </c>
      <c r="B2" s="899" t="s">
        <v>188</v>
      </c>
      <c r="C2" s="899" t="s">
        <v>284</v>
      </c>
      <c r="D2" s="900" t="s">
        <v>285</v>
      </c>
      <c r="E2" s="900"/>
      <c r="F2" s="900"/>
    </row>
    <row r="3" spans="1:9" ht="60.75" customHeight="1">
      <c r="A3" s="902"/>
      <c r="B3" s="899"/>
      <c r="C3" s="899"/>
      <c r="D3" s="362" t="s">
        <v>286</v>
      </c>
      <c r="E3" s="362" t="s">
        <v>287</v>
      </c>
      <c r="F3" s="362" t="s">
        <v>288</v>
      </c>
    </row>
    <row r="4" spans="1:9" ht="15.75" customHeight="1">
      <c r="A4" s="360" t="s">
        <v>353</v>
      </c>
      <c r="B4" s="358">
        <v>205456.44407168467</v>
      </c>
      <c r="C4" s="358">
        <v>29857.440858654285</v>
      </c>
      <c r="D4" s="358">
        <v>16968.834065121602</v>
      </c>
      <c r="E4" s="359">
        <v>328.6849746556295</v>
      </c>
      <c r="F4" s="358">
        <v>12559.921818880201</v>
      </c>
      <c r="G4" s="338"/>
      <c r="H4" s="338"/>
      <c r="I4" s="338"/>
    </row>
    <row r="5" spans="1:9" ht="15.75" customHeight="1">
      <c r="A5" s="115"/>
      <c r="B5" s="116"/>
      <c r="C5" s="116"/>
      <c r="D5" s="116"/>
      <c r="E5" s="361"/>
      <c r="F5" s="116"/>
    </row>
    <row r="6" spans="1:9" ht="15.75" customHeight="1">
      <c r="A6" s="360" t="s">
        <v>3</v>
      </c>
      <c r="B6" s="358"/>
      <c r="C6" s="358"/>
      <c r="D6" s="358"/>
      <c r="E6" s="359"/>
      <c r="F6" s="358"/>
    </row>
    <row r="7" spans="1:9" ht="15.75" customHeight="1">
      <c r="A7" s="97" t="s">
        <v>4</v>
      </c>
      <c r="B7" s="98">
        <v>101682.66379731013</v>
      </c>
      <c r="C7" s="98">
        <v>8757.3766810549787</v>
      </c>
      <c r="D7" s="98">
        <v>1530.0852268451422</v>
      </c>
      <c r="E7" s="102">
        <v>113.33964643297558</v>
      </c>
      <c r="F7" s="98">
        <v>7113.9518077768053</v>
      </c>
    </row>
    <row r="8" spans="1:9" ht="15.75" customHeight="1">
      <c r="A8" s="97" t="s">
        <v>5</v>
      </c>
      <c r="B8" s="98">
        <v>103773.78027399388</v>
      </c>
      <c r="C8" s="98">
        <v>21100.064177602326</v>
      </c>
      <c r="D8" s="98">
        <v>15438.74883827689</v>
      </c>
      <c r="E8" s="102">
        <v>215.34532822265376</v>
      </c>
      <c r="F8" s="98">
        <v>5445.970011104544</v>
      </c>
    </row>
    <row r="9" spans="1:9" ht="15.75" customHeight="1">
      <c r="A9" s="872" t="s">
        <v>54</v>
      </c>
      <c r="B9" s="872"/>
      <c r="C9" s="872"/>
      <c r="D9" s="356"/>
      <c r="E9" s="357"/>
      <c r="F9" s="356"/>
    </row>
    <row r="10" spans="1:9" ht="15.75" customHeight="1">
      <c r="A10" s="99" t="s">
        <v>352</v>
      </c>
      <c r="B10" s="100">
        <v>42152.903502539317</v>
      </c>
      <c r="C10" s="100">
        <v>2533.1410977769174</v>
      </c>
      <c r="D10" s="100">
        <v>92.560711253596693</v>
      </c>
      <c r="E10" s="103">
        <v>62.336805538136495</v>
      </c>
      <c r="F10" s="100">
        <v>2378.2435809851931</v>
      </c>
    </row>
    <row r="11" spans="1:9" ht="15.75" customHeight="1">
      <c r="A11" s="101" t="s">
        <v>351</v>
      </c>
      <c r="B11" s="98">
        <v>32237.57343374606</v>
      </c>
      <c r="C11" s="98">
        <v>1854.9922132863198</v>
      </c>
      <c r="D11" s="98">
        <v>81.226746610299116</v>
      </c>
      <c r="E11" s="102">
        <v>39.668876251541427</v>
      </c>
      <c r="F11" s="98">
        <v>1734.0965904244863</v>
      </c>
    </row>
    <row r="12" spans="1:9" ht="15.75" customHeight="1">
      <c r="A12" s="101" t="s">
        <v>350</v>
      </c>
      <c r="B12" s="98">
        <v>5944.6644554097275</v>
      </c>
      <c r="C12" s="98">
        <v>311.68402769068314</v>
      </c>
      <c r="D12" s="98">
        <v>3.7779882144325172</v>
      </c>
      <c r="E12" s="102">
        <v>11.333964643297552</v>
      </c>
      <c r="F12" s="98">
        <v>296.57207483295304</v>
      </c>
    </row>
    <row r="13" spans="1:9" ht="15.75" customHeight="1">
      <c r="A13" s="101" t="s">
        <v>349</v>
      </c>
      <c r="B13" s="98">
        <v>3970.6656133684069</v>
      </c>
      <c r="C13" s="98">
        <v>366.46485679995476</v>
      </c>
      <c r="D13" s="98">
        <v>7.5559764288650344</v>
      </c>
      <c r="E13" s="102">
        <v>11.333964643297552</v>
      </c>
      <c r="F13" s="98">
        <v>347.57491572779213</v>
      </c>
    </row>
    <row r="14" spans="1:9" ht="15.75" customHeight="1">
      <c r="A14" s="99" t="s">
        <v>348</v>
      </c>
      <c r="B14" s="100">
        <v>13358.96632623241</v>
      </c>
      <c r="C14" s="100">
        <v>2187.4551761563621</v>
      </c>
      <c r="D14" s="100">
        <v>1452.6364684492801</v>
      </c>
      <c r="E14" s="103">
        <v>0</v>
      </c>
      <c r="F14" s="100">
        <v>734.81870770712601</v>
      </c>
    </row>
    <row r="15" spans="1:9" ht="15.75" customHeight="1">
      <c r="A15" s="101" t="s">
        <v>348</v>
      </c>
      <c r="B15" s="98">
        <v>10512.252206658359</v>
      </c>
      <c r="C15" s="98">
        <v>1191.9552816534515</v>
      </c>
      <c r="D15" s="98">
        <v>545.91929698549973</v>
      </c>
      <c r="E15" s="102">
        <v>0</v>
      </c>
      <c r="F15" s="98">
        <v>646.03598466796166</v>
      </c>
    </row>
    <row r="16" spans="1:9" ht="15.75" customHeight="1">
      <c r="A16" s="101" t="s">
        <v>347</v>
      </c>
      <c r="B16" s="98">
        <v>1152.2864054019124</v>
      </c>
      <c r="C16" s="98">
        <v>527.0293559133371</v>
      </c>
      <c r="D16" s="98">
        <v>483.58249144736305</v>
      </c>
      <c r="E16" s="102">
        <v>0</v>
      </c>
      <c r="F16" s="98">
        <v>43.446864465973938</v>
      </c>
    </row>
    <row r="17" spans="1:6" ht="15.75" customHeight="1">
      <c r="A17" s="101" t="s">
        <v>346</v>
      </c>
      <c r="B17" s="98">
        <v>1694.4277141729472</v>
      </c>
      <c r="C17" s="98">
        <v>468.47053858963295</v>
      </c>
      <c r="D17" s="98">
        <v>423.13468001644264</v>
      </c>
      <c r="E17" s="102">
        <v>0</v>
      </c>
      <c r="F17" s="98">
        <v>45.335858573190194</v>
      </c>
    </row>
    <row r="18" spans="1:6" ht="15.75" customHeight="1">
      <c r="A18" s="99" t="s">
        <v>345</v>
      </c>
      <c r="B18" s="100">
        <v>15157.288716301751</v>
      </c>
      <c r="C18" s="100">
        <v>5068.1711896612233</v>
      </c>
      <c r="D18" s="100">
        <v>4401.3562698137621</v>
      </c>
      <c r="E18" s="103">
        <v>15.111952857730071</v>
      </c>
      <c r="F18" s="100">
        <v>651.70296698961045</v>
      </c>
    </row>
    <row r="19" spans="1:6" ht="15.75" customHeight="1">
      <c r="A19" s="101" t="s">
        <v>345</v>
      </c>
      <c r="B19" s="98">
        <v>4758.3761560777002</v>
      </c>
      <c r="C19" s="98">
        <v>2351.7976634841671</v>
      </c>
      <c r="D19" s="98">
        <v>2227.1240524079012</v>
      </c>
      <c r="E19" s="102">
        <v>13.222958750513811</v>
      </c>
      <c r="F19" s="98">
        <v>111.45065232575932</v>
      </c>
    </row>
    <row r="20" spans="1:6" ht="15.75" customHeight="1">
      <c r="A20" s="101" t="s">
        <v>344</v>
      </c>
      <c r="B20" s="98">
        <v>6745.5979568695675</v>
      </c>
      <c r="C20" s="98">
        <v>999.2778827174028</v>
      </c>
      <c r="D20" s="98">
        <v>687.59385502671944</v>
      </c>
      <c r="E20" s="102">
        <v>1.8889941072162586</v>
      </c>
      <c r="F20" s="98">
        <v>309.79503358346687</v>
      </c>
    </row>
    <row r="21" spans="1:6" ht="15.75" customHeight="1">
      <c r="A21" s="101" t="s">
        <v>343</v>
      </c>
      <c r="B21" s="98">
        <v>3653.3146033560938</v>
      </c>
      <c r="C21" s="98">
        <v>1717.095643459541</v>
      </c>
      <c r="D21" s="98">
        <v>1486.6383623791708</v>
      </c>
      <c r="E21" s="102">
        <v>0</v>
      </c>
      <c r="F21" s="98">
        <v>230.45728108038386</v>
      </c>
    </row>
    <row r="22" spans="1:6" ht="15.75" customHeight="1">
      <c r="A22" s="99" t="s">
        <v>342</v>
      </c>
      <c r="B22" s="100">
        <v>10228.903090576005</v>
      </c>
      <c r="C22" s="100">
        <v>4628.0355626797545</v>
      </c>
      <c r="D22" s="100">
        <v>4125.5631301601379</v>
      </c>
      <c r="E22" s="103">
        <v>7.5559764288650344</v>
      </c>
      <c r="F22" s="100">
        <v>494.91645609066063</v>
      </c>
    </row>
    <row r="23" spans="1:6" ht="15.75" customHeight="1">
      <c r="A23" s="101" t="s">
        <v>341</v>
      </c>
      <c r="B23" s="98">
        <v>8865.0493451662733</v>
      </c>
      <c r="C23" s="98">
        <v>3791.2111731828727</v>
      </c>
      <c r="D23" s="98">
        <v>3307.6286817355385</v>
      </c>
      <c r="E23" s="102">
        <v>5.666982321648776</v>
      </c>
      <c r="F23" s="98">
        <v>477.91550912571427</v>
      </c>
    </row>
    <row r="24" spans="1:6" ht="15.75" customHeight="1">
      <c r="A24" s="101" t="s">
        <v>340</v>
      </c>
      <c r="B24" s="98">
        <v>1363.8537454101211</v>
      </c>
      <c r="C24" s="98">
        <v>836.8243894968042</v>
      </c>
      <c r="D24" s="98">
        <v>817.93444842464157</v>
      </c>
      <c r="E24" s="102">
        <v>1.8889941072162586</v>
      </c>
      <c r="F24" s="98">
        <v>17.00094696494633</v>
      </c>
    </row>
    <row r="25" spans="1:6" ht="15.75" customHeight="1">
      <c r="A25" s="99" t="s">
        <v>339</v>
      </c>
      <c r="B25" s="100">
        <v>13468.52798445092</v>
      </c>
      <c r="C25" s="100">
        <v>1278.8490105853944</v>
      </c>
      <c r="D25" s="100">
        <v>45.335858573190194</v>
      </c>
      <c r="E25" s="103">
        <v>7.5559764288650344</v>
      </c>
      <c r="F25" s="100">
        <v>1225.9571755833422</v>
      </c>
    </row>
    <row r="26" spans="1:6" ht="15.75" customHeight="1">
      <c r="A26" s="101" t="s">
        <v>339</v>
      </c>
      <c r="B26" s="98">
        <v>7263.182342246917</v>
      </c>
      <c r="C26" s="98">
        <v>912.38415378545471</v>
      </c>
      <c r="D26" s="98">
        <v>17.00094696494633</v>
      </c>
      <c r="E26" s="102">
        <v>5.666982321648776</v>
      </c>
      <c r="F26" s="98">
        <v>889.71622449885956</v>
      </c>
    </row>
    <row r="27" spans="1:6" ht="15.75" customHeight="1">
      <c r="A27" s="101" t="s">
        <v>338</v>
      </c>
      <c r="B27" s="98">
        <v>2839.1581431459335</v>
      </c>
      <c r="C27" s="98">
        <v>60.44781143092024</v>
      </c>
      <c r="D27" s="98">
        <v>26.445917501027626</v>
      </c>
      <c r="E27" s="102">
        <v>0</v>
      </c>
      <c r="F27" s="98">
        <v>34.00189392989266</v>
      </c>
    </row>
    <row r="28" spans="1:6" ht="15.75" customHeight="1">
      <c r="A28" s="101" t="s">
        <v>337</v>
      </c>
      <c r="B28" s="98">
        <v>3366.1874990592391</v>
      </c>
      <c r="C28" s="98">
        <v>306.01704536903435</v>
      </c>
      <c r="D28" s="98">
        <v>1.8889941072162586</v>
      </c>
      <c r="E28" s="102">
        <v>1.8889941072162586</v>
      </c>
      <c r="F28" s="98">
        <v>302.23905715460182</v>
      </c>
    </row>
    <row r="29" spans="1:6" ht="15.75" customHeight="1">
      <c r="A29" s="99" t="s">
        <v>336</v>
      </c>
      <c r="B29" s="100">
        <v>5972.9993670179765</v>
      </c>
      <c r="C29" s="100">
        <v>296.57207483295304</v>
      </c>
      <c r="D29" s="100">
        <v>5.666982321648776</v>
      </c>
      <c r="E29" s="103">
        <v>94.449705360812956</v>
      </c>
      <c r="F29" s="100">
        <v>196.45538715049113</v>
      </c>
    </row>
    <row r="30" spans="1:6" ht="15.75" customHeight="1">
      <c r="A30" s="101" t="s">
        <v>336</v>
      </c>
      <c r="B30" s="98">
        <v>4741.3752091127508</v>
      </c>
      <c r="C30" s="98">
        <v>122.7846169690569</v>
      </c>
      <c r="D30" s="98">
        <v>3.7779882144325172</v>
      </c>
      <c r="E30" s="102">
        <v>11.333964643297552</v>
      </c>
      <c r="F30" s="98">
        <v>107.6726641113268</v>
      </c>
    </row>
    <row r="31" spans="1:6" ht="15.75" customHeight="1">
      <c r="A31" s="101" t="s">
        <v>335</v>
      </c>
      <c r="B31" s="98">
        <v>1231.6241579049906</v>
      </c>
      <c r="C31" s="98">
        <v>173.78745786389598</v>
      </c>
      <c r="D31" s="98">
        <v>1.8889941072162586</v>
      </c>
      <c r="E31" s="102">
        <v>83.115740717515379</v>
      </c>
      <c r="F31" s="98">
        <v>88.782723039164168</v>
      </c>
    </row>
    <row r="32" spans="1:6" ht="15.75" customHeight="1">
      <c r="A32" s="99" t="s">
        <v>334</v>
      </c>
      <c r="B32" s="100">
        <v>3377.521463702536</v>
      </c>
      <c r="C32" s="100">
        <v>1813.4343429275646</v>
      </c>
      <c r="D32" s="100">
        <v>1690.6497259585149</v>
      </c>
      <c r="E32" s="103">
        <v>15.111952857730071</v>
      </c>
      <c r="F32" s="100">
        <v>107.6726641113268</v>
      </c>
    </row>
    <row r="33" spans="1:6" ht="15.75" customHeight="1">
      <c r="A33" s="101" t="s">
        <v>334</v>
      </c>
      <c r="B33" s="98">
        <v>3377.521463702536</v>
      </c>
      <c r="C33" s="98">
        <v>1813.4343429275646</v>
      </c>
      <c r="D33" s="98">
        <v>1690.6497259585149</v>
      </c>
      <c r="E33" s="102">
        <v>15.111952857730071</v>
      </c>
      <c r="F33" s="98">
        <v>107.6726641113268</v>
      </c>
    </row>
    <row r="34" spans="1:6" ht="15.75" customHeight="1">
      <c r="A34" s="99" t="s">
        <v>333</v>
      </c>
      <c r="B34" s="100">
        <v>13532.753784096254</v>
      </c>
      <c r="C34" s="100">
        <v>4845.269885009664</v>
      </c>
      <c r="D34" s="100">
        <v>4359.7983994549968</v>
      </c>
      <c r="E34" s="103">
        <v>30.223905715460145</v>
      </c>
      <c r="F34" s="100">
        <v>455.24757983911911</v>
      </c>
    </row>
    <row r="35" spans="1:6" ht="15.75" customHeight="1">
      <c r="A35" s="101" t="s">
        <v>333</v>
      </c>
      <c r="B35" s="98">
        <v>5572.5326162880565</v>
      </c>
      <c r="C35" s="98">
        <v>1222.1791873689099</v>
      </c>
      <c r="D35" s="98">
        <v>999.2778827174028</v>
      </c>
      <c r="E35" s="102">
        <v>24.556923393811367</v>
      </c>
      <c r="F35" s="98">
        <v>198.3443812577074</v>
      </c>
    </row>
    <row r="36" spans="1:6" ht="15.75" customHeight="1">
      <c r="A36" s="101" t="s">
        <v>332</v>
      </c>
      <c r="B36" s="98">
        <v>4356.0204112405636</v>
      </c>
      <c r="C36" s="98">
        <v>2230.9020406223335</v>
      </c>
      <c r="D36" s="98">
        <v>2083.5605002594739</v>
      </c>
      <c r="E36" s="102">
        <v>5.666982321648776</v>
      </c>
      <c r="F36" s="98">
        <v>141.67455804121951</v>
      </c>
    </row>
    <row r="37" spans="1:6" ht="15.75" customHeight="1">
      <c r="A37" s="101" t="s">
        <v>331</v>
      </c>
      <c r="B37" s="98">
        <v>3604.2007565684739</v>
      </c>
      <c r="C37" s="98">
        <v>1392.1886570183633</v>
      </c>
      <c r="D37" s="98">
        <v>1276.9600164781782</v>
      </c>
      <c r="E37" s="102">
        <v>0</v>
      </c>
      <c r="F37" s="98">
        <v>115.22864054019185</v>
      </c>
    </row>
    <row r="38" spans="1:6" ht="15.75" customHeight="1">
      <c r="A38" s="99" t="s">
        <v>330</v>
      </c>
      <c r="B38" s="100">
        <v>16417.247785814619</v>
      </c>
      <c r="C38" s="100">
        <v>1218.4011991544776</v>
      </c>
      <c r="D38" s="100">
        <v>15.111952857730071</v>
      </c>
      <c r="E38" s="103">
        <v>17.00094696494633</v>
      </c>
      <c r="F38" s="100">
        <v>1186.288299331803</v>
      </c>
    </row>
    <row r="39" spans="1:6" ht="15.75" customHeight="1">
      <c r="A39" s="101" t="s">
        <v>330</v>
      </c>
      <c r="B39" s="98">
        <v>16417.247785814619</v>
      </c>
      <c r="C39" s="98">
        <v>1218.4011991544776</v>
      </c>
      <c r="D39" s="98">
        <v>15.111952857730071</v>
      </c>
      <c r="E39" s="102">
        <v>17.00094696494633</v>
      </c>
      <c r="F39" s="98">
        <v>1186.288299331803</v>
      </c>
    </row>
    <row r="40" spans="1:6" ht="15.75" customHeight="1">
      <c r="A40" s="99" t="s">
        <v>329</v>
      </c>
      <c r="B40" s="100">
        <v>8258.6822367500354</v>
      </c>
      <c r="C40" s="100">
        <v>957.72001235864502</v>
      </c>
      <c r="D40" s="100">
        <v>698.92781967001702</v>
      </c>
      <c r="E40" s="103">
        <v>7.5559764288650344</v>
      </c>
      <c r="F40" s="100">
        <v>251.23621625976276</v>
      </c>
    </row>
    <row r="41" spans="1:6" ht="15.75" customHeight="1">
      <c r="A41" s="101" t="s">
        <v>329</v>
      </c>
      <c r="B41" s="98">
        <v>8258.6822367500354</v>
      </c>
      <c r="C41" s="98">
        <v>957.72001235864502</v>
      </c>
      <c r="D41" s="98">
        <v>698.92781967001702</v>
      </c>
      <c r="E41" s="102">
        <v>7.5559764288650344</v>
      </c>
      <c r="F41" s="98">
        <v>251.23621625976276</v>
      </c>
    </row>
    <row r="42" spans="1:6" ht="15.75" customHeight="1">
      <c r="A42" s="99" t="s">
        <v>328</v>
      </c>
      <c r="B42" s="100">
        <v>44074.010509581378</v>
      </c>
      <c r="C42" s="100">
        <v>3940.4417076529485</v>
      </c>
      <c r="D42" s="100">
        <v>37.779882144325171</v>
      </c>
      <c r="E42" s="103">
        <v>64.225799645352751</v>
      </c>
      <c r="F42" s="100">
        <v>3838.4360258632764</v>
      </c>
    </row>
    <row r="43" spans="1:6" ht="15.75" customHeight="1">
      <c r="A43" s="101" t="s">
        <v>328</v>
      </c>
      <c r="B43" s="98">
        <v>44074.010509581378</v>
      </c>
      <c r="C43" s="98">
        <v>3940.4417076529485</v>
      </c>
      <c r="D43" s="98">
        <v>37.779882144325171</v>
      </c>
      <c r="E43" s="102">
        <v>64.225799645352751</v>
      </c>
      <c r="F43" s="98">
        <v>3838.4360258632764</v>
      </c>
    </row>
    <row r="44" spans="1:6" ht="15.75" customHeight="1">
      <c r="A44" s="99" t="s">
        <v>327</v>
      </c>
      <c r="B44" s="100">
        <v>19454.750310217456</v>
      </c>
      <c r="C44" s="100">
        <v>1089.9495998637794</v>
      </c>
      <c r="D44" s="100">
        <v>43.446864465973938</v>
      </c>
      <c r="E44" s="103">
        <v>7.5559764288650344</v>
      </c>
      <c r="F44" s="100">
        <v>1038.9467589689434</v>
      </c>
    </row>
    <row r="45" spans="1:6" ht="15.75" customHeight="1">
      <c r="A45" s="355" t="s">
        <v>327</v>
      </c>
      <c r="B45" s="353">
        <v>19454.750310217456</v>
      </c>
      <c r="C45" s="353">
        <v>1089.9495998637794</v>
      </c>
      <c r="D45" s="353">
        <v>43.446864465973938</v>
      </c>
      <c r="E45" s="354">
        <v>7.5559764288650344</v>
      </c>
      <c r="F45" s="353">
        <v>1038.9467589689434</v>
      </c>
    </row>
    <row r="46" spans="1:6">
      <c r="A46" s="898"/>
      <c r="B46" s="898"/>
      <c r="C46" s="898"/>
      <c r="D46" s="898"/>
      <c r="E46" s="898"/>
      <c r="F46" s="898"/>
    </row>
  </sheetData>
  <mergeCells count="7">
    <mergeCell ref="A1:F1"/>
    <mergeCell ref="A46:F46"/>
    <mergeCell ref="B2:B3"/>
    <mergeCell ref="C2:C3"/>
    <mergeCell ref="D2:F2"/>
    <mergeCell ref="A2:A3"/>
    <mergeCell ref="A9:C9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45"/>
  <sheetViews>
    <sheetView zoomScale="110" zoomScaleNormal="110" workbookViewId="0">
      <selection activeCell="A2" sqref="A2:A3"/>
    </sheetView>
  </sheetViews>
  <sheetFormatPr defaultRowHeight="15"/>
  <cols>
    <col min="1" max="1" width="21.42578125" style="3" customWidth="1"/>
    <col min="2" max="16384" width="9.140625" style="3"/>
  </cols>
  <sheetData>
    <row r="1" spans="1:4" ht="50.25" customHeight="1">
      <c r="A1" s="906" t="s">
        <v>499</v>
      </c>
      <c r="B1" s="906"/>
      <c r="C1" s="906"/>
      <c r="D1" s="906"/>
    </row>
    <row r="2" spans="1:4" ht="30.75" customHeight="1">
      <c r="A2" s="903" t="s">
        <v>553</v>
      </c>
      <c r="B2" s="904" t="s">
        <v>188</v>
      </c>
      <c r="C2" s="905" t="s">
        <v>498</v>
      </c>
      <c r="D2" s="905"/>
    </row>
    <row r="3" spans="1:4" ht="18.75" customHeight="1">
      <c r="A3" s="903"/>
      <c r="B3" s="904"/>
      <c r="C3" s="372" t="s">
        <v>326</v>
      </c>
      <c r="D3" s="372" t="s">
        <v>2</v>
      </c>
    </row>
    <row r="4" spans="1:4">
      <c r="A4" s="371" t="s">
        <v>353</v>
      </c>
      <c r="B4" s="370">
        <v>205456.44407168467</v>
      </c>
      <c r="C4" s="370">
        <v>127104.74649216999</v>
      </c>
      <c r="D4" s="370">
        <v>78351.697579134023</v>
      </c>
    </row>
    <row r="5" spans="1:4">
      <c r="A5" s="369"/>
      <c r="B5" s="105"/>
      <c r="C5" s="105"/>
      <c r="D5" s="105"/>
    </row>
    <row r="6" spans="1:4">
      <c r="A6" s="360" t="s">
        <v>3</v>
      </c>
      <c r="B6" s="358"/>
      <c r="C6" s="358"/>
      <c r="D6" s="368"/>
    </row>
    <row r="7" spans="1:4">
      <c r="A7" s="367" t="s">
        <v>4</v>
      </c>
      <c r="B7" s="104">
        <v>101682.66379731013</v>
      </c>
      <c r="C7" s="104">
        <v>64713.160125059803</v>
      </c>
      <c r="D7" s="104">
        <v>36969.503672329469</v>
      </c>
    </row>
    <row r="8" spans="1:4">
      <c r="A8" s="367" t="s">
        <v>5</v>
      </c>
      <c r="B8" s="104">
        <v>103773.78027399388</v>
      </c>
      <c r="C8" s="104">
        <v>62391.586367287244</v>
      </c>
      <c r="D8" s="104">
        <v>41382.193906793829</v>
      </c>
    </row>
    <row r="9" spans="1:4">
      <c r="A9" s="872" t="s">
        <v>54</v>
      </c>
      <c r="B9" s="872"/>
      <c r="C9" s="872"/>
      <c r="D9" s="356"/>
    </row>
    <row r="10" spans="1:4">
      <c r="A10" s="365" t="s">
        <v>352</v>
      </c>
      <c r="B10" s="105">
        <v>42152.903502539317</v>
      </c>
      <c r="C10" s="105">
        <v>27135.400350156469</v>
      </c>
      <c r="D10" s="105">
        <v>15017.50315236779</v>
      </c>
    </row>
    <row r="11" spans="1:4">
      <c r="A11" s="366" t="s">
        <v>351</v>
      </c>
      <c r="B11" s="104">
        <v>32237.57343374606</v>
      </c>
      <c r="C11" s="104">
        <v>20794.047132233383</v>
      </c>
      <c r="D11" s="104">
        <v>11443.526301515696</v>
      </c>
    </row>
    <row r="12" spans="1:4">
      <c r="A12" s="366" t="s">
        <v>350</v>
      </c>
      <c r="B12" s="104">
        <v>5944.6644554097275</v>
      </c>
      <c r="C12" s="104">
        <v>3944.2196958673808</v>
      </c>
      <c r="D12" s="104">
        <v>2000.4447595419633</v>
      </c>
    </row>
    <row r="13" spans="1:4">
      <c r="A13" s="366" t="s">
        <v>349</v>
      </c>
      <c r="B13" s="104">
        <v>3970.6656133684069</v>
      </c>
      <c r="C13" s="104">
        <v>2397.1335220573546</v>
      </c>
      <c r="D13" s="104">
        <v>1573.5320913111136</v>
      </c>
    </row>
    <row r="14" spans="1:4">
      <c r="A14" s="365" t="s">
        <v>348</v>
      </c>
      <c r="B14" s="105">
        <v>13358.96632623241</v>
      </c>
      <c r="C14" s="105">
        <v>7618.3132344036385</v>
      </c>
      <c r="D14" s="105">
        <v>5740.6530918303342</v>
      </c>
    </row>
    <row r="15" spans="1:4">
      <c r="A15" s="366" t="s">
        <v>348</v>
      </c>
      <c r="B15" s="104">
        <v>10512.252206658359</v>
      </c>
      <c r="C15" s="104">
        <v>5833.2138030839478</v>
      </c>
      <c r="D15" s="104">
        <v>4679.0384035746029</v>
      </c>
    </row>
    <row r="16" spans="1:4">
      <c r="A16" s="366" t="s">
        <v>347</v>
      </c>
      <c r="B16" s="104">
        <v>1152.2864054019124</v>
      </c>
      <c r="C16" s="104">
        <v>766.93160752980248</v>
      </c>
      <c r="D16" s="104">
        <v>385.35479787211739</v>
      </c>
    </row>
    <row r="17" spans="1:4">
      <c r="A17" s="366" t="s">
        <v>346</v>
      </c>
      <c r="B17" s="104">
        <v>1694.4277141729472</v>
      </c>
      <c r="C17" s="104">
        <v>1018.1678237895654</v>
      </c>
      <c r="D17" s="104">
        <v>676.25989038342186</v>
      </c>
    </row>
    <row r="18" spans="1:4">
      <c r="A18" s="365" t="s">
        <v>345</v>
      </c>
      <c r="B18" s="105">
        <v>15157.288716301751</v>
      </c>
      <c r="C18" s="105">
        <v>9327.8529014341184</v>
      </c>
      <c r="D18" s="105">
        <v>5829.4358148695146</v>
      </c>
    </row>
    <row r="19" spans="1:4">
      <c r="A19" s="366" t="s">
        <v>345</v>
      </c>
      <c r="B19" s="104">
        <v>4758.3761560777002</v>
      </c>
      <c r="C19" s="104">
        <v>2744.7084377851261</v>
      </c>
      <c r="D19" s="104">
        <v>2013.6677182924764</v>
      </c>
    </row>
    <row r="20" spans="1:4">
      <c r="A20" s="366" t="s">
        <v>344</v>
      </c>
      <c r="B20" s="104">
        <v>6745.5979568695675</v>
      </c>
      <c r="C20" s="104">
        <v>4108.5621831951885</v>
      </c>
      <c r="D20" s="104">
        <v>2637.0357736738056</v>
      </c>
    </row>
    <row r="21" spans="1:4">
      <c r="A21" s="366" t="s">
        <v>343</v>
      </c>
      <c r="B21" s="104">
        <v>3653.3146033560938</v>
      </c>
      <c r="C21" s="104">
        <v>2474.5822804532168</v>
      </c>
      <c r="D21" s="104">
        <v>1178.7323229029384</v>
      </c>
    </row>
    <row r="22" spans="1:4">
      <c r="A22" s="365" t="s">
        <v>342</v>
      </c>
      <c r="B22" s="105">
        <v>10228.903090576005</v>
      </c>
      <c r="C22" s="105">
        <v>5438.4140346756776</v>
      </c>
      <c r="D22" s="105">
        <v>4790.4890559003825</v>
      </c>
    </row>
    <row r="23" spans="1:4">
      <c r="A23" s="366" t="s">
        <v>341</v>
      </c>
      <c r="B23" s="104">
        <v>8865.0493451662733</v>
      </c>
      <c r="C23" s="104">
        <v>4561.9207689271734</v>
      </c>
      <c r="D23" s="104">
        <v>4303.1285762384987</v>
      </c>
    </row>
    <row r="24" spans="1:4">
      <c r="A24" s="366" t="s">
        <v>340</v>
      </c>
      <c r="B24" s="104">
        <v>1363.8537454101211</v>
      </c>
      <c r="C24" s="104">
        <v>876.49326574834572</v>
      </c>
      <c r="D24" s="104">
        <v>487.36047966179558</v>
      </c>
    </row>
    <row r="25" spans="1:4">
      <c r="A25" s="365" t="s">
        <v>339</v>
      </c>
      <c r="B25" s="105">
        <v>13468.52798445092</v>
      </c>
      <c r="C25" s="105">
        <v>9044.5037853517642</v>
      </c>
      <c r="D25" s="105">
        <v>4424.0241991003613</v>
      </c>
    </row>
    <row r="26" spans="1:4">
      <c r="A26" s="366" t="s">
        <v>339</v>
      </c>
      <c r="B26" s="104">
        <v>7263.182342246917</v>
      </c>
      <c r="C26" s="104">
        <v>4611.0346157148051</v>
      </c>
      <c r="D26" s="104">
        <v>2652.1477265315348</v>
      </c>
    </row>
    <row r="27" spans="1:4">
      <c r="A27" s="366" t="s">
        <v>338</v>
      </c>
      <c r="B27" s="104">
        <v>2839.1581431459335</v>
      </c>
      <c r="C27" s="104">
        <v>2076.0045238306093</v>
      </c>
      <c r="D27" s="104">
        <v>763.15361931536995</v>
      </c>
    </row>
    <row r="28" spans="1:4">
      <c r="A28" s="366" t="s">
        <v>337</v>
      </c>
      <c r="B28" s="104">
        <v>3366.1874990592391</v>
      </c>
      <c r="C28" s="104">
        <v>2357.4646458058155</v>
      </c>
      <c r="D28" s="104">
        <v>1008.7228532534841</v>
      </c>
    </row>
    <row r="29" spans="1:4">
      <c r="A29" s="365" t="s">
        <v>336</v>
      </c>
      <c r="B29" s="105">
        <v>5972.9993670179765</v>
      </c>
      <c r="C29" s="105">
        <v>3553.1979156736379</v>
      </c>
      <c r="D29" s="105">
        <v>2419.8014513439484</v>
      </c>
    </row>
    <row r="30" spans="1:4">
      <c r="A30" s="366" t="s">
        <v>336</v>
      </c>
      <c r="B30" s="104">
        <v>4741.3752091127508</v>
      </c>
      <c r="C30" s="104">
        <v>2842.9361313603658</v>
      </c>
      <c r="D30" s="104">
        <v>1898.4390777522913</v>
      </c>
    </row>
    <row r="31" spans="1:4">
      <c r="A31" s="366" t="s">
        <v>335</v>
      </c>
      <c r="B31" s="104">
        <v>1231.6241579049906</v>
      </c>
      <c r="C31" s="104">
        <v>710.26178431331459</v>
      </c>
      <c r="D31" s="104">
        <v>521.36237359168831</v>
      </c>
    </row>
    <row r="32" spans="1:4">
      <c r="A32" s="365" t="s">
        <v>334</v>
      </c>
      <c r="B32" s="105">
        <v>3377.521463702536</v>
      </c>
      <c r="C32" s="105">
        <v>1970.2208538265049</v>
      </c>
      <c r="D32" s="105">
        <v>1407.3006098760925</v>
      </c>
    </row>
    <row r="33" spans="1:4">
      <c r="A33" s="366" t="s">
        <v>334</v>
      </c>
      <c r="B33" s="104">
        <v>3377.521463702536</v>
      </c>
      <c r="C33" s="104">
        <v>1970.2208538265049</v>
      </c>
      <c r="D33" s="104">
        <v>1407.3006098760925</v>
      </c>
    </row>
    <row r="34" spans="1:4">
      <c r="A34" s="365" t="s">
        <v>333</v>
      </c>
      <c r="B34" s="105">
        <v>13532.753784096254</v>
      </c>
      <c r="C34" s="105">
        <v>7002.5011554510256</v>
      </c>
      <c r="D34" s="105">
        <v>6530.2526286468747</v>
      </c>
    </row>
    <row r="35" spans="1:4">
      <c r="A35" s="366" t="s">
        <v>333</v>
      </c>
      <c r="B35" s="104">
        <v>5572.5326162880565</v>
      </c>
      <c r="C35" s="104">
        <v>2812.7122256449074</v>
      </c>
      <c r="D35" s="104">
        <v>2759.8203906428553</v>
      </c>
    </row>
    <row r="36" spans="1:4">
      <c r="A36" s="366" t="s">
        <v>332</v>
      </c>
      <c r="B36" s="104">
        <v>4356.0204112405636</v>
      </c>
      <c r="C36" s="104">
        <v>2293.2388461604664</v>
      </c>
      <c r="D36" s="104">
        <v>2062.7815650800962</v>
      </c>
    </row>
    <row r="37" spans="1:4">
      <c r="A37" s="366" t="s">
        <v>331</v>
      </c>
      <c r="B37" s="104">
        <v>3604.2007565684739</v>
      </c>
      <c r="C37" s="104">
        <v>1896.5500836450751</v>
      </c>
      <c r="D37" s="104">
        <v>1707.6506729234602</v>
      </c>
    </row>
    <row r="38" spans="1:4">
      <c r="A38" s="365" t="s">
        <v>330</v>
      </c>
      <c r="B38" s="105">
        <v>16417.247785814619</v>
      </c>
      <c r="C38" s="105">
        <v>9845.4372868112187</v>
      </c>
      <c r="D38" s="105">
        <v>6571.8104990056399</v>
      </c>
    </row>
    <row r="39" spans="1:4">
      <c r="A39" s="366" t="s">
        <v>330</v>
      </c>
      <c r="B39" s="104">
        <v>16417.247785814619</v>
      </c>
      <c r="C39" s="104">
        <v>9845.4372868112187</v>
      </c>
      <c r="D39" s="104">
        <v>6571.8104990056399</v>
      </c>
    </row>
    <row r="40" spans="1:4">
      <c r="A40" s="365" t="s">
        <v>329</v>
      </c>
      <c r="B40" s="105">
        <v>8258.6822367500354</v>
      </c>
      <c r="C40" s="105">
        <v>4854.714855545747</v>
      </c>
      <c r="D40" s="105">
        <v>3403.9673812035621</v>
      </c>
    </row>
    <row r="41" spans="1:4">
      <c r="A41" s="366" t="s">
        <v>329</v>
      </c>
      <c r="B41" s="104">
        <v>8258.6822367500354</v>
      </c>
      <c r="C41" s="104">
        <v>4854.714855545747</v>
      </c>
      <c r="D41" s="104">
        <v>3403.9673812035621</v>
      </c>
    </row>
    <row r="42" spans="1:4">
      <c r="A42" s="365" t="s">
        <v>328</v>
      </c>
      <c r="B42" s="105">
        <v>44074.010509581378</v>
      </c>
      <c r="C42" s="105">
        <v>28990.392563442281</v>
      </c>
      <c r="D42" s="105">
        <v>15083.617946120339</v>
      </c>
    </row>
    <row r="43" spans="1:4">
      <c r="A43" s="366" t="s">
        <v>328</v>
      </c>
      <c r="B43" s="104">
        <v>44074.010509581378</v>
      </c>
      <c r="C43" s="104">
        <v>28990.392563442281</v>
      </c>
      <c r="D43" s="104">
        <v>15083.617946120339</v>
      </c>
    </row>
    <row r="44" spans="1:4">
      <c r="A44" s="365" t="s">
        <v>327</v>
      </c>
      <c r="B44" s="105">
        <v>19454.750310217456</v>
      </c>
      <c r="C44" s="105">
        <v>12323.79755547821</v>
      </c>
      <c r="D44" s="105">
        <v>7130.9527547417547</v>
      </c>
    </row>
    <row r="45" spans="1:4">
      <c r="A45" s="364" t="s">
        <v>327</v>
      </c>
      <c r="B45" s="363">
        <v>19454.750310217456</v>
      </c>
      <c r="C45" s="363">
        <v>12323.79755547821</v>
      </c>
      <c r="D45" s="363">
        <v>7130.9527547417547</v>
      </c>
    </row>
  </sheetData>
  <mergeCells count="5">
    <mergeCell ref="A9:C9"/>
    <mergeCell ref="A2:A3"/>
    <mergeCell ref="B2:B3"/>
    <mergeCell ref="C2:D2"/>
    <mergeCell ref="A1:D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22"/>
  <sheetViews>
    <sheetView workbookViewId="0">
      <selection activeCell="M4" sqref="M4"/>
    </sheetView>
  </sheetViews>
  <sheetFormatPr defaultRowHeight="15"/>
  <cols>
    <col min="1" max="1" width="17.42578125" style="3" customWidth="1"/>
    <col min="2" max="10" width="13" style="3" customWidth="1"/>
    <col min="11" max="16384" width="9.140625" style="3"/>
  </cols>
  <sheetData>
    <row r="1" spans="1:10" ht="40.5" customHeight="1">
      <c r="A1" s="907" t="s">
        <v>569</v>
      </c>
      <c r="B1" s="907"/>
      <c r="C1" s="907"/>
      <c r="D1" s="907"/>
      <c r="E1" s="907"/>
      <c r="F1" s="907"/>
      <c r="G1" s="907"/>
      <c r="H1" s="907"/>
      <c r="I1" s="907"/>
      <c r="J1" s="907"/>
    </row>
    <row r="2" spans="1:10">
      <c r="A2" s="908" t="s">
        <v>555</v>
      </c>
      <c r="B2" s="909" t="s">
        <v>188</v>
      </c>
      <c r="C2" s="910" t="s">
        <v>291</v>
      </c>
      <c r="D2" s="910"/>
      <c r="E2" s="910"/>
      <c r="F2" s="910"/>
      <c r="G2" s="910"/>
      <c r="H2" s="910"/>
      <c r="I2" s="910"/>
      <c r="J2" s="910"/>
    </row>
    <row r="3" spans="1:10" ht="7.5" customHeight="1">
      <c r="A3" s="908"/>
      <c r="B3" s="909"/>
      <c r="C3" s="911" t="s">
        <v>6</v>
      </c>
      <c r="D3" s="911"/>
      <c r="E3" s="911"/>
      <c r="F3" s="911"/>
      <c r="G3" s="911"/>
      <c r="H3" s="911"/>
      <c r="I3" s="911"/>
      <c r="J3" s="911"/>
    </row>
    <row r="4" spans="1:10" ht="48">
      <c r="A4" s="908"/>
      <c r="B4" s="909"/>
      <c r="C4" s="378" t="s">
        <v>292</v>
      </c>
      <c r="D4" s="378" t="s">
        <v>293</v>
      </c>
      <c r="E4" s="378" t="s">
        <v>294</v>
      </c>
      <c r="F4" s="378" t="s">
        <v>295</v>
      </c>
      <c r="G4" s="378" t="s">
        <v>296</v>
      </c>
      <c r="H4" s="378" t="s">
        <v>297</v>
      </c>
      <c r="I4" s="378" t="s">
        <v>298</v>
      </c>
      <c r="J4" s="378" t="s">
        <v>299</v>
      </c>
    </row>
    <row r="5" spans="1:10">
      <c r="A5" s="377" t="s">
        <v>353</v>
      </c>
      <c r="B5" s="376">
        <v>205456.44407168467</v>
      </c>
      <c r="C5" s="375">
        <v>30.189858870018249</v>
      </c>
      <c r="D5" s="375">
        <v>6.7126373373682746</v>
      </c>
      <c r="E5" s="375">
        <v>1.6751712407458199</v>
      </c>
      <c r="F5" s="375">
        <v>28.115662207489638</v>
      </c>
      <c r="G5" s="375">
        <v>8.2609295269488925</v>
      </c>
      <c r="H5" s="375">
        <v>11.985473268038428</v>
      </c>
      <c r="I5" s="375">
        <v>5.9982531145035836</v>
      </c>
      <c r="J5" s="375">
        <v>7.0620144347795781</v>
      </c>
    </row>
    <row r="6" spans="1:10">
      <c r="A6" s="108"/>
      <c r="B6" s="106"/>
      <c r="C6" s="107"/>
      <c r="D6" s="107"/>
      <c r="E6" s="107"/>
      <c r="F6" s="107"/>
      <c r="G6" s="107"/>
      <c r="H6" s="107"/>
      <c r="I6" s="107"/>
      <c r="J6" s="107"/>
    </row>
    <row r="7" spans="1:10">
      <c r="A7" s="360" t="s">
        <v>3</v>
      </c>
      <c r="B7" s="358"/>
      <c r="C7" s="358"/>
      <c r="D7" s="368"/>
      <c r="E7" s="374"/>
      <c r="F7" s="374"/>
      <c r="G7" s="374"/>
      <c r="H7" s="374"/>
      <c r="I7" s="374"/>
      <c r="J7" s="374"/>
    </row>
    <row r="8" spans="1:10">
      <c r="A8" s="373" t="s">
        <v>4</v>
      </c>
      <c r="B8" s="106">
        <v>101682.66379731013</v>
      </c>
      <c r="C8" s="107">
        <v>28.417767374480825</v>
      </c>
      <c r="D8" s="107">
        <v>4.8449720410944748</v>
      </c>
      <c r="E8" s="107">
        <v>1.3487153764703881</v>
      </c>
      <c r="F8" s="107">
        <v>28.854335023889792</v>
      </c>
      <c r="G8" s="107">
        <v>9.9556001411905761</v>
      </c>
      <c r="H8" s="107">
        <v>12.316780917352752</v>
      </c>
      <c r="I8" s="107">
        <v>7.2098682866133181</v>
      </c>
      <c r="J8" s="107">
        <v>7.0519608389549502</v>
      </c>
    </row>
    <row r="9" spans="1:10">
      <c r="A9" s="373" t="s">
        <v>5</v>
      </c>
      <c r="B9" s="106">
        <v>103773.78027399388</v>
      </c>
      <c r="C9" s="107">
        <v>31.926241444614298</v>
      </c>
      <c r="D9" s="107">
        <v>8.5426678316613458</v>
      </c>
      <c r="E9" s="107">
        <v>1.9950487840403108</v>
      </c>
      <c r="F9" s="107">
        <v>27.391874180882272</v>
      </c>
      <c r="G9" s="107">
        <v>6.6004077471988376</v>
      </c>
      <c r="H9" s="107">
        <v>11.660841706716901</v>
      </c>
      <c r="I9" s="107">
        <v>4.8110528615131329</v>
      </c>
      <c r="J9" s="107">
        <v>7.0718654434273187</v>
      </c>
    </row>
    <row r="10" spans="1:10">
      <c r="A10" s="872" t="s">
        <v>43</v>
      </c>
      <c r="B10" s="872"/>
      <c r="C10" s="872"/>
      <c r="D10" s="374"/>
      <c r="E10" s="374"/>
      <c r="F10" s="374"/>
      <c r="G10" s="374"/>
      <c r="H10" s="374"/>
      <c r="I10" s="374"/>
      <c r="J10" s="374"/>
    </row>
    <row r="11" spans="1:10">
      <c r="A11" s="108" t="s">
        <v>352</v>
      </c>
      <c r="B11" s="106">
        <v>42152.903502539317</v>
      </c>
      <c r="C11" s="107">
        <v>30.414519381573939</v>
      </c>
      <c r="D11" s="107">
        <v>5.9511539323311444</v>
      </c>
      <c r="E11" s="107">
        <v>1.6132646202103065</v>
      </c>
      <c r="F11" s="107">
        <v>27.456867577855267</v>
      </c>
      <c r="G11" s="107">
        <v>8.9849876764486343</v>
      </c>
      <c r="H11" s="107">
        <v>11.71857494958256</v>
      </c>
      <c r="I11" s="107">
        <v>6.928075285680646</v>
      </c>
      <c r="J11" s="107">
        <v>6.9325565762923418</v>
      </c>
    </row>
    <row r="12" spans="1:10">
      <c r="A12" s="108" t="s">
        <v>348</v>
      </c>
      <c r="B12" s="106">
        <v>13358.96632623241</v>
      </c>
      <c r="C12" s="107">
        <v>28.605769230770122</v>
      </c>
      <c r="D12" s="107">
        <v>5.8116515837108729</v>
      </c>
      <c r="E12" s="107">
        <v>1.781674208144931</v>
      </c>
      <c r="F12" s="107">
        <v>23.840497737557428</v>
      </c>
      <c r="G12" s="107">
        <v>5.9389140271497967</v>
      </c>
      <c r="H12" s="107">
        <v>14.705882352941995</v>
      </c>
      <c r="I12" s="107">
        <v>8.6255656108604253</v>
      </c>
      <c r="J12" s="107">
        <v>10.690045248869575</v>
      </c>
    </row>
    <row r="13" spans="1:10" ht="15" customHeight="1">
      <c r="A13" s="108" t="s">
        <v>345</v>
      </c>
      <c r="B13" s="106">
        <v>15157.288716301751</v>
      </c>
      <c r="C13" s="107">
        <v>27.442671984049387</v>
      </c>
      <c r="D13" s="107">
        <v>10.231804586242257</v>
      </c>
      <c r="E13" s="107">
        <v>1.9317048853441683</v>
      </c>
      <c r="F13" s="107">
        <v>30.520937188436324</v>
      </c>
      <c r="G13" s="107">
        <v>7.2407776669997812</v>
      </c>
      <c r="H13" s="107">
        <v>12.288135593221385</v>
      </c>
      <c r="I13" s="107">
        <v>4.3619142572287792</v>
      </c>
      <c r="J13" s="107">
        <v>5.9820538384851876</v>
      </c>
    </row>
    <row r="14" spans="1:10" ht="15" customHeight="1">
      <c r="A14" s="108" t="s">
        <v>342</v>
      </c>
      <c r="B14" s="106">
        <v>10228.903090576005</v>
      </c>
      <c r="C14" s="107">
        <v>27.793167128346376</v>
      </c>
      <c r="D14" s="107">
        <v>6.685133887350025</v>
      </c>
      <c r="E14" s="107">
        <v>1.8097876269621502</v>
      </c>
      <c r="F14" s="107">
        <v>28.070175438595665</v>
      </c>
      <c r="G14" s="107">
        <v>8.0332409972300045</v>
      </c>
      <c r="H14" s="107">
        <v>15.087719298245617</v>
      </c>
      <c r="I14" s="107">
        <v>5.835641735918804</v>
      </c>
      <c r="J14" s="107">
        <v>6.685133887350025</v>
      </c>
    </row>
    <row r="15" spans="1:10">
      <c r="A15" s="108" t="s">
        <v>339</v>
      </c>
      <c r="B15" s="106">
        <v>13468.52798445092</v>
      </c>
      <c r="C15" s="107">
        <v>31.528751753156637</v>
      </c>
      <c r="D15" s="107">
        <v>5.3997194950916052</v>
      </c>
      <c r="E15" s="107">
        <v>1.837307152875318</v>
      </c>
      <c r="F15" s="107">
        <v>26.199158485274413</v>
      </c>
      <c r="G15" s="107">
        <v>9.0603085554004679</v>
      </c>
      <c r="H15" s="107">
        <v>11.065918653577251</v>
      </c>
      <c r="I15" s="107">
        <v>5.5119214586259764</v>
      </c>
      <c r="J15" s="107">
        <v>9.3969144460035814</v>
      </c>
    </row>
    <row r="16" spans="1:10" ht="15" customHeight="1">
      <c r="A16" s="108" t="s">
        <v>336</v>
      </c>
      <c r="B16" s="106">
        <v>5972.9993670179765</v>
      </c>
      <c r="C16" s="107">
        <v>31.81530676786706</v>
      </c>
      <c r="D16" s="107">
        <v>8.8235294117645164</v>
      </c>
      <c r="E16" s="107">
        <v>1.6761543327007755</v>
      </c>
      <c r="F16" s="107">
        <v>24.320050600884855</v>
      </c>
      <c r="G16" s="107">
        <v>6.8943706514862466</v>
      </c>
      <c r="H16" s="107">
        <v>12.144212523718913</v>
      </c>
      <c r="I16" s="107">
        <v>5.5660974067044879</v>
      </c>
      <c r="J16" s="107">
        <v>8.7602783048701465</v>
      </c>
    </row>
    <row r="17" spans="1:10">
      <c r="A17" s="108" t="s">
        <v>334</v>
      </c>
      <c r="B17" s="106">
        <v>3377.521463702536</v>
      </c>
      <c r="C17" s="107">
        <v>21.420581655481993</v>
      </c>
      <c r="D17" s="107">
        <v>6.5995525727072133</v>
      </c>
      <c r="E17" s="107">
        <v>2.5727069351231449</v>
      </c>
      <c r="F17" s="107">
        <v>40.604026845639396</v>
      </c>
      <c r="G17" s="107">
        <v>9.8993288590608426</v>
      </c>
      <c r="H17" s="107">
        <v>10.682326621924416</v>
      </c>
      <c r="I17" s="107">
        <v>4.6979865771813945</v>
      </c>
      <c r="J17" s="107">
        <v>3.5234899328860463</v>
      </c>
    </row>
    <row r="18" spans="1:10" ht="15" customHeight="1">
      <c r="A18" s="108" t="s">
        <v>333</v>
      </c>
      <c r="B18" s="106">
        <v>13532.753784096254</v>
      </c>
      <c r="C18" s="107">
        <v>21.077610273591077</v>
      </c>
      <c r="D18" s="107">
        <v>6.6722501395873781</v>
      </c>
      <c r="E18" s="107">
        <v>1.9960915689560488</v>
      </c>
      <c r="F18" s="107">
        <v>34.422110552764828</v>
      </c>
      <c r="G18" s="107">
        <v>8.3333333333340303</v>
      </c>
      <c r="H18" s="107">
        <v>16.150195421553068</v>
      </c>
      <c r="I18" s="107">
        <v>6.1836962590736571</v>
      </c>
      <c r="J18" s="107">
        <v>5.1647124511450393</v>
      </c>
    </row>
    <row r="19" spans="1:10">
      <c r="A19" s="108" t="s">
        <v>330</v>
      </c>
      <c r="B19" s="106">
        <v>16417.247785814619</v>
      </c>
      <c r="C19" s="107">
        <v>46.024623173400549</v>
      </c>
      <c r="D19" s="107">
        <v>11.517661949143939</v>
      </c>
      <c r="E19" s="107">
        <v>1.6914049016225685</v>
      </c>
      <c r="F19" s="107">
        <v>18.962144747441382</v>
      </c>
      <c r="G19" s="107">
        <v>4.291796110919865</v>
      </c>
      <c r="H19" s="107">
        <v>7.3984581751246008</v>
      </c>
      <c r="I19" s="107">
        <v>3.0376251294446202</v>
      </c>
      <c r="J19" s="107">
        <v>7.0762858129107764</v>
      </c>
    </row>
    <row r="20" spans="1:10">
      <c r="A20" s="108" t="s">
        <v>329</v>
      </c>
      <c r="B20" s="106">
        <v>8258.6822367500354</v>
      </c>
      <c r="C20" s="107">
        <v>28.888380603839952</v>
      </c>
      <c r="D20" s="107">
        <v>7.0448307410791733</v>
      </c>
      <c r="E20" s="107">
        <v>2.4016468435497056</v>
      </c>
      <c r="F20" s="107">
        <v>27.012808783163166</v>
      </c>
      <c r="G20" s="107">
        <v>5.3064958828908013</v>
      </c>
      <c r="H20" s="107">
        <v>14.867337602926847</v>
      </c>
      <c r="I20" s="107">
        <v>5.3979871912165045</v>
      </c>
      <c r="J20" s="107">
        <v>9.0805123513260835</v>
      </c>
    </row>
    <row r="21" spans="1:10">
      <c r="A21" s="108" t="s">
        <v>328</v>
      </c>
      <c r="B21" s="106">
        <v>44074.010509581378</v>
      </c>
      <c r="C21" s="107">
        <v>30.203154465959699</v>
      </c>
      <c r="D21" s="107">
        <v>5.2974455683166584</v>
      </c>
      <c r="E21" s="107">
        <v>1.414366535230221</v>
      </c>
      <c r="F21" s="107">
        <v>30.15600891478536</v>
      </c>
      <c r="G21" s="107">
        <v>9.9991428081573765</v>
      </c>
      <c r="H21" s="107">
        <v>10.6848962797841</v>
      </c>
      <c r="I21" s="107">
        <v>6.3217898165590762</v>
      </c>
      <c r="J21" s="107">
        <v>5.9231956111760429</v>
      </c>
    </row>
    <row r="22" spans="1:10" ht="15.75" customHeight="1">
      <c r="A22" s="108" t="s">
        <v>327</v>
      </c>
      <c r="B22" s="106">
        <v>19454.750310217456</v>
      </c>
      <c r="C22" s="107">
        <v>27.789105738423828</v>
      </c>
      <c r="D22" s="107">
        <v>5.5733566365675014</v>
      </c>
      <c r="E22" s="107">
        <v>1.2428391105934435</v>
      </c>
      <c r="F22" s="107">
        <v>30.129138751337884</v>
      </c>
      <c r="G22" s="107">
        <v>9.3989707738627626</v>
      </c>
      <c r="H22" s="107">
        <v>12.341003980970473</v>
      </c>
      <c r="I22" s="107">
        <v>6.1268084280036472</v>
      </c>
      <c r="J22" s="107">
        <v>7.3987765802515817</v>
      </c>
    </row>
  </sheetData>
  <mergeCells count="6">
    <mergeCell ref="A1:J1"/>
    <mergeCell ref="A10:C10"/>
    <mergeCell ref="A2:A4"/>
    <mergeCell ref="B2:B4"/>
    <mergeCell ref="C2:J2"/>
    <mergeCell ref="C3:J3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"/>
  <sheetViews>
    <sheetView workbookViewId="0">
      <selection activeCell="H15" sqref="H15"/>
    </sheetView>
  </sheetViews>
  <sheetFormatPr defaultRowHeight="15"/>
  <cols>
    <col min="1" max="1" width="20.5703125" style="3" customWidth="1"/>
    <col min="2" max="16384" width="9.140625" style="3"/>
  </cols>
  <sheetData>
    <row r="1" spans="1:8" ht="36.75" customHeight="1">
      <c r="A1" s="914" t="s">
        <v>500</v>
      </c>
      <c r="B1" s="914"/>
      <c r="C1" s="914"/>
      <c r="D1" s="914"/>
      <c r="E1" s="914"/>
      <c r="F1" s="914"/>
    </row>
    <row r="2" spans="1:8">
      <c r="A2" s="912" t="s">
        <v>324</v>
      </c>
      <c r="B2" s="913" t="s">
        <v>0</v>
      </c>
      <c r="C2" s="913" t="s">
        <v>289</v>
      </c>
      <c r="D2" s="913"/>
      <c r="E2" s="913" t="s">
        <v>290</v>
      </c>
      <c r="F2" s="913"/>
    </row>
    <row r="3" spans="1:8">
      <c r="A3" s="912"/>
      <c r="B3" s="913"/>
      <c r="C3" s="698" t="s">
        <v>300</v>
      </c>
      <c r="D3" s="698" t="s">
        <v>187</v>
      </c>
      <c r="E3" s="698" t="s">
        <v>300</v>
      </c>
      <c r="F3" s="698" t="s">
        <v>187</v>
      </c>
    </row>
    <row r="4" spans="1:8">
      <c r="A4" s="699" t="s">
        <v>353</v>
      </c>
      <c r="B4" s="700">
        <v>205456.44407168467</v>
      </c>
      <c r="C4" s="700">
        <v>127104.74649216999</v>
      </c>
      <c r="D4" s="701">
        <v>100</v>
      </c>
      <c r="E4" s="700">
        <v>78351.697579134023</v>
      </c>
      <c r="F4" s="701">
        <v>100</v>
      </c>
    </row>
    <row r="5" spans="1:8">
      <c r="A5" s="702" t="s">
        <v>324</v>
      </c>
      <c r="B5" s="703"/>
      <c r="C5" s="703"/>
      <c r="D5" s="704"/>
      <c r="E5" s="703"/>
      <c r="F5" s="704"/>
    </row>
    <row r="6" spans="1:8">
      <c r="A6" s="705" t="s">
        <v>301</v>
      </c>
      <c r="B6" s="706">
        <v>20788.380149911736</v>
      </c>
      <c r="C6" s="706">
        <v>12903.718746393428</v>
      </c>
      <c r="D6" s="707">
        <v>10.152035311433734</v>
      </c>
      <c r="E6" s="706">
        <v>7884.6614035211796</v>
      </c>
      <c r="F6" s="707">
        <v>10.063166015717517</v>
      </c>
      <c r="H6" s="338"/>
    </row>
    <row r="7" spans="1:8">
      <c r="A7" s="705" t="s">
        <v>302</v>
      </c>
      <c r="B7" s="706">
        <v>49217.74146353962</v>
      </c>
      <c r="C7" s="706">
        <v>32894.943383057369</v>
      </c>
      <c r="D7" s="707">
        <v>25.880184879707691</v>
      </c>
      <c r="E7" s="706">
        <v>16322.798080453835</v>
      </c>
      <c r="F7" s="707">
        <v>20.832730604168539</v>
      </c>
      <c r="H7" s="338"/>
    </row>
    <row r="8" spans="1:8">
      <c r="A8" s="705" t="s">
        <v>303</v>
      </c>
      <c r="B8" s="706">
        <v>47659.321325083671</v>
      </c>
      <c r="C8" s="706">
        <v>31731.323013012254</v>
      </c>
      <c r="D8" s="707">
        <v>24.964703434554266</v>
      </c>
      <c r="E8" s="706">
        <v>15927.998312045755</v>
      </c>
      <c r="F8" s="707">
        <v>20.328849028393698</v>
      </c>
      <c r="H8" s="338"/>
    </row>
    <row r="9" spans="1:8">
      <c r="A9" s="705" t="s">
        <v>304</v>
      </c>
      <c r="B9" s="706">
        <v>35923.000936929959</v>
      </c>
      <c r="C9" s="706">
        <v>21883.996732096839</v>
      </c>
      <c r="D9" s="707">
        <v>17.217293087827333</v>
      </c>
      <c r="E9" s="706">
        <v>14039.00420483006</v>
      </c>
      <c r="F9" s="707">
        <v>17.917932397892056</v>
      </c>
      <c r="H9" s="338"/>
    </row>
    <row r="10" spans="1:8">
      <c r="A10" s="705" t="s">
        <v>36</v>
      </c>
      <c r="B10" s="706">
        <v>25403.192753839678</v>
      </c>
      <c r="C10" s="706">
        <v>14080.562075188805</v>
      </c>
      <c r="D10" s="707">
        <v>11.077919954827342</v>
      </c>
      <c r="E10" s="706">
        <v>11322.630678653892</v>
      </c>
      <c r="F10" s="707">
        <v>14.451034283230694</v>
      </c>
      <c r="H10" s="338"/>
    </row>
    <row r="11" spans="1:8">
      <c r="A11" s="705" t="s">
        <v>42</v>
      </c>
      <c r="B11" s="706">
        <v>26464.807442094898</v>
      </c>
      <c r="C11" s="706">
        <v>13610.202542492098</v>
      </c>
      <c r="D11" s="707">
        <v>10.707863331705338</v>
      </c>
      <c r="E11" s="706">
        <v>12854.60489960582</v>
      </c>
      <c r="F11" s="707">
        <v>16.406287670567526</v>
      </c>
      <c r="H11" s="338"/>
    </row>
  </sheetData>
  <mergeCells count="5">
    <mergeCell ref="A2:A3"/>
    <mergeCell ref="B2:B3"/>
    <mergeCell ref="C2:D2"/>
    <mergeCell ref="E2:F2"/>
    <mergeCell ref="A1:F1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L27"/>
  <sheetViews>
    <sheetView workbookViewId="0">
      <selection activeCell="M9" sqref="M9"/>
    </sheetView>
  </sheetViews>
  <sheetFormatPr defaultRowHeight="15"/>
  <cols>
    <col min="1" max="1" width="20.28515625" style="3" customWidth="1"/>
    <col min="2" max="10" width="11.42578125" style="3" customWidth="1"/>
    <col min="11" max="11" width="9.140625" style="3"/>
    <col min="12" max="12" width="9.5703125" style="3" bestFit="1" customWidth="1"/>
    <col min="13" max="16384" width="9.140625" style="3"/>
  </cols>
  <sheetData>
    <row r="1" spans="1:12" ht="33" customHeight="1">
      <c r="A1" s="915" t="s">
        <v>501</v>
      </c>
      <c r="B1" s="915"/>
      <c r="C1" s="915"/>
      <c r="D1" s="915"/>
      <c r="E1" s="915"/>
      <c r="F1" s="915"/>
      <c r="G1" s="915"/>
      <c r="H1" s="915"/>
      <c r="I1" s="915"/>
      <c r="J1" s="915"/>
    </row>
    <row r="2" spans="1:12">
      <c r="A2" s="916" t="s">
        <v>555</v>
      </c>
      <c r="B2" s="917" t="s">
        <v>188</v>
      </c>
      <c r="C2" s="917" t="s">
        <v>305</v>
      </c>
      <c r="D2" s="917"/>
      <c r="E2" s="917"/>
      <c r="F2" s="917"/>
      <c r="G2" s="917"/>
      <c r="H2" s="917"/>
      <c r="I2" s="917"/>
      <c r="J2" s="917" t="s">
        <v>306</v>
      </c>
    </row>
    <row r="3" spans="1:12" ht="24.75">
      <c r="A3" s="916"/>
      <c r="B3" s="917"/>
      <c r="C3" s="555" t="s">
        <v>307</v>
      </c>
      <c r="D3" s="555" t="s">
        <v>308</v>
      </c>
      <c r="E3" s="555" t="s">
        <v>309</v>
      </c>
      <c r="F3" s="555" t="s">
        <v>310</v>
      </c>
      <c r="G3" s="555" t="s">
        <v>311</v>
      </c>
      <c r="H3" s="555" t="s">
        <v>312</v>
      </c>
      <c r="I3" s="555" t="s">
        <v>313</v>
      </c>
      <c r="J3" s="917"/>
    </row>
    <row r="4" spans="1:12">
      <c r="A4" s="389" t="s">
        <v>353</v>
      </c>
      <c r="B4" s="388">
        <v>205456.44407168467</v>
      </c>
      <c r="C4" s="387">
        <v>30.189858870015492</v>
      </c>
      <c r="D4" s="387">
        <v>13.638578586838513</v>
      </c>
      <c r="E4" s="387">
        <v>12.150967682598097</v>
      </c>
      <c r="F4" s="387">
        <v>11.248103709814357</v>
      </c>
      <c r="G4" s="387">
        <v>9.9793131981630747</v>
      </c>
      <c r="H4" s="387">
        <v>7.847193490540378</v>
      </c>
      <c r="I4" s="387">
        <v>14.945984461887877</v>
      </c>
      <c r="J4" s="387">
        <v>3.6315266859701483</v>
      </c>
    </row>
    <row r="5" spans="1:12">
      <c r="A5" s="386"/>
      <c r="B5" s="383"/>
      <c r="C5" s="382"/>
      <c r="D5" s="382"/>
      <c r="E5" s="382"/>
      <c r="F5" s="382"/>
      <c r="G5" s="382"/>
      <c r="H5" s="382"/>
      <c r="I5" s="382"/>
      <c r="J5" s="382"/>
    </row>
    <row r="6" spans="1:12">
      <c r="A6" s="360" t="s">
        <v>3</v>
      </c>
      <c r="B6" s="358"/>
      <c r="C6" s="358"/>
      <c r="D6" s="368"/>
      <c r="E6" s="374"/>
      <c r="F6" s="385"/>
      <c r="G6" s="385"/>
      <c r="H6" s="385"/>
      <c r="I6" s="385"/>
      <c r="J6" s="385"/>
    </row>
    <row r="7" spans="1:12">
      <c r="A7" s="384" t="s">
        <v>4</v>
      </c>
      <c r="B7" s="383">
        <v>101682.66379731013</v>
      </c>
      <c r="C7" s="382">
        <v>28.417767374467523</v>
      </c>
      <c r="D7" s="382">
        <v>11.421352802396123</v>
      </c>
      <c r="E7" s="382">
        <v>12.480261569046107</v>
      </c>
      <c r="F7" s="382">
        <v>11.798472942097783</v>
      </c>
      <c r="G7" s="382">
        <v>10.696836277846135</v>
      </c>
      <c r="H7" s="382">
        <v>8.5753032751895013</v>
      </c>
      <c r="I7" s="382">
        <v>16.610005758981043</v>
      </c>
      <c r="J7" s="382">
        <v>3.8345501495491123</v>
      </c>
      <c r="L7" s="338"/>
    </row>
    <row r="8" spans="1:12">
      <c r="A8" s="384" t="s">
        <v>5</v>
      </c>
      <c r="B8" s="383">
        <v>103773.78027399388</v>
      </c>
      <c r="C8" s="382">
        <v>31.926241444595966</v>
      </c>
      <c r="D8" s="382">
        <v>15.811125673515049</v>
      </c>
      <c r="E8" s="382">
        <v>11.828309305377291</v>
      </c>
      <c r="F8" s="382">
        <v>10.708824814333086</v>
      </c>
      <c r="G8" s="382">
        <v>9.2762487257935913</v>
      </c>
      <c r="H8" s="382">
        <v>7.1337556429330142</v>
      </c>
      <c r="I8" s="382">
        <v>13.315494393479918</v>
      </c>
      <c r="J8" s="382">
        <v>3.4325942915408345</v>
      </c>
    </row>
    <row r="9" spans="1:12">
      <c r="A9" s="872" t="s">
        <v>43</v>
      </c>
      <c r="B9" s="872"/>
      <c r="C9" s="872"/>
      <c r="D9" s="385"/>
      <c r="E9" s="385"/>
      <c r="F9" s="385"/>
      <c r="G9" s="385"/>
      <c r="H9" s="385"/>
      <c r="I9" s="385"/>
      <c r="J9" s="385"/>
    </row>
    <row r="10" spans="1:12">
      <c r="A10" s="384" t="s">
        <v>352</v>
      </c>
      <c r="B10" s="383">
        <v>42152.903502539317</v>
      </c>
      <c r="C10" s="382">
        <v>6.2401162149142984</v>
      </c>
      <c r="D10" s="382">
        <v>2.6847118531827281</v>
      </c>
      <c r="E10" s="382">
        <v>2.4566952300356637</v>
      </c>
      <c r="F10" s="382">
        <v>2.4208377772020526</v>
      </c>
      <c r="G10" s="382">
        <v>2.0990401235670828</v>
      </c>
      <c r="H10" s="382">
        <v>1.5869221433538143</v>
      </c>
      <c r="I10" s="382">
        <v>3.0285756316383816</v>
      </c>
      <c r="J10" s="382">
        <v>3.6133542460223702</v>
      </c>
    </row>
    <row r="11" spans="1:12">
      <c r="A11" s="384" t="s">
        <v>348</v>
      </c>
      <c r="B11" s="383">
        <v>13358.96632623241</v>
      </c>
      <c r="C11" s="382">
        <v>1.8599904380097088</v>
      </c>
      <c r="D11" s="382">
        <v>1.0288330697641577</v>
      </c>
      <c r="E11" s="382">
        <v>0.97826486705010318</v>
      </c>
      <c r="F11" s="382">
        <v>0.75944246257837633</v>
      </c>
      <c r="G11" s="382">
        <v>0.58107462027789303</v>
      </c>
      <c r="H11" s="382">
        <v>0.46706630870438631</v>
      </c>
      <c r="I11" s="382">
        <v>0.82747968077546785</v>
      </c>
      <c r="J11" s="382">
        <v>3.4770927601812254</v>
      </c>
    </row>
    <row r="12" spans="1:12" ht="15" customHeight="1">
      <c r="A12" s="384" t="s">
        <v>345</v>
      </c>
      <c r="B12" s="383">
        <v>15157.288716301751</v>
      </c>
      <c r="C12" s="382">
        <v>2.0245669522972753</v>
      </c>
      <c r="D12" s="382">
        <v>1.293626567612298</v>
      </c>
      <c r="E12" s="382">
        <v>0.95435989849436831</v>
      </c>
      <c r="F12" s="382">
        <v>0.82747968077546785</v>
      </c>
      <c r="G12" s="382">
        <v>0.7005994630565674</v>
      </c>
      <c r="H12" s="382">
        <v>0.57004155786755384</v>
      </c>
      <c r="I12" s="382">
        <v>1.0067669449434793</v>
      </c>
      <c r="J12" s="382">
        <v>3.5487288135597246</v>
      </c>
      <c r="L12" s="338"/>
    </row>
    <row r="13" spans="1:12" ht="15" customHeight="1">
      <c r="A13" s="384" t="s">
        <v>342</v>
      </c>
      <c r="B13" s="383">
        <v>10228.903090576005</v>
      </c>
      <c r="C13" s="382">
        <v>1.3837299106300678</v>
      </c>
      <c r="D13" s="382">
        <v>0.72082674414218917</v>
      </c>
      <c r="E13" s="382">
        <v>0.60222132323104305</v>
      </c>
      <c r="F13" s="382">
        <v>0.6031407450985713</v>
      </c>
      <c r="G13" s="382">
        <v>0.45971093376415978</v>
      </c>
      <c r="H13" s="382">
        <v>0.41098157478515879</v>
      </c>
      <c r="I13" s="382">
        <v>0.79805818101456338</v>
      </c>
      <c r="J13" s="382">
        <v>3.6808864265927297</v>
      </c>
    </row>
    <row r="14" spans="1:12">
      <c r="A14" s="384" t="s">
        <v>339</v>
      </c>
      <c r="B14" s="383">
        <v>13468.52798445092</v>
      </c>
      <c r="C14" s="382">
        <v>2.0668603582035856</v>
      </c>
      <c r="D14" s="382">
        <v>0.66474201022296509</v>
      </c>
      <c r="E14" s="382">
        <v>0.73002096281747186</v>
      </c>
      <c r="F14" s="382">
        <v>0.65187010407756929</v>
      </c>
      <c r="G14" s="382">
        <v>0.63623993232958886</v>
      </c>
      <c r="H14" s="382">
        <v>0.47074399617449958</v>
      </c>
      <c r="I14" s="382">
        <v>1.3350005516510699</v>
      </c>
      <c r="J14" s="382">
        <v>4.2136044880789649</v>
      </c>
    </row>
    <row r="15" spans="1:12" ht="15" customHeight="1">
      <c r="A15" s="384" t="s">
        <v>336</v>
      </c>
      <c r="B15" s="383">
        <v>5972.9993670179765</v>
      </c>
      <c r="C15" s="382">
        <v>0.92493839873346384</v>
      </c>
      <c r="D15" s="382">
        <v>0.51855393328597099</v>
      </c>
      <c r="E15" s="382">
        <v>0.34570262219064812</v>
      </c>
      <c r="F15" s="382">
        <v>0.31628112242974188</v>
      </c>
      <c r="G15" s="382">
        <v>0.23629141995477806</v>
      </c>
      <c r="H15" s="382">
        <v>0.19215917031341873</v>
      </c>
      <c r="I15" s="382">
        <v>0.37328527821649771</v>
      </c>
      <c r="J15" s="382">
        <v>3.3244781783679596</v>
      </c>
    </row>
    <row r="16" spans="1:12">
      <c r="A16" s="384" t="s">
        <v>334</v>
      </c>
      <c r="B16" s="383">
        <v>3377.521463702536</v>
      </c>
      <c r="C16" s="382">
        <v>0.35213857526334635</v>
      </c>
      <c r="D16" s="382">
        <v>0.19215917031341873</v>
      </c>
      <c r="E16" s="382">
        <v>0.19307859218094703</v>
      </c>
      <c r="F16" s="382">
        <v>0.19215917031341873</v>
      </c>
      <c r="G16" s="382">
        <v>0.18572321724072047</v>
      </c>
      <c r="H16" s="382">
        <v>0.16733477989015408</v>
      </c>
      <c r="I16" s="382">
        <v>0.36133279393862955</v>
      </c>
      <c r="J16" s="382">
        <v>4.2813199105147008</v>
      </c>
    </row>
    <row r="17" spans="1:12" ht="15" customHeight="1">
      <c r="A17" s="384" t="s">
        <v>333</v>
      </c>
      <c r="B17" s="383">
        <v>13532.753784096254</v>
      </c>
      <c r="C17" s="382">
        <v>1.3883270199677091</v>
      </c>
      <c r="D17" s="382">
        <v>0.89275863336997463</v>
      </c>
      <c r="E17" s="382">
        <v>0.86517597734412666</v>
      </c>
      <c r="F17" s="382">
        <v>0.89183921150244638</v>
      </c>
      <c r="G17" s="382">
        <v>0.79989702474961988</v>
      </c>
      <c r="H17" s="382">
        <v>0.60406016696609954</v>
      </c>
      <c r="I17" s="382">
        <v>1.144680225072719</v>
      </c>
      <c r="J17" s="382">
        <v>4.011725293132625</v>
      </c>
    </row>
    <row r="18" spans="1:12">
      <c r="A18" s="384" t="s">
        <v>330</v>
      </c>
      <c r="B18" s="383">
        <v>16417.247785814619</v>
      </c>
      <c r="C18" s="382">
        <v>3.6776874701134927</v>
      </c>
      <c r="D18" s="382">
        <v>1.53083740943459</v>
      </c>
      <c r="E18" s="382">
        <v>0.74748997830050878</v>
      </c>
      <c r="F18" s="382">
        <v>0.57279982347013858</v>
      </c>
      <c r="G18" s="382">
        <v>0.46338862123427305</v>
      </c>
      <c r="H18" s="382">
        <v>0.37328527821649771</v>
      </c>
      <c r="I18" s="382">
        <v>0.62520686991924967</v>
      </c>
      <c r="J18" s="382">
        <v>2.6388217696470986</v>
      </c>
    </row>
    <row r="19" spans="1:12">
      <c r="A19" s="384" t="s">
        <v>329</v>
      </c>
      <c r="B19" s="383">
        <v>8258.6822367500354</v>
      </c>
      <c r="C19" s="382">
        <v>1.1612298186882277</v>
      </c>
      <c r="D19" s="382">
        <v>0.59026883895317561</v>
      </c>
      <c r="E19" s="382">
        <v>0.65554779154768239</v>
      </c>
      <c r="F19" s="382">
        <v>0.49740723033282086</v>
      </c>
      <c r="G19" s="382">
        <v>0.45603324629404646</v>
      </c>
      <c r="H19" s="382">
        <v>0.26755176345074094</v>
      </c>
      <c r="I19" s="382">
        <v>0.3916737155670641</v>
      </c>
      <c r="J19" s="382">
        <v>3.3252516010975741</v>
      </c>
    </row>
    <row r="20" spans="1:12">
      <c r="A20" s="384" t="s">
        <v>328</v>
      </c>
      <c r="B20" s="383">
        <v>44074.010509581378</v>
      </c>
      <c r="C20" s="382">
        <v>6.4791659004715889</v>
      </c>
      <c r="D20" s="382">
        <v>2.3932551211761983</v>
      </c>
      <c r="E20" s="382">
        <v>2.4870361516641037</v>
      </c>
      <c r="F20" s="382">
        <v>2.43462910521498</v>
      </c>
      <c r="G20" s="382">
        <v>2.3307344341842611</v>
      </c>
      <c r="H20" s="382">
        <v>1.9169945937964612</v>
      </c>
      <c r="I20" s="382">
        <v>3.4101357066627034</v>
      </c>
      <c r="J20" s="382">
        <v>3.7319989713692441</v>
      </c>
      <c r="L20" s="338"/>
    </row>
    <row r="21" spans="1:12" ht="15.75" customHeight="1">
      <c r="A21" s="381" t="s">
        <v>327</v>
      </c>
      <c r="B21" s="380">
        <v>19454.750310217456</v>
      </c>
      <c r="C21" s="379">
        <v>2.6313853848660762</v>
      </c>
      <c r="D21" s="379">
        <v>1.1281306314572104</v>
      </c>
      <c r="E21" s="379">
        <v>1.1345665845299082</v>
      </c>
      <c r="F21" s="379">
        <v>1.0803206943457406</v>
      </c>
      <c r="G21" s="379">
        <v>1.0306719134992142</v>
      </c>
      <c r="H21" s="379">
        <v>0.82012430583524176</v>
      </c>
      <c r="I21" s="379">
        <v>1.6439262991405665</v>
      </c>
      <c r="J21" s="379">
        <v>3.8696960869993164</v>
      </c>
    </row>
    <row r="27" spans="1:12">
      <c r="K27" s="338"/>
    </row>
  </sheetData>
  <mergeCells count="6">
    <mergeCell ref="A1:J1"/>
    <mergeCell ref="A9:C9"/>
    <mergeCell ref="A2:A3"/>
    <mergeCell ref="B2:B3"/>
    <mergeCell ref="C2:I2"/>
    <mergeCell ref="J2:J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556A2C"/>
  </sheetPr>
  <dimension ref="A1"/>
  <sheetViews>
    <sheetView topLeftCell="A4" workbookViewId="0">
      <selection activeCell="O35" sqref="O35:O36"/>
    </sheetView>
  </sheetViews>
  <sheetFormatPr defaultRowHeight="15"/>
  <cols>
    <col min="1" max="16384" width="9.140625" style="119"/>
  </cols>
  <sheetData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U386"/>
  <sheetViews>
    <sheetView workbookViewId="0">
      <selection activeCell="J7" sqref="J7"/>
    </sheetView>
  </sheetViews>
  <sheetFormatPr defaultRowHeight="15"/>
  <cols>
    <col min="1" max="1" width="17.5703125" style="18" customWidth="1"/>
    <col min="2" max="2" width="13" style="18" customWidth="1"/>
    <col min="3" max="3" width="9.140625" style="18" customWidth="1"/>
    <col min="4" max="4" width="11" style="18" customWidth="1"/>
    <col min="5" max="6" width="10.42578125" style="18" customWidth="1"/>
    <col min="7" max="73" width="9.140625" style="10"/>
    <col min="74" max="16384" width="9.140625" style="18"/>
  </cols>
  <sheetData>
    <row r="1" spans="1:8" ht="26.25" customHeight="1" thickBot="1">
      <c r="A1" s="918" t="s">
        <v>116</v>
      </c>
      <c r="B1" s="918"/>
      <c r="C1" s="918"/>
      <c r="D1" s="918"/>
      <c r="E1" s="918"/>
      <c r="F1" s="918"/>
    </row>
    <row r="2" spans="1:8" ht="15" customHeight="1">
      <c r="A2" s="919" t="s">
        <v>553</v>
      </c>
      <c r="B2" s="921" t="s">
        <v>55</v>
      </c>
      <c r="C2" s="922" t="s">
        <v>39</v>
      </c>
      <c r="D2" s="922"/>
      <c r="E2" s="922"/>
      <c r="F2" s="922"/>
    </row>
    <row r="3" spans="1:8" ht="38.25" customHeight="1">
      <c r="A3" s="920"/>
      <c r="B3" s="764"/>
      <c r="C3" s="553" t="s">
        <v>68</v>
      </c>
      <c r="D3" s="553" t="s">
        <v>69</v>
      </c>
      <c r="E3" s="553" t="s">
        <v>41</v>
      </c>
      <c r="F3" s="553" t="s">
        <v>42</v>
      </c>
    </row>
    <row r="4" spans="1:8">
      <c r="A4" s="708" t="s">
        <v>353</v>
      </c>
      <c r="B4" s="617">
        <v>716335.49210650648</v>
      </c>
      <c r="C4" s="617">
        <v>92452.875180519492</v>
      </c>
      <c r="D4" s="617">
        <v>172538.92262503211</v>
      </c>
      <c r="E4" s="617">
        <v>419485.00826569187</v>
      </c>
      <c r="F4" s="617">
        <v>31858.686035444003</v>
      </c>
    </row>
    <row r="5" spans="1:8" ht="6.75" customHeight="1">
      <c r="A5" s="709"/>
      <c r="B5" s="521"/>
      <c r="C5" s="521"/>
      <c r="D5" s="521"/>
      <c r="E5" s="521"/>
      <c r="F5" s="521"/>
    </row>
    <row r="6" spans="1:8">
      <c r="A6" s="708" t="s">
        <v>3</v>
      </c>
      <c r="B6" s="710"/>
      <c r="C6" s="710"/>
      <c r="D6" s="710"/>
      <c r="E6" s="710"/>
      <c r="F6" s="710"/>
      <c r="H6" s="1254"/>
    </row>
    <row r="7" spans="1:8">
      <c r="A7" s="711" t="s">
        <v>4</v>
      </c>
      <c r="B7" s="521">
        <v>374186.50318451988</v>
      </c>
      <c r="C7" s="521">
        <v>45992.947791355371</v>
      </c>
      <c r="D7" s="521">
        <v>90721.711410387201</v>
      </c>
      <c r="E7" s="521">
        <v>225289.61066990899</v>
      </c>
      <c r="F7" s="521">
        <v>12182.233313035105</v>
      </c>
    </row>
    <row r="8" spans="1:8">
      <c r="A8" s="711" t="s">
        <v>5</v>
      </c>
      <c r="B8" s="521">
        <v>342148.98892235709</v>
      </c>
      <c r="C8" s="521">
        <v>46459.927389268581</v>
      </c>
      <c r="D8" s="521">
        <v>81817.211214557741</v>
      </c>
      <c r="E8" s="521">
        <v>194195.39759611257</v>
      </c>
      <c r="F8" s="521">
        <v>19676.452722408965</v>
      </c>
      <c r="H8" s="1254"/>
    </row>
    <row r="9" spans="1:8" ht="13.5" customHeight="1">
      <c r="A9" s="584" t="s">
        <v>325</v>
      </c>
      <c r="B9" s="712"/>
      <c r="C9" s="712"/>
      <c r="D9" s="712"/>
      <c r="E9" s="712"/>
      <c r="F9" s="712"/>
    </row>
    <row r="10" spans="1:8">
      <c r="A10" s="713" t="s">
        <v>352</v>
      </c>
      <c r="B10" s="526">
        <f>SUM(B11:B13)</f>
        <v>145797.58054886374</v>
      </c>
      <c r="C10" s="526">
        <f>SUM(C11:C13)</f>
        <v>18019.597947486982</v>
      </c>
      <c r="D10" s="526">
        <f>SUM(D11:D13)</f>
        <v>34357.0186751242</v>
      </c>
      <c r="E10" s="526">
        <f>SUM(E11:E13)</f>
        <v>88044.86495750316</v>
      </c>
      <c r="F10" s="526">
        <f>SUM(F11:F13)</f>
        <v>5376.0989688392065</v>
      </c>
    </row>
    <row r="11" spans="1:8">
      <c r="A11" s="711" t="s">
        <v>351</v>
      </c>
      <c r="B11" s="521">
        <v>117964.54193048505</v>
      </c>
      <c r="C11" s="521">
        <v>14796.16679302109</v>
      </c>
      <c r="D11" s="521">
        <v>28523.03578818094</v>
      </c>
      <c r="E11" s="521">
        <v>71187.538138000484</v>
      </c>
      <c r="F11" s="521">
        <v>3457.8012113735826</v>
      </c>
    </row>
    <row r="12" spans="1:8">
      <c r="A12" s="711" t="s">
        <v>350</v>
      </c>
      <c r="B12" s="521">
        <v>16981.322081995255</v>
      </c>
      <c r="C12" s="521">
        <v>2153.1938658636318</v>
      </c>
      <c r="D12" s="521">
        <v>3510.3947885657453</v>
      </c>
      <c r="E12" s="521">
        <v>10162.23704285963</v>
      </c>
      <c r="F12" s="521">
        <v>1155.4963847052863</v>
      </c>
    </row>
    <row r="13" spans="1:8">
      <c r="A13" s="711" t="s">
        <v>349</v>
      </c>
      <c r="B13" s="521">
        <v>10851.716536383437</v>
      </c>
      <c r="C13" s="521">
        <v>1070.2372886022608</v>
      </c>
      <c r="D13" s="521">
        <v>2323.5880983775114</v>
      </c>
      <c r="E13" s="521">
        <v>6695.089776643048</v>
      </c>
      <c r="F13" s="521">
        <v>762.80137276033724</v>
      </c>
    </row>
    <row r="14" spans="1:8">
      <c r="A14" s="713" t="s">
        <v>348</v>
      </c>
      <c r="B14" s="526">
        <f>SUM(B15:B17)</f>
        <v>44434.771838618122</v>
      </c>
      <c r="C14" s="526">
        <f>SUM(C15:C17)</f>
        <v>5730.9480615478078</v>
      </c>
      <c r="D14" s="526">
        <f>SUM(D15:D17)</f>
        <v>10824.4360187969</v>
      </c>
      <c r="E14" s="526">
        <f>SUM(E15:E17)</f>
        <v>25872.472984836459</v>
      </c>
      <c r="F14" s="526">
        <f>SUM(F15:F17)</f>
        <v>2006.914773435474</v>
      </c>
    </row>
    <row r="15" spans="1:8">
      <c r="A15" s="711" t="s">
        <v>348</v>
      </c>
      <c r="B15" s="521">
        <v>33230.949970816495</v>
      </c>
      <c r="C15" s="521">
        <v>4168.2925977142786</v>
      </c>
      <c r="D15" s="521">
        <v>7741.8436418105111</v>
      </c>
      <c r="E15" s="521">
        <v>19730.920209477539</v>
      </c>
      <c r="F15" s="521">
        <v>1589.8935218125121</v>
      </c>
    </row>
    <row r="16" spans="1:8">
      <c r="A16" s="711" t="s">
        <v>347</v>
      </c>
      <c r="B16" s="521">
        <v>4903.8904125781628</v>
      </c>
      <c r="C16" s="521">
        <v>665.0370927477594</v>
      </c>
      <c r="D16" s="521">
        <v>1386.9078181852572</v>
      </c>
      <c r="E16" s="521">
        <v>2690.34976664126</v>
      </c>
      <c r="F16" s="521">
        <v>161.59573500389757</v>
      </c>
    </row>
    <row r="17" spans="1:6">
      <c r="A17" s="711" t="s">
        <v>346</v>
      </c>
      <c r="B17" s="521">
        <v>6299.9314552234619</v>
      </c>
      <c r="C17" s="521">
        <v>897.61837108576913</v>
      </c>
      <c r="D17" s="521">
        <v>1695.684558801132</v>
      </c>
      <c r="E17" s="521">
        <v>3451.2030087176599</v>
      </c>
      <c r="F17" s="521">
        <v>255.42551661906447</v>
      </c>
    </row>
    <row r="18" spans="1:6">
      <c r="A18" s="713" t="s">
        <v>345</v>
      </c>
      <c r="B18" s="526">
        <f>SUM(B19:B21)</f>
        <v>52435.377703130347</v>
      </c>
      <c r="C18" s="526">
        <f>SUM(C19:C21)</f>
        <v>7400.8089583651872</v>
      </c>
      <c r="D18" s="526">
        <f>SUM(D19:D21)</f>
        <v>12518.395567873315</v>
      </c>
      <c r="E18" s="526">
        <f>SUM(E19:E21)</f>
        <v>29414.577617943909</v>
      </c>
      <c r="F18" s="526">
        <f>SUM(F19:F21)</f>
        <v>3101.5955589457681</v>
      </c>
    </row>
    <row r="19" spans="1:6">
      <c r="A19" s="711" t="s">
        <v>345</v>
      </c>
      <c r="B19" s="521">
        <v>19209.372053108225</v>
      </c>
      <c r="C19" s="521">
        <v>3027.1907008682933</v>
      </c>
      <c r="D19" s="521">
        <v>5069.8035791621696</v>
      </c>
      <c r="E19" s="521">
        <v>9894.3282006278478</v>
      </c>
      <c r="F19" s="521">
        <v>1218.0495724487268</v>
      </c>
    </row>
    <row r="20" spans="1:6">
      <c r="A20" s="711" t="s">
        <v>344</v>
      </c>
      <c r="B20" s="521">
        <v>20913.298700148902</v>
      </c>
      <c r="C20" s="521">
        <v>2652.8802060430121</v>
      </c>
      <c r="D20" s="521">
        <v>4754.1267996498091</v>
      </c>
      <c r="E20" s="521">
        <v>12321.256304426992</v>
      </c>
      <c r="F20" s="521">
        <v>1185.0353900285777</v>
      </c>
    </row>
    <row r="21" spans="1:6">
      <c r="A21" s="711" t="s">
        <v>343</v>
      </c>
      <c r="B21" s="521">
        <v>12312.706949873214</v>
      </c>
      <c r="C21" s="521">
        <v>1720.7380514538818</v>
      </c>
      <c r="D21" s="521">
        <v>2694.4651890613345</v>
      </c>
      <c r="E21" s="521">
        <v>7198.9931128890703</v>
      </c>
      <c r="F21" s="521">
        <v>698.51059646846363</v>
      </c>
    </row>
    <row r="22" spans="1:6">
      <c r="A22" s="713" t="s">
        <v>342</v>
      </c>
      <c r="B22" s="526">
        <f>SUM(B23:B24)</f>
        <v>36172.340088565717</v>
      </c>
      <c r="C22" s="526">
        <f>SUM(C23:C24)</f>
        <v>5380.2591028037286</v>
      </c>
      <c r="D22" s="526">
        <f>SUM(D23:D24)</f>
        <v>9699.7296786765473</v>
      </c>
      <c r="E22" s="526">
        <f>SUM(E23:E24)</f>
        <v>19036.784054293828</v>
      </c>
      <c r="F22" s="526">
        <f>SUM(F23:F24)</f>
        <v>2055.5672527914767</v>
      </c>
    </row>
    <row r="23" spans="1:6">
      <c r="A23" s="711" t="s">
        <v>341</v>
      </c>
      <c r="B23" s="521">
        <v>30536.888425549438</v>
      </c>
      <c r="C23" s="521">
        <v>4453.568071925708</v>
      </c>
      <c r="D23" s="521">
        <v>7952.2948281520848</v>
      </c>
      <c r="E23" s="521">
        <v>16377.798680106649</v>
      </c>
      <c r="F23" s="521">
        <v>1753.2268453648289</v>
      </c>
    </row>
    <row r="24" spans="1:6">
      <c r="A24" s="711" t="s">
        <v>340</v>
      </c>
      <c r="B24" s="521">
        <v>5635.4516630162807</v>
      </c>
      <c r="C24" s="521">
        <v>926.69103087802034</v>
      </c>
      <c r="D24" s="521">
        <v>1747.4348505244629</v>
      </c>
      <c r="E24" s="521">
        <v>2658.9853741871784</v>
      </c>
      <c r="F24" s="521">
        <v>302.34040742664791</v>
      </c>
    </row>
    <row r="25" spans="1:6">
      <c r="A25" s="713" t="s">
        <v>339</v>
      </c>
      <c r="B25" s="526">
        <f>SUM(B26:B28)</f>
        <v>54308.612541033945</v>
      </c>
      <c r="C25" s="526">
        <f>SUM(C26:C28)</f>
        <v>6092.5392677137879</v>
      </c>
      <c r="D25" s="526">
        <f>SUM(D26:D28)</f>
        <v>12458.020227529747</v>
      </c>
      <c r="E25" s="526">
        <f>SUM(E26:E28)</f>
        <v>33589.54253734948</v>
      </c>
      <c r="F25" s="526">
        <f>SUM(F26:F28)</f>
        <v>2168.5105084393986</v>
      </c>
    </row>
    <row r="26" spans="1:6">
      <c r="A26" s="711" t="s">
        <v>339</v>
      </c>
      <c r="B26" s="521">
        <v>30644.813109377566</v>
      </c>
      <c r="C26" s="521">
        <v>2874.5592369589554</v>
      </c>
      <c r="D26" s="521">
        <v>6905.2139256165501</v>
      </c>
      <c r="E26" s="521">
        <v>19673.054202579227</v>
      </c>
      <c r="F26" s="521">
        <v>1191.9857442222933</v>
      </c>
    </row>
    <row r="27" spans="1:6">
      <c r="A27" s="711" t="s">
        <v>338</v>
      </c>
      <c r="B27" s="521">
        <v>10648.15795559762</v>
      </c>
      <c r="C27" s="521">
        <v>1658.9586493953479</v>
      </c>
      <c r="D27" s="521">
        <v>2741.0404516123263</v>
      </c>
      <c r="E27" s="521">
        <v>5799.8610090949642</v>
      </c>
      <c r="F27" s="521">
        <v>448.2978454946853</v>
      </c>
    </row>
    <row r="28" spans="1:6">
      <c r="A28" s="711" t="s">
        <v>337</v>
      </c>
      <c r="B28" s="521">
        <v>13015.64147605876</v>
      </c>
      <c r="C28" s="521">
        <v>1559.0213813594844</v>
      </c>
      <c r="D28" s="521">
        <v>2811.7658503008693</v>
      </c>
      <c r="E28" s="521">
        <v>8116.6273256752902</v>
      </c>
      <c r="F28" s="521">
        <v>528.22691872242001</v>
      </c>
    </row>
    <row r="29" spans="1:6">
      <c r="A29" s="713" t="s">
        <v>336</v>
      </c>
      <c r="B29" s="526">
        <f>SUM(B30:C31)</f>
        <v>21368.426752735253</v>
      </c>
      <c r="C29" s="526">
        <f>SUM(C30:D31)</f>
        <v>6954.0374621908077</v>
      </c>
      <c r="D29" s="526">
        <f>SUM(D30:E31)</f>
        <v>15721.618922654909</v>
      </c>
      <c r="E29" s="526">
        <f>SUM(E30:F31)</f>
        <v>12054.052723660179</v>
      </c>
      <c r="F29" s="526">
        <f>SUM(F30:G31)</f>
        <v>926.13469631266389</v>
      </c>
    </row>
    <row r="30" spans="1:6">
      <c r="A30" s="711" t="s">
        <v>336</v>
      </c>
      <c r="B30" s="521">
        <v>16079.779188057511</v>
      </c>
      <c r="C30" s="521">
        <v>2055.0736390647717</v>
      </c>
      <c r="D30" s="521">
        <v>4033.0727349713193</v>
      </c>
      <c r="E30" s="521">
        <v>9197.5548473885228</v>
      </c>
      <c r="F30" s="521">
        <v>794.07796663205954</v>
      </c>
    </row>
    <row r="31" spans="1:6">
      <c r="A31" s="711" t="s">
        <v>335</v>
      </c>
      <c r="B31" s="521">
        <v>2928.3109977943263</v>
      </c>
      <c r="C31" s="521">
        <v>305.26292781864413</v>
      </c>
      <c r="D31" s="521">
        <v>560.62816033607271</v>
      </c>
      <c r="E31" s="521">
        <v>1930.3631799589925</v>
      </c>
      <c r="F31" s="521">
        <v>132.05672968060429</v>
      </c>
    </row>
    <row r="32" spans="1:6">
      <c r="A32" s="713" t="s">
        <v>334</v>
      </c>
      <c r="B32" s="526">
        <f>SUM(B33)</f>
        <v>13761.268986902665</v>
      </c>
      <c r="C32" s="526">
        <f>SUM(C33)</f>
        <v>2367.6047318315113</v>
      </c>
      <c r="D32" s="526">
        <f>SUM(D33)</f>
        <v>4022.7226766266544</v>
      </c>
      <c r="E32" s="526">
        <f>SUM(E33)</f>
        <v>6620.3033255226019</v>
      </c>
      <c r="F32" s="526">
        <f>SUM(F33)</f>
        <v>750.63825292133413</v>
      </c>
    </row>
    <row r="33" spans="1:8">
      <c r="A33" s="711" t="s">
        <v>334</v>
      </c>
      <c r="B33" s="521">
        <v>13761.268986902665</v>
      </c>
      <c r="C33" s="521">
        <v>2367.6047318315113</v>
      </c>
      <c r="D33" s="521">
        <v>4022.7226766266544</v>
      </c>
      <c r="E33" s="521">
        <v>6620.3033255226019</v>
      </c>
      <c r="F33" s="521">
        <v>750.63825292133413</v>
      </c>
    </row>
    <row r="34" spans="1:8">
      <c r="A34" s="713" t="s">
        <v>333</v>
      </c>
      <c r="B34" s="526">
        <f>SUM(B35:B37)</f>
        <v>51675.747620177601</v>
      </c>
      <c r="C34" s="526">
        <f>SUM(C35:C37)</f>
        <v>8004.0666490544354</v>
      </c>
      <c r="D34" s="526">
        <f>SUM(D35:D37)</f>
        <v>13919.103463851316</v>
      </c>
      <c r="E34" s="526">
        <f>SUM(E35:E37)</f>
        <v>26699.63442767955</v>
      </c>
      <c r="F34" s="526">
        <f>SUM(F35:F37)</f>
        <v>3052.9430795897633</v>
      </c>
    </row>
    <row r="35" spans="1:8">
      <c r="A35" s="711" t="s">
        <v>333</v>
      </c>
      <c r="B35" s="521">
        <v>21051.718286758482</v>
      </c>
      <c r="C35" s="521">
        <v>3327.0025049759215</v>
      </c>
      <c r="D35" s="521">
        <v>5642.5068075671079</v>
      </c>
      <c r="E35" s="521">
        <v>10904.123938379777</v>
      </c>
      <c r="F35" s="521">
        <v>1178.0850358348621</v>
      </c>
    </row>
    <row r="36" spans="1:8">
      <c r="A36" s="711" t="s">
        <v>332</v>
      </c>
      <c r="B36" s="521">
        <v>16093.153075837268</v>
      </c>
      <c r="C36" s="521">
        <v>2224.058474107253</v>
      </c>
      <c r="D36" s="521">
        <v>4293.5492033121027</v>
      </c>
      <c r="E36" s="521">
        <v>8468.7014930677433</v>
      </c>
      <c r="F36" s="521">
        <v>1106.8439053492771</v>
      </c>
    </row>
    <row r="37" spans="1:8">
      <c r="A37" s="711" t="s">
        <v>331</v>
      </c>
      <c r="B37" s="521">
        <v>14530.876257581851</v>
      </c>
      <c r="C37" s="521">
        <v>2453.00566997126</v>
      </c>
      <c r="D37" s="521">
        <v>3983.0474529721059</v>
      </c>
      <c r="E37" s="521">
        <v>7326.8089962320319</v>
      </c>
      <c r="F37" s="521">
        <v>768.01413840562429</v>
      </c>
    </row>
    <row r="38" spans="1:8">
      <c r="A38" s="713" t="s">
        <v>330</v>
      </c>
      <c r="B38" s="526">
        <f>SUM(B39)</f>
        <v>41654.493539582028</v>
      </c>
      <c r="C38" s="526">
        <f>SUM(C39)</f>
        <v>5129.5074120954641</v>
      </c>
      <c r="D38" s="526">
        <f>SUM(D39)</f>
        <v>7909.1695850493034</v>
      </c>
      <c r="E38" s="526">
        <f>SUM(E39)</f>
        <v>25408.228082030579</v>
      </c>
      <c r="F38" s="526">
        <f>SUM(F39)</f>
        <v>3207.5884603998206</v>
      </c>
    </row>
    <row r="39" spans="1:8">
      <c r="A39" s="711" t="s">
        <v>330</v>
      </c>
      <c r="B39" s="521">
        <v>41654.493539582028</v>
      </c>
      <c r="C39" s="521">
        <v>5129.5074120954641</v>
      </c>
      <c r="D39" s="521">
        <v>7909.1695850493034</v>
      </c>
      <c r="E39" s="521">
        <v>25408.228082030579</v>
      </c>
      <c r="F39" s="521">
        <v>3207.5884603998206</v>
      </c>
    </row>
    <row r="40" spans="1:8">
      <c r="A40" s="713" t="s">
        <v>329</v>
      </c>
      <c r="B40" s="526">
        <f>SUM(B41)</f>
        <v>26264.967537281307</v>
      </c>
      <c r="C40" s="526">
        <f>SUM(C41)</f>
        <v>3679.5085049570116</v>
      </c>
      <c r="D40" s="526">
        <f>SUM(D41)</f>
        <v>6203.1349679032674</v>
      </c>
      <c r="E40" s="526">
        <f>SUM(E41)</f>
        <v>15211.189382779929</v>
      </c>
      <c r="F40" s="526">
        <f>SUM(F41)</f>
        <v>1171.1346816411465</v>
      </c>
    </row>
    <row r="41" spans="1:8">
      <c r="A41" s="711" t="s">
        <v>329</v>
      </c>
      <c r="B41" s="521">
        <v>26264.967537281307</v>
      </c>
      <c r="C41" s="521">
        <v>3679.5085049570116</v>
      </c>
      <c r="D41" s="521">
        <v>6203.1349679032674</v>
      </c>
      <c r="E41" s="521">
        <v>15211.189382779929</v>
      </c>
      <c r="F41" s="521">
        <v>1171.1346816411465</v>
      </c>
    </row>
    <row r="42" spans="1:8">
      <c r="A42" s="713" t="s">
        <v>328</v>
      </c>
      <c r="B42" s="526">
        <f>SUM(B43)</f>
        <v>158068.33139649284</v>
      </c>
      <c r="C42" s="526">
        <f>SUM(C43)</f>
        <v>18664.647586628969</v>
      </c>
      <c r="D42" s="526">
        <f>SUM(D43)</f>
        <v>37832.913269214318</v>
      </c>
      <c r="E42" s="526">
        <f>SUM(E43)</f>
        <v>96185.983629079521</v>
      </c>
      <c r="F42" s="526">
        <f>SUM(F43)</f>
        <v>5384.7869115812364</v>
      </c>
    </row>
    <row r="43" spans="1:8">
      <c r="A43" s="711" t="s">
        <v>328</v>
      </c>
      <c r="B43" s="521">
        <v>158068.33139649284</v>
      </c>
      <c r="C43" s="521">
        <v>18664.647586628969</v>
      </c>
      <c r="D43" s="521">
        <v>37832.913269214318</v>
      </c>
      <c r="E43" s="521">
        <v>96185.983629079521</v>
      </c>
      <c r="F43" s="521">
        <v>5384.7869115812364</v>
      </c>
    </row>
    <row r="44" spans="1:8">
      <c r="A44" s="713" t="s">
        <v>327</v>
      </c>
      <c r="B44" s="526">
        <f>SUM(B45)</f>
        <v>72753.910120169196</v>
      </c>
      <c r="C44" s="526">
        <f>SUM(C45)</f>
        <v>9623.050391235447</v>
      </c>
      <c r="D44" s="526">
        <f>SUM(D45)</f>
        <v>18200.577599093718</v>
      </c>
      <c r="E44" s="526">
        <f>SUM(E45)</f>
        <v>42273.5092392855</v>
      </c>
      <c r="F44" s="526">
        <f>SUM(F45)</f>
        <v>2656.7728905478584</v>
      </c>
    </row>
    <row r="45" spans="1:8">
      <c r="A45" s="1255" t="s">
        <v>327</v>
      </c>
      <c r="B45" s="521">
        <v>72753.910120169196</v>
      </c>
      <c r="C45" s="521">
        <v>9623.050391235447</v>
      </c>
      <c r="D45" s="521">
        <v>18200.577599093718</v>
      </c>
      <c r="E45" s="521">
        <v>42273.5092392855</v>
      </c>
      <c r="F45" s="521">
        <v>2656.7728905478584</v>
      </c>
    </row>
    <row r="46" spans="1:8">
      <c r="A46" s="983"/>
      <c r="B46" s="983"/>
      <c r="C46" s="983"/>
      <c r="D46" s="983"/>
      <c r="E46" s="983"/>
      <c r="F46" s="983"/>
      <c r="G46" s="983"/>
      <c r="H46" s="983"/>
    </row>
    <row r="47" spans="1:8">
      <c r="A47" s="983"/>
      <c r="B47" s="983"/>
      <c r="C47" s="983"/>
      <c r="D47" s="983"/>
      <c r="E47" s="983"/>
      <c r="F47" s="983"/>
      <c r="G47" s="983"/>
      <c r="H47" s="983"/>
    </row>
    <row r="48" spans="1:8">
      <c r="A48" s="983"/>
      <c r="B48" s="983"/>
      <c r="C48" s="983"/>
      <c r="D48" s="983"/>
      <c r="E48" s="983"/>
      <c r="F48" s="983"/>
      <c r="G48" s="983"/>
      <c r="H48" s="983"/>
    </row>
    <row r="49" spans="1:8">
      <c r="A49" s="983"/>
      <c r="B49" s="983"/>
      <c r="C49" s="983"/>
      <c r="D49" s="983"/>
      <c r="E49" s="983"/>
      <c r="F49" s="983"/>
      <c r="G49" s="983"/>
      <c r="H49" s="983"/>
    </row>
    <row r="50" spans="1:8">
      <c r="A50" s="983"/>
      <c r="B50" s="983"/>
      <c r="C50" s="983"/>
      <c r="D50" s="983"/>
      <c r="E50" s="983"/>
      <c r="F50" s="983"/>
      <c r="G50" s="983"/>
      <c r="H50" s="983"/>
    </row>
    <row r="51" spans="1:8">
      <c r="A51" s="983"/>
      <c r="B51" s="983"/>
      <c r="C51" s="983"/>
      <c r="D51" s="983"/>
      <c r="E51" s="983"/>
      <c r="F51" s="983"/>
      <c r="G51" s="983"/>
      <c r="H51" s="983"/>
    </row>
    <row r="52" spans="1:8">
      <c r="A52" s="983"/>
      <c r="B52" s="983"/>
      <c r="C52" s="983"/>
      <c r="D52" s="983"/>
      <c r="E52" s="983"/>
      <c r="F52" s="983"/>
      <c r="G52" s="983"/>
      <c r="H52" s="983"/>
    </row>
    <row r="53" spans="1:8">
      <c r="A53" s="983"/>
      <c r="B53" s="983"/>
      <c r="C53" s="983"/>
      <c r="D53" s="983"/>
      <c r="E53" s="983"/>
      <c r="F53" s="983"/>
      <c r="G53" s="983"/>
      <c r="H53" s="983"/>
    </row>
    <row r="54" spans="1:8">
      <c r="A54" s="983"/>
      <c r="B54" s="983"/>
      <c r="C54" s="983"/>
      <c r="D54" s="983"/>
      <c r="E54" s="983"/>
      <c r="F54" s="983"/>
      <c r="G54" s="983"/>
      <c r="H54" s="983"/>
    </row>
    <row r="55" spans="1:8">
      <c r="A55" s="983"/>
      <c r="B55" s="983"/>
      <c r="C55" s="983"/>
      <c r="D55" s="983"/>
      <c r="E55" s="983"/>
      <c r="F55" s="983"/>
      <c r="G55" s="983"/>
      <c r="H55" s="983"/>
    </row>
    <row r="56" spans="1:8">
      <c r="A56" s="983"/>
      <c r="B56" s="983"/>
      <c r="C56" s="983"/>
      <c r="D56" s="983"/>
      <c r="E56" s="983"/>
      <c r="F56" s="983"/>
      <c r="G56" s="983"/>
      <c r="H56" s="983"/>
    </row>
    <row r="57" spans="1:8">
      <c r="A57" s="983"/>
      <c r="B57" s="983"/>
      <c r="C57" s="983"/>
      <c r="D57" s="983"/>
      <c r="E57" s="983"/>
      <c r="F57" s="983"/>
      <c r="G57" s="983"/>
      <c r="H57" s="983"/>
    </row>
    <row r="58" spans="1:8">
      <c r="A58" s="983"/>
      <c r="B58" s="983"/>
      <c r="C58" s="983"/>
      <c r="D58" s="983"/>
      <c r="E58" s="983"/>
      <c r="F58" s="983"/>
      <c r="G58" s="983"/>
      <c r="H58" s="983"/>
    </row>
    <row r="59" spans="1:8">
      <c r="A59" s="983"/>
      <c r="B59" s="983"/>
      <c r="C59" s="983"/>
      <c r="D59" s="983"/>
      <c r="E59" s="983"/>
      <c r="F59" s="983"/>
      <c r="G59" s="983"/>
      <c r="H59" s="983"/>
    </row>
    <row r="60" spans="1:8">
      <c r="A60" s="983"/>
      <c r="B60" s="983"/>
      <c r="C60" s="983"/>
      <c r="D60" s="983"/>
      <c r="E60" s="983"/>
      <c r="F60" s="983"/>
      <c r="G60" s="983"/>
      <c r="H60" s="983"/>
    </row>
    <row r="61" spans="1:8">
      <c r="A61" s="983"/>
      <c r="B61" s="983"/>
      <c r="C61" s="983"/>
      <c r="D61" s="983"/>
      <c r="E61" s="983"/>
      <c r="F61" s="983"/>
      <c r="G61" s="983"/>
      <c r="H61" s="983"/>
    </row>
    <row r="62" spans="1:8">
      <c r="A62" s="983"/>
      <c r="B62" s="983"/>
      <c r="C62" s="983"/>
      <c r="D62" s="983"/>
      <c r="E62" s="983"/>
      <c r="F62" s="983"/>
      <c r="G62" s="983"/>
      <c r="H62" s="983"/>
    </row>
    <row r="63" spans="1:8">
      <c r="A63" s="983"/>
      <c r="B63" s="983"/>
      <c r="C63" s="983"/>
      <c r="D63" s="983"/>
      <c r="E63" s="983"/>
      <c r="F63" s="983"/>
      <c r="G63" s="983"/>
      <c r="H63" s="983"/>
    </row>
    <row r="64" spans="1:8">
      <c r="A64" s="983"/>
      <c r="B64" s="983"/>
      <c r="C64" s="983"/>
      <c r="D64" s="983"/>
      <c r="E64" s="983"/>
      <c r="F64" s="983"/>
      <c r="G64" s="983"/>
      <c r="H64" s="983"/>
    </row>
    <row r="65" spans="1:8">
      <c r="A65" s="983"/>
      <c r="B65" s="983"/>
      <c r="C65" s="983"/>
      <c r="D65" s="983"/>
      <c r="E65" s="983"/>
      <c r="F65" s="983"/>
      <c r="G65" s="983"/>
      <c r="H65" s="983"/>
    </row>
    <row r="66" spans="1:8">
      <c r="A66" s="983"/>
      <c r="B66" s="983"/>
      <c r="C66" s="983"/>
      <c r="D66" s="983"/>
      <c r="E66" s="983"/>
      <c r="F66" s="983"/>
      <c r="G66" s="983"/>
      <c r="H66" s="983"/>
    </row>
    <row r="67" spans="1:8">
      <c r="A67" s="983"/>
      <c r="B67" s="983"/>
      <c r="C67" s="983"/>
      <c r="D67" s="983"/>
      <c r="E67" s="983"/>
      <c r="F67" s="983"/>
      <c r="G67" s="983"/>
      <c r="H67" s="983"/>
    </row>
    <row r="68" spans="1:8">
      <c r="A68" s="983"/>
      <c r="B68" s="983"/>
      <c r="C68" s="983"/>
      <c r="D68" s="983"/>
      <c r="E68" s="983"/>
      <c r="F68" s="983"/>
      <c r="G68" s="983"/>
      <c r="H68" s="983"/>
    </row>
    <row r="69" spans="1:8">
      <c r="A69" s="983"/>
      <c r="B69" s="983"/>
      <c r="C69" s="983"/>
      <c r="D69" s="983"/>
      <c r="E69" s="983"/>
      <c r="F69" s="983"/>
      <c r="G69" s="983"/>
      <c r="H69" s="983"/>
    </row>
    <row r="70" spans="1:8">
      <c r="A70" s="983"/>
      <c r="B70" s="983"/>
      <c r="C70" s="983"/>
      <c r="D70" s="983"/>
      <c r="E70" s="983"/>
      <c r="F70" s="983"/>
      <c r="G70" s="983"/>
      <c r="H70" s="983"/>
    </row>
    <row r="71" spans="1:8">
      <c r="A71" s="983"/>
      <c r="B71" s="983"/>
      <c r="C71" s="983"/>
      <c r="D71" s="983"/>
      <c r="E71" s="983"/>
      <c r="F71" s="983"/>
      <c r="G71" s="983"/>
      <c r="H71" s="983"/>
    </row>
    <row r="72" spans="1:8">
      <c r="A72" s="983"/>
      <c r="B72" s="983"/>
      <c r="C72" s="983"/>
      <c r="D72" s="983"/>
      <c r="E72" s="983"/>
      <c r="F72" s="983"/>
      <c r="G72" s="983"/>
      <c r="H72" s="983"/>
    </row>
    <row r="73" spans="1:8">
      <c r="A73" s="983"/>
      <c r="B73" s="983"/>
      <c r="C73" s="983"/>
      <c r="D73" s="983"/>
      <c r="E73" s="983"/>
      <c r="F73" s="983"/>
      <c r="G73" s="983"/>
      <c r="H73" s="983"/>
    </row>
    <row r="74" spans="1:8">
      <c r="A74" s="983"/>
      <c r="B74" s="983"/>
      <c r="C74" s="983"/>
      <c r="D74" s="983"/>
      <c r="E74" s="983"/>
      <c r="F74" s="983"/>
      <c r="G74" s="983"/>
      <c r="H74" s="983"/>
    </row>
    <row r="75" spans="1:8">
      <c r="A75" s="983"/>
      <c r="B75" s="983"/>
      <c r="C75" s="983"/>
      <c r="D75" s="983"/>
      <c r="E75" s="983"/>
      <c r="F75" s="983"/>
      <c r="G75" s="983"/>
      <c r="H75" s="983"/>
    </row>
    <row r="76" spans="1:8">
      <c r="A76" s="983"/>
      <c r="B76" s="983"/>
      <c r="C76" s="983"/>
      <c r="D76" s="983"/>
      <c r="E76" s="983"/>
      <c r="F76" s="983"/>
      <c r="G76" s="983"/>
      <c r="H76" s="983"/>
    </row>
    <row r="77" spans="1:8">
      <c r="A77" s="983"/>
      <c r="B77" s="983"/>
      <c r="C77" s="983"/>
      <c r="D77" s="983"/>
      <c r="E77" s="983"/>
      <c r="F77" s="983"/>
      <c r="G77" s="983"/>
      <c r="H77" s="983"/>
    </row>
    <row r="78" spans="1:8">
      <c r="A78" s="983"/>
      <c r="B78" s="983"/>
      <c r="C78" s="983"/>
      <c r="D78" s="983"/>
      <c r="E78" s="983"/>
      <c r="F78" s="983"/>
      <c r="G78" s="983"/>
      <c r="H78" s="983"/>
    </row>
    <row r="79" spans="1:8">
      <c r="A79" s="983"/>
      <c r="B79" s="983"/>
      <c r="C79" s="983"/>
      <c r="D79" s="983"/>
      <c r="E79" s="983"/>
      <c r="F79" s="983"/>
      <c r="G79" s="983"/>
      <c r="H79" s="983"/>
    </row>
    <row r="80" spans="1:8">
      <c r="A80" s="983"/>
      <c r="B80" s="983"/>
      <c r="C80" s="983"/>
      <c r="D80" s="983"/>
      <c r="E80" s="983"/>
      <c r="F80" s="983"/>
      <c r="G80" s="983"/>
      <c r="H80" s="983"/>
    </row>
    <row r="81" spans="1:8">
      <c r="A81" s="983"/>
      <c r="B81" s="983"/>
      <c r="C81" s="983"/>
      <c r="D81" s="983"/>
      <c r="E81" s="983"/>
      <c r="F81" s="983"/>
      <c r="G81" s="983"/>
      <c r="H81" s="983"/>
    </row>
    <row r="82" spans="1:8">
      <c r="A82" s="983"/>
      <c r="B82" s="983"/>
      <c r="C82" s="983"/>
      <c r="D82" s="983"/>
      <c r="E82" s="983"/>
      <c r="F82" s="983"/>
      <c r="G82" s="983"/>
      <c r="H82" s="983"/>
    </row>
    <row r="83" spans="1:8">
      <c r="A83" s="983"/>
      <c r="B83" s="983"/>
      <c r="C83" s="983"/>
      <c r="D83" s="983"/>
      <c r="E83" s="983"/>
      <c r="F83" s="983"/>
      <c r="G83" s="983"/>
      <c r="H83" s="983"/>
    </row>
    <row r="84" spans="1:8">
      <c r="A84" s="983"/>
      <c r="B84" s="983"/>
      <c r="C84" s="983"/>
      <c r="D84" s="983"/>
      <c r="E84" s="983"/>
      <c r="F84" s="983"/>
      <c r="G84" s="983"/>
      <c r="H84" s="983"/>
    </row>
    <row r="85" spans="1:8">
      <c r="A85" s="983"/>
      <c r="B85" s="983"/>
      <c r="C85" s="983"/>
      <c r="D85" s="983"/>
      <c r="E85" s="983"/>
      <c r="F85" s="983"/>
      <c r="G85" s="983"/>
      <c r="H85" s="983"/>
    </row>
    <row r="86" spans="1:8">
      <c r="A86" s="983"/>
      <c r="B86" s="983"/>
      <c r="C86" s="983"/>
      <c r="D86" s="983"/>
      <c r="E86" s="983"/>
      <c r="F86" s="983"/>
      <c r="G86" s="983"/>
      <c r="H86" s="983"/>
    </row>
    <row r="87" spans="1:8">
      <c r="A87" s="983"/>
      <c r="B87" s="983"/>
      <c r="C87" s="983"/>
      <c r="D87" s="983"/>
      <c r="E87" s="983"/>
      <c r="F87" s="983"/>
      <c r="G87" s="983"/>
      <c r="H87" s="983"/>
    </row>
    <row r="88" spans="1:8">
      <c r="A88" s="983"/>
      <c r="B88" s="983"/>
      <c r="C88" s="983"/>
      <c r="D88" s="983"/>
      <c r="E88" s="983"/>
      <c r="F88" s="983"/>
      <c r="G88" s="983"/>
      <c r="H88" s="983"/>
    </row>
    <row r="89" spans="1:8">
      <c r="A89" s="983"/>
      <c r="B89" s="983"/>
      <c r="C89" s="983"/>
      <c r="D89" s="983"/>
      <c r="E89" s="983"/>
      <c r="F89" s="983"/>
      <c r="G89" s="983"/>
      <c r="H89" s="983"/>
    </row>
    <row r="90" spans="1:8">
      <c r="A90" s="983"/>
      <c r="B90" s="983"/>
      <c r="C90" s="983"/>
      <c r="D90" s="983"/>
      <c r="E90" s="983"/>
      <c r="F90" s="983"/>
      <c r="G90" s="983"/>
      <c r="H90" s="983"/>
    </row>
    <row r="91" spans="1:8">
      <c r="A91" s="983"/>
      <c r="B91" s="983"/>
      <c r="C91" s="983"/>
      <c r="D91" s="983"/>
      <c r="E91" s="983"/>
      <c r="F91" s="983"/>
      <c r="G91" s="983"/>
      <c r="H91" s="983"/>
    </row>
    <row r="92" spans="1:8">
      <c r="A92" s="983"/>
      <c r="B92" s="983"/>
      <c r="C92" s="983"/>
      <c r="D92" s="983"/>
      <c r="E92" s="983"/>
      <c r="F92" s="983"/>
      <c r="G92" s="983"/>
      <c r="H92" s="983"/>
    </row>
    <row r="93" spans="1:8">
      <c r="A93" s="983"/>
      <c r="B93" s="983"/>
      <c r="C93" s="983"/>
      <c r="D93" s="983"/>
      <c r="E93" s="983"/>
      <c r="F93" s="983"/>
      <c r="G93" s="983"/>
      <c r="H93" s="983"/>
    </row>
    <row r="94" spans="1:8">
      <c r="A94" s="983"/>
      <c r="B94" s="983"/>
      <c r="C94" s="983"/>
      <c r="D94" s="983"/>
      <c r="E94" s="983"/>
      <c r="F94" s="983"/>
      <c r="G94" s="983"/>
      <c r="H94" s="983"/>
    </row>
    <row r="95" spans="1:8">
      <c r="A95" s="983"/>
      <c r="B95" s="983"/>
      <c r="C95" s="983"/>
      <c r="D95" s="983"/>
      <c r="E95" s="983"/>
      <c r="F95" s="983"/>
      <c r="G95" s="983"/>
      <c r="H95" s="983"/>
    </row>
    <row r="96" spans="1:8">
      <c r="A96" s="983"/>
      <c r="B96" s="983"/>
      <c r="C96" s="983"/>
      <c r="D96" s="983"/>
      <c r="E96" s="983"/>
      <c r="F96" s="983"/>
      <c r="G96" s="983"/>
      <c r="H96" s="983"/>
    </row>
    <row r="97" spans="1:8">
      <c r="A97" s="983"/>
      <c r="B97" s="983"/>
      <c r="C97" s="983"/>
      <c r="D97" s="983"/>
      <c r="E97" s="983"/>
      <c r="F97" s="983"/>
      <c r="G97" s="983"/>
      <c r="H97" s="983"/>
    </row>
    <row r="98" spans="1:8">
      <c r="A98" s="983"/>
      <c r="B98" s="983"/>
      <c r="C98" s="983"/>
      <c r="D98" s="983"/>
      <c r="E98" s="983"/>
      <c r="F98" s="983"/>
      <c r="G98" s="983"/>
      <c r="H98" s="983"/>
    </row>
    <row r="99" spans="1:8">
      <c r="A99" s="983"/>
      <c r="B99" s="983"/>
      <c r="C99" s="983"/>
      <c r="D99" s="983"/>
      <c r="E99" s="983"/>
      <c r="F99" s="983"/>
      <c r="G99" s="983"/>
      <c r="H99" s="983"/>
    </row>
    <row r="100" spans="1:8">
      <c r="A100" s="983"/>
      <c r="B100" s="983"/>
      <c r="C100" s="983"/>
      <c r="D100" s="983"/>
      <c r="E100" s="983"/>
      <c r="F100" s="983"/>
      <c r="G100" s="983"/>
      <c r="H100" s="983"/>
    </row>
    <row r="101" spans="1:8">
      <c r="A101" s="983"/>
      <c r="B101" s="983"/>
      <c r="C101" s="983"/>
      <c r="D101" s="983"/>
      <c r="E101" s="983"/>
      <c r="F101" s="983"/>
      <c r="G101" s="983"/>
      <c r="H101" s="983"/>
    </row>
    <row r="102" spans="1:8">
      <c r="A102" s="983"/>
      <c r="B102" s="983"/>
      <c r="C102" s="983"/>
      <c r="D102" s="983"/>
      <c r="E102" s="983"/>
      <c r="F102" s="983"/>
      <c r="G102" s="983"/>
      <c r="H102" s="983"/>
    </row>
    <row r="103" spans="1:8">
      <c r="A103" s="983"/>
      <c r="B103" s="983"/>
      <c r="C103" s="983"/>
      <c r="D103" s="983"/>
      <c r="E103" s="983"/>
      <c r="F103" s="983"/>
      <c r="G103" s="983"/>
      <c r="H103" s="983"/>
    </row>
    <row r="104" spans="1:8">
      <c r="A104" s="983"/>
      <c r="B104" s="983"/>
      <c r="C104" s="983"/>
      <c r="D104" s="983"/>
      <c r="E104" s="983"/>
      <c r="F104" s="983"/>
      <c r="G104" s="983"/>
      <c r="H104" s="983"/>
    </row>
    <row r="105" spans="1:8">
      <c r="A105" s="983"/>
      <c r="B105" s="983"/>
      <c r="C105" s="983"/>
      <c r="D105" s="983"/>
      <c r="E105" s="983"/>
      <c r="F105" s="983"/>
      <c r="G105" s="983"/>
      <c r="H105" s="983"/>
    </row>
    <row r="106" spans="1:8">
      <c r="A106" s="983"/>
      <c r="B106" s="983"/>
      <c r="C106" s="983"/>
      <c r="D106" s="983"/>
      <c r="E106" s="983"/>
      <c r="F106" s="983"/>
      <c r="G106" s="983"/>
      <c r="H106" s="983"/>
    </row>
    <row r="107" spans="1:8">
      <c r="A107" s="983"/>
      <c r="B107" s="983"/>
      <c r="C107" s="983"/>
      <c r="D107" s="983"/>
      <c r="E107" s="983"/>
      <c r="F107" s="983"/>
      <c r="G107" s="983"/>
      <c r="H107" s="983"/>
    </row>
    <row r="108" spans="1:8">
      <c r="A108" s="983"/>
      <c r="B108" s="983"/>
      <c r="C108" s="983"/>
      <c r="D108" s="983"/>
      <c r="E108" s="983"/>
      <c r="F108" s="983"/>
      <c r="G108" s="983"/>
      <c r="H108" s="983"/>
    </row>
    <row r="109" spans="1:8">
      <c r="A109" s="983"/>
      <c r="B109" s="983"/>
      <c r="C109" s="983"/>
      <c r="D109" s="983"/>
      <c r="E109" s="983"/>
      <c r="F109" s="983"/>
      <c r="G109" s="983"/>
      <c r="H109" s="983"/>
    </row>
    <row r="110" spans="1:8">
      <c r="A110" s="983"/>
      <c r="B110" s="983"/>
      <c r="C110" s="983"/>
      <c r="D110" s="983"/>
      <c r="E110" s="983"/>
      <c r="F110" s="983"/>
      <c r="G110" s="983"/>
      <c r="H110" s="983"/>
    </row>
    <row r="111" spans="1:8">
      <c r="A111" s="983"/>
      <c r="B111" s="983"/>
      <c r="C111" s="983"/>
      <c r="D111" s="983"/>
      <c r="E111" s="983"/>
      <c r="F111" s="983"/>
      <c r="G111" s="983"/>
      <c r="H111" s="983"/>
    </row>
    <row r="112" spans="1:8">
      <c r="A112" s="983"/>
      <c r="B112" s="983"/>
      <c r="C112" s="983"/>
      <c r="D112" s="983"/>
      <c r="E112" s="983"/>
      <c r="F112" s="983"/>
      <c r="G112" s="983"/>
      <c r="H112" s="983"/>
    </row>
    <row r="113" spans="1:8">
      <c r="A113" s="983"/>
      <c r="B113" s="983"/>
      <c r="C113" s="983"/>
      <c r="D113" s="983"/>
      <c r="E113" s="983"/>
      <c r="F113" s="983"/>
      <c r="G113" s="983"/>
      <c r="H113" s="983"/>
    </row>
    <row r="114" spans="1:8">
      <c r="A114" s="983"/>
      <c r="B114" s="983"/>
      <c r="C114" s="983"/>
      <c r="D114" s="983"/>
      <c r="E114" s="983"/>
      <c r="F114" s="983"/>
      <c r="G114" s="983"/>
      <c r="H114" s="983"/>
    </row>
    <row r="115" spans="1:8">
      <c r="A115" s="983"/>
      <c r="B115" s="983"/>
      <c r="C115" s="983"/>
      <c r="D115" s="983"/>
      <c r="E115" s="983"/>
      <c r="F115" s="983"/>
      <c r="G115" s="983"/>
      <c r="H115" s="983"/>
    </row>
    <row r="116" spans="1:8">
      <c r="A116" s="983"/>
      <c r="B116" s="983"/>
      <c r="C116" s="983"/>
      <c r="D116" s="983"/>
      <c r="E116" s="983"/>
      <c r="F116" s="983"/>
      <c r="G116" s="983"/>
      <c r="H116" s="983"/>
    </row>
    <row r="117" spans="1:8">
      <c r="A117" s="983"/>
      <c r="B117" s="983"/>
      <c r="C117" s="983"/>
      <c r="D117" s="983"/>
      <c r="E117" s="983"/>
      <c r="F117" s="983"/>
      <c r="G117" s="983"/>
      <c r="H117" s="983"/>
    </row>
    <row r="118" spans="1:8">
      <c r="A118" s="983"/>
      <c r="B118" s="983"/>
      <c r="C118" s="983"/>
      <c r="D118" s="983"/>
      <c r="E118" s="983"/>
      <c r="F118" s="983"/>
      <c r="G118" s="983"/>
      <c r="H118" s="983"/>
    </row>
    <row r="119" spans="1:8">
      <c r="A119" s="983"/>
      <c r="B119" s="983"/>
      <c r="C119" s="983"/>
      <c r="D119" s="983"/>
      <c r="E119" s="983"/>
      <c r="F119" s="983"/>
      <c r="G119" s="983"/>
      <c r="H119" s="983"/>
    </row>
    <row r="120" spans="1:8">
      <c r="A120" s="983"/>
      <c r="B120" s="983"/>
      <c r="C120" s="983"/>
      <c r="D120" s="983"/>
      <c r="E120" s="983"/>
      <c r="F120" s="983"/>
      <c r="G120" s="983"/>
      <c r="H120" s="983"/>
    </row>
    <row r="121" spans="1:8">
      <c r="A121" s="983"/>
      <c r="B121" s="983"/>
      <c r="C121" s="983"/>
      <c r="D121" s="983"/>
      <c r="E121" s="983"/>
      <c r="F121" s="983"/>
      <c r="G121" s="983"/>
      <c r="H121" s="983"/>
    </row>
    <row r="122" spans="1:8">
      <c r="A122" s="983"/>
      <c r="B122" s="983"/>
      <c r="C122" s="983"/>
      <c r="D122" s="983"/>
      <c r="E122" s="983"/>
      <c r="F122" s="983"/>
      <c r="G122" s="983"/>
      <c r="H122" s="983"/>
    </row>
    <row r="123" spans="1:8">
      <c r="A123" s="983"/>
      <c r="B123" s="983"/>
      <c r="C123" s="983"/>
      <c r="D123" s="983"/>
      <c r="E123" s="983"/>
      <c r="F123" s="983"/>
      <c r="G123" s="983"/>
      <c r="H123" s="983"/>
    </row>
    <row r="124" spans="1:8">
      <c r="A124" s="983"/>
      <c r="B124" s="983"/>
      <c r="C124" s="983"/>
      <c r="D124" s="983"/>
      <c r="E124" s="983"/>
      <c r="F124" s="983"/>
      <c r="G124" s="983"/>
      <c r="H124" s="983"/>
    </row>
    <row r="125" spans="1:8">
      <c r="A125" s="983"/>
      <c r="B125" s="983"/>
      <c r="C125" s="983"/>
      <c r="D125" s="983"/>
      <c r="E125" s="983"/>
      <c r="F125" s="983"/>
      <c r="G125" s="983"/>
      <c r="H125" s="983"/>
    </row>
    <row r="126" spans="1:8">
      <c r="A126" s="983"/>
      <c r="B126" s="983"/>
      <c r="C126" s="983"/>
      <c r="D126" s="983"/>
      <c r="E126" s="983"/>
      <c r="F126" s="983"/>
      <c r="G126" s="983"/>
      <c r="H126" s="983"/>
    </row>
    <row r="127" spans="1:8">
      <c r="A127" s="983"/>
      <c r="B127" s="983"/>
      <c r="C127" s="983"/>
      <c r="D127" s="983"/>
      <c r="E127" s="983"/>
      <c r="F127" s="983"/>
      <c r="G127" s="983"/>
      <c r="H127" s="983"/>
    </row>
    <row r="128" spans="1:8">
      <c r="A128" s="983"/>
      <c r="B128" s="983"/>
      <c r="C128" s="983"/>
      <c r="D128" s="983"/>
      <c r="E128" s="983"/>
      <c r="F128" s="983"/>
      <c r="G128" s="983"/>
      <c r="H128" s="983"/>
    </row>
    <row r="129" spans="1:8">
      <c r="A129" s="983"/>
      <c r="B129" s="983"/>
      <c r="C129" s="983"/>
      <c r="D129" s="983"/>
      <c r="E129" s="983"/>
      <c r="F129" s="983"/>
      <c r="G129" s="983"/>
      <c r="H129" s="983"/>
    </row>
    <row r="130" spans="1:8">
      <c r="A130" s="983"/>
      <c r="B130" s="983"/>
      <c r="C130" s="983"/>
      <c r="D130" s="983"/>
      <c r="E130" s="983"/>
      <c r="F130" s="983"/>
      <c r="G130" s="983"/>
      <c r="H130" s="983"/>
    </row>
    <row r="131" spans="1:8">
      <c r="A131" s="983"/>
      <c r="B131" s="983"/>
      <c r="C131" s="983"/>
      <c r="D131" s="983"/>
      <c r="E131" s="983"/>
      <c r="F131" s="983"/>
      <c r="G131" s="983"/>
      <c r="H131" s="983"/>
    </row>
    <row r="132" spans="1:8">
      <c r="A132" s="983"/>
      <c r="B132" s="983"/>
      <c r="C132" s="983"/>
      <c r="D132" s="983"/>
      <c r="E132" s="983"/>
      <c r="F132" s="983"/>
      <c r="G132" s="983"/>
      <c r="H132" s="983"/>
    </row>
    <row r="133" spans="1:8">
      <c r="A133" s="983"/>
      <c r="B133" s="983"/>
      <c r="C133" s="983"/>
      <c r="D133" s="983"/>
      <c r="E133" s="983"/>
      <c r="F133" s="983"/>
      <c r="G133" s="983"/>
      <c r="H133" s="983"/>
    </row>
    <row r="134" spans="1:8">
      <c r="A134" s="983"/>
      <c r="B134" s="983"/>
      <c r="C134" s="983"/>
      <c r="D134" s="983"/>
      <c r="E134" s="983"/>
      <c r="F134" s="983"/>
      <c r="G134" s="983"/>
      <c r="H134" s="983"/>
    </row>
    <row r="135" spans="1:8">
      <c r="A135" s="983"/>
      <c r="B135" s="983"/>
      <c r="C135" s="983"/>
      <c r="D135" s="983"/>
      <c r="E135" s="983"/>
      <c r="F135" s="983"/>
      <c r="G135" s="983"/>
      <c r="H135" s="983"/>
    </row>
    <row r="136" spans="1:8">
      <c r="A136" s="983"/>
      <c r="B136" s="983"/>
      <c r="C136" s="983"/>
      <c r="D136" s="983"/>
      <c r="E136" s="983"/>
      <c r="F136" s="983"/>
      <c r="G136" s="983"/>
      <c r="H136" s="983"/>
    </row>
    <row r="137" spans="1:8">
      <c r="A137" s="983"/>
      <c r="B137" s="983"/>
      <c r="C137" s="983"/>
      <c r="D137" s="983"/>
      <c r="E137" s="983"/>
      <c r="F137" s="983"/>
      <c r="G137" s="983"/>
      <c r="H137" s="983"/>
    </row>
    <row r="138" spans="1:8">
      <c r="A138" s="983"/>
      <c r="B138" s="983"/>
      <c r="C138" s="983"/>
      <c r="D138" s="983"/>
      <c r="E138" s="983"/>
      <c r="F138" s="983"/>
      <c r="G138" s="983"/>
      <c r="H138" s="983"/>
    </row>
    <row r="139" spans="1:8">
      <c r="A139" s="983"/>
      <c r="B139" s="983"/>
      <c r="C139" s="983"/>
      <c r="D139" s="983"/>
      <c r="E139" s="983"/>
      <c r="F139" s="983"/>
      <c r="G139" s="983"/>
      <c r="H139" s="983"/>
    </row>
    <row r="140" spans="1:8">
      <c r="A140" s="983"/>
      <c r="B140" s="983"/>
      <c r="C140" s="983"/>
      <c r="D140" s="983"/>
      <c r="E140" s="983"/>
      <c r="F140" s="983"/>
      <c r="G140" s="983"/>
      <c r="H140" s="983"/>
    </row>
    <row r="141" spans="1:8">
      <c r="A141" s="983"/>
      <c r="B141" s="983"/>
      <c r="C141" s="983"/>
      <c r="D141" s="983"/>
      <c r="E141" s="983"/>
      <c r="F141" s="983"/>
      <c r="G141" s="983"/>
      <c r="H141" s="983"/>
    </row>
    <row r="142" spans="1:8">
      <c r="A142" s="983"/>
      <c r="B142" s="983"/>
      <c r="C142" s="983"/>
      <c r="D142" s="983"/>
      <c r="E142" s="983"/>
      <c r="F142" s="983"/>
      <c r="G142" s="983"/>
      <c r="H142" s="983"/>
    </row>
    <row r="143" spans="1:8">
      <c r="A143" s="983"/>
      <c r="B143" s="983"/>
      <c r="C143" s="983"/>
      <c r="D143" s="983"/>
      <c r="E143" s="983"/>
      <c r="F143" s="983"/>
      <c r="G143" s="983"/>
      <c r="H143" s="983"/>
    </row>
    <row r="144" spans="1:8">
      <c r="A144" s="983"/>
      <c r="B144" s="983"/>
      <c r="C144" s="983"/>
      <c r="D144" s="983"/>
      <c r="E144" s="983"/>
      <c r="F144" s="983"/>
      <c r="G144" s="983"/>
      <c r="H144" s="983"/>
    </row>
    <row r="145" spans="1:8">
      <c r="A145" s="983"/>
      <c r="B145" s="983"/>
      <c r="C145" s="983"/>
      <c r="D145" s="983"/>
      <c r="E145" s="983"/>
      <c r="F145" s="983"/>
      <c r="G145" s="983"/>
      <c r="H145" s="983"/>
    </row>
    <row r="146" spans="1:8">
      <c r="A146" s="983"/>
      <c r="B146" s="983"/>
      <c r="C146" s="983"/>
      <c r="D146" s="983"/>
      <c r="E146" s="983"/>
      <c r="F146" s="983"/>
      <c r="G146" s="983"/>
      <c r="H146" s="983"/>
    </row>
    <row r="147" spans="1:8">
      <c r="A147" s="983"/>
      <c r="B147" s="983"/>
      <c r="C147" s="983"/>
      <c r="D147" s="983"/>
      <c r="E147" s="983"/>
      <c r="F147" s="983"/>
      <c r="G147" s="983"/>
      <c r="H147" s="983"/>
    </row>
    <row r="148" spans="1:8">
      <c r="A148" s="983"/>
      <c r="B148" s="983"/>
      <c r="C148" s="983"/>
      <c r="D148" s="983"/>
      <c r="E148" s="983"/>
      <c r="F148" s="983"/>
      <c r="G148" s="983"/>
      <c r="H148" s="983"/>
    </row>
    <row r="149" spans="1:8">
      <c r="A149" s="983"/>
      <c r="B149" s="983"/>
      <c r="C149" s="983"/>
      <c r="D149" s="983"/>
      <c r="E149" s="983"/>
      <c r="F149" s="983"/>
      <c r="G149" s="983"/>
      <c r="H149" s="983"/>
    </row>
    <row r="150" spans="1:8">
      <c r="A150" s="983"/>
      <c r="B150" s="983"/>
      <c r="C150" s="983"/>
      <c r="D150" s="983"/>
      <c r="E150" s="983"/>
      <c r="F150" s="983"/>
      <c r="G150" s="983"/>
      <c r="H150" s="983"/>
    </row>
    <row r="151" spans="1:8">
      <c r="A151" s="983"/>
      <c r="B151" s="983"/>
      <c r="C151" s="983"/>
      <c r="D151" s="983"/>
      <c r="E151" s="983"/>
      <c r="F151" s="983"/>
      <c r="G151" s="983"/>
      <c r="H151" s="983"/>
    </row>
    <row r="152" spans="1:8">
      <c r="A152" s="983"/>
      <c r="B152" s="983"/>
      <c r="C152" s="983"/>
      <c r="D152" s="983"/>
      <c r="E152" s="983"/>
      <c r="F152" s="983"/>
      <c r="G152" s="983"/>
      <c r="H152" s="983"/>
    </row>
    <row r="153" spans="1:8">
      <c r="A153" s="983"/>
      <c r="B153" s="983"/>
      <c r="C153" s="983"/>
      <c r="D153" s="983"/>
      <c r="E153" s="983"/>
      <c r="F153" s="983"/>
      <c r="G153" s="983"/>
      <c r="H153" s="983"/>
    </row>
    <row r="154" spans="1:8">
      <c r="A154" s="983"/>
      <c r="B154" s="983"/>
      <c r="C154" s="983"/>
      <c r="D154" s="983"/>
      <c r="E154" s="983"/>
      <c r="F154" s="983"/>
      <c r="G154" s="983"/>
      <c r="H154" s="983"/>
    </row>
    <row r="155" spans="1:8">
      <c r="A155" s="983"/>
      <c r="B155" s="983"/>
      <c r="C155" s="983"/>
      <c r="D155" s="983"/>
      <c r="E155" s="983"/>
      <c r="F155" s="983"/>
      <c r="G155" s="983"/>
      <c r="H155" s="983"/>
    </row>
    <row r="156" spans="1:8">
      <c r="A156" s="983"/>
      <c r="B156" s="983"/>
      <c r="C156" s="983"/>
      <c r="D156" s="983"/>
      <c r="E156" s="983"/>
      <c r="F156" s="983"/>
      <c r="G156" s="983"/>
      <c r="H156" s="983"/>
    </row>
    <row r="157" spans="1:8">
      <c r="A157" s="983"/>
      <c r="B157" s="983"/>
      <c r="C157" s="983"/>
      <c r="D157" s="983"/>
      <c r="E157" s="983"/>
      <c r="F157" s="983"/>
      <c r="G157" s="983"/>
      <c r="H157" s="983"/>
    </row>
    <row r="158" spans="1:8">
      <c r="A158" s="983"/>
      <c r="B158" s="983"/>
      <c r="C158" s="983"/>
      <c r="D158" s="983"/>
      <c r="E158" s="983"/>
      <c r="F158" s="983"/>
      <c r="G158" s="983"/>
      <c r="H158" s="983"/>
    </row>
    <row r="159" spans="1:8">
      <c r="A159" s="983"/>
      <c r="B159" s="983"/>
      <c r="C159" s="983"/>
      <c r="D159" s="983"/>
      <c r="E159" s="983"/>
      <c r="F159" s="983"/>
      <c r="G159" s="983"/>
      <c r="H159" s="983"/>
    </row>
    <row r="160" spans="1:8">
      <c r="A160" s="983"/>
      <c r="B160" s="983"/>
      <c r="C160" s="983"/>
      <c r="D160" s="983"/>
      <c r="E160" s="983"/>
      <c r="F160" s="983"/>
      <c r="G160" s="983"/>
      <c r="H160" s="983"/>
    </row>
    <row r="161" spans="1:8">
      <c r="A161" s="983"/>
      <c r="B161" s="983"/>
      <c r="C161" s="983"/>
      <c r="D161" s="983"/>
      <c r="E161" s="983"/>
      <c r="F161" s="983"/>
      <c r="G161" s="983"/>
      <c r="H161" s="983"/>
    </row>
    <row r="162" spans="1:8">
      <c r="A162" s="983"/>
      <c r="B162" s="983"/>
      <c r="C162" s="983"/>
      <c r="D162" s="983"/>
      <c r="E162" s="983"/>
      <c r="F162" s="983"/>
      <c r="G162" s="983"/>
      <c r="H162" s="983"/>
    </row>
    <row r="163" spans="1:8">
      <c r="A163" s="983"/>
      <c r="B163" s="983"/>
      <c r="C163" s="983"/>
      <c r="D163" s="983"/>
      <c r="E163" s="983"/>
      <c r="F163" s="983"/>
      <c r="G163" s="983"/>
      <c r="H163" s="983"/>
    </row>
    <row r="164" spans="1:8">
      <c r="A164" s="983"/>
      <c r="B164" s="983"/>
      <c r="C164" s="983"/>
      <c r="D164" s="983"/>
      <c r="E164" s="983"/>
      <c r="F164" s="983"/>
      <c r="G164" s="983"/>
      <c r="H164" s="983"/>
    </row>
    <row r="165" spans="1:8">
      <c r="A165" s="983"/>
      <c r="B165" s="983"/>
      <c r="C165" s="983"/>
      <c r="D165" s="983"/>
      <c r="E165" s="983"/>
      <c r="F165" s="983"/>
      <c r="G165" s="983"/>
      <c r="H165" s="983"/>
    </row>
    <row r="166" spans="1:8">
      <c r="A166" s="983"/>
      <c r="B166" s="983"/>
      <c r="C166" s="983"/>
      <c r="D166" s="983"/>
      <c r="E166" s="983"/>
      <c r="F166" s="983"/>
      <c r="G166" s="983"/>
      <c r="H166" s="983"/>
    </row>
    <row r="167" spans="1:8">
      <c r="A167" s="983"/>
      <c r="B167" s="983"/>
      <c r="C167" s="983"/>
      <c r="D167" s="983"/>
      <c r="E167" s="983"/>
      <c r="F167" s="983"/>
      <c r="G167" s="983"/>
      <c r="H167" s="983"/>
    </row>
    <row r="168" spans="1:8">
      <c r="A168" s="983"/>
      <c r="B168" s="983"/>
      <c r="C168" s="983"/>
      <c r="D168" s="983"/>
      <c r="E168" s="983"/>
      <c r="F168" s="983"/>
      <c r="G168" s="983"/>
      <c r="H168" s="983"/>
    </row>
    <row r="169" spans="1:8">
      <c r="A169" s="983"/>
      <c r="B169" s="983"/>
      <c r="C169" s="983"/>
      <c r="D169" s="983"/>
      <c r="E169" s="983"/>
      <c r="F169" s="983"/>
      <c r="G169" s="983"/>
      <c r="H169" s="983"/>
    </row>
    <row r="170" spans="1:8">
      <c r="A170" s="983"/>
      <c r="B170" s="983"/>
      <c r="C170" s="983"/>
      <c r="D170" s="983"/>
      <c r="E170" s="983"/>
      <c r="F170" s="983"/>
      <c r="G170" s="983"/>
      <c r="H170" s="983"/>
    </row>
    <row r="171" spans="1:8">
      <c r="A171" s="983"/>
      <c r="B171" s="983"/>
      <c r="C171" s="983"/>
      <c r="D171" s="983"/>
      <c r="E171" s="983"/>
      <c r="F171" s="983"/>
      <c r="G171" s="983"/>
      <c r="H171" s="983"/>
    </row>
    <row r="172" spans="1:8">
      <c r="A172" s="983"/>
      <c r="B172" s="983"/>
      <c r="C172" s="983"/>
      <c r="D172" s="983"/>
      <c r="E172" s="983"/>
      <c r="F172" s="983"/>
      <c r="G172" s="983"/>
      <c r="H172" s="983"/>
    </row>
    <row r="173" spans="1:8">
      <c r="A173" s="983"/>
      <c r="B173" s="983"/>
      <c r="C173" s="983"/>
      <c r="D173" s="983"/>
      <c r="E173" s="983"/>
      <c r="F173" s="983"/>
      <c r="G173" s="983"/>
      <c r="H173" s="983"/>
    </row>
    <row r="174" spans="1:8">
      <c r="A174" s="983"/>
      <c r="B174" s="983"/>
      <c r="C174" s="983"/>
      <c r="D174" s="983"/>
      <c r="E174" s="983"/>
      <c r="F174" s="983"/>
      <c r="G174" s="983"/>
      <c r="H174" s="983"/>
    </row>
    <row r="175" spans="1:8">
      <c r="A175" s="983"/>
      <c r="B175" s="983"/>
      <c r="C175" s="983"/>
      <c r="D175" s="983"/>
      <c r="E175" s="983"/>
      <c r="F175" s="983"/>
      <c r="G175" s="983"/>
      <c r="H175" s="983"/>
    </row>
    <row r="176" spans="1:8">
      <c r="A176" s="983"/>
      <c r="B176" s="983"/>
      <c r="C176" s="983"/>
      <c r="D176" s="983"/>
      <c r="E176" s="983"/>
      <c r="F176" s="983"/>
      <c r="G176" s="983"/>
      <c r="H176" s="983"/>
    </row>
    <row r="177" spans="1:8">
      <c r="A177" s="983"/>
      <c r="B177" s="983"/>
      <c r="C177" s="983"/>
      <c r="D177" s="983"/>
      <c r="E177" s="983"/>
      <c r="F177" s="983"/>
      <c r="G177" s="983"/>
      <c r="H177" s="983"/>
    </row>
    <row r="178" spans="1:8">
      <c r="A178" s="983"/>
      <c r="B178" s="983"/>
      <c r="C178" s="983"/>
      <c r="D178" s="983"/>
      <c r="E178" s="983"/>
      <c r="F178" s="983"/>
      <c r="G178" s="983"/>
      <c r="H178" s="983"/>
    </row>
    <row r="179" spans="1:8">
      <c r="A179" s="983"/>
      <c r="B179" s="983"/>
      <c r="C179" s="983"/>
      <c r="D179" s="983"/>
      <c r="E179" s="983"/>
      <c r="F179" s="983"/>
      <c r="G179" s="983"/>
      <c r="H179" s="983"/>
    </row>
    <row r="180" spans="1:8">
      <c r="A180" s="983"/>
      <c r="B180" s="983"/>
      <c r="C180" s="983"/>
      <c r="D180" s="983"/>
      <c r="E180" s="983"/>
      <c r="F180" s="983"/>
      <c r="G180" s="983"/>
      <c r="H180" s="983"/>
    </row>
    <row r="181" spans="1:8">
      <c r="A181" s="983"/>
      <c r="B181" s="983"/>
      <c r="C181" s="983"/>
      <c r="D181" s="983"/>
      <c r="E181" s="983"/>
      <c r="F181" s="983"/>
      <c r="G181" s="983"/>
      <c r="H181" s="983"/>
    </row>
    <row r="182" spans="1:8">
      <c r="A182" s="983"/>
      <c r="B182" s="983"/>
      <c r="C182" s="983"/>
      <c r="D182" s="983"/>
      <c r="E182" s="983"/>
      <c r="F182" s="983"/>
      <c r="G182" s="983"/>
      <c r="H182" s="983"/>
    </row>
    <row r="183" spans="1:8">
      <c r="A183" s="983"/>
      <c r="B183" s="983"/>
      <c r="C183" s="983"/>
      <c r="D183" s="983"/>
      <c r="E183" s="983"/>
      <c r="F183" s="983"/>
      <c r="G183" s="983"/>
      <c r="H183" s="983"/>
    </row>
    <row r="184" spans="1:8">
      <c r="A184" s="983"/>
      <c r="B184" s="983"/>
      <c r="C184" s="983"/>
      <c r="D184" s="983"/>
      <c r="E184" s="983"/>
      <c r="F184" s="983"/>
      <c r="G184" s="983"/>
      <c r="H184" s="983"/>
    </row>
    <row r="185" spans="1:8">
      <c r="A185" s="983"/>
      <c r="B185" s="983"/>
      <c r="C185" s="983"/>
      <c r="D185" s="983"/>
      <c r="E185" s="983"/>
      <c r="F185" s="983"/>
      <c r="G185" s="983"/>
      <c r="H185" s="983"/>
    </row>
    <row r="186" spans="1:8">
      <c r="A186" s="983"/>
      <c r="B186" s="983"/>
      <c r="C186" s="983"/>
      <c r="D186" s="983"/>
      <c r="E186" s="983"/>
      <c r="F186" s="983"/>
      <c r="G186" s="983"/>
      <c r="H186" s="983"/>
    </row>
    <row r="187" spans="1:8">
      <c r="A187" s="983"/>
      <c r="B187" s="983"/>
      <c r="C187" s="983"/>
      <c r="D187" s="983"/>
      <c r="E187" s="983"/>
      <c r="F187" s="983"/>
      <c r="G187" s="983"/>
      <c r="H187" s="983"/>
    </row>
    <row r="188" spans="1:8">
      <c r="A188" s="983"/>
      <c r="B188" s="983"/>
      <c r="C188" s="983"/>
      <c r="D188" s="983"/>
      <c r="E188" s="983"/>
      <c r="F188" s="983"/>
      <c r="G188" s="983"/>
      <c r="H188" s="983"/>
    </row>
    <row r="189" spans="1:8">
      <c r="A189" s="983"/>
      <c r="B189" s="983"/>
      <c r="C189" s="983"/>
      <c r="D189" s="983"/>
      <c r="E189" s="983"/>
      <c r="F189" s="983"/>
      <c r="G189" s="983"/>
      <c r="H189" s="983"/>
    </row>
    <row r="190" spans="1:8">
      <c r="A190" s="983"/>
      <c r="B190" s="983"/>
      <c r="C190" s="983"/>
      <c r="D190" s="983"/>
      <c r="E190" s="983"/>
      <c r="F190" s="983"/>
      <c r="G190" s="983"/>
      <c r="H190" s="983"/>
    </row>
    <row r="191" spans="1:8">
      <c r="A191" s="983"/>
      <c r="B191" s="983"/>
      <c r="C191" s="983"/>
      <c r="D191" s="983"/>
      <c r="E191" s="983"/>
      <c r="F191" s="983"/>
      <c r="G191" s="983"/>
      <c r="H191" s="983"/>
    </row>
    <row r="192" spans="1:8">
      <c r="A192" s="983"/>
      <c r="B192" s="983"/>
      <c r="C192" s="983"/>
      <c r="D192" s="983"/>
      <c r="E192" s="983"/>
      <c r="F192" s="983"/>
      <c r="G192" s="983"/>
      <c r="H192" s="983"/>
    </row>
    <row r="193" spans="1:8">
      <c r="A193" s="983"/>
      <c r="B193" s="983"/>
      <c r="C193" s="983"/>
      <c r="D193" s="983"/>
      <c r="E193" s="983"/>
      <c r="F193" s="983"/>
      <c r="G193" s="983"/>
      <c r="H193" s="983"/>
    </row>
    <row r="194" spans="1:8">
      <c r="A194" s="983"/>
      <c r="B194" s="983"/>
      <c r="C194" s="983"/>
      <c r="D194" s="983"/>
      <c r="E194" s="983"/>
      <c r="F194" s="983"/>
      <c r="G194" s="983"/>
      <c r="H194" s="983"/>
    </row>
    <row r="195" spans="1:8">
      <c r="A195" s="983"/>
      <c r="B195" s="983"/>
      <c r="C195" s="983"/>
      <c r="D195" s="983"/>
      <c r="E195" s="983"/>
      <c r="F195" s="983"/>
      <c r="G195" s="983"/>
      <c r="H195" s="983"/>
    </row>
    <row r="196" spans="1:8">
      <c r="A196" s="983"/>
      <c r="B196" s="983"/>
      <c r="C196" s="983"/>
      <c r="D196" s="983"/>
      <c r="E196" s="983"/>
      <c r="F196" s="983"/>
      <c r="G196" s="983"/>
      <c r="H196" s="983"/>
    </row>
    <row r="197" spans="1:8">
      <c r="A197" s="983"/>
      <c r="B197" s="983"/>
      <c r="C197" s="983"/>
      <c r="D197" s="983"/>
      <c r="E197" s="983"/>
      <c r="F197" s="983"/>
      <c r="G197" s="983"/>
      <c r="H197" s="983"/>
    </row>
    <row r="198" spans="1:8">
      <c r="A198" s="983"/>
      <c r="B198" s="983"/>
      <c r="C198" s="983"/>
      <c r="D198" s="983"/>
      <c r="E198" s="983"/>
      <c r="F198" s="983"/>
      <c r="G198" s="983"/>
      <c r="H198" s="983"/>
    </row>
    <row r="199" spans="1:8">
      <c r="A199" s="983"/>
      <c r="B199" s="983"/>
      <c r="C199" s="983"/>
      <c r="D199" s="983"/>
      <c r="E199" s="983"/>
      <c r="F199" s="983"/>
      <c r="G199" s="983"/>
      <c r="H199" s="983"/>
    </row>
    <row r="200" spans="1:8">
      <c r="A200" s="983"/>
      <c r="B200" s="983"/>
      <c r="C200" s="983"/>
      <c r="D200" s="983"/>
      <c r="E200" s="983"/>
      <c r="F200" s="983"/>
      <c r="G200" s="983"/>
      <c r="H200" s="983"/>
    </row>
    <row r="201" spans="1:8">
      <c r="A201" s="983"/>
      <c r="B201" s="983"/>
      <c r="C201" s="983"/>
      <c r="D201" s="983"/>
      <c r="E201" s="983"/>
      <c r="F201" s="983"/>
      <c r="G201" s="983"/>
      <c r="H201" s="983"/>
    </row>
    <row r="202" spans="1:8">
      <c r="A202" s="983"/>
      <c r="B202" s="983"/>
      <c r="C202" s="983"/>
      <c r="D202" s="983"/>
      <c r="E202" s="983"/>
      <c r="F202" s="983"/>
      <c r="G202" s="983"/>
      <c r="H202" s="983"/>
    </row>
    <row r="203" spans="1:8">
      <c r="A203" s="983"/>
      <c r="B203" s="983"/>
      <c r="C203" s="983"/>
      <c r="D203" s="983"/>
      <c r="E203" s="983"/>
      <c r="F203" s="983"/>
      <c r="G203" s="983"/>
      <c r="H203" s="983"/>
    </row>
    <row r="204" spans="1:8">
      <c r="A204" s="983"/>
      <c r="B204" s="983"/>
      <c r="C204" s="983"/>
      <c r="D204" s="983"/>
      <c r="E204" s="983"/>
      <c r="F204" s="983"/>
      <c r="G204" s="983"/>
      <c r="H204" s="983"/>
    </row>
    <row r="205" spans="1:8">
      <c r="A205" s="983"/>
      <c r="B205" s="983"/>
      <c r="C205" s="983"/>
      <c r="D205" s="983"/>
      <c r="E205" s="983"/>
      <c r="F205" s="983"/>
      <c r="G205" s="983"/>
      <c r="H205" s="983"/>
    </row>
    <row r="206" spans="1:8">
      <c r="A206" s="983"/>
      <c r="B206" s="983"/>
      <c r="C206" s="983"/>
      <c r="D206" s="983"/>
      <c r="E206" s="983"/>
      <c r="F206" s="983"/>
      <c r="G206" s="983"/>
      <c r="H206" s="983"/>
    </row>
    <row r="207" spans="1:8">
      <c r="A207" s="983"/>
      <c r="B207" s="983"/>
      <c r="C207" s="983"/>
      <c r="D207" s="983"/>
      <c r="E207" s="983"/>
      <c r="F207" s="983"/>
      <c r="G207" s="983"/>
      <c r="H207" s="983"/>
    </row>
    <row r="208" spans="1:8">
      <c r="A208" s="983"/>
      <c r="B208" s="983"/>
      <c r="C208" s="983"/>
      <c r="D208" s="983"/>
      <c r="E208" s="983"/>
      <c r="F208" s="983"/>
      <c r="G208" s="983"/>
      <c r="H208" s="983"/>
    </row>
    <row r="209" spans="1:8">
      <c r="A209" s="983"/>
      <c r="B209" s="983"/>
      <c r="C209" s="983"/>
      <c r="D209" s="983"/>
      <c r="E209" s="983"/>
      <c r="F209" s="983"/>
      <c r="G209" s="983"/>
      <c r="H209" s="983"/>
    </row>
    <row r="210" spans="1:8">
      <c r="A210" s="983"/>
      <c r="B210" s="983"/>
      <c r="C210" s="983"/>
      <c r="D210" s="983"/>
      <c r="E210" s="983"/>
      <c r="F210" s="983"/>
      <c r="G210" s="983"/>
      <c r="H210" s="983"/>
    </row>
    <row r="211" spans="1:8">
      <c r="A211" s="983"/>
      <c r="B211" s="983"/>
      <c r="C211" s="983"/>
      <c r="D211" s="983"/>
      <c r="E211" s="983"/>
      <c r="F211" s="983"/>
      <c r="G211" s="983"/>
      <c r="H211" s="983"/>
    </row>
    <row r="212" spans="1:8">
      <c r="A212" s="983"/>
      <c r="B212" s="983"/>
      <c r="C212" s="983"/>
      <c r="D212" s="983"/>
      <c r="E212" s="983"/>
      <c r="F212" s="983"/>
      <c r="G212" s="983"/>
      <c r="H212" s="983"/>
    </row>
    <row r="213" spans="1:8">
      <c r="A213" s="983"/>
      <c r="B213" s="983"/>
      <c r="C213" s="983"/>
      <c r="D213" s="983"/>
      <c r="E213" s="983"/>
      <c r="F213" s="983"/>
      <c r="G213" s="983"/>
      <c r="H213" s="983"/>
    </row>
    <row r="214" spans="1:8">
      <c r="A214" s="983"/>
      <c r="B214" s="983"/>
      <c r="C214" s="983"/>
      <c r="D214" s="983"/>
      <c r="E214" s="983"/>
      <c r="F214" s="983"/>
      <c r="G214" s="983"/>
      <c r="H214" s="983"/>
    </row>
    <row r="215" spans="1:8">
      <c r="A215" s="983"/>
      <c r="B215" s="983"/>
      <c r="C215" s="983"/>
      <c r="D215" s="983"/>
      <c r="E215" s="983"/>
      <c r="F215" s="983"/>
      <c r="G215" s="983"/>
      <c r="H215" s="983"/>
    </row>
    <row r="216" spans="1:8">
      <c r="A216" s="983"/>
      <c r="B216" s="983"/>
      <c r="C216" s="983"/>
      <c r="D216" s="983"/>
      <c r="E216" s="983"/>
      <c r="F216" s="983"/>
      <c r="G216" s="983"/>
      <c r="H216" s="983"/>
    </row>
    <row r="217" spans="1:8">
      <c r="A217" s="983"/>
      <c r="B217" s="983"/>
      <c r="C217" s="983"/>
      <c r="D217" s="983"/>
      <c r="E217" s="983"/>
      <c r="F217" s="983"/>
      <c r="G217" s="983"/>
      <c r="H217" s="983"/>
    </row>
    <row r="218" spans="1:8">
      <c r="A218" s="983"/>
      <c r="B218" s="983"/>
      <c r="C218" s="983"/>
      <c r="D218" s="983"/>
      <c r="E218" s="983"/>
      <c r="F218" s="983"/>
      <c r="G218" s="983"/>
      <c r="H218" s="983"/>
    </row>
    <row r="219" spans="1:8">
      <c r="A219" s="983"/>
      <c r="B219" s="983"/>
      <c r="C219" s="983"/>
      <c r="D219" s="983"/>
      <c r="E219" s="983"/>
      <c r="F219" s="983"/>
      <c r="G219" s="983"/>
      <c r="H219" s="983"/>
    </row>
    <row r="220" spans="1:8">
      <c r="A220" s="983"/>
      <c r="B220" s="983"/>
      <c r="C220" s="983"/>
      <c r="D220" s="983"/>
      <c r="E220" s="983"/>
      <c r="F220" s="983"/>
      <c r="G220" s="983"/>
      <c r="H220" s="983"/>
    </row>
    <row r="221" spans="1:8">
      <c r="A221" s="983"/>
      <c r="B221" s="983"/>
      <c r="C221" s="983"/>
      <c r="D221" s="983"/>
      <c r="E221" s="983"/>
      <c r="F221" s="983"/>
      <c r="G221" s="983"/>
      <c r="H221" s="983"/>
    </row>
    <row r="222" spans="1:8">
      <c r="A222" s="983"/>
      <c r="B222" s="983"/>
      <c r="C222" s="983"/>
      <c r="D222" s="983"/>
      <c r="E222" s="983"/>
      <c r="F222" s="983"/>
      <c r="G222" s="983"/>
      <c r="H222" s="983"/>
    </row>
    <row r="223" spans="1:8">
      <c r="A223" s="983"/>
      <c r="B223" s="983"/>
      <c r="C223" s="983"/>
      <c r="D223" s="983"/>
      <c r="E223" s="983"/>
      <c r="F223" s="983"/>
      <c r="G223" s="983"/>
      <c r="H223" s="983"/>
    </row>
    <row r="224" spans="1:8">
      <c r="A224" s="983"/>
      <c r="B224" s="983"/>
      <c r="C224" s="983"/>
      <c r="D224" s="983"/>
      <c r="E224" s="983"/>
      <c r="F224" s="983"/>
      <c r="G224" s="983"/>
      <c r="H224" s="983"/>
    </row>
    <row r="225" spans="1:8">
      <c r="A225" s="983"/>
      <c r="B225" s="983"/>
      <c r="C225" s="983"/>
      <c r="D225" s="983"/>
      <c r="E225" s="983"/>
      <c r="F225" s="983"/>
      <c r="G225" s="983"/>
      <c r="H225" s="983"/>
    </row>
    <row r="226" spans="1:8">
      <c r="A226" s="983"/>
      <c r="B226" s="983"/>
      <c r="C226" s="983"/>
      <c r="D226" s="983"/>
      <c r="E226" s="983"/>
      <c r="F226" s="983"/>
      <c r="G226" s="983"/>
      <c r="H226" s="983"/>
    </row>
    <row r="227" spans="1:8">
      <c r="A227" s="983"/>
      <c r="B227" s="983"/>
      <c r="C227" s="983"/>
      <c r="D227" s="983"/>
      <c r="E227" s="983"/>
      <c r="F227" s="983"/>
      <c r="G227" s="983"/>
      <c r="H227" s="983"/>
    </row>
    <row r="228" spans="1:8">
      <c r="A228" s="983"/>
      <c r="B228" s="983"/>
      <c r="C228" s="983"/>
      <c r="D228" s="983"/>
      <c r="E228" s="983"/>
      <c r="F228" s="983"/>
      <c r="G228" s="983"/>
      <c r="H228" s="983"/>
    </row>
    <row r="229" spans="1:8">
      <c r="A229" s="983"/>
      <c r="B229" s="983"/>
      <c r="C229" s="983"/>
      <c r="D229" s="983"/>
      <c r="E229" s="983"/>
      <c r="F229" s="983"/>
      <c r="G229" s="983"/>
      <c r="H229" s="983"/>
    </row>
    <row r="230" spans="1:8">
      <c r="A230" s="983"/>
      <c r="B230" s="983"/>
      <c r="C230" s="983"/>
      <c r="D230" s="983"/>
      <c r="E230" s="983"/>
      <c r="F230" s="983"/>
      <c r="G230" s="983"/>
      <c r="H230" s="983"/>
    </row>
    <row r="231" spans="1:8">
      <c r="A231" s="983"/>
      <c r="B231" s="983"/>
      <c r="C231" s="983"/>
      <c r="D231" s="983"/>
      <c r="E231" s="983"/>
      <c r="F231" s="983"/>
      <c r="G231" s="983"/>
      <c r="H231" s="983"/>
    </row>
    <row r="232" spans="1:8">
      <c r="A232" s="983"/>
      <c r="B232" s="983"/>
      <c r="C232" s="983"/>
      <c r="D232" s="983"/>
      <c r="E232" s="983"/>
      <c r="F232" s="983"/>
      <c r="G232" s="983"/>
      <c r="H232" s="983"/>
    </row>
    <row r="233" spans="1:8">
      <c r="A233" s="983"/>
      <c r="B233" s="983"/>
      <c r="C233" s="983"/>
      <c r="D233" s="983"/>
      <c r="E233" s="983"/>
      <c r="F233" s="983"/>
      <c r="G233" s="983"/>
      <c r="H233" s="983"/>
    </row>
    <row r="234" spans="1:8">
      <c r="A234" s="983"/>
      <c r="B234" s="983"/>
      <c r="C234" s="983"/>
      <c r="D234" s="983"/>
      <c r="E234" s="983"/>
      <c r="F234" s="983"/>
      <c r="G234" s="983"/>
      <c r="H234" s="983"/>
    </row>
    <row r="235" spans="1:8">
      <c r="A235" s="983"/>
      <c r="B235" s="983"/>
      <c r="C235" s="983"/>
      <c r="D235" s="983"/>
      <c r="E235" s="983"/>
      <c r="F235" s="983"/>
      <c r="G235" s="983"/>
      <c r="H235" s="983"/>
    </row>
    <row r="236" spans="1:8">
      <c r="A236" s="983"/>
      <c r="B236" s="983"/>
      <c r="C236" s="983"/>
      <c r="D236" s="983"/>
      <c r="E236" s="983"/>
      <c r="F236" s="983"/>
      <c r="G236" s="983"/>
      <c r="H236" s="983"/>
    </row>
    <row r="237" spans="1:8">
      <c r="A237" s="983"/>
      <c r="B237" s="983"/>
      <c r="C237" s="983"/>
      <c r="D237" s="983"/>
      <c r="E237" s="983"/>
      <c r="F237" s="983"/>
      <c r="G237" s="983"/>
      <c r="H237" s="983"/>
    </row>
    <row r="238" spans="1:8">
      <c r="A238" s="983"/>
      <c r="B238" s="983"/>
      <c r="C238" s="983"/>
      <c r="D238" s="983"/>
      <c r="E238" s="983"/>
      <c r="F238" s="983"/>
      <c r="G238" s="983"/>
      <c r="H238" s="983"/>
    </row>
    <row r="239" spans="1:8">
      <c r="A239" s="983"/>
      <c r="B239" s="983"/>
      <c r="C239" s="983"/>
      <c r="D239" s="983"/>
      <c r="E239" s="983"/>
      <c r="F239" s="983"/>
      <c r="G239" s="983"/>
      <c r="H239" s="983"/>
    </row>
    <row r="240" spans="1:8">
      <c r="A240" s="983"/>
      <c r="B240" s="983"/>
      <c r="C240" s="983"/>
      <c r="D240" s="983"/>
      <c r="E240" s="983"/>
      <c r="F240" s="983"/>
      <c r="G240" s="983"/>
      <c r="H240" s="983"/>
    </row>
    <row r="241" spans="1:8">
      <c r="A241" s="983"/>
      <c r="B241" s="983"/>
      <c r="C241" s="983"/>
      <c r="D241" s="983"/>
      <c r="E241" s="983"/>
      <c r="F241" s="983"/>
      <c r="G241" s="983"/>
      <c r="H241" s="983"/>
    </row>
    <row r="242" spans="1:8">
      <c r="A242" s="983"/>
      <c r="B242" s="983"/>
      <c r="C242" s="983"/>
      <c r="D242" s="983"/>
      <c r="E242" s="983"/>
      <c r="F242" s="983"/>
      <c r="G242" s="983"/>
      <c r="H242" s="983"/>
    </row>
    <row r="243" spans="1:8">
      <c r="A243" s="983"/>
      <c r="B243" s="983"/>
      <c r="C243" s="983"/>
      <c r="D243" s="983"/>
      <c r="E243" s="983"/>
      <c r="F243" s="983"/>
      <c r="G243" s="983"/>
      <c r="H243" s="983"/>
    </row>
    <row r="244" spans="1:8">
      <c r="A244" s="983"/>
      <c r="B244" s="983"/>
      <c r="C244" s="983"/>
      <c r="D244" s="983"/>
      <c r="E244" s="983"/>
      <c r="F244" s="983"/>
      <c r="G244" s="983"/>
      <c r="H244" s="983"/>
    </row>
    <row r="245" spans="1:8">
      <c r="A245" s="983"/>
      <c r="B245" s="983"/>
      <c r="C245" s="983"/>
      <c r="D245" s="983"/>
      <c r="E245" s="983"/>
      <c r="F245" s="983"/>
      <c r="G245" s="983"/>
      <c r="H245" s="983"/>
    </row>
    <row r="246" spans="1:8">
      <c r="A246" s="983"/>
      <c r="B246" s="983"/>
      <c r="C246" s="983"/>
      <c r="D246" s="983"/>
      <c r="E246" s="983"/>
      <c r="F246" s="983"/>
      <c r="G246" s="983"/>
      <c r="H246" s="983"/>
    </row>
    <row r="247" spans="1:8">
      <c r="A247" s="983"/>
      <c r="B247" s="983"/>
      <c r="C247" s="983"/>
      <c r="D247" s="983"/>
      <c r="E247" s="983"/>
      <c r="F247" s="983"/>
      <c r="G247" s="983"/>
      <c r="H247" s="983"/>
    </row>
    <row r="248" spans="1:8">
      <c r="A248" s="983"/>
      <c r="B248" s="983"/>
      <c r="C248" s="983"/>
      <c r="D248" s="983"/>
      <c r="E248" s="983"/>
      <c r="F248" s="983"/>
      <c r="G248" s="983"/>
      <c r="H248" s="983"/>
    </row>
    <row r="249" spans="1:8">
      <c r="A249" s="983"/>
      <c r="B249" s="983"/>
      <c r="C249" s="983"/>
      <c r="D249" s="983"/>
      <c r="E249" s="983"/>
      <c r="F249" s="983"/>
      <c r="G249" s="983"/>
      <c r="H249" s="983"/>
    </row>
    <row r="250" spans="1:8">
      <c r="A250" s="983"/>
      <c r="B250" s="983"/>
      <c r="C250" s="983"/>
      <c r="D250" s="983"/>
      <c r="E250" s="983"/>
      <c r="F250" s="983"/>
      <c r="G250" s="983"/>
      <c r="H250" s="983"/>
    </row>
    <row r="251" spans="1:8">
      <c r="A251" s="983"/>
      <c r="B251" s="983"/>
      <c r="C251" s="983"/>
      <c r="D251" s="983"/>
      <c r="E251" s="983"/>
      <c r="F251" s="983"/>
      <c r="G251" s="983"/>
      <c r="H251" s="983"/>
    </row>
    <row r="252" spans="1:8">
      <c r="A252" s="983"/>
      <c r="B252" s="983"/>
      <c r="C252" s="983"/>
      <c r="D252" s="983"/>
      <c r="E252" s="983"/>
      <c r="F252" s="983"/>
      <c r="G252" s="983"/>
      <c r="H252" s="983"/>
    </row>
    <row r="253" spans="1:8">
      <c r="A253" s="983"/>
      <c r="B253" s="983"/>
      <c r="C253" s="983"/>
      <c r="D253" s="983"/>
      <c r="E253" s="983"/>
      <c r="F253" s="983"/>
      <c r="G253" s="983"/>
      <c r="H253" s="983"/>
    </row>
    <row r="254" spans="1:8">
      <c r="A254" s="983"/>
      <c r="B254" s="983"/>
      <c r="C254" s="983"/>
      <c r="D254" s="983"/>
      <c r="E254" s="983"/>
      <c r="F254" s="983"/>
      <c r="G254" s="983"/>
      <c r="H254" s="983"/>
    </row>
    <row r="255" spans="1:8">
      <c r="A255" s="983"/>
      <c r="B255" s="983"/>
      <c r="C255" s="983"/>
      <c r="D255" s="983"/>
      <c r="E255" s="983"/>
      <c r="F255" s="983"/>
      <c r="G255" s="983"/>
      <c r="H255" s="983"/>
    </row>
    <row r="256" spans="1:8">
      <c r="A256" s="983"/>
      <c r="B256" s="983"/>
      <c r="C256" s="983"/>
      <c r="D256" s="983"/>
      <c r="E256" s="983"/>
      <c r="F256" s="983"/>
      <c r="G256" s="983"/>
      <c r="H256" s="983"/>
    </row>
    <row r="257" spans="1:8">
      <c r="A257" s="983"/>
      <c r="B257" s="983"/>
      <c r="C257" s="983"/>
      <c r="D257" s="983"/>
      <c r="E257" s="983"/>
      <c r="F257" s="983"/>
      <c r="G257" s="983"/>
      <c r="H257" s="983"/>
    </row>
    <row r="258" spans="1:8">
      <c r="A258" s="983"/>
      <c r="B258" s="983"/>
      <c r="C258" s="983"/>
      <c r="D258" s="983"/>
      <c r="E258" s="983"/>
      <c r="F258" s="983"/>
      <c r="G258" s="983"/>
      <c r="H258" s="983"/>
    </row>
    <row r="259" spans="1:8">
      <c r="A259" s="983"/>
      <c r="B259" s="983"/>
      <c r="C259" s="983"/>
      <c r="D259" s="983"/>
      <c r="E259" s="983"/>
      <c r="F259" s="983"/>
      <c r="G259" s="983"/>
      <c r="H259" s="983"/>
    </row>
    <row r="260" spans="1:8">
      <c r="A260" s="983"/>
      <c r="B260" s="983"/>
      <c r="C260" s="983"/>
      <c r="D260" s="983"/>
      <c r="E260" s="983"/>
      <c r="F260" s="983"/>
      <c r="G260" s="983"/>
      <c r="H260" s="983"/>
    </row>
    <row r="261" spans="1:8">
      <c r="A261" s="983"/>
      <c r="B261" s="983"/>
      <c r="C261" s="983"/>
      <c r="D261" s="983"/>
      <c r="E261" s="983"/>
      <c r="F261" s="983"/>
      <c r="G261" s="983"/>
      <c r="H261" s="983"/>
    </row>
    <row r="262" spans="1:8">
      <c r="A262" s="983"/>
      <c r="B262" s="983"/>
      <c r="C262" s="983"/>
      <c r="D262" s="983"/>
      <c r="E262" s="983"/>
      <c r="F262" s="983"/>
      <c r="G262" s="983"/>
      <c r="H262" s="983"/>
    </row>
    <row r="263" spans="1:8">
      <c r="A263" s="983"/>
      <c r="B263" s="983"/>
      <c r="C263" s="983"/>
      <c r="D263" s="983"/>
      <c r="E263" s="983"/>
      <c r="F263" s="983"/>
      <c r="G263" s="983"/>
      <c r="H263" s="983"/>
    </row>
    <row r="264" spans="1:8">
      <c r="A264" s="983"/>
      <c r="B264" s="983"/>
      <c r="C264" s="983"/>
      <c r="D264" s="983"/>
      <c r="E264" s="983"/>
      <c r="F264" s="983"/>
      <c r="G264" s="983"/>
      <c r="H264" s="983"/>
    </row>
    <row r="265" spans="1:8">
      <c r="A265" s="983"/>
      <c r="B265" s="983"/>
      <c r="C265" s="983"/>
      <c r="D265" s="983"/>
      <c r="E265" s="983"/>
      <c r="F265" s="983"/>
      <c r="G265" s="983"/>
      <c r="H265" s="983"/>
    </row>
    <row r="266" spans="1:8">
      <c r="A266" s="983"/>
      <c r="B266" s="983"/>
      <c r="C266" s="983"/>
      <c r="D266" s="983"/>
      <c r="E266" s="983"/>
      <c r="F266" s="983"/>
      <c r="G266" s="983"/>
      <c r="H266" s="983"/>
    </row>
    <row r="267" spans="1:8">
      <c r="A267" s="983"/>
      <c r="B267" s="983"/>
      <c r="C267" s="983"/>
      <c r="D267" s="983"/>
      <c r="E267" s="983"/>
      <c r="F267" s="983"/>
      <c r="G267" s="983"/>
      <c r="H267" s="983"/>
    </row>
    <row r="268" spans="1:8">
      <c r="A268" s="983"/>
      <c r="B268" s="983"/>
      <c r="C268" s="983"/>
      <c r="D268" s="983"/>
      <c r="E268" s="983"/>
      <c r="F268" s="983"/>
      <c r="G268" s="983"/>
      <c r="H268" s="983"/>
    </row>
    <row r="269" spans="1:8">
      <c r="A269" s="983"/>
      <c r="B269" s="983"/>
      <c r="C269" s="983"/>
      <c r="D269" s="983"/>
      <c r="E269" s="983"/>
      <c r="F269" s="983"/>
      <c r="G269" s="983"/>
      <c r="H269" s="983"/>
    </row>
    <row r="270" spans="1:8">
      <c r="A270" s="983"/>
      <c r="B270" s="983"/>
      <c r="C270" s="983"/>
      <c r="D270" s="983"/>
      <c r="E270" s="983"/>
      <c r="F270" s="983"/>
      <c r="G270" s="983"/>
      <c r="H270" s="983"/>
    </row>
    <row r="271" spans="1:8">
      <c r="A271" s="983"/>
      <c r="B271" s="983"/>
      <c r="C271" s="983"/>
      <c r="D271" s="983"/>
      <c r="E271" s="983"/>
      <c r="F271" s="983"/>
      <c r="G271" s="983"/>
      <c r="H271" s="983"/>
    </row>
    <row r="272" spans="1:8">
      <c r="A272" s="983"/>
      <c r="B272" s="983"/>
      <c r="C272" s="983"/>
      <c r="D272" s="983"/>
      <c r="E272" s="983"/>
      <c r="F272" s="983"/>
      <c r="G272" s="983"/>
      <c r="H272" s="983"/>
    </row>
    <row r="273" spans="1:8">
      <c r="A273" s="983"/>
      <c r="B273" s="983"/>
      <c r="C273" s="983"/>
      <c r="D273" s="983"/>
      <c r="E273" s="983"/>
      <c r="F273" s="983"/>
      <c r="G273" s="983"/>
      <c r="H273" s="983"/>
    </row>
    <row r="274" spans="1:8">
      <c r="A274" s="983"/>
      <c r="B274" s="983"/>
      <c r="C274" s="983"/>
      <c r="D274" s="983"/>
      <c r="E274" s="983"/>
      <c r="F274" s="983"/>
      <c r="G274" s="983"/>
      <c r="H274" s="983"/>
    </row>
    <row r="275" spans="1:8">
      <c r="A275" s="983"/>
      <c r="B275" s="983"/>
      <c r="C275" s="983"/>
      <c r="D275" s="983"/>
      <c r="E275" s="983"/>
      <c r="F275" s="983"/>
      <c r="G275" s="983"/>
      <c r="H275" s="983"/>
    </row>
    <row r="276" spans="1:8">
      <c r="A276" s="983"/>
      <c r="B276" s="983"/>
      <c r="C276" s="983"/>
      <c r="D276" s="983"/>
      <c r="E276" s="983"/>
      <c r="F276" s="983"/>
      <c r="G276" s="983"/>
      <c r="H276" s="983"/>
    </row>
    <row r="277" spans="1:8">
      <c r="A277" s="983"/>
      <c r="B277" s="983"/>
      <c r="C277" s="983"/>
      <c r="D277" s="983"/>
      <c r="E277" s="983"/>
      <c r="F277" s="983"/>
      <c r="G277" s="983"/>
      <c r="H277" s="983"/>
    </row>
    <row r="278" spans="1:8">
      <c r="A278" s="983"/>
      <c r="B278" s="983"/>
      <c r="C278" s="983"/>
      <c r="D278" s="983"/>
      <c r="E278" s="983"/>
      <c r="F278" s="983"/>
      <c r="G278" s="983"/>
      <c r="H278" s="983"/>
    </row>
    <row r="279" spans="1:8">
      <c r="A279" s="983"/>
      <c r="B279" s="983"/>
      <c r="C279" s="983"/>
      <c r="D279" s="983"/>
      <c r="E279" s="983"/>
      <c r="F279" s="983"/>
      <c r="G279" s="983"/>
      <c r="H279" s="983"/>
    </row>
    <row r="280" spans="1:8">
      <c r="A280" s="983"/>
      <c r="B280" s="983"/>
      <c r="C280" s="983"/>
      <c r="D280" s="983"/>
      <c r="E280" s="983"/>
      <c r="F280" s="983"/>
      <c r="G280" s="983"/>
      <c r="H280" s="983"/>
    </row>
    <row r="281" spans="1:8">
      <c r="A281" s="983"/>
      <c r="B281" s="983"/>
      <c r="C281" s="983"/>
      <c r="D281" s="983"/>
      <c r="E281" s="983"/>
      <c r="F281" s="983"/>
      <c r="G281" s="983"/>
      <c r="H281" s="983"/>
    </row>
    <row r="282" spans="1:8">
      <c r="A282" s="983"/>
      <c r="B282" s="983"/>
      <c r="C282" s="983"/>
      <c r="D282" s="983"/>
      <c r="E282" s="983"/>
      <c r="F282" s="983"/>
      <c r="G282" s="983"/>
      <c r="H282" s="983"/>
    </row>
    <row r="283" spans="1:8">
      <c r="A283" s="983"/>
      <c r="B283" s="983"/>
      <c r="C283" s="983"/>
      <c r="D283" s="983"/>
      <c r="E283" s="983"/>
      <c r="F283" s="983"/>
      <c r="G283" s="983"/>
      <c r="H283" s="983"/>
    </row>
    <row r="284" spans="1:8">
      <c r="A284" s="983"/>
      <c r="B284" s="983"/>
      <c r="C284" s="983"/>
      <c r="D284" s="983"/>
      <c r="E284" s="983"/>
      <c r="F284" s="983"/>
      <c r="G284" s="983"/>
      <c r="H284" s="983"/>
    </row>
    <row r="285" spans="1:8">
      <c r="A285" s="983"/>
      <c r="B285" s="983"/>
      <c r="C285" s="983"/>
      <c r="D285" s="983"/>
      <c r="E285" s="983"/>
      <c r="F285" s="983"/>
      <c r="G285" s="983"/>
      <c r="H285" s="983"/>
    </row>
    <row r="286" spans="1:8">
      <c r="A286" s="983"/>
      <c r="B286" s="983"/>
      <c r="C286" s="983"/>
      <c r="D286" s="983"/>
      <c r="E286" s="983"/>
      <c r="F286" s="983"/>
      <c r="G286" s="983"/>
      <c r="H286" s="983"/>
    </row>
    <row r="287" spans="1:8">
      <c r="A287" s="983"/>
      <c r="B287" s="983"/>
      <c r="C287" s="983"/>
      <c r="D287" s="983"/>
      <c r="E287" s="983"/>
      <c r="F287" s="983"/>
      <c r="G287" s="983"/>
      <c r="H287" s="983"/>
    </row>
    <row r="288" spans="1:8">
      <c r="A288" s="983"/>
      <c r="B288" s="983"/>
      <c r="C288" s="983"/>
      <c r="D288" s="983"/>
      <c r="E288" s="983"/>
      <c r="F288" s="983"/>
      <c r="G288" s="983"/>
      <c r="H288" s="983"/>
    </row>
    <row r="289" spans="1:8">
      <c r="A289" s="983"/>
      <c r="B289" s="983"/>
      <c r="C289" s="983"/>
      <c r="D289" s="983"/>
      <c r="E289" s="983"/>
      <c r="F289" s="983"/>
      <c r="G289" s="983"/>
      <c r="H289" s="983"/>
    </row>
    <row r="290" spans="1:8">
      <c r="A290" s="983"/>
      <c r="B290" s="983"/>
      <c r="C290" s="983"/>
      <c r="D290" s="983"/>
      <c r="E290" s="983"/>
      <c r="F290" s="983"/>
      <c r="G290" s="983"/>
      <c r="H290" s="983"/>
    </row>
    <row r="291" spans="1:8">
      <c r="A291" s="983"/>
      <c r="B291" s="983"/>
      <c r="C291" s="983"/>
      <c r="D291" s="983"/>
      <c r="E291" s="983"/>
      <c r="F291" s="983"/>
      <c r="G291" s="983"/>
      <c r="H291" s="983"/>
    </row>
    <row r="292" spans="1:8">
      <c r="A292" s="983"/>
      <c r="B292" s="983"/>
      <c r="C292" s="983"/>
      <c r="D292" s="983"/>
      <c r="E292" s="983"/>
      <c r="F292" s="983"/>
      <c r="G292" s="983"/>
      <c r="H292" s="983"/>
    </row>
    <row r="293" spans="1:8">
      <c r="A293" s="983"/>
      <c r="B293" s="983"/>
      <c r="C293" s="983"/>
      <c r="D293" s="983"/>
      <c r="E293" s="983"/>
      <c r="F293" s="983"/>
      <c r="G293" s="983"/>
      <c r="H293" s="983"/>
    </row>
    <row r="294" spans="1:8">
      <c r="A294" s="983"/>
      <c r="B294" s="983"/>
      <c r="C294" s="983"/>
      <c r="D294" s="983"/>
      <c r="E294" s="983"/>
      <c r="F294" s="983"/>
      <c r="G294" s="983"/>
      <c r="H294" s="983"/>
    </row>
    <row r="295" spans="1:8">
      <c r="A295" s="983"/>
      <c r="B295" s="983"/>
      <c r="C295" s="983"/>
      <c r="D295" s="983"/>
      <c r="E295" s="983"/>
      <c r="F295" s="983"/>
      <c r="G295" s="983"/>
      <c r="H295" s="983"/>
    </row>
    <row r="296" spans="1:8">
      <c r="A296" s="983"/>
      <c r="B296" s="983"/>
      <c r="C296" s="983"/>
      <c r="D296" s="983"/>
      <c r="E296" s="983"/>
      <c r="F296" s="983"/>
      <c r="G296" s="983"/>
      <c r="H296" s="983"/>
    </row>
    <row r="297" spans="1:8">
      <c r="A297" s="983"/>
      <c r="B297" s="983"/>
      <c r="C297" s="983"/>
      <c r="D297" s="983"/>
      <c r="E297" s="983"/>
      <c r="F297" s="983"/>
      <c r="G297" s="983"/>
      <c r="H297" s="983"/>
    </row>
    <row r="298" spans="1:8">
      <c r="A298" s="983"/>
      <c r="B298" s="983"/>
      <c r="C298" s="983"/>
      <c r="D298" s="983"/>
      <c r="E298" s="983"/>
      <c r="F298" s="983"/>
      <c r="G298" s="983"/>
      <c r="H298" s="983"/>
    </row>
    <row r="299" spans="1:8">
      <c r="A299" s="983"/>
      <c r="B299" s="983"/>
      <c r="C299" s="983"/>
      <c r="D299" s="983"/>
      <c r="E299" s="983"/>
      <c r="F299" s="983"/>
      <c r="G299" s="983"/>
      <c r="H299" s="983"/>
    </row>
    <row r="300" spans="1:8">
      <c r="A300" s="983"/>
      <c r="B300" s="983"/>
      <c r="C300" s="983"/>
      <c r="D300" s="983"/>
      <c r="E300" s="983"/>
      <c r="F300" s="983"/>
      <c r="G300" s="983"/>
      <c r="H300" s="983"/>
    </row>
    <row r="301" spans="1:8">
      <c r="A301" s="983"/>
      <c r="B301" s="983"/>
      <c r="C301" s="983"/>
      <c r="D301" s="983"/>
      <c r="E301" s="983"/>
      <c r="F301" s="983"/>
      <c r="G301" s="983"/>
      <c r="H301" s="983"/>
    </row>
    <row r="302" spans="1:8">
      <c r="A302" s="983"/>
      <c r="B302" s="983"/>
      <c r="C302" s="983"/>
      <c r="D302" s="983"/>
      <c r="E302" s="983"/>
      <c r="F302" s="983"/>
      <c r="G302" s="983"/>
      <c r="H302" s="983"/>
    </row>
    <row r="303" spans="1:8">
      <c r="A303" s="983"/>
      <c r="B303" s="983"/>
      <c r="C303" s="983"/>
      <c r="D303" s="983"/>
      <c r="E303" s="983"/>
      <c r="F303" s="983"/>
      <c r="G303" s="983"/>
      <c r="H303" s="983"/>
    </row>
    <row r="304" spans="1:8">
      <c r="A304" s="983"/>
      <c r="B304" s="983"/>
      <c r="C304" s="983"/>
      <c r="D304" s="983"/>
      <c r="E304" s="983"/>
      <c r="F304" s="983"/>
      <c r="G304" s="983"/>
      <c r="H304" s="983"/>
    </row>
    <row r="305" spans="1:8">
      <c r="A305" s="983"/>
      <c r="B305" s="983"/>
      <c r="C305" s="983"/>
      <c r="D305" s="983"/>
      <c r="E305" s="983"/>
      <c r="F305" s="983"/>
      <c r="G305" s="983"/>
      <c r="H305" s="983"/>
    </row>
    <row r="306" spans="1:8">
      <c r="A306" s="983"/>
      <c r="B306" s="983"/>
      <c r="C306" s="983"/>
      <c r="D306" s="983"/>
      <c r="E306" s="983"/>
      <c r="F306" s="983"/>
      <c r="G306" s="983"/>
      <c r="H306" s="983"/>
    </row>
    <row r="307" spans="1:8">
      <c r="A307" s="983"/>
      <c r="B307" s="983"/>
      <c r="C307" s="983"/>
      <c r="D307" s="983"/>
      <c r="E307" s="983"/>
      <c r="F307" s="983"/>
      <c r="G307" s="983"/>
      <c r="H307" s="983"/>
    </row>
    <row r="308" spans="1:8">
      <c r="A308" s="983"/>
      <c r="B308" s="983"/>
      <c r="C308" s="983"/>
      <c r="D308" s="983"/>
      <c r="E308" s="983"/>
      <c r="F308" s="983"/>
      <c r="G308" s="983"/>
      <c r="H308" s="983"/>
    </row>
    <row r="309" spans="1:8">
      <c r="A309" s="983"/>
      <c r="B309" s="983"/>
      <c r="C309" s="983"/>
      <c r="D309" s="983"/>
      <c r="E309" s="983"/>
      <c r="F309" s="983"/>
      <c r="G309" s="983"/>
      <c r="H309" s="983"/>
    </row>
    <row r="310" spans="1:8">
      <c r="A310" s="983"/>
      <c r="B310" s="983"/>
      <c r="C310" s="983"/>
      <c r="D310" s="983"/>
      <c r="E310" s="983"/>
      <c r="F310" s="983"/>
      <c r="G310" s="983"/>
      <c r="H310" s="983"/>
    </row>
    <row r="311" spans="1:8">
      <c r="A311" s="983"/>
      <c r="B311" s="983"/>
      <c r="C311" s="983"/>
      <c r="D311" s="983"/>
      <c r="E311" s="983"/>
      <c r="F311" s="983"/>
      <c r="G311" s="983"/>
      <c r="H311" s="983"/>
    </row>
    <row r="312" spans="1:8">
      <c r="A312" s="983"/>
      <c r="B312" s="983"/>
      <c r="C312" s="983"/>
      <c r="D312" s="983"/>
      <c r="E312" s="983"/>
      <c r="F312" s="983"/>
      <c r="G312" s="983"/>
      <c r="H312" s="983"/>
    </row>
    <row r="313" spans="1:8">
      <c r="A313" s="983"/>
      <c r="B313" s="983"/>
      <c r="C313" s="983"/>
      <c r="D313" s="983"/>
      <c r="E313" s="983"/>
      <c r="F313" s="983"/>
      <c r="G313" s="983"/>
      <c r="H313" s="983"/>
    </row>
    <row r="314" spans="1:8">
      <c r="A314" s="983"/>
      <c r="B314" s="983"/>
      <c r="C314" s="983"/>
      <c r="D314" s="983"/>
      <c r="E314" s="983"/>
      <c r="F314" s="983"/>
      <c r="G314" s="983"/>
      <c r="H314" s="983"/>
    </row>
    <row r="315" spans="1:8">
      <c r="A315" s="983"/>
      <c r="B315" s="983"/>
      <c r="C315" s="983"/>
      <c r="D315" s="983"/>
      <c r="E315" s="983"/>
      <c r="F315" s="983"/>
      <c r="G315" s="983"/>
      <c r="H315" s="983"/>
    </row>
    <row r="316" spans="1:8">
      <c r="A316" s="983"/>
      <c r="B316" s="983"/>
      <c r="C316" s="983"/>
      <c r="D316" s="983"/>
      <c r="E316" s="983"/>
      <c r="F316" s="983"/>
      <c r="G316" s="983"/>
      <c r="H316" s="983"/>
    </row>
    <row r="317" spans="1:8">
      <c r="A317" s="983"/>
      <c r="B317" s="983"/>
      <c r="C317" s="983"/>
      <c r="D317" s="983"/>
      <c r="E317" s="983"/>
      <c r="F317" s="983"/>
      <c r="G317" s="983"/>
      <c r="H317" s="983"/>
    </row>
    <row r="318" spans="1:8">
      <c r="A318" s="983"/>
      <c r="B318" s="983"/>
      <c r="C318" s="983"/>
      <c r="D318" s="983"/>
      <c r="E318" s="983"/>
      <c r="F318" s="983"/>
      <c r="G318" s="983"/>
      <c r="H318" s="983"/>
    </row>
    <row r="319" spans="1:8">
      <c r="A319" s="983"/>
      <c r="B319" s="983"/>
      <c r="C319" s="983"/>
      <c r="D319" s="983"/>
      <c r="E319" s="983"/>
      <c r="F319" s="983"/>
      <c r="G319" s="983"/>
      <c r="H319" s="983"/>
    </row>
    <row r="320" spans="1:8">
      <c r="A320" s="983"/>
      <c r="B320" s="983"/>
      <c r="C320" s="983"/>
      <c r="D320" s="983"/>
      <c r="E320" s="983"/>
      <c r="F320" s="983"/>
      <c r="G320" s="983"/>
      <c r="H320" s="983"/>
    </row>
    <row r="321" spans="1:8">
      <c r="A321" s="983"/>
      <c r="B321" s="983"/>
      <c r="C321" s="983"/>
      <c r="D321" s="983"/>
      <c r="E321" s="983"/>
      <c r="F321" s="983"/>
      <c r="G321" s="983"/>
      <c r="H321" s="983"/>
    </row>
    <row r="322" spans="1:8">
      <c r="A322" s="983"/>
      <c r="B322" s="983"/>
      <c r="C322" s="983"/>
      <c r="D322" s="983"/>
      <c r="E322" s="983"/>
      <c r="F322" s="983"/>
      <c r="G322" s="983"/>
      <c r="H322" s="983"/>
    </row>
    <row r="323" spans="1:8">
      <c r="A323" s="983"/>
      <c r="B323" s="983"/>
      <c r="C323" s="983"/>
      <c r="D323" s="983"/>
      <c r="E323" s="983"/>
      <c r="F323" s="983"/>
      <c r="G323" s="983"/>
      <c r="H323" s="983"/>
    </row>
    <row r="324" spans="1:8">
      <c r="A324" s="983"/>
      <c r="B324" s="983"/>
      <c r="C324" s="983"/>
      <c r="D324" s="983"/>
      <c r="E324" s="983"/>
      <c r="F324" s="983"/>
      <c r="G324" s="983"/>
      <c r="H324" s="983"/>
    </row>
    <row r="325" spans="1:8">
      <c r="A325" s="983"/>
      <c r="B325" s="983"/>
      <c r="C325" s="983"/>
      <c r="D325" s="983"/>
      <c r="E325" s="983"/>
      <c r="F325" s="983"/>
      <c r="G325" s="983"/>
      <c r="H325" s="983"/>
    </row>
    <row r="326" spans="1:8">
      <c r="A326" s="983"/>
      <c r="B326" s="983"/>
      <c r="C326" s="983"/>
      <c r="D326" s="983"/>
      <c r="E326" s="983"/>
      <c r="F326" s="983"/>
      <c r="G326" s="983"/>
      <c r="H326" s="983"/>
    </row>
    <row r="327" spans="1:8">
      <c r="A327" s="983"/>
      <c r="B327" s="983"/>
      <c r="C327" s="983"/>
      <c r="D327" s="983"/>
      <c r="E327" s="983"/>
      <c r="F327" s="983"/>
      <c r="G327" s="983"/>
      <c r="H327" s="983"/>
    </row>
    <row r="328" spans="1:8">
      <c r="A328" s="983"/>
      <c r="B328" s="983"/>
      <c r="C328" s="983"/>
      <c r="D328" s="983"/>
      <c r="E328" s="983"/>
      <c r="F328" s="983"/>
      <c r="G328" s="983"/>
      <c r="H328" s="983"/>
    </row>
    <row r="329" spans="1:8">
      <c r="A329" s="983"/>
      <c r="B329" s="983"/>
      <c r="C329" s="983"/>
      <c r="D329" s="983"/>
      <c r="E329" s="983"/>
      <c r="F329" s="983"/>
      <c r="G329" s="983"/>
      <c r="H329" s="983"/>
    </row>
    <row r="330" spans="1:8">
      <c r="A330" s="983"/>
      <c r="B330" s="983"/>
      <c r="C330" s="983"/>
      <c r="D330" s="983"/>
      <c r="E330" s="983"/>
      <c r="F330" s="983"/>
      <c r="G330" s="983"/>
      <c r="H330" s="983"/>
    </row>
    <row r="331" spans="1:8">
      <c r="A331" s="983"/>
      <c r="B331" s="983"/>
      <c r="C331" s="983"/>
      <c r="D331" s="983"/>
      <c r="E331" s="983"/>
      <c r="F331" s="983"/>
      <c r="G331" s="983"/>
      <c r="H331" s="983"/>
    </row>
    <row r="332" spans="1:8">
      <c r="A332" s="983"/>
      <c r="B332" s="983"/>
      <c r="C332" s="983"/>
      <c r="D332" s="983"/>
      <c r="E332" s="983"/>
      <c r="F332" s="983"/>
      <c r="G332" s="983"/>
      <c r="H332" s="983"/>
    </row>
    <row r="333" spans="1:8">
      <c r="A333" s="983"/>
      <c r="B333" s="983"/>
      <c r="C333" s="983"/>
      <c r="D333" s="983"/>
      <c r="E333" s="983"/>
      <c r="F333" s="983"/>
      <c r="G333" s="983"/>
      <c r="H333" s="983"/>
    </row>
    <row r="334" spans="1:8">
      <c r="A334" s="983"/>
      <c r="B334" s="983"/>
      <c r="C334" s="983"/>
      <c r="D334" s="983"/>
      <c r="E334" s="983"/>
      <c r="F334" s="983"/>
      <c r="G334" s="983"/>
      <c r="H334" s="983"/>
    </row>
    <row r="335" spans="1:8">
      <c r="A335" s="983"/>
      <c r="B335" s="983"/>
      <c r="C335" s="983"/>
      <c r="D335" s="983"/>
      <c r="E335" s="983"/>
      <c r="F335" s="983"/>
      <c r="G335" s="983"/>
      <c r="H335" s="983"/>
    </row>
    <row r="336" spans="1:8">
      <c r="A336" s="983"/>
      <c r="B336" s="983"/>
      <c r="C336" s="983"/>
      <c r="D336" s="983"/>
      <c r="E336" s="983"/>
      <c r="F336" s="983"/>
      <c r="G336" s="983"/>
      <c r="H336" s="983"/>
    </row>
    <row r="337" spans="1:8">
      <c r="A337" s="983"/>
      <c r="B337" s="983"/>
      <c r="C337" s="983"/>
      <c r="D337" s="983"/>
      <c r="E337" s="983"/>
      <c r="F337" s="983"/>
      <c r="G337" s="983"/>
      <c r="H337" s="983"/>
    </row>
    <row r="338" spans="1:8">
      <c r="A338" s="983"/>
      <c r="B338" s="983"/>
      <c r="C338" s="983"/>
      <c r="D338" s="983"/>
      <c r="E338" s="983"/>
      <c r="F338" s="983"/>
      <c r="G338" s="983"/>
      <c r="H338" s="983"/>
    </row>
    <row r="339" spans="1:8">
      <c r="A339" s="983"/>
      <c r="B339" s="983"/>
      <c r="C339" s="983"/>
      <c r="D339" s="983"/>
      <c r="E339" s="983"/>
      <c r="F339" s="983"/>
      <c r="G339" s="983"/>
      <c r="H339" s="983"/>
    </row>
    <row r="340" spans="1:8">
      <c r="A340" s="983"/>
      <c r="B340" s="983"/>
      <c r="C340" s="983"/>
      <c r="D340" s="983"/>
      <c r="E340" s="983"/>
      <c r="F340" s="983"/>
      <c r="G340" s="983"/>
      <c r="H340" s="983"/>
    </row>
    <row r="341" spans="1:8">
      <c r="A341" s="983"/>
      <c r="B341" s="983"/>
      <c r="C341" s="983"/>
      <c r="D341" s="983"/>
      <c r="E341" s="983"/>
      <c r="F341" s="983"/>
      <c r="G341" s="983"/>
      <c r="H341" s="983"/>
    </row>
    <row r="342" spans="1:8">
      <c r="A342" s="983"/>
      <c r="B342" s="983"/>
      <c r="C342" s="983"/>
      <c r="D342" s="983"/>
      <c r="E342" s="983"/>
      <c r="F342" s="983"/>
      <c r="G342" s="983"/>
      <c r="H342" s="983"/>
    </row>
    <row r="343" spans="1:8">
      <c r="A343" s="983"/>
      <c r="B343" s="983"/>
      <c r="C343" s="983"/>
      <c r="D343" s="983"/>
      <c r="E343" s="983"/>
      <c r="F343" s="983"/>
      <c r="G343" s="983"/>
      <c r="H343" s="983"/>
    </row>
    <row r="344" spans="1:8">
      <c r="A344" s="983"/>
      <c r="B344" s="983"/>
      <c r="C344" s="983"/>
      <c r="D344" s="983"/>
      <c r="E344" s="983"/>
      <c r="F344" s="983"/>
      <c r="G344" s="983"/>
      <c r="H344" s="983"/>
    </row>
    <row r="345" spans="1:8">
      <c r="A345" s="983"/>
      <c r="B345" s="983"/>
      <c r="C345" s="983"/>
      <c r="D345" s="983"/>
      <c r="E345" s="983"/>
      <c r="F345" s="983"/>
      <c r="G345" s="983"/>
      <c r="H345" s="983"/>
    </row>
    <row r="346" spans="1:8">
      <c r="A346" s="983"/>
      <c r="B346" s="983"/>
      <c r="C346" s="983"/>
      <c r="D346" s="983"/>
      <c r="E346" s="983"/>
      <c r="F346" s="983"/>
      <c r="G346" s="983"/>
      <c r="H346" s="983"/>
    </row>
    <row r="347" spans="1:8">
      <c r="A347" s="983"/>
      <c r="B347" s="983"/>
      <c r="C347" s="983"/>
      <c r="D347" s="983"/>
      <c r="E347" s="983"/>
      <c r="F347" s="983"/>
      <c r="G347" s="983"/>
      <c r="H347" s="983"/>
    </row>
    <row r="348" spans="1:8">
      <c r="A348" s="983"/>
      <c r="B348" s="983"/>
      <c r="C348" s="983"/>
      <c r="D348" s="983"/>
      <c r="E348" s="983"/>
      <c r="F348" s="983"/>
      <c r="G348" s="983"/>
      <c r="H348" s="983"/>
    </row>
    <row r="349" spans="1:8">
      <c r="A349" s="983"/>
      <c r="B349" s="983"/>
      <c r="C349" s="983"/>
      <c r="D349" s="983"/>
      <c r="E349" s="983"/>
      <c r="F349" s="983"/>
      <c r="G349" s="983"/>
      <c r="H349" s="983"/>
    </row>
    <row r="350" spans="1:8">
      <c r="A350" s="983"/>
      <c r="B350" s="983"/>
      <c r="C350" s="983"/>
      <c r="D350" s="983"/>
      <c r="E350" s="983"/>
      <c r="F350" s="983"/>
      <c r="G350" s="983"/>
      <c r="H350" s="983"/>
    </row>
    <row r="351" spans="1:8">
      <c r="A351" s="983"/>
      <c r="B351" s="983"/>
      <c r="C351" s="983"/>
      <c r="D351" s="983"/>
      <c r="E351" s="983"/>
      <c r="F351" s="983"/>
      <c r="G351" s="983"/>
      <c r="H351" s="983"/>
    </row>
    <row r="352" spans="1:8">
      <c r="A352" s="983"/>
      <c r="B352" s="983"/>
      <c r="C352" s="983"/>
      <c r="D352" s="983"/>
      <c r="E352" s="983"/>
      <c r="F352" s="983"/>
      <c r="G352" s="983"/>
      <c r="H352" s="983"/>
    </row>
    <row r="353" spans="1:8">
      <c r="A353" s="983"/>
      <c r="B353" s="983"/>
      <c r="C353" s="983"/>
      <c r="D353" s="983"/>
      <c r="E353" s="983"/>
      <c r="F353" s="983"/>
      <c r="G353" s="983"/>
      <c r="H353" s="983"/>
    </row>
    <row r="354" spans="1:8">
      <c r="A354" s="983"/>
      <c r="B354" s="983"/>
      <c r="C354" s="983"/>
      <c r="D354" s="983"/>
      <c r="E354" s="983"/>
      <c r="F354" s="983"/>
      <c r="G354" s="983"/>
      <c r="H354" s="983"/>
    </row>
    <row r="355" spans="1:8">
      <c r="A355" s="983"/>
      <c r="B355" s="983"/>
      <c r="C355" s="983"/>
      <c r="D355" s="983"/>
      <c r="E355" s="983"/>
      <c r="F355" s="983"/>
      <c r="G355" s="983"/>
      <c r="H355" s="983"/>
    </row>
    <row r="356" spans="1:8">
      <c r="A356" s="983"/>
      <c r="B356" s="983"/>
      <c r="C356" s="983"/>
      <c r="D356" s="983"/>
      <c r="E356" s="983"/>
      <c r="F356" s="983"/>
      <c r="G356" s="983"/>
      <c r="H356" s="983"/>
    </row>
    <row r="357" spans="1:8">
      <c r="A357" s="983"/>
      <c r="B357" s="983"/>
      <c r="C357" s="983"/>
      <c r="D357" s="983"/>
      <c r="E357" s="983"/>
      <c r="F357" s="983"/>
      <c r="G357" s="983"/>
      <c r="H357" s="983"/>
    </row>
    <row r="358" spans="1:8">
      <c r="A358" s="983"/>
      <c r="B358" s="983"/>
      <c r="C358" s="983"/>
      <c r="D358" s="983"/>
      <c r="E358" s="983"/>
      <c r="F358" s="983"/>
      <c r="G358" s="983"/>
      <c r="H358" s="983"/>
    </row>
    <row r="359" spans="1:8">
      <c r="A359" s="983"/>
      <c r="B359" s="983"/>
      <c r="C359" s="983"/>
      <c r="D359" s="983"/>
      <c r="E359" s="983"/>
      <c r="F359" s="983"/>
      <c r="G359" s="983"/>
      <c r="H359" s="983"/>
    </row>
    <row r="360" spans="1:8">
      <c r="A360" s="983"/>
      <c r="B360" s="983"/>
      <c r="C360" s="983"/>
      <c r="D360" s="983"/>
      <c r="E360" s="983"/>
      <c r="F360" s="983"/>
      <c r="G360" s="983"/>
      <c r="H360" s="983"/>
    </row>
    <row r="361" spans="1:8">
      <c r="A361" s="983"/>
      <c r="B361" s="983"/>
      <c r="C361" s="983"/>
      <c r="D361" s="983"/>
      <c r="E361" s="983"/>
      <c r="F361" s="983"/>
      <c r="G361" s="983"/>
      <c r="H361" s="983"/>
    </row>
    <row r="362" spans="1:8">
      <c r="A362" s="983"/>
      <c r="B362" s="983"/>
      <c r="C362" s="983"/>
      <c r="D362" s="983"/>
      <c r="E362" s="983"/>
      <c r="F362" s="983"/>
      <c r="G362" s="983"/>
      <c r="H362" s="983"/>
    </row>
    <row r="363" spans="1:8">
      <c r="A363" s="983"/>
      <c r="B363" s="983"/>
      <c r="C363" s="983"/>
      <c r="D363" s="983"/>
      <c r="E363" s="983"/>
      <c r="F363" s="983"/>
      <c r="G363" s="983"/>
      <c r="H363" s="983"/>
    </row>
    <row r="364" spans="1:8">
      <c r="A364" s="983"/>
      <c r="B364" s="983"/>
      <c r="C364" s="983"/>
      <c r="D364" s="983"/>
      <c r="E364" s="983"/>
      <c r="F364" s="983"/>
      <c r="G364" s="983"/>
      <c r="H364" s="983"/>
    </row>
    <row r="365" spans="1:8">
      <c r="A365" s="983"/>
      <c r="B365" s="983"/>
      <c r="C365" s="983"/>
      <c r="D365" s="983"/>
      <c r="E365" s="983"/>
      <c r="F365" s="983"/>
      <c r="G365" s="983"/>
      <c r="H365" s="983"/>
    </row>
    <row r="366" spans="1:8">
      <c r="A366" s="983"/>
      <c r="B366" s="983"/>
      <c r="C366" s="983"/>
      <c r="D366" s="983"/>
      <c r="E366" s="983"/>
      <c r="F366" s="983"/>
      <c r="G366" s="983"/>
      <c r="H366" s="983"/>
    </row>
    <row r="367" spans="1:8">
      <c r="A367" s="983"/>
      <c r="B367" s="983"/>
      <c r="C367" s="983"/>
      <c r="D367" s="983"/>
      <c r="E367" s="983"/>
      <c r="F367" s="983"/>
      <c r="G367" s="983"/>
      <c r="H367" s="983"/>
    </row>
    <row r="368" spans="1:8">
      <c r="A368" s="983"/>
      <c r="B368" s="983"/>
      <c r="C368" s="983"/>
      <c r="D368" s="983"/>
      <c r="E368" s="983"/>
      <c r="F368" s="983"/>
      <c r="G368" s="983"/>
      <c r="H368" s="983"/>
    </row>
    <row r="369" spans="1:8">
      <c r="A369" s="983"/>
      <c r="B369" s="983"/>
      <c r="C369" s="983"/>
      <c r="D369" s="983"/>
      <c r="E369" s="983"/>
      <c r="F369" s="983"/>
      <c r="G369" s="983"/>
      <c r="H369" s="983"/>
    </row>
    <row r="370" spans="1:8">
      <c r="A370" s="983"/>
      <c r="B370" s="983"/>
      <c r="C370" s="983"/>
      <c r="D370" s="983"/>
      <c r="E370" s="983"/>
      <c r="F370" s="983"/>
      <c r="G370" s="983"/>
      <c r="H370" s="983"/>
    </row>
    <row r="371" spans="1:8">
      <c r="A371" s="983"/>
      <c r="B371" s="983"/>
      <c r="C371" s="983"/>
      <c r="D371" s="983"/>
      <c r="E371" s="983"/>
      <c r="F371" s="983"/>
      <c r="G371" s="983"/>
      <c r="H371" s="983"/>
    </row>
    <row r="372" spans="1:8">
      <c r="A372" s="983"/>
      <c r="B372" s="983"/>
      <c r="C372" s="983"/>
      <c r="D372" s="983"/>
      <c r="E372" s="983"/>
      <c r="F372" s="983"/>
      <c r="G372" s="983"/>
      <c r="H372" s="983"/>
    </row>
    <row r="373" spans="1:8">
      <c r="A373" s="983"/>
      <c r="B373" s="983"/>
      <c r="C373" s="983"/>
      <c r="D373" s="983"/>
      <c r="E373" s="983"/>
      <c r="F373" s="983"/>
      <c r="G373" s="983"/>
      <c r="H373" s="983"/>
    </row>
    <row r="374" spans="1:8">
      <c r="A374" s="983"/>
      <c r="B374" s="983"/>
      <c r="C374" s="983"/>
      <c r="D374" s="983"/>
      <c r="E374" s="983"/>
      <c r="F374" s="983"/>
      <c r="G374" s="983"/>
      <c r="H374" s="983"/>
    </row>
    <row r="375" spans="1:8">
      <c r="A375" s="983"/>
      <c r="B375" s="983"/>
      <c r="C375" s="983"/>
      <c r="D375" s="983"/>
      <c r="E375" s="983"/>
      <c r="F375" s="983"/>
      <c r="G375" s="983"/>
      <c r="H375" s="983"/>
    </row>
    <row r="376" spans="1:8">
      <c r="A376" s="983"/>
      <c r="B376" s="983"/>
      <c r="C376" s="983"/>
      <c r="D376" s="983"/>
      <c r="E376" s="983"/>
      <c r="F376" s="983"/>
      <c r="G376" s="983"/>
      <c r="H376" s="983"/>
    </row>
    <row r="377" spans="1:8">
      <c r="A377" s="983"/>
      <c r="B377" s="983"/>
      <c r="C377" s="983"/>
      <c r="D377" s="983"/>
      <c r="E377" s="983"/>
      <c r="F377" s="983"/>
      <c r="G377" s="983"/>
      <c r="H377" s="983"/>
    </row>
    <row r="378" spans="1:8">
      <c r="A378" s="983"/>
      <c r="B378" s="983"/>
      <c r="C378" s="983"/>
      <c r="D378" s="983"/>
      <c r="E378" s="983"/>
      <c r="F378" s="983"/>
      <c r="G378" s="983"/>
      <c r="H378" s="983"/>
    </row>
    <row r="379" spans="1:8">
      <c r="A379" s="983"/>
      <c r="B379" s="983"/>
      <c r="C379" s="983"/>
      <c r="D379" s="983"/>
      <c r="E379" s="983"/>
      <c r="F379" s="983"/>
      <c r="G379" s="983"/>
      <c r="H379" s="983"/>
    </row>
    <row r="380" spans="1:8">
      <c r="A380" s="983"/>
      <c r="B380" s="983"/>
      <c r="C380" s="983"/>
      <c r="D380" s="983"/>
      <c r="E380" s="983"/>
      <c r="F380" s="983"/>
      <c r="G380" s="983"/>
      <c r="H380" s="983"/>
    </row>
    <row r="381" spans="1:8">
      <c r="A381" s="983"/>
      <c r="B381" s="983"/>
      <c r="C381" s="983"/>
      <c r="D381" s="983"/>
      <c r="E381" s="983"/>
      <c r="F381" s="983"/>
      <c r="G381" s="983"/>
      <c r="H381" s="983"/>
    </row>
    <row r="382" spans="1:8">
      <c r="A382" s="983"/>
      <c r="B382" s="983"/>
      <c r="C382" s="983"/>
      <c r="D382" s="983"/>
      <c r="E382" s="983"/>
      <c r="F382" s="983"/>
      <c r="G382" s="983"/>
      <c r="H382" s="983"/>
    </row>
    <row r="383" spans="1:8">
      <c r="A383" s="983"/>
      <c r="B383" s="983"/>
      <c r="C383" s="983"/>
      <c r="D383" s="983"/>
      <c r="E383" s="983"/>
      <c r="F383" s="983"/>
      <c r="G383" s="983"/>
      <c r="H383" s="983"/>
    </row>
    <row r="384" spans="1:8">
      <c r="A384" s="983"/>
      <c r="B384" s="983"/>
      <c r="C384" s="983"/>
      <c r="D384" s="983"/>
      <c r="E384" s="983"/>
      <c r="F384" s="983"/>
      <c r="G384" s="983"/>
      <c r="H384" s="983"/>
    </row>
    <row r="385" spans="1:8">
      <c r="A385" s="983"/>
      <c r="B385" s="983"/>
      <c r="C385" s="983"/>
      <c r="D385" s="983"/>
      <c r="E385" s="983"/>
      <c r="F385" s="983"/>
      <c r="G385" s="983"/>
      <c r="H385" s="983"/>
    </row>
    <row r="386" spans="1:8">
      <c r="A386" s="983"/>
      <c r="B386" s="983"/>
      <c r="C386" s="983"/>
      <c r="D386" s="983"/>
      <c r="E386" s="983"/>
      <c r="F386" s="983"/>
      <c r="G386" s="983"/>
      <c r="H386" s="983"/>
    </row>
  </sheetData>
  <mergeCells count="4">
    <mergeCell ref="A1:F1"/>
    <mergeCell ref="A2:A3"/>
    <mergeCell ref="B2:B3"/>
    <mergeCell ref="C2:F2"/>
  </mergeCells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C533"/>
  <sheetViews>
    <sheetView workbookViewId="0">
      <selection activeCell="N3" sqref="N3"/>
    </sheetView>
  </sheetViews>
  <sheetFormatPr defaultRowHeight="15"/>
  <cols>
    <col min="1" max="1" width="20.5703125" style="18" customWidth="1"/>
    <col min="2" max="2" width="12.5703125" style="18" customWidth="1"/>
    <col min="3" max="3" width="11" style="18" bestFit="1" customWidth="1"/>
    <col min="4" max="4" width="12.42578125" style="18" customWidth="1"/>
    <col min="5" max="5" width="11.28515625" style="18" customWidth="1"/>
    <col min="6" max="6" width="11" style="18" bestFit="1" customWidth="1"/>
    <col min="7" max="7" width="17.7109375" style="18" customWidth="1"/>
    <col min="8" max="8" width="9.5703125" style="18" bestFit="1" customWidth="1"/>
    <col min="9" max="107" width="9.140625" style="10"/>
    <col min="108" max="16384" width="9.140625" style="18"/>
  </cols>
  <sheetData>
    <row r="1" spans="1:9" ht="24.75" customHeight="1">
      <c r="A1" s="923" t="s">
        <v>527</v>
      </c>
      <c r="B1" s="923"/>
      <c r="C1" s="923"/>
      <c r="D1" s="923"/>
      <c r="E1" s="923"/>
      <c r="F1" s="923"/>
      <c r="G1" s="923"/>
      <c r="H1" s="923"/>
      <c r="I1" s="1256"/>
    </row>
    <row r="2" spans="1:9">
      <c r="A2" s="924" t="s">
        <v>553</v>
      </c>
      <c r="B2" s="780" t="s">
        <v>119</v>
      </c>
      <c r="C2" s="925" t="s">
        <v>70</v>
      </c>
      <c r="D2" s="925"/>
      <c r="E2" s="925"/>
      <c r="F2" s="925"/>
      <c r="G2" s="925"/>
      <c r="H2" s="925"/>
      <c r="I2" s="1256"/>
    </row>
    <row r="3" spans="1:9" ht="41.25" customHeight="1">
      <c r="A3" s="920"/>
      <c r="B3" s="781"/>
      <c r="C3" s="714" t="s">
        <v>71</v>
      </c>
      <c r="D3" s="714" t="s">
        <v>72</v>
      </c>
      <c r="E3" s="714" t="s">
        <v>73</v>
      </c>
      <c r="F3" s="714" t="s">
        <v>74</v>
      </c>
      <c r="G3" s="714" t="s">
        <v>526</v>
      </c>
      <c r="H3" s="714" t="s">
        <v>525</v>
      </c>
      <c r="I3" s="1256"/>
    </row>
    <row r="4" spans="1:9">
      <c r="A4" s="708" t="s">
        <v>353</v>
      </c>
      <c r="B4" s="617">
        <v>205178.76193792236</v>
      </c>
      <c r="C4" s="617">
        <v>20304.797658464518</v>
      </c>
      <c r="D4" s="617">
        <v>144268.14695040038</v>
      </c>
      <c r="E4" s="617">
        <v>5733.0971154014678</v>
      </c>
      <c r="F4" s="617">
        <v>25935.889092074503</v>
      </c>
      <c r="G4" s="617">
        <v>8914.1631919538813</v>
      </c>
      <c r="H4" s="617">
        <v>22.667929286595108</v>
      </c>
      <c r="I4" s="1256"/>
    </row>
    <row r="5" spans="1:9" ht="6" customHeight="1">
      <c r="A5" s="715"/>
      <c r="B5" s="521"/>
      <c r="C5" s="521"/>
      <c r="D5" s="521"/>
      <c r="E5" s="521"/>
      <c r="F5" s="521"/>
      <c r="G5" s="521"/>
      <c r="H5" s="521"/>
      <c r="I5" s="1256"/>
    </row>
    <row r="6" spans="1:9" ht="16.5" customHeight="1">
      <c r="A6" s="708" t="s">
        <v>3</v>
      </c>
      <c r="B6" s="617"/>
      <c r="C6" s="617"/>
      <c r="D6" s="617"/>
      <c r="E6" s="617"/>
      <c r="F6" s="617"/>
      <c r="G6" s="617"/>
      <c r="H6" s="617"/>
      <c r="I6" s="1256"/>
    </row>
    <row r="7" spans="1:9">
      <c r="A7" s="582" t="s">
        <v>4</v>
      </c>
      <c r="B7" s="521">
        <v>101608.99302712886</v>
      </c>
      <c r="C7" s="521">
        <v>15040.171081654378</v>
      </c>
      <c r="D7" s="521">
        <v>69367.641605233483</v>
      </c>
      <c r="E7" s="521">
        <v>5349.6313116364972</v>
      </c>
      <c r="F7" s="521">
        <v>7720.3189161933351</v>
      </c>
      <c r="G7" s="521">
        <v>4129.3411183745711</v>
      </c>
      <c r="H7" s="521">
        <v>1.8889941072162586</v>
      </c>
      <c r="I7" s="1256"/>
    </row>
    <row r="8" spans="1:9">
      <c r="A8" s="582" t="s">
        <v>5</v>
      </c>
      <c r="B8" s="521">
        <v>103569.76891041498</v>
      </c>
      <c r="C8" s="521">
        <v>5264.6265768117501</v>
      </c>
      <c r="D8" s="521">
        <v>74900.505345257596</v>
      </c>
      <c r="E8" s="521">
        <v>383.46580376490112</v>
      </c>
      <c r="F8" s="521">
        <v>18215.57017588396</v>
      </c>
      <c r="G8" s="521">
        <v>4784.8220735787327</v>
      </c>
      <c r="H8" s="521">
        <v>20.778935179378848</v>
      </c>
      <c r="I8" s="1256"/>
    </row>
    <row r="9" spans="1:9" ht="15" customHeight="1">
      <c r="A9" s="716" t="s">
        <v>325</v>
      </c>
      <c r="B9" s="712"/>
      <c r="C9" s="712"/>
      <c r="D9" s="712"/>
      <c r="E9" s="712"/>
      <c r="F9" s="712"/>
      <c r="G9" s="712"/>
      <c r="H9" s="712"/>
      <c r="I9" s="1256"/>
    </row>
    <row r="10" spans="1:9">
      <c r="A10" s="717" t="s">
        <v>352</v>
      </c>
      <c r="B10" s="526">
        <f t="shared" ref="B10:H10" si="0">SUM(B11:B13)</f>
        <v>42120.79060270152</v>
      </c>
      <c r="C10" s="526">
        <f t="shared" si="0"/>
        <v>4454.2481048157761</v>
      </c>
      <c r="D10" s="526">
        <f t="shared" si="0"/>
        <v>31761.546918729506</v>
      </c>
      <c r="E10" s="526">
        <f t="shared" si="0"/>
        <v>317.35101001233193</v>
      </c>
      <c r="F10" s="526">
        <f t="shared" si="0"/>
        <v>4866.048820188942</v>
      </c>
      <c r="G10" s="526">
        <f t="shared" si="0"/>
        <v>717.81776074217919</v>
      </c>
      <c r="H10" s="526">
        <f t="shared" si="0"/>
        <v>3.7779882144325172</v>
      </c>
      <c r="I10" s="1256"/>
    </row>
    <row r="11" spans="1:9">
      <c r="A11" s="582" t="s">
        <v>351</v>
      </c>
      <c r="B11" s="521">
        <v>32218.683492673903</v>
      </c>
      <c r="C11" s="521">
        <v>3861.1039551498702</v>
      </c>
      <c r="D11" s="521">
        <v>24798.714639530655</v>
      </c>
      <c r="E11" s="521">
        <v>317.35101001233193</v>
      </c>
      <c r="F11" s="521">
        <v>2876.9380252902565</v>
      </c>
      <c r="G11" s="521">
        <v>362.68686858552223</v>
      </c>
      <c r="H11" s="521">
        <v>1.8889941072162586</v>
      </c>
      <c r="I11" s="1256"/>
    </row>
    <row r="12" spans="1:9">
      <c r="A12" s="582" t="s">
        <v>350</v>
      </c>
      <c r="B12" s="521">
        <v>5931.4414966592112</v>
      </c>
      <c r="C12" s="521">
        <v>298.4610689401693</v>
      </c>
      <c r="D12" s="521">
        <v>3687.3164972859845</v>
      </c>
      <c r="E12" s="718">
        <v>0</v>
      </c>
      <c r="F12" s="521">
        <v>1664.2038084574888</v>
      </c>
      <c r="G12" s="521">
        <v>279.57112786800667</v>
      </c>
      <c r="H12" s="521">
        <v>1.8889941072162586</v>
      </c>
      <c r="I12" s="1256"/>
    </row>
    <row r="13" spans="1:9">
      <c r="A13" s="582" t="s">
        <v>349</v>
      </c>
      <c r="B13" s="521">
        <v>3970.6656133684069</v>
      </c>
      <c r="C13" s="521">
        <v>294.68308072573677</v>
      </c>
      <c r="D13" s="521">
        <v>3275.515781912864</v>
      </c>
      <c r="E13" s="718">
        <v>0</v>
      </c>
      <c r="F13" s="521">
        <v>324.90698644119698</v>
      </c>
      <c r="G13" s="521">
        <v>75.559764288650328</v>
      </c>
      <c r="H13" s="718">
        <v>0</v>
      </c>
      <c r="I13" s="1256"/>
    </row>
    <row r="14" spans="1:9">
      <c r="A14" s="717" t="s">
        <v>348</v>
      </c>
      <c r="B14" s="526">
        <f t="shared" ref="B14:H14" si="1">SUM(B15:B17)</f>
        <v>13355.188338018786</v>
      </c>
      <c r="C14" s="526">
        <f t="shared" si="1"/>
        <v>984.16592985967247</v>
      </c>
      <c r="D14" s="526">
        <f t="shared" si="1"/>
        <v>10094.784508964167</v>
      </c>
      <c r="E14" s="718">
        <f t="shared" si="1"/>
        <v>0</v>
      </c>
      <c r="F14" s="526">
        <f t="shared" si="1"/>
        <v>2053.3365945440769</v>
      </c>
      <c r="G14" s="526">
        <f t="shared" si="1"/>
        <v>221.01231054430252</v>
      </c>
      <c r="H14" s="526">
        <f t="shared" si="1"/>
        <v>1.8889941072162586</v>
      </c>
      <c r="I14" s="1256"/>
    </row>
    <row r="15" spans="1:9">
      <c r="A15" s="582" t="s">
        <v>348</v>
      </c>
      <c r="B15" s="521">
        <v>10510.363212551143</v>
      </c>
      <c r="C15" s="521">
        <v>910.49515967823845</v>
      </c>
      <c r="D15" s="521">
        <v>8392.8008183623497</v>
      </c>
      <c r="E15" s="718">
        <v>0</v>
      </c>
      <c r="F15" s="521">
        <v>1003.0558709318353</v>
      </c>
      <c r="G15" s="521">
        <v>204.01136357935619</v>
      </c>
      <c r="H15" s="718">
        <v>0</v>
      </c>
      <c r="I15" s="1256"/>
    </row>
    <row r="16" spans="1:9">
      <c r="A16" s="582" t="s">
        <v>347</v>
      </c>
      <c r="B16" s="521">
        <v>1152.2864054019124</v>
      </c>
      <c r="C16" s="521">
        <v>39.668876251541427</v>
      </c>
      <c r="D16" s="521">
        <v>85.004734824731642</v>
      </c>
      <c r="E16" s="718">
        <v>0</v>
      </c>
      <c r="F16" s="521">
        <v>1023.8348061112142</v>
      </c>
      <c r="G16" s="521">
        <v>3.7779882144325172</v>
      </c>
      <c r="H16" s="718">
        <v>0</v>
      </c>
      <c r="I16" s="1256"/>
    </row>
    <row r="17" spans="1:9">
      <c r="A17" s="582" t="s">
        <v>346</v>
      </c>
      <c r="B17" s="521">
        <v>1692.538720065731</v>
      </c>
      <c r="C17" s="521">
        <v>34.00189392989266</v>
      </c>
      <c r="D17" s="521">
        <v>1616.978955777085</v>
      </c>
      <c r="E17" s="718">
        <v>0</v>
      </c>
      <c r="F17" s="521">
        <v>26.445917501027626</v>
      </c>
      <c r="G17" s="521">
        <v>13.222958750513811</v>
      </c>
      <c r="H17" s="521">
        <v>1.8889941072162586</v>
      </c>
      <c r="I17" s="1256"/>
    </row>
    <row r="18" spans="1:9">
      <c r="A18" s="717" t="s">
        <v>345</v>
      </c>
      <c r="B18" s="526">
        <f t="shared" ref="B18:H18" si="2">SUM(B19:B21)</f>
        <v>15149.732739874496</v>
      </c>
      <c r="C18" s="526">
        <f t="shared" si="2"/>
        <v>617.70107305971737</v>
      </c>
      <c r="D18" s="526">
        <f t="shared" si="2"/>
        <v>13000.057445862107</v>
      </c>
      <c r="E18" s="526">
        <f t="shared" si="2"/>
        <v>3.7779882144325172</v>
      </c>
      <c r="F18" s="526">
        <f t="shared" si="2"/>
        <v>1499.861321129712</v>
      </c>
      <c r="G18" s="526">
        <f t="shared" si="2"/>
        <v>28.334911608243882</v>
      </c>
      <c r="H18" s="718">
        <f t="shared" si="2"/>
        <v>0</v>
      </c>
      <c r="I18" s="1256"/>
    </row>
    <row r="19" spans="1:9">
      <c r="A19" s="582" t="s">
        <v>345</v>
      </c>
      <c r="B19" s="521">
        <v>4756.4871619704836</v>
      </c>
      <c r="C19" s="521">
        <v>102.00568178967801</v>
      </c>
      <c r="D19" s="521">
        <v>4278.5716528446828</v>
      </c>
      <c r="E19" s="718">
        <v>0</v>
      </c>
      <c r="F19" s="521">
        <v>364.5758626927385</v>
      </c>
      <c r="G19" s="521">
        <v>11.333964643297552</v>
      </c>
      <c r="H19" s="718">
        <v>0</v>
      </c>
      <c r="I19" s="1256"/>
    </row>
    <row r="20" spans="1:9">
      <c r="A20" s="582" t="s">
        <v>344</v>
      </c>
      <c r="B20" s="521">
        <v>6743.7089627623509</v>
      </c>
      <c r="C20" s="521">
        <v>309.79503358346687</v>
      </c>
      <c r="D20" s="521">
        <v>5510.1958107499086</v>
      </c>
      <c r="E20" s="521">
        <v>3.7779882144325172</v>
      </c>
      <c r="F20" s="521">
        <v>906.71717146380593</v>
      </c>
      <c r="G20" s="521">
        <v>13.222958750513811</v>
      </c>
      <c r="H20" s="718">
        <v>0</v>
      </c>
      <c r="I20" s="1256"/>
    </row>
    <row r="21" spans="1:9">
      <c r="A21" s="582" t="s">
        <v>343</v>
      </c>
      <c r="B21" s="521">
        <v>3649.5366151416615</v>
      </c>
      <c r="C21" s="521">
        <v>205.90035768657245</v>
      </c>
      <c r="D21" s="521">
        <v>3211.2899822675149</v>
      </c>
      <c r="E21" s="718">
        <v>0</v>
      </c>
      <c r="F21" s="521">
        <v>228.5682869731676</v>
      </c>
      <c r="G21" s="521">
        <v>3.7779882144325172</v>
      </c>
      <c r="H21" s="718">
        <v>0</v>
      </c>
      <c r="I21" s="1256"/>
    </row>
    <row r="22" spans="1:9">
      <c r="A22" s="717" t="s">
        <v>342</v>
      </c>
      <c r="B22" s="526">
        <f t="shared" ref="B22:H22" si="3">SUM(B23:B24)</f>
        <v>10215.680131825884</v>
      </c>
      <c r="C22" s="526">
        <f t="shared" si="3"/>
        <v>453.35858573190285</v>
      </c>
      <c r="D22" s="526">
        <f t="shared" si="3"/>
        <v>8360.6879185395155</v>
      </c>
      <c r="E22" s="718">
        <f t="shared" si="3"/>
        <v>0</v>
      </c>
      <c r="F22" s="526">
        <f t="shared" si="3"/>
        <v>1395.9666452327992</v>
      </c>
      <c r="G22" s="526">
        <f t="shared" si="3"/>
        <v>5.666982321648776</v>
      </c>
      <c r="H22" s="718">
        <f t="shared" si="3"/>
        <v>0</v>
      </c>
      <c r="I22" s="1256"/>
    </row>
    <row r="23" spans="1:9">
      <c r="A23" s="582" t="s">
        <v>341</v>
      </c>
      <c r="B23" s="521">
        <v>8851.8263864157634</v>
      </c>
      <c r="C23" s="521">
        <v>440.13562698138901</v>
      </c>
      <c r="D23" s="521">
        <v>7076.1719256324732</v>
      </c>
      <c r="E23" s="718">
        <v>0</v>
      </c>
      <c r="F23" s="521">
        <v>1331.7408455874465</v>
      </c>
      <c r="G23" s="521">
        <v>3.7779882144325172</v>
      </c>
      <c r="H23" s="718">
        <v>0</v>
      </c>
      <c r="I23" s="1256"/>
    </row>
    <row r="24" spans="1:9">
      <c r="A24" s="582" t="s">
        <v>340</v>
      </c>
      <c r="B24" s="521">
        <v>1363.8537454101211</v>
      </c>
      <c r="C24" s="521">
        <v>13.222958750513811</v>
      </c>
      <c r="D24" s="521">
        <v>1284.5159929070428</v>
      </c>
      <c r="E24" s="718">
        <v>0</v>
      </c>
      <c r="F24" s="521">
        <v>64.225799645352751</v>
      </c>
      <c r="G24" s="521">
        <v>1.8889941072162586</v>
      </c>
      <c r="H24" s="718">
        <v>0</v>
      </c>
      <c r="I24" s="1256"/>
    </row>
    <row r="25" spans="1:9">
      <c r="A25" s="717" t="s">
        <v>339</v>
      </c>
      <c r="B25" s="526">
        <f t="shared" ref="B25:H25" si="4">SUM(B26:B28)</f>
        <v>13400.524196592307</v>
      </c>
      <c r="C25" s="526">
        <f t="shared" si="4"/>
        <v>1462.0814389853765</v>
      </c>
      <c r="D25" s="526">
        <f t="shared" si="4"/>
        <v>10066.449597355375</v>
      </c>
      <c r="E25" s="526">
        <f t="shared" si="4"/>
        <v>22.667929286595108</v>
      </c>
      <c r="F25" s="526">
        <f t="shared" si="4"/>
        <v>1601.8670029193902</v>
      </c>
      <c r="G25" s="526">
        <f t="shared" si="4"/>
        <v>247.45822804532997</v>
      </c>
      <c r="H25" s="556">
        <f t="shared" si="4"/>
        <v>0</v>
      </c>
      <c r="I25" s="1256"/>
    </row>
    <row r="26" spans="1:9">
      <c r="A26" s="582" t="s">
        <v>339</v>
      </c>
      <c r="B26" s="521">
        <v>7255.6263658180505</v>
      </c>
      <c r="C26" s="521">
        <v>1195.7332698678838</v>
      </c>
      <c r="D26" s="521">
        <v>5479.9719050344429</v>
      </c>
      <c r="E26" s="521">
        <v>20.778935179378848</v>
      </c>
      <c r="F26" s="521">
        <v>408.02272715871254</v>
      </c>
      <c r="G26" s="521">
        <v>151.11952857730083</v>
      </c>
      <c r="H26" s="718">
        <v>0</v>
      </c>
      <c r="I26" s="1256"/>
    </row>
    <row r="27" spans="1:9">
      <c r="A27" s="582" t="s">
        <v>338</v>
      </c>
      <c r="B27" s="521">
        <v>2778.7103317150168</v>
      </c>
      <c r="C27" s="521">
        <v>32.112899822676404</v>
      </c>
      <c r="D27" s="521">
        <v>1936.2189598966143</v>
      </c>
      <c r="E27" s="521">
        <v>1.8889941072162586</v>
      </c>
      <c r="F27" s="521">
        <v>774.48758395866753</v>
      </c>
      <c r="G27" s="521">
        <v>34.00189392989266</v>
      </c>
      <c r="H27" s="718">
        <v>0</v>
      </c>
      <c r="I27" s="1256"/>
    </row>
    <row r="28" spans="1:9">
      <c r="A28" s="582" t="s">
        <v>337</v>
      </c>
      <c r="B28" s="521">
        <v>3366.1874990592391</v>
      </c>
      <c r="C28" s="521">
        <v>234.23526929481639</v>
      </c>
      <c r="D28" s="521">
        <v>2650.2587324243186</v>
      </c>
      <c r="E28" s="718">
        <v>0</v>
      </c>
      <c r="F28" s="521">
        <v>419.35669180201012</v>
      </c>
      <c r="G28" s="521">
        <v>62.336805538136495</v>
      </c>
      <c r="H28" s="718">
        <v>0</v>
      </c>
      <c r="I28" s="1256"/>
    </row>
    <row r="29" spans="1:9">
      <c r="A29" s="717" t="s">
        <v>336</v>
      </c>
      <c r="B29" s="526">
        <f t="shared" ref="B29:H29" si="5">SUM(B30:B31)</f>
        <v>5955.9984200527924</v>
      </c>
      <c r="C29" s="526">
        <f t="shared" si="5"/>
        <v>103.89467589689417</v>
      </c>
      <c r="D29" s="526">
        <f t="shared" si="5"/>
        <v>5090.8391189476442</v>
      </c>
      <c r="E29" s="526">
        <f t="shared" si="5"/>
        <v>30.223905715460145</v>
      </c>
      <c r="F29" s="526">
        <f t="shared" si="5"/>
        <v>610.14509663085255</v>
      </c>
      <c r="G29" s="526">
        <f t="shared" si="5"/>
        <v>115.22864054019183</v>
      </c>
      <c r="H29" s="526">
        <f t="shared" si="5"/>
        <v>5.666982321648776</v>
      </c>
      <c r="I29" s="1256"/>
    </row>
    <row r="30" spans="1:9">
      <c r="A30" s="582" t="s">
        <v>336</v>
      </c>
      <c r="B30" s="521">
        <v>4726.263256255018</v>
      </c>
      <c r="C30" s="521">
        <v>45.335858573190194</v>
      </c>
      <c r="D30" s="521">
        <v>3978.2215897972715</v>
      </c>
      <c r="E30" s="521">
        <v>30.223905715460145</v>
      </c>
      <c r="F30" s="521">
        <v>564.80923805766236</v>
      </c>
      <c r="G30" s="521">
        <v>105.78367000411053</v>
      </c>
      <c r="H30" s="521">
        <v>1.8889941072162586</v>
      </c>
      <c r="I30" s="1256"/>
    </row>
    <row r="31" spans="1:9">
      <c r="A31" s="582" t="s">
        <v>335</v>
      </c>
      <c r="B31" s="521">
        <v>1229.7351637977745</v>
      </c>
      <c r="C31" s="521">
        <v>58.558817323703984</v>
      </c>
      <c r="D31" s="521">
        <v>1112.6175291503732</v>
      </c>
      <c r="E31" s="718">
        <v>0</v>
      </c>
      <c r="F31" s="521">
        <v>45.335858573190194</v>
      </c>
      <c r="G31" s="521">
        <v>9.4449705360812928</v>
      </c>
      <c r="H31" s="521">
        <v>3.7779882144325172</v>
      </c>
      <c r="I31" s="1256"/>
    </row>
    <row r="32" spans="1:9">
      <c r="A32" s="717" t="s">
        <v>334</v>
      </c>
      <c r="B32" s="526">
        <f t="shared" ref="B32:H32" si="6">SUM(B33)</f>
        <v>3377.521463702536</v>
      </c>
      <c r="C32" s="526">
        <f t="shared" si="6"/>
        <v>62.336805538136495</v>
      </c>
      <c r="D32" s="526">
        <f t="shared" si="6"/>
        <v>3201.8450117314342</v>
      </c>
      <c r="E32" s="718">
        <f t="shared" si="6"/>
        <v>0</v>
      </c>
      <c r="F32" s="526">
        <f t="shared" si="6"/>
        <v>105.78367000411053</v>
      </c>
      <c r="G32" s="526">
        <f t="shared" si="6"/>
        <v>7.5559764288650344</v>
      </c>
      <c r="H32" s="718">
        <f t="shared" si="6"/>
        <v>0</v>
      </c>
      <c r="I32" s="1256"/>
    </row>
    <row r="33" spans="1:9">
      <c r="A33" s="582" t="s">
        <v>334</v>
      </c>
      <c r="B33" s="521">
        <v>3377.521463702536</v>
      </c>
      <c r="C33" s="521">
        <v>62.336805538136495</v>
      </c>
      <c r="D33" s="521">
        <v>3201.8450117314342</v>
      </c>
      <c r="E33" s="718">
        <v>0</v>
      </c>
      <c r="F33" s="521">
        <v>105.78367000411053</v>
      </c>
      <c r="G33" s="521">
        <v>7.5559764288650344</v>
      </c>
      <c r="H33" s="718">
        <v>0</v>
      </c>
      <c r="I33" s="1256"/>
    </row>
    <row r="34" spans="1:9">
      <c r="A34" s="717" t="s">
        <v>333</v>
      </c>
      <c r="B34" s="526">
        <f t="shared" ref="B34:H34" si="7">SUM(B35:B37)</f>
        <v>13532.753784097094</v>
      </c>
      <c r="C34" s="526">
        <f t="shared" si="7"/>
        <v>353.24189804944058</v>
      </c>
      <c r="D34" s="526">
        <f t="shared" si="7"/>
        <v>12809.2690410332</v>
      </c>
      <c r="E34" s="718">
        <f t="shared" si="7"/>
        <v>0</v>
      </c>
      <c r="F34" s="526">
        <f t="shared" si="7"/>
        <v>355.13089215665696</v>
      </c>
      <c r="G34" s="526">
        <f t="shared" si="7"/>
        <v>15.111952857730069</v>
      </c>
      <c r="H34" s="718">
        <f t="shared" si="7"/>
        <v>0</v>
      </c>
      <c r="I34" s="1256"/>
    </row>
    <row r="35" spans="1:9">
      <c r="A35" s="582" t="s">
        <v>333</v>
      </c>
      <c r="B35" s="521">
        <v>5572.5326162880565</v>
      </c>
      <c r="C35" s="521">
        <v>173.78745786389598</v>
      </c>
      <c r="D35" s="521">
        <v>5257.0706003828836</v>
      </c>
      <c r="E35" s="718">
        <v>0</v>
      </c>
      <c r="F35" s="521">
        <v>136.00757571957072</v>
      </c>
      <c r="G35" s="521">
        <v>5.666982321648776</v>
      </c>
      <c r="H35" s="718">
        <v>0</v>
      </c>
      <c r="I35" s="1256"/>
    </row>
    <row r="36" spans="1:9">
      <c r="A36" s="582" t="s">
        <v>332</v>
      </c>
      <c r="B36" s="521">
        <v>4356.0204112405636</v>
      </c>
      <c r="C36" s="521">
        <v>94.449705360812956</v>
      </c>
      <c r="D36" s="521">
        <v>4212.4568590921017</v>
      </c>
      <c r="E36" s="718">
        <v>0</v>
      </c>
      <c r="F36" s="521">
        <v>39.668876251541427</v>
      </c>
      <c r="G36" s="521">
        <v>9.4449705360812928</v>
      </c>
      <c r="H36" s="718">
        <v>0</v>
      </c>
      <c r="I36" s="1256"/>
    </row>
    <row r="37" spans="1:9">
      <c r="A37" s="582" t="s">
        <v>331</v>
      </c>
      <c r="B37" s="521">
        <v>3604.2007565684739</v>
      </c>
      <c r="C37" s="521">
        <v>85.004734824731642</v>
      </c>
      <c r="D37" s="521">
        <v>3339.7415815582131</v>
      </c>
      <c r="E37" s="718">
        <v>0</v>
      </c>
      <c r="F37" s="521">
        <v>179.45444018554477</v>
      </c>
      <c r="G37" s="718">
        <v>0</v>
      </c>
      <c r="H37" s="718">
        <v>0</v>
      </c>
      <c r="I37" s="1256"/>
    </row>
    <row r="38" spans="1:9">
      <c r="A38" s="717" t="s">
        <v>330</v>
      </c>
      <c r="B38" s="526">
        <f t="shared" ref="B38:H38" si="8">SUM(B39)</f>
        <v>16402.135832956894</v>
      </c>
      <c r="C38" s="526">
        <f t="shared" si="8"/>
        <v>1042.7247471833757</v>
      </c>
      <c r="D38" s="526">
        <f t="shared" si="8"/>
        <v>6467.9158231087267</v>
      </c>
      <c r="E38" s="526">
        <f t="shared" si="8"/>
        <v>5.666982321648776</v>
      </c>
      <c r="F38" s="526">
        <f t="shared" si="8"/>
        <v>7087.5058902757728</v>
      </c>
      <c r="G38" s="526">
        <f t="shared" si="8"/>
        <v>1794.5444018554031</v>
      </c>
      <c r="H38" s="526">
        <f t="shared" si="8"/>
        <v>3.7779882144325172</v>
      </c>
      <c r="I38" s="1256"/>
    </row>
    <row r="39" spans="1:9">
      <c r="A39" s="582" t="s">
        <v>330</v>
      </c>
      <c r="B39" s="521">
        <v>16402.135832956894</v>
      </c>
      <c r="C39" s="521">
        <v>1042.7247471833757</v>
      </c>
      <c r="D39" s="521">
        <v>6467.9158231087267</v>
      </c>
      <c r="E39" s="521">
        <v>5.666982321648776</v>
      </c>
      <c r="F39" s="521">
        <v>7087.5058902757728</v>
      </c>
      <c r="G39" s="521">
        <v>1794.5444018554031</v>
      </c>
      <c r="H39" s="521">
        <v>3.7779882144325172</v>
      </c>
      <c r="I39" s="1256"/>
    </row>
    <row r="40" spans="1:9">
      <c r="A40" s="717" t="s">
        <v>329</v>
      </c>
      <c r="B40" s="526">
        <f t="shared" ref="B40:H40" si="9">SUM(B41)</f>
        <v>8258.6822367500354</v>
      </c>
      <c r="C40" s="526">
        <f t="shared" si="9"/>
        <v>289.01609840408798</v>
      </c>
      <c r="D40" s="526">
        <f t="shared" si="9"/>
        <v>7225.4024601025849</v>
      </c>
      <c r="E40" s="526">
        <f t="shared" si="9"/>
        <v>1.8889941072162586</v>
      </c>
      <c r="F40" s="526">
        <f t="shared" si="9"/>
        <v>734.81870770712601</v>
      </c>
      <c r="G40" s="526">
        <f t="shared" si="9"/>
        <v>5.666982321648776</v>
      </c>
      <c r="H40" s="526">
        <f t="shared" si="9"/>
        <v>1.8889941072162586</v>
      </c>
      <c r="I40" s="1256"/>
    </row>
    <row r="41" spans="1:9">
      <c r="A41" s="582" t="s">
        <v>329</v>
      </c>
      <c r="B41" s="521">
        <v>8258.6822367500354</v>
      </c>
      <c r="C41" s="521">
        <v>289.01609840408798</v>
      </c>
      <c r="D41" s="521">
        <v>7225.4024601025849</v>
      </c>
      <c r="E41" s="521">
        <v>1.8889941072162586</v>
      </c>
      <c r="F41" s="521">
        <v>734.81870770712601</v>
      </c>
      <c r="G41" s="521">
        <v>5.666982321648776</v>
      </c>
      <c r="H41" s="521">
        <v>1.8889941072162586</v>
      </c>
      <c r="I41" s="1256"/>
    </row>
    <row r="42" spans="1:9">
      <c r="A42" s="717" t="s">
        <v>328</v>
      </c>
      <c r="B42" s="526">
        <f t="shared" ref="B42:H42" si="10">SUM(B43)</f>
        <v>44017.340686364798</v>
      </c>
      <c r="C42" s="526">
        <f t="shared" si="10"/>
        <v>8836.7144335580379</v>
      </c>
      <c r="D42" s="526">
        <f t="shared" si="10"/>
        <v>24233.905401473163</v>
      </c>
      <c r="E42" s="526">
        <f t="shared" si="10"/>
        <v>5342.0753352076308</v>
      </c>
      <c r="F42" s="526">
        <f t="shared" si="10"/>
        <v>2612.4788502799956</v>
      </c>
      <c r="G42" s="526">
        <f t="shared" si="10"/>
        <v>2992.1666658304416</v>
      </c>
      <c r="H42" s="718">
        <f t="shared" si="10"/>
        <v>0</v>
      </c>
      <c r="I42" s="1256"/>
    </row>
    <row r="43" spans="1:9">
      <c r="A43" s="582" t="s">
        <v>328</v>
      </c>
      <c r="B43" s="521">
        <v>44017.340686364798</v>
      </c>
      <c r="C43" s="521">
        <v>8836.7144335580379</v>
      </c>
      <c r="D43" s="521">
        <v>24233.905401473163</v>
      </c>
      <c r="E43" s="521">
        <v>5342.0753352076308</v>
      </c>
      <c r="F43" s="521">
        <v>2612.4788502799956</v>
      </c>
      <c r="G43" s="521">
        <v>2992.1666658304416</v>
      </c>
      <c r="H43" s="718">
        <v>0</v>
      </c>
      <c r="I43" s="1256"/>
    </row>
    <row r="44" spans="1:9">
      <c r="A44" s="717" t="s">
        <v>327</v>
      </c>
      <c r="B44" s="526">
        <f t="shared" ref="B44:H44" si="11">SUM(B45)</f>
        <v>19390.524510572122</v>
      </c>
      <c r="C44" s="526">
        <f t="shared" si="11"/>
        <v>1645.3138673853273</v>
      </c>
      <c r="D44" s="526">
        <f t="shared" si="11"/>
        <v>11953.554710463934</v>
      </c>
      <c r="E44" s="526">
        <f t="shared" si="11"/>
        <v>9.4449705360812928</v>
      </c>
      <c r="F44" s="526">
        <f t="shared" si="11"/>
        <v>3012.9456010098193</v>
      </c>
      <c r="G44" s="526">
        <f t="shared" si="11"/>
        <v>2763.5983788572876</v>
      </c>
      <c r="H44" s="526">
        <f t="shared" si="11"/>
        <v>5.666982321648776</v>
      </c>
      <c r="I44" s="1256"/>
    </row>
    <row r="45" spans="1:9">
      <c r="A45" s="1257" t="s">
        <v>327</v>
      </c>
      <c r="B45" s="521">
        <v>19390.524510572122</v>
      </c>
      <c r="C45" s="521">
        <v>1645.3138673853273</v>
      </c>
      <c r="D45" s="521">
        <v>11953.554710463934</v>
      </c>
      <c r="E45" s="521">
        <v>9.4449705360812928</v>
      </c>
      <c r="F45" s="521">
        <v>3012.9456010098193</v>
      </c>
      <c r="G45" s="521">
        <v>2763.5983788572876</v>
      </c>
      <c r="H45" s="521">
        <v>5.666982321648776</v>
      </c>
      <c r="I45" s="1256"/>
    </row>
    <row r="46" spans="1:9">
      <c r="A46" s="1258"/>
      <c r="B46" s="1258"/>
      <c r="C46" s="1258"/>
      <c r="D46" s="1258"/>
      <c r="E46" s="1258"/>
      <c r="F46" s="1258"/>
      <c r="G46" s="1258"/>
      <c r="H46" s="1258"/>
      <c r="I46" s="1256"/>
    </row>
    <row r="47" spans="1:9">
      <c r="A47" s="983"/>
      <c r="B47" s="983"/>
      <c r="C47" s="983"/>
      <c r="D47" s="983"/>
      <c r="E47" s="983"/>
      <c r="F47" s="983"/>
      <c r="G47" s="983"/>
      <c r="H47" s="983"/>
    </row>
    <row r="48" spans="1:9">
      <c r="A48" s="983"/>
      <c r="B48" s="983"/>
      <c r="C48" s="983"/>
      <c r="D48" s="983"/>
      <c r="E48" s="983"/>
      <c r="F48" s="983"/>
      <c r="G48" s="983"/>
      <c r="H48" s="983"/>
    </row>
    <row r="49" spans="1:8">
      <c r="A49" s="983"/>
      <c r="B49" s="983"/>
      <c r="C49" s="983"/>
      <c r="D49" s="983"/>
      <c r="E49" s="983"/>
      <c r="F49" s="983"/>
      <c r="G49" s="983"/>
      <c r="H49" s="983"/>
    </row>
    <row r="50" spans="1:8">
      <c r="A50" s="983"/>
      <c r="B50" s="983"/>
      <c r="C50" s="983"/>
      <c r="D50" s="983"/>
      <c r="E50" s="983"/>
      <c r="F50" s="983"/>
      <c r="G50" s="983"/>
      <c r="H50" s="983"/>
    </row>
    <row r="51" spans="1:8">
      <c r="A51" s="983"/>
      <c r="B51" s="983"/>
      <c r="C51" s="983"/>
      <c r="D51" s="983"/>
      <c r="E51" s="983"/>
      <c r="F51" s="983"/>
      <c r="G51" s="983"/>
      <c r="H51" s="983"/>
    </row>
    <row r="52" spans="1:8">
      <c r="A52" s="983"/>
      <c r="B52" s="983"/>
      <c r="C52" s="983"/>
      <c r="D52" s="983"/>
      <c r="E52" s="983"/>
      <c r="F52" s="983"/>
      <c r="G52" s="983"/>
      <c r="H52" s="983"/>
    </row>
    <row r="53" spans="1:8">
      <c r="A53" s="983"/>
      <c r="B53" s="983"/>
      <c r="C53" s="983"/>
      <c r="D53" s="983"/>
      <c r="E53" s="983"/>
      <c r="F53" s="983"/>
      <c r="G53" s="983"/>
      <c r="H53" s="983"/>
    </row>
    <row r="54" spans="1:8">
      <c r="A54" s="983"/>
      <c r="B54" s="983"/>
      <c r="C54" s="983"/>
      <c r="D54" s="983"/>
      <c r="E54" s="983"/>
      <c r="F54" s="983"/>
      <c r="G54" s="983"/>
      <c r="H54" s="983"/>
    </row>
    <row r="55" spans="1:8">
      <c r="A55" s="983"/>
      <c r="B55" s="983"/>
      <c r="C55" s="983"/>
      <c r="D55" s="983"/>
      <c r="E55" s="983"/>
      <c r="F55" s="983"/>
      <c r="G55" s="983"/>
      <c r="H55" s="983"/>
    </row>
    <row r="56" spans="1:8">
      <c r="A56" s="983"/>
      <c r="B56" s="983"/>
      <c r="C56" s="983"/>
      <c r="D56" s="983"/>
      <c r="E56" s="983"/>
      <c r="F56" s="983"/>
      <c r="G56" s="983"/>
      <c r="H56" s="983"/>
    </row>
    <row r="57" spans="1:8">
      <c r="A57" s="983"/>
      <c r="B57" s="983"/>
      <c r="C57" s="983"/>
      <c r="D57" s="983"/>
      <c r="E57" s="983"/>
      <c r="F57" s="983"/>
      <c r="G57" s="983"/>
      <c r="H57" s="983"/>
    </row>
    <row r="58" spans="1:8">
      <c r="A58" s="983"/>
      <c r="B58" s="983"/>
      <c r="C58" s="983"/>
      <c r="D58" s="983"/>
      <c r="E58" s="983"/>
      <c r="F58" s="983"/>
      <c r="G58" s="983"/>
      <c r="H58" s="983"/>
    </row>
    <row r="59" spans="1:8">
      <c r="A59" s="983"/>
      <c r="B59" s="983"/>
      <c r="C59" s="983"/>
      <c r="D59" s="983"/>
      <c r="E59" s="983"/>
      <c r="F59" s="983"/>
      <c r="G59" s="983"/>
      <c r="H59" s="983"/>
    </row>
    <row r="60" spans="1:8">
      <c r="A60" s="983"/>
      <c r="B60" s="983"/>
      <c r="C60" s="983"/>
      <c r="D60" s="983"/>
      <c r="E60" s="983"/>
      <c r="F60" s="983"/>
      <c r="G60" s="983"/>
      <c r="H60" s="983"/>
    </row>
    <row r="61" spans="1:8">
      <c r="A61" s="983"/>
      <c r="B61" s="983"/>
      <c r="C61" s="983"/>
      <c r="D61" s="983"/>
      <c r="E61" s="983"/>
      <c r="F61" s="983"/>
      <c r="G61" s="983"/>
      <c r="H61" s="983"/>
    </row>
    <row r="62" spans="1:8">
      <c r="A62" s="983"/>
      <c r="B62" s="983"/>
      <c r="C62" s="983"/>
      <c r="D62" s="983"/>
      <c r="E62" s="983"/>
      <c r="F62" s="983"/>
      <c r="G62" s="983"/>
      <c r="H62" s="983"/>
    </row>
    <row r="63" spans="1:8">
      <c r="A63" s="983"/>
      <c r="B63" s="983"/>
      <c r="C63" s="983"/>
      <c r="D63" s="983"/>
      <c r="E63" s="983"/>
      <c r="F63" s="983"/>
      <c r="G63" s="983"/>
      <c r="H63" s="983"/>
    </row>
    <row r="64" spans="1:8">
      <c r="A64" s="983"/>
      <c r="B64" s="983"/>
      <c r="C64" s="983"/>
      <c r="D64" s="983"/>
      <c r="E64" s="983"/>
      <c r="F64" s="983"/>
      <c r="G64" s="983"/>
      <c r="H64" s="983"/>
    </row>
    <row r="65" spans="1:8">
      <c r="A65" s="983"/>
      <c r="B65" s="983"/>
      <c r="C65" s="983"/>
      <c r="D65" s="983"/>
      <c r="E65" s="983"/>
      <c r="F65" s="983"/>
      <c r="G65" s="983"/>
      <c r="H65" s="983"/>
    </row>
    <row r="66" spans="1:8">
      <c r="A66" s="983"/>
      <c r="B66" s="983"/>
      <c r="C66" s="983"/>
      <c r="D66" s="983"/>
      <c r="E66" s="983"/>
      <c r="F66" s="983"/>
      <c r="G66" s="983"/>
      <c r="H66" s="983"/>
    </row>
    <row r="67" spans="1:8">
      <c r="A67" s="983"/>
      <c r="B67" s="983"/>
      <c r="C67" s="983"/>
      <c r="D67" s="983"/>
      <c r="E67" s="983"/>
      <c r="F67" s="983"/>
      <c r="G67" s="983"/>
      <c r="H67" s="983"/>
    </row>
    <row r="68" spans="1:8">
      <c r="A68" s="983"/>
      <c r="B68" s="983"/>
      <c r="C68" s="983"/>
      <c r="D68" s="983"/>
      <c r="E68" s="983"/>
      <c r="F68" s="983"/>
      <c r="G68" s="983"/>
      <c r="H68" s="983"/>
    </row>
    <row r="69" spans="1:8">
      <c r="A69" s="983"/>
      <c r="B69" s="983"/>
      <c r="C69" s="983"/>
      <c r="D69" s="983"/>
      <c r="E69" s="983"/>
      <c r="F69" s="983"/>
      <c r="G69" s="983"/>
      <c r="H69" s="983"/>
    </row>
    <row r="70" spans="1:8">
      <c r="A70" s="983"/>
      <c r="B70" s="983"/>
      <c r="C70" s="983"/>
      <c r="D70" s="983"/>
      <c r="E70" s="983"/>
      <c r="F70" s="983"/>
      <c r="G70" s="983"/>
      <c r="H70" s="983"/>
    </row>
    <row r="71" spans="1:8">
      <c r="A71" s="983"/>
      <c r="B71" s="983"/>
      <c r="C71" s="983"/>
      <c r="D71" s="983"/>
      <c r="E71" s="983"/>
      <c r="F71" s="983"/>
      <c r="G71" s="983"/>
      <c r="H71" s="983"/>
    </row>
    <row r="72" spans="1:8">
      <c r="A72" s="983"/>
      <c r="B72" s="983"/>
      <c r="C72" s="983"/>
      <c r="D72" s="983"/>
      <c r="E72" s="983"/>
      <c r="F72" s="983"/>
      <c r="G72" s="983"/>
      <c r="H72" s="983"/>
    </row>
    <row r="73" spans="1:8">
      <c r="A73" s="983"/>
      <c r="B73" s="983"/>
      <c r="C73" s="983"/>
      <c r="D73" s="983"/>
      <c r="E73" s="983"/>
      <c r="F73" s="983"/>
      <c r="G73" s="983"/>
      <c r="H73" s="983"/>
    </row>
    <row r="74" spans="1:8">
      <c r="A74" s="983"/>
      <c r="B74" s="983"/>
      <c r="C74" s="983"/>
      <c r="D74" s="983"/>
      <c r="E74" s="983"/>
      <c r="F74" s="983"/>
      <c r="G74" s="983"/>
      <c r="H74" s="983"/>
    </row>
    <row r="75" spans="1:8">
      <c r="A75" s="983"/>
      <c r="B75" s="983"/>
      <c r="C75" s="983"/>
      <c r="D75" s="983"/>
      <c r="E75" s="983"/>
      <c r="F75" s="983"/>
      <c r="G75" s="983"/>
      <c r="H75" s="983"/>
    </row>
    <row r="76" spans="1:8">
      <c r="A76" s="983"/>
      <c r="B76" s="983"/>
      <c r="C76" s="983"/>
      <c r="D76" s="983"/>
      <c r="E76" s="983"/>
      <c r="F76" s="983"/>
      <c r="G76" s="983"/>
      <c r="H76" s="983"/>
    </row>
    <row r="77" spans="1:8">
      <c r="A77" s="983"/>
      <c r="B77" s="983"/>
      <c r="C77" s="983"/>
      <c r="D77" s="983"/>
      <c r="E77" s="983"/>
      <c r="F77" s="983"/>
      <c r="G77" s="983"/>
      <c r="H77" s="983"/>
    </row>
    <row r="78" spans="1:8">
      <c r="A78" s="983"/>
      <c r="B78" s="983"/>
      <c r="C78" s="983"/>
      <c r="D78" s="983"/>
      <c r="E78" s="983"/>
      <c r="F78" s="983"/>
      <c r="G78" s="983"/>
      <c r="H78" s="983"/>
    </row>
    <row r="79" spans="1:8">
      <c r="A79" s="983"/>
      <c r="B79" s="983"/>
      <c r="C79" s="983"/>
      <c r="D79" s="983"/>
      <c r="E79" s="983"/>
      <c r="F79" s="983"/>
      <c r="G79" s="983"/>
      <c r="H79" s="983"/>
    </row>
    <row r="80" spans="1:8">
      <c r="A80" s="983"/>
      <c r="B80" s="983"/>
      <c r="C80" s="983"/>
      <c r="D80" s="983"/>
      <c r="E80" s="983"/>
      <c r="F80" s="983"/>
      <c r="G80" s="983"/>
      <c r="H80" s="983"/>
    </row>
    <row r="81" spans="1:8">
      <c r="A81" s="983"/>
      <c r="B81" s="983"/>
      <c r="C81" s="983"/>
      <c r="D81" s="983"/>
      <c r="E81" s="983"/>
      <c r="F81" s="983"/>
      <c r="G81" s="983"/>
      <c r="H81" s="983"/>
    </row>
    <row r="82" spans="1:8">
      <c r="A82" s="983"/>
      <c r="B82" s="983"/>
      <c r="C82" s="983"/>
      <c r="D82" s="983"/>
      <c r="E82" s="983"/>
      <c r="F82" s="983"/>
      <c r="G82" s="983"/>
      <c r="H82" s="983"/>
    </row>
    <row r="83" spans="1:8">
      <c r="A83" s="983"/>
      <c r="B83" s="983"/>
      <c r="C83" s="983"/>
      <c r="D83" s="983"/>
      <c r="E83" s="983"/>
      <c r="F83" s="983"/>
      <c r="G83" s="983"/>
      <c r="H83" s="983"/>
    </row>
    <row r="84" spans="1:8">
      <c r="A84" s="983"/>
      <c r="B84" s="983"/>
      <c r="C84" s="983"/>
      <c r="D84" s="983"/>
      <c r="E84" s="983"/>
      <c r="F84" s="983"/>
      <c r="G84" s="983"/>
      <c r="H84" s="983"/>
    </row>
    <row r="85" spans="1:8">
      <c r="A85" s="983"/>
      <c r="B85" s="983"/>
      <c r="C85" s="983"/>
      <c r="D85" s="983"/>
      <c r="E85" s="983"/>
      <c r="F85" s="983"/>
      <c r="G85" s="983"/>
      <c r="H85" s="983"/>
    </row>
    <row r="86" spans="1:8">
      <c r="A86" s="983"/>
      <c r="B86" s="983"/>
      <c r="C86" s="983"/>
      <c r="D86" s="983"/>
      <c r="E86" s="983"/>
      <c r="F86" s="983"/>
      <c r="G86" s="983"/>
      <c r="H86" s="983"/>
    </row>
    <row r="87" spans="1:8">
      <c r="A87" s="983"/>
      <c r="B87" s="983"/>
      <c r="C87" s="983"/>
      <c r="D87" s="983"/>
      <c r="E87" s="983"/>
      <c r="F87" s="983"/>
      <c r="G87" s="983"/>
      <c r="H87" s="983"/>
    </row>
    <row r="88" spans="1:8">
      <c r="A88" s="983"/>
      <c r="B88" s="983"/>
      <c r="C88" s="983"/>
      <c r="D88" s="983"/>
      <c r="E88" s="983"/>
      <c r="F88" s="983"/>
      <c r="G88" s="983"/>
      <c r="H88" s="983"/>
    </row>
    <row r="89" spans="1:8">
      <c r="A89" s="983"/>
      <c r="B89" s="983"/>
      <c r="C89" s="983"/>
      <c r="D89" s="983"/>
      <c r="E89" s="983"/>
      <c r="F89" s="983"/>
      <c r="G89" s="983"/>
      <c r="H89" s="983"/>
    </row>
    <row r="90" spans="1:8">
      <c r="A90" s="983"/>
      <c r="B90" s="983"/>
      <c r="C90" s="983"/>
      <c r="D90" s="983"/>
      <c r="E90" s="983"/>
      <c r="F90" s="983"/>
      <c r="G90" s="983"/>
      <c r="H90" s="983"/>
    </row>
    <row r="91" spans="1:8">
      <c r="A91" s="983"/>
      <c r="B91" s="983"/>
      <c r="C91" s="983"/>
      <c r="D91" s="983"/>
      <c r="E91" s="983"/>
      <c r="F91" s="983"/>
      <c r="G91" s="983"/>
      <c r="H91" s="983"/>
    </row>
    <row r="92" spans="1:8">
      <c r="A92" s="983"/>
      <c r="B92" s="983"/>
      <c r="C92" s="983"/>
      <c r="D92" s="983"/>
      <c r="E92" s="983"/>
      <c r="F92" s="983"/>
      <c r="G92" s="983"/>
      <c r="H92" s="983"/>
    </row>
    <row r="93" spans="1:8">
      <c r="A93" s="983"/>
      <c r="B93" s="983"/>
      <c r="C93" s="983"/>
      <c r="D93" s="983"/>
      <c r="E93" s="983"/>
      <c r="F93" s="983"/>
      <c r="G93" s="983"/>
      <c r="H93" s="983"/>
    </row>
    <row r="94" spans="1:8">
      <c r="A94" s="983"/>
      <c r="B94" s="983"/>
      <c r="C94" s="983"/>
      <c r="D94" s="983"/>
      <c r="E94" s="983"/>
      <c r="F94" s="983"/>
      <c r="G94" s="983"/>
      <c r="H94" s="983"/>
    </row>
    <row r="95" spans="1:8">
      <c r="A95" s="983"/>
      <c r="B95" s="983"/>
      <c r="C95" s="983"/>
      <c r="D95" s="983"/>
      <c r="E95" s="983"/>
      <c r="F95" s="983"/>
      <c r="G95" s="983"/>
      <c r="H95" s="983"/>
    </row>
    <row r="96" spans="1:8">
      <c r="A96" s="983"/>
      <c r="B96" s="983"/>
      <c r="C96" s="983"/>
      <c r="D96" s="983"/>
      <c r="E96" s="983"/>
      <c r="F96" s="983"/>
      <c r="G96" s="983"/>
      <c r="H96" s="983"/>
    </row>
    <row r="97" spans="1:8">
      <c r="A97" s="983"/>
      <c r="B97" s="983"/>
      <c r="C97" s="983"/>
      <c r="D97" s="983"/>
      <c r="E97" s="983"/>
      <c r="F97" s="983"/>
      <c r="G97" s="983"/>
      <c r="H97" s="983"/>
    </row>
    <row r="98" spans="1:8">
      <c r="A98" s="983"/>
      <c r="B98" s="983"/>
      <c r="C98" s="983"/>
      <c r="D98" s="983"/>
      <c r="E98" s="983"/>
      <c r="F98" s="983"/>
      <c r="G98" s="983"/>
      <c r="H98" s="983"/>
    </row>
    <row r="99" spans="1:8">
      <c r="A99" s="983"/>
      <c r="B99" s="983"/>
      <c r="C99" s="983"/>
      <c r="D99" s="983"/>
      <c r="E99" s="983"/>
      <c r="F99" s="983"/>
      <c r="G99" s="983"/>
      <c r="H99" s="983"/>
    </row>
    <row r="100" spans="1:8">
      <c r="A100" s="983"/>
      <c r="B100" s="983"/>
      <c r="C100" s="983"/>
      <c r="D100" s="983"/>
      <c r="E100" s="983"/>
      <c r="F100" s="983"/>
      <c r="G100" s="983"/>
      <c r="H100" s="983"/>
    </row>
    <row r="101" spans="1:8">
      <c r="A101" s="983"/>
      <c r="B101" s="983"/>
      <c r="C101" s="983"/>
      <c r="D101" s="983"/>
      <c r="E101" s="983"/>
      <c r="F101" s="983"/>
      <c r="G101" s="983"/>
      <c r="H101" s="983"/>
    </row>
    <row r="102" spans="1:8">
      <c r="A102" s="983"/>
      <c r="B102" s="983"/>
      <c r="C102" s="983"/>
      <c r="D102" s="983"/>
      <c r="E102" s="983"/>
      <c r="F102" s="983"/>
      <c r="G102" s="983"/>
      <c r="H102" s="983"/>
    </row>
    <row r="103" spans="1:8">
      <c r="A103" s="983"/>
      <c r="B103" s="983"/>
      <c r="C103" s="983"/>
      <c r="D103" s="983"/>
      <c r="E103" s="983"/>
      <c r="F103" s="983"/>
      <c r="G103" s="983"/>
      <c r="H103" s="983"/>
    </row>
    <row r="104" spans="1:8">
      <c r="A104" s="983"/>
      <c r="B104" s="983"/>
      <c r="C104" s="983"/>
      <c r="D104" s="983"/>
      <c r="E104" s="983"/>
      <c r="F104" s="983"/>
      <c r="G104" s="983"/>
      <c r="H104" s="983"/>
    </row>
    <row r="105" spans="1:8">
      <c r="A105" s="983"/>
      <c r="B105" s="983"/>
      <c r="C105" s="983"/>
      <c r="D105" s="983"/>
      <c r="E105" s="983"/>
      <c r="F105" s="983"/>
      <c r="G105" s="983"/>
      <c r="H105" s="983"/>
    </row>
    <row r="106" spans="1:8">
      <c r="A106" s="983"/>
      <c r="B106" s="983"/>
      <c r="C106" s="983"/>
      <c r="D106" s="983"/>
      <c r="E106" s="983"/>
      <c r="F106" s="983"/>
      <c r="G106" s="983"/>
      <c r="H106" s="983"/>
    </row>
    <row r="107" spans="1:8">
      <c r="A107" s="983"/>
      <c r="B107" s="983"/>
      <c r="C107" s="983"/>
      <c r="D107" s="983"/>
      <c r="E107" s="983"/>
      <c r="F107" s="983"/>
      <c r="G107" s="983"/>
      <c r="H107" s="983"/>
    </row>
    <row r="108" spans="1:8">
      <c r="A108" s="983"/>
      <c r="B108" s="983"/>
      <c r="C108" s="983"/>
      <c r="D108" s="983"/>
      <c r="E108" s="983"/>
      <c r="F108" s="983"/>
      <c r="G108" s="983"/>
      <c r="H108" s="983"/>
    </row>
    <row r="109" spans="1:8">
      <c r="A109" s="983"/>
      <c r="B109" s="983"/>
      <c r="C109" s="983"/>
      <c r="D109" s="983"/>
      <c r="E109" s="983"/>
      <c r="F109" s="983"/>
      <c r="G109" s="983"/>
      <c r="H109" s="983"/>
    </row>
    <row r="110" spans="1:8">
      <c r="A110" s="983"/>
      <c r="B110" s="983"/>
      <c r="C110" s="983"/>
      <c r="D110" s="983"/>
      <c r="E110" s="983"/>
      <c r="F110" s="983"/>
      <c r="G110" s="983"/>
      <c r="H110" s="983"/>
    </row>
    <row r="111" spans="1:8">
      <c r="A111" s="983"/>
      <c r="B111" s="983"/>
      <c r="C111" s="983"/>
      <c r="D111" s="983"/>
      <c r="E111" s="983"/>
      <c r="F111" s="983"/>
      <c r="G111" s="983"/>
      <c r="H111" s="983"/>
    </row>
    <row r="112" spans="1:8">
      <c r="A112" s="983"/>
      <c r="B112" s="983"/>
      <c r="C112" s="983"/>
      <c r="D112" s="983"/>
      <c r="E112" s="983"/>
      <c r="F112" s="983"/>
      <c r="G112" s="983"/>
      <c r="H112" s="983"/>
    </row>
    <row r="113" spans="1:8">
      <c r="A113" s="983"/>
      <c r="B113" s="983"/>
      <c r="C113" s="983"/>
      <c r="D113" s="983"/>
      <c r="E113" s="983"/>
      <c r="F113" s="983"/>
      <c r="G113" s="983"/>
      <c r="H113" s="983"/>
    </row>
    <row r="114" spans="1:8">
      <c r="A114" s="983"/>
      <c r="B114" s="983"/>
      <c r="C114" s="983"/>
      <c r="D114" s="983"/>
      <c r="E114" s="983"/>
      <c r="F114" s="983"/>
      <c r="G114" s="983"/>
      <c r="H114" s="983"/>
    </row>
    <row r="115" spans="1:8">
      <c r="A115" s="983"/>
      <c r="B115" s="983"/>
      <c r="C115" s="983"/>
      <c r="D115" s="983"/>
      <c r="E115" s="983"/>
      <c r="F115" s="983"/>
      <c r="G115" s="983"/>
      <c r="H115" s="983"/>
    </row>
    <row r="116" spans="1:8">
      <c r="A116" s="983"/>
      <c r="B116" s="983"/>
      <c r="C116" s="983"/>
      <c r="D116" s="983"/>
      <c r="E116" s="983"/>
      <c r="F116" s="983"/>
      <c r="G116" s="983"/>
      <c r="H116" s="983"/>
    </row>
    <row r="117" spans="1:8">
      <c r="A117" s="983"/>
      <c r="B117" s="983"/>
      <c r="C117" s="983"/>
      <c r="D117" s="983"/>
      <c r="E117" s="983"/>
      <c r="F117" s="983"/>
      <c r="G117" s="983"/>
      <c r="H117" s="983"/>
    </row>
    <row r="118" spans="1:8">
      <c r="A118" s="983"/>
      <c r="B118" s="983"/>
      <c r="C118" s="983"/>
      <c r="D118" s="983"/>
      <c r="E118" s="983"/>
      <c r="F118" s="983"/>
      <c r="G118" s="983"/>
      <c r="H118" s="983"/>
    </row>
    <row r="119" spans="1:8">
      <c r="A119" s="983"/>
      <c r="B119" s="983"/>
      <c r="C119" s="983"/>
      <c r="D119" s="983"/>
      <c r="E119" s="983"/>
      <c r="F119" s="983"/>
      <c r="G119" s="983"/>
      <c r="H119" s="983"/>
    </row>
    <row r="120" spans="1:8">
      <c r="A120" s="983"/>
      <c r="B120" s="983"/>
      <c r="C120" s="983"/>
      <c r="D120" s="983"/>
      <c r="E120" s="983"/>
      <c r="F120" s="983"/>
      <c r="G120" s="983"/>
      <c r="H120" s="983"/>
    </row>
    <row r="121" spans="1:8">
      <c r="A121" s="983"/>
      <c r="B121" s="983"/>
      <c r="C121" s="983"/>
      <c r="D121" s="983"/>
      <c r="E121" s="983"/>
      <c r="F121" s="983"/>
      <c r="G121" s="983"/>
      <c r="H121" s="983"/>
    </row>
    <row r="122" spans="1:8">
      <c r="A122" s="983"/>
      <c r="B122" s="983"/>
      <c r="C122" s="983"/>
      <c r="D122" s="983"/>
      <c r="E122" s="983"/>
      <c r="F122" s="983"/>
      <c r="G122" s="983"/>
      <c r="H122" s="983"/>
    </row>
    <row r="123" spans="1:8">
      <c r="A123" s="983"/>
      <c r="B123" s="983"/>
      <c r="C123" s="983"/>
      <c r="D123" s="983"/>
      <c r="E123" s="983"/>
      <c r="F123" s="983"/>
      <c r="G123" s="983"/>
      <c r="H123" s="983"/>
    </row>
    <row r="124" spans="1:8">
      <c r="A124" s="983"/>
      <c r="B124" s="983"/>
      <c r="C124" s="983"/>
      <c r="D124" s="983"/>
      <c r="E124" s="983"/>
      <c r="F124" s="983"/>
      <c r="G124" s="983"/>
      <c r="H124" s="983"/>
    </row>
    <row r="125" spans="1:8">
      <c r="A125" s="983"/>
      <c r="B125" s="983"/>
      <c r="C125" s="983"/>
      <c r="D125" s="983"/>
      <c r="E125" s="983"/>
      <c r="F125" s="983"/>
      <c r="G125" s="983"/>
      <c r="H125" s="983"/>
    </row>
    <row r="126" spans="1:8">
      <c r="A126" s="983"/>
      <c r="B126" s="983"/>
      <c r="C126" s="983"/>
      <c r="D126" s="983"/>
      <c r="E126" s="983"/>
      <c r="F126" s="983"/>
      <c r="G126" s="983"/>
      <c r="H126" s="983"/>
    </row>
    <row r="127" spans="1:8">
      <c r="A127" s="983"/>
      <c r="B127" s="983"/>
      <c r="C127" s="983"/>
      <c r="D127" s="983"/>
      <c r="E127" s="983"/>
      <c r="F127" s="983"/>
      <c r="G127" s="983"/>
      <c r="H127" s="983"/>
    </row>
    <row r="128" spans="1:8">
      <c r="A128" s="983"/>
      <c r="B128" s="983"/>
      <c r="C128" s="983"/>
      <c r="D128" s="983"/>
      <c r="E128" s="983"/>
      <c r="F128" s="983"/>
      <c r="G128" s="983"/>
      <c r="H128" s="983"/>
    </row>
    <row r="129" spans="1:8">
      <c r="A129" s="983"/>
      <c r="B129" s="983"/>
      <c r="C129" s="983"/>
      <c r="D129" s="983"/>
      <c r="E129" s="983"/>
      <c r="F129" s="983"/>
      <c r="G129" s="983"/>
      <c r="H129" s="983"/>
    </row>
    <row r="130" spans="1:8">
      <c r="A130" s="983"/>
      <c r="B130" s="983"/>
      <c r="C130" s="983"/>
      <c r="D130" s="983"/>
      <c r="E130" s="983"/>
      <c r="F130" s="983"/>
      <c r="G130" s="983"/>
      <c r="H130" s="983"/>
    </row>
    <row r="131" spans="1:8">
      <c r="A131" s="983"/>
      <c r="B131" s="983"/>
      <c r="C131" s="983"/>
      <c r="D131" s="983"/>
      <c r="E131" s="983"/>
      <c r="F131" s="983"/>
      <c r="G131" s="983"/>
      <c r="H131" s="983"/>
    </row>
    <row r="132" spans="1:8">
      <c r="A132" s="983"/>
      <c r="B132" s="983"/>
      <c r="C132" s="983"/>
      <c r="D132" s="983"/>
      <c r="E132" s="983"/>
      <c r="F132" s="983"/>
      <c r="G132" s="983"/>
      <c r="H132" s="983"/>
    </row>
    <row r="133" spans="1:8">
      <c r="A133" s="983"/>
      <c r="B133" s="983"/>
      <c r="C133" s="983"/>
      <c r="D133" s="983"/>
      <c r="E133" s="983"/>
      <c r="F133" s="983"/>
      <c r="G133" s="983"/>
      <c r="H133" s="983"/>
    </row>
    <row r="134" spans="1:8">
      <c r="A134" s="983"/>
      <c r="B134" s="983"/>
      <c r="C134" s="983"/>
      <c r="D134" s="983"/>
      <c r="E134" s="983"/>
      <c r="F134" s="983"/>
      <c r="G134" s="983"/>
      <c r="H134" s="983"/>
    </row>
    <row r="135" spans="1:8">
      <c r="A135" s="983"/>
      <c r="B135" s="983"/>
      <c r="C135" s="983"/>
      <c r="D135" s="983"/>
      <c r="E135" s="983"/>
      <c r="F135" s="983"/>
      <c r="G135" s="983"/>
      <c r="H135" s="983"/>
    </row>
    <row r="136" spans="1:8">
      <c r="A136" s="983"/>
      <c r="B136" s="983"/>
      <c r="C136" s="983"/>
      <c r="D136" s="983"/>
      <c r="E136" s="983"/>
      <c r="F136" s="983"/>
      <c r="G136" s="983"/>
      <c r="H136" s="983"/>
    </row>
    <row r="137" spans="1:8">
      <c r="A137" s="983"/>
      <c r="B137" s="983"/>
      <c r="C137" s="983"/>
      <c r="D137" s="983"/>
      <c r="E137" s="983"/>
      <c r="F137" s="983"/>
      <c r="G137" s="983"/>
      <c r="H137" s="983"/>
    </row>
    <row r="138" spans="1:8">
      <c r="A138" s="983"/>
      <c r="B138" s="983"/>
      <c r="C138" s="983"/>
      <c r="D138" s="983"/>
      <c r="E138" s="983"/>
      <c r="F138" s="983"/>
      <c r="G138" s="983"/>
      <c r="H138" s="983"/>
    </row>
    <row r="139" spans="1:8">
      <c r="A139" s="983"/>
      <c r="B139" s="983"/>
      <c r="C139" s="983"/>
      <c r="D139" s="983"/>
      <c r="E139" s="983"/>
      <c r="F139" s="983"/>
      <c r="G139" s="983"/>
      <c r="H139" s="983"/>
    </row>
    <row r="140" spans="1:8">
      <c r="A140" s="983"/>
      <c r="B140" s="983"/>
      <c r="C140" s="983"/>
      <c r="D140" s="983"/>
      <c r="E140" s="983"/>
      <c r="F140" s="983"/>
      <c r="G140" s="983"/>
      <c r="H140" s="983"/>
    </row>
    <row r="141" spans="1:8">
      <c r="A141" s="983"/>
      <c r="B141" s="983"/>
      <c r="C141" s="983"/>
      <c r="D141" s="983"/>
      <c r="E141" s="983"/>
      <c r="F141" s="983"/>
      <c r="G141" s="983"/>
      <c r="H141" s="983"/>
    </row>
    <row r="142" spans="1:8">
      <c r="A142" s="983"/>
      <c r="B142" s="983"/>
      <c r="C142" s="983"/>
      <c r="D142" s="983"/>
      <c r="E142" s="983"/>
      <c r="F142" s="983"/>
      <c r="G142" s="983"/>
      <c r="H142" s="983"/>
    </row>
    <row r="143" spans="1:8">
      <c r="A143" s="983"/>
      <c r="B143" s="983"/>
      <c r="C143" s="983"/>
      <c r="D143" s="983"/>
      <c r="E143" s="983"/>
      <c r="F143" s="983"/>
      <c r="G143" s="983"/>
      <c r="H143" s="983"/>
    </row>
    <row r="144" spans="1:8">
      <c r="A144" s="983"/>
      <c r="B144" s="983"/>
      <c r="C144" s="983"/>
      <c r="D144" s="983"/>
      <c r="E144" s="983"/>
      <c r="F144" s="983"/>
      <c r="G144" s="983"/>
      <c r="H144" s="983"/>
    </row>
    <row r="145" spans="1:8">
      <c r="A145" s="983"/>
      <c r="B145" s="983"/>
      <c r="C145" s="983"/>
      <c r="D145" s="983"/>
      <c r="E145" s="983"/>
      <c r="F145" s="983"/>
      <c r="G145" s="983"/>
      <c r="H145" s="983"/>
    </row>
    <row r="146" spans="1:8">
      <c r="A146" s="983"/>
      <c r="B146" s="983"/>
      <c r="C146" s="983"/>
      <c r="D146" s="983"/>
      <c r="E146" s="983"/>
      <c r="F146" s="983"/>
      <c r="G146" s="983"/>
      <c r="H146" s="983"/>
    </row>
    <row r="147" spans="1:8">
      <c r="A147" s="983"/>
      <c r="B147" s="983"/>
      <c r="C147" s="983"/>
      <c r="D147" s="983"/>
      <c r="E147" s="983"/>
      <c r="F147" s="983"/>
      <c r="G147" s="983"/>
      <c r="H147" s="983"/>
    </row>
    <row r="148" spans="1:8">
      <c r="A148" s="983"/>
      <c r="B148" s="983"/>
      <c r="C148" s="983"/>
      <c r="D148" s="983"/>
      <c r="E148" s="983"/>
      <c r="F148" s="983"/>
      <c r="G148" s="983"/>
      <c r="H148" s="983"/>
    </row>
    <row r="149" spans="1:8">
      <c r="A149" s="983"/>
      <c r="B149" s="983"/>
      <c r="C149" s="983"/>
      <c r="D149" s="983"/>
      <c r="E149" s="983"/>
      <c r="F149" s="983"/>
      <c r="G149" s="983"/>
      <c r="H149" s="983"/>
    </row>
    <row r="150" spans="1:8">
      <c r="A150" s="983"/>
      <c r="B150" s="983"/>
      <c r="C150" s="983"/>
      <c r="D150" s="983"/>
      <c r="E150" s="983"/>
      <c r="F150" s="983"/>
      <c r="G150" s="983"/>
      <c r="H150" s="983"/>
    </row>
    <row r="151" spans="1:8">
      <c r="A151" s="983"/>
      <c r="B151" s="983"/>
      <c r="C151" s="983"/>
      <c r="D151" s="983"/>
      <c r="E151" s="983"/>
      <c r="F151" s="983"/>
      <c r="G151" s="983"/>
      <c r="H151" s="983"/>
    </row>
    <row r="152" spans="1:8">
      <c r="A152" s="983"/>
      <c r="B152" s="983"/>
      <c r="C152" s="983"/>
      <c r="D152" s="983"/>
      <c r="E152" s="983"/>
      <c r="F152" s="983"/>
      <c r="G152" s="983"/>
      <c r="H152" s="983"/>
    </row>
    <row r="153" spans="1:8">
      <c r="A153" s="983"/>
      <c r="B153" s="983"/>
      <c r="C153" s="983"/>
      <c r="D153" s="983"/>
      <c r="E153" s="983"/>
      <c r="F153" s="983"/>
      <c r="G153" s="983"/>
      <c r="H153" s="983"/>
    </row>
    <row r="154" spans="1:8">
      <c r="A154" s="983"/>
      <c r="B154" s="983"/>
      <c r="C154" s="983"/>
      <c r="D154" s="983"/>
      <c r="E154" s="983"/>
      <c r="F154" s="983"/>
      <c r="G154" s="983"/>
      <c r="H154" s="983"/>
    </row>
    <row r="155" spans="1:8">
      <c r="A155" s="983"/>
      <c r="B155" s="983"/>
      <c r="C155" s="983"/>
      <c r="D155" s="983"/>
      <c r="E155" s="983"/>
      <c r="F155" s="983"/>
      <c r="G155" s="983"/>
      <c r="H155" s="983"/>
    </row>
    <row r="156" spans="1:8">
      <c r="A156" s="983"/>
      <c r="B156" s="983"/>
      <c r="C156" s="983"/>
      <c r="D156" s="983"/>
      <c r="E156" s="983"/>
      <c r="F156" s="983"/>
      <c r="G156" s="983"/>
      <c r="H156" s="983"/>
    </row>
    <row r="157" spans="1:8">
      <c r="A157" s="983"/>
      <c r="B157" s="983"/>
      <c r="C157" s="983"/>
      <c r="D157" s="983"/>
      <c r="E157" s="983"/>
      <c r="F157" s="983"/>
      <c r="G157" s="983"/>
      <c r="H157" s="983"/>
    </row>
    <row r="158" spans="1:8">
      <c r="A158" s="983"/>
      <c r="B158" s="983"/>
      <c r="C158" s="983"/>
      <c r="D158" s="983"/>
      <c r="E158" s="983"/>
      <c r="F158" s="983"/>
      <c r="G158" s="983"/>
      <c r="H158" s="983"/>
    </row>
    <row r="159" spans="1:8">
      <c r="A159" s="983"/>
      <c r="B159" s="983"/>
      <c r="C159" s="983"/>
      <c r="D159" s="983"/>
      <c r="E159" s="983"/>
      <c r="F159" s="983"/>
      <c r="G159" s="983"/>
      <c r="H159" s="983"/>
    </row>
    <row r="160" spans="1:8">
      <c r="A160" s="983"/>
      <c r="B160" s="983"/>
      <c r="C160" s="983"/>
      <c r="D160" s="983"/>
      <c r="E160" s="983"/>
      <c r="F160" s="983"/>
      <c r="G160" s="983"/>
      <c r="H160" s="983"/>
    </row>
    <row r="161" spans="1:8">
      <c r="A161" s="983"/>
      <c r="B161" s="983"/>
      <c r="C161" s="983"/>
      <c r="D161" s="983"/>
      <c r="E161" s="983"/>
      <c r="F161" s="983"/>
      <c r="G161" s="983"/>
      <c r="H161" s="983"/>
    </row>
    <row r="162" spans="1:8">
      <c r="A162" s="983"/>
      <c r="B162" s="983"/>
      <c r="C162" s="983"/>
      <c r="D162" s="983"/>
      <c r="E162" s="983"/>
      <c r="F162" s="983"/>
      <c r="G162" s="983"/>
      <c r="H162" s="983"/>
    </row>
    <row r="163" spans="1:8">
      <c r="A163" s="983"/>
      <c r="B163" s="983"/>
      <c r="C163" s="983"/>
      <c r="D163" s="983"/>
      <c r="E163" s="983"/>
      <c r="F163" s="983"/>
      <c r="G163" s="983"/>
      <c r="H163" s="983"/>
    </row>
    <row r="164" spans="1:8">
      <c r="A164" s="983"/>
      <c r="B164" s="983"/>
      <c r="C164" s="983"/>
      <c r="D164" s="983"/>
      <c r="E164" s="983"/>
      <c r="F164" s="983"/>
      <c r="G164" s="983"/>
      <c r="H164" s="983"/>
    </row>
    <row r="165" spans="1:8">
      <c r="A165" s="983"/>
      <c r="B165" s="983"/>
      <c r="C165" s="983"/>
      <c r="D165" s="983"/>
      <c r="E165" s="983"/>
      <c r="F165" s="983"/>
      <c r="G165" s="983"/>
      <c r="H165" s="983"/>
    </row>
    <row r="166" spans="1:8">
      <c r="A166" s="983"/>
      <c r="B166" s="983"/>
      <c r="C166" s="983"/>
      <c r="D166" s="983"/>
      <c r="E166" s="983"/>
      <c r="F166" s="983"/>
      <c r="G166" s="983"/>
      <c r="H166" s="983"/>
    </row>
    <row r="167" spans="1:8">
      <c r="A167" s="983"/>
      <c r="B167" s="983"/>
      <c r="C167" s="983"/>
      <c r="D167" s="983"/>
      <c r="E167" s="983"/>
      <c r="F167" s="983"/>
      <c r="G167" s="983"/>
      <c r="H167" s="983"/>
    </row>
    <row r="168" spans="1:8">
      <c r="A168" s="983"/>
      <c r="B168" s="983"/>
      <c r="C168" s="983"/>
      <c r="D168" s="983"/>
      <c r="E168" s="983"/>
      <c r="F168" s="983"/>
      <c r="G168" s="983"/>
      <c r="H168" s="983"/>
    </row>
    <row r="169" spans="1:8">
      <c r="A169" s="983"/>
      <c r="B169" s="983"/>
      <c r="C169" s="983"/>
      <c r="D169" s="983"/>
      <c r="E169" s="983"/>
      <c r="F169" s="983"/>
      <c r="G169" s="983"/>
      <c r="H169" s="983"/>
    </row>
    <row r="170" spans="1:8">
      <c r="A170" s="983"/>
      <c r="B170" s="983"/>
      <c r="C170" s="983"/>
      <c r="D170" s="983"/>
      <c r="E170" s="983"/>
      <c r="F170" s="983"/>
      <c r="G170" s="983"/>
      <c r="H170" s="983"/>
    </row>
    <row r="171" spans="1:8">
      <c r="A171" s="983"/>
      <c r="B171" s="983"/>
      <c r="C171" s="983"/>
      <c r="D171" s="983"/>
      <c r="E171" s="983"/>
      <c r="F171" s="983"/>
      <c r="G171" s="983"/>
      <c r="H171" s="983"/>
    </row>
    <row r="172" spans="1:8">
      <c r="A172" s="983"/>
      <c r="B172" s="983"/>
      <c r="C172" s="983"/>
      <c r="D172" s="983"/>
      <c r="E172" s="983"/>
      <c r="F172" s="983"/>
      <c r="G172" s="983"/>
      <c r="H172" s="983"/>
    </row>
    <row r="173" spans="1:8">
      <c r="A173" s="983"/>
      <c r="B173" s="983"/>
      <c r="C173" s="983"/>
      <c r="D173" s="983"/>
      <c r="E173" s="983"/>
      <c r="F173" s="983"/>
      <c r="G173" s="983"/>
      <c r="H173" s="983"/>
    </row>
    <row r="174" spans="1:8">
      <c r="A174" s="983"/>
      <c r="B174" s="983"/>
      <c r="C174" s="983"/>
      <c r="D174" s="983"/>
      <c r="E174" s="983"/>
      <c r="F174" s="983"/>
      <c r="G174" s="983"/>
      <c r="H174" s="983"/>
    </row>
    <row r="175" spans="1:8">
      <c r="A175" s="983"/>
      <c r="B175" s="983"/>
      <c r="C175" s="983"/>
      <c r="D175" s="983"/>
      <c r="E175" s="983"/>
      <c r="F175" s="983"/>
      <c r="G175" s="983"/>
      <c r="H175" s="983"/>
    </row>
    <row r="176" spans="1:8">
      <c r="A176" s="983"/>
      <c r="B176" s="983"/>
      <c r="C176" s="983"/>
      <c r="D176" s="983"/>
      <c r="E176" s="983"/>
      <c r="F176" s="983"/>
      <c r="G176" s="983"/>
      <c r="H176" s="983"/>
    </row>
    <row r="177" spans="1:8">
      <c r="A177" s="983"/>
      <c r="B177" s="983"/>
      <c r="C177" s="983"/>
      <c r="D177" s="983"/>
      <c r="E177" s="983"/>
      <c r="F177" s="983"/>
      <c r="G177" s="983"/>
      <c r="H177" s="983"/>
    </row>
    <row r="178" spans="1:8">
      <c r="A178" s="983"/>
      <c r="B178" s="983"/>
      <c r="C178" s="983"/>
      <c r="D178" s="983"/>
      <c r="E178" s="983"/>
      <c r="F178" s="983"/>
      <c r="G178" s="983"/>
      <c r="H178" s="983"/>
    </row>
    <row r="179" spans="1:8">
      <c r="A179" s="983"/>
      <c r="B179" s="983"/>
      <c r="C179" s="983"/>
      <c r="D179" s="983"/>
      <c r="E179" s="983"/>
      <c r="F179" s="983"/>
      <c r="G179" s="983"/>
      <c r="H179" s="983"/>
    </row>
    <row r="180" spans="1:8">
      <c r="A180" s="983"/>
      <c r="B180" s="983"/>
      <c r="C180" s="983"/>
      <c r="D180" s="983"/>
      <c r="E180" s="983"/>
      <c r="F180" s="983"/>
      <c r="G180" s="983"/>
      <c r="H180" s="983"/>
    </row>
    <row r="181" spans="1:8">
      <c r="A181" s="983"/>
      <c r="B181" s="983"/>
      <c r="C181" s="983"/>
      <c r="D181" s="983"/>
      <c r="E181" s="983"/>
      <c r="F181" s="983"/>
      <c r="G181" s="983"/>
      <c r="H181" s="983"/>
    </row>
    <row r="182" spans="1:8">
      <c r="A182" s="983"/>
      <c r="B182" s="983"/>
      <c r="C182" s="983"/>
      <c r="D182" s="983"/>
      <c r="E182" s="983"/>
      <c r="F182" s="983"/>
      <c r="G182" s="983"/>
      <c r="H182" s="983"/>
    </row>
    <row r="183" spans="1:8">
      <c r="A183" s="983"/>
      <c r="B183" s="983"/>
      <c r="C183" s="983"/>
      <c r="D183" s="983"/>
      <c r="E183" s="983"/>
      <c r="F183" s="983"/>
      <c r="G183" s="983"/>
      <c r="H183" s="983"/>
    </row>
    <row r="184" spans="1:8">
      <c r="A184" s="983"/>
      <c r="B184" s="983"/>
      <c r="C184" s="983"/>
      <c r="D184" s="983"/>
      <c r="E184" s="983"/>
      <c r="F184" s="983"/>
      <c r="G184" s="983"/>
      <c r="H184" s="983"/>
    </row>
    <row r="185" spans="1:8">
      <c r="A185" s="983"/>
      <c r="B185" s="983"/>
      <c r="C185" s="983"/>
      <c r="D185" s="983"/>
      <c r="E185" s="983"/>
      <c r="F185" s="983"/>
      <c r="G185" s="983"/>
      <c r="H185" s="983"/>
    </row>
    <row r="186" spans="1:8">
      <c r="A186" s="983"/>
      <c r="B186" s="983"/>
      <c r="C186" s="983"/>
      <c r="D186" s="983"/>
      <c r="E186" s="983"/>
      <c r="F186" s="983"/>
      <c r="G186" s="983"/>
      <c r="H186" s="983"/>
    </row>
    <row r="187" spans="1:8">
      <c r="A187" s="983"/>
      <c r="B187" s="983"/>
      <c r="C187" s="983"/>
      <c r="D187" s="983"/>
      <c r="E187" s="983"/>
      <c r="F187" s="983"/>
      <c r="G187" s="983"/>
      <c r="H187" s="983"/>
    </row>
    <row r="188" spans="1:8">
      <c r="A188" s="983"/>
      <c r="B188" s="983"/>
      <c r="C188" s="983"/>
      <c r="D188" s="983"/>
      <c r="E188" s="983"/>
      <c r="F188" s="983"/>
      <c r="G188" s="983"/>
      <c r="H188" s="983"/>
    </row>
    <row r="189" spans="1:8">
      <c r="A189" s="983"/>
      <c r="B189" s="983"/>
      <c r="C189" s="983"/>
      <c r="D189" s="983"/>
      <c r="E189" s="983"/>
      <c r="F189" s="983"/>
      <c r="G189" s="983"/>
      <c r="H189" s="983"/>
    </row>
    <row r="190" spans="1:8">
      <c r="A190" s="983"/>
      <c r="B190" s="983"/>
      <c r="C190" s="983"/>
      <c r="D190" s="983"/>
      <c r="E190" s="983"/>
      <c r="F190" s="983"/>
      <c r="G190" s="983"/>
      <c r="H190" s="983"/>
    </row>
    <row r="191" spans="1:8">
      <c r="A191" s="983"/>
      <c r="B191" s="983"/>
      <c r="C191" s="983"/>
      <c r="D191" s="983"/>
      <c r="E191" s="983"/>
      <c r="F191" s="983"/>
      <c r="G191" s="983"/>
      <c r="H191" s="983"/>
    </row>
    <row r="192" spans="1:8">
      <c r="A192" s="983"/>
      <c r="B192" s="983"/>
      <c r="C192" s="983"/>
      <c r="D192" s="983"/>
      <c r="E192" s="983"/>
      <c r="F192" s="983"/>
      <c r="G192" s="983"/>
      <c r="H192" s="983"/>
    </row>
    <row r="193" spans="1:8">
      <c r="A193" s="983"/>
      <c r="B193" s="983"/>
      <c r="C193" s="983"/>
      <c r="D193" s="983"/>
      <c r="E193" s="983"/>
      <c r="F193" s="983"/>
      <c r="G193" s="983"/>
      <c r="H193" s="983"/>
    </row>
    <row r="194" spans="1:8">
      <c r="A194" s="983"/>
      <c r="B194" s="983"/>
      <c r="C194" s="983"/>
      <c r="D194" s="983"/>
      <c r="E194" s="983"/>
      <c r="F194" s="983"/>
      <c r="G194" s="983"/>
      <c r="H194" s="983"/>
    </row>
    <row r="195" spans="1:8">
      <c r="A195" s="983"/>
      <c r="B195" s="983"/>
      <c r="C195" s="983"/>
      <c r="D195" s="983"/>
      <c r="E195" s="983"/>
      <c r="F195" s="983"/>
      <c r="G195" s="983"/>
      <c r="H195" s="983"/>
    </row>
    <row r="196" spans="1:8">
      <c r="A196" s="983"/>
      <c r="B196" s="983"/>
      <c r="C196" s="983"/>
      <c r="D196" s="983"/>
      <c r="E196" s="983"/>
      <c r="F196" s="983"/>
      <c r="G196" s="983"/>
      <c r="H196" s="983"/>
    </row>
    <row r="197" spans="1:8">
      <c r="A197" s="983"/>
      <c r="B197" s="983"/>
      <c r="C197" s="983"/>
      <c r="D197" s="983"/>
      <c r="E197" s="983"/>
      <c r="F197" s="983"/>
      <c r="G197" s="983"/>
      <c r="H197" s="983"/>
    </row>
    <row r="198" spans="1:8">
      <c r="A198" s="983"/>
      <c r="B198" s="983"/>
      <c r="C198" s="983"/>
      <c r="D198" s="983"/>
      <c r="E198" s="983"/>
      <c r="F198" s="983"/>
      <c r="G198" s="983"/>
      <c r="H198" s="983"/>
    </row>
    <row r="199" spans="1:8">
      <c r="A199" s="983"/>
      <c r="B199" s="983"/>
      <c r="C199" s="983"/>
      <c r="D199" s="983"/>
      <c r="E199" s="983"/>
      <c r="F199" s="983"/>
      <c r="G199" s="983"/>
      <c r="H199" s="983"/>
    </row>
    <row r="200" spans="1:8">
      <c r="A200" s="983"/>
      <c r="B200" s="983"/>
      <c r="C200" s="983"/>
      <c r="D200" s="983"/>
      <c r="E200" s="983"/>
      <c r="F200" s="983"/>
      <c r="G200" s="983"/>
      <c r="H200" s="983"/>
    </row>
    <row r="201" spans="1:8">
      <c r="A201" s="983"/>
      <c r="B201" s="983"/>
      <c r="C201" s="983"/>
      <c r="D201" s="983"/>
      <c r="E201" s="983"/>
      <c r="F201" s="983"/>
      <c r="G201" s="983"/>
      <c r="H201" s="983"/>
    </row>
    <row r="202" spans="1:8">
      <c r="A202" s="983"/>
      <c r="B202" s="983"/>
      <c r="C202" s="983"/>
      <c r="D202" s="983"/>
      <c r="E202" s="983"/>
      <c r="F202" s="983"/>
      <c r="G202" s="983"/>
      <c r="H202" s="983"/>
    </row>
    <row r="203" spans="1:8">
      <c r="A203" s="983"/>
      <c r="B203" s="983"/>
      <c r="C203" s="983"/>
      <c r="D203" s="983"/>
      <c r="E203" s="983"/>
      <c r="F203" s="983"/>
      <c r="G203" s="983"/>
      <c r="H203" s="983"/>
    </row>
    <row r="204" spans="1:8">
      <c r="A204" s="983"/>
      <c r="B204" s="983"/>
      <c r="C204" s="983"/>
      <c r="D204" s="983"/>
      <c r="E204" s="983"/>
      <c r="F204" s="983"/>
      <c r="G204" s="983"/>
      <c r="H204" s="983"/>
    </row>
    <row r="205" spans="1:8">
      <c r="A205" s="983"/>
      <c r="B205" s="983"/>
      <c r="C205" s="983"/>
      <c r="D205" s="983"/>
      <c r="E205" s="983"/>
      <c r="F205" s="983"/>
      <c r="G205" s="983"/>
      <c r="H205" s="983"/>
    </row>
    <row r="206" spans="1:8">
      <c r="A206" s="983"/>
      <c r="B206" s="983"/>
      <c r="C206" s="983"/>
      <c r="D206" s="983"/>
      <c r="E206" s="983"/>
      <c r="F206" s="983"/>
      <c r="G206" s="983"/>
      <c r="H206" s="983"/>
    </row>
    <row r="207" spans="1:8">
      <c r="A207" s="983"/>
      <c r="B207" s="983"/>
      <c r="C207" s="983"/>
      <c r="D207" s="983"/>
      <c r="E207" s="983"/>
      <c r="F207" s="983"/>
      <c r="G207" s="983"/>
      <c r="H207" s="983"/>
    </row>
    <row r="208" spans="1:8">
      <c r="A208" s="983"/>
      <c r="B208" s="983"/>
      <c r="C208" s="983"/>
      <c r="D208" s="983"/>
      <c r="E208" s="983"/>
      <c r="F208" s="983"/>
      <c r="G208" s="983"/>
      <c r="H208" s="983"/>
    </row>
    <row r="209" spans="1:8">
      <c r="A209" s="983"/>
      <c r="B209" s="983"/>
      <c r="C209" s="983"/>
      <c r="D209" s="983"/>
      <c r="E209" s="983"/>
      <c r="F209" s="983"/>
      <c r="G209" s="983"/>
      <c r="H209" s="983"/>
    </row>
    <row r="210" spans="1:8">
      <c r="A210" s="983"/>
      <c r="B210" s="983"/>
      <c r="C210" s="983"/>
      <c r="D210" s="983"/>
      <c r="E210" s="983"/>
      <c r="F210" s="983"/>
      <c r="G210" s="983"/>
      <c r="H210" s="983"/>
    </row>
    <row r="211" spans="1:8">
      <c r="A211" s="983"/>
      <c r="B211" s="983"/>
      <c r="C211" s="983"/>
      <c r="D211" s="983"/>
      <c r="E211" s="983"/>
      <c r="F211" s="983"/>
      <c r="G211" s="983"/>
      <c r="H211" s="983"/>
    </row>
    <row r="212" spans="1:8">
      <c r="A212" s="983"/>
      <c r="B212" s="983"/>
      <c r="C212" s="983"/>
      <c r="D212" s="983"/>
      <c r="E212" s="983"/>
      <c r="F212" s="983"/>
      <c r="G212" s="983"/>
      <c r="H212" s="983"/>
    </row>
    <row r="213" spans="1:8">
      <c r="A213" s="983"/>
      <c r="B213" s="983"/>
      <c r="C213" s="983"/>
      <c r="D213" s="983"/>
      <c r="E213" s="983"/>
      <c r="F213" s="983"/>
      <c r="G213" s="983"/>
      <c r="H213" s="983"/>
    </row>
    <row r="214" spans="1:8">
      <c r="A214" s="983"/>
      <c r="B214" s="983"/>
      <c r="C214" s="983"/>
      <c r="D214" s="983"/>
      <c r="E214" s="983"/>
      <c r="F214" s="983"/>
      <c r="G214" s="983"/>
      <c r="H214" s="983"/>
    </row>
    <row r="215" spans="1:8">
      <c r="A215" s="983"/>
      <c r="B215" s="983"/>
      <c r="C215" s="983"/>
      <c r="D215" s="983"/>
      <c r="E215" s="983"/>
      <c r="F215" s="983"/>
      <c r="G215" s="983"/>
      <c r="H215" s="983"/>
    </row>
    <row r="216" spans="1:8">
      <c r="A216" s="983"/>
      <c r="B216" s="983"/>
      <c r="C216" s="983"/>
      <c r="D216" s="983"/>
      <c r="E216" s="983"/>
      <c r="F216" s="983"/>
      <c r="G216" s="983"/>
      <c r="H216" s="983"/>
    </row>
    <row r="217" spans="1:8">
      <c r="A217" s="983"/>
      <c r="B217" s="983"/>
      <c r="C217" s="983"/>
      <c r="D217" s="983"/>
      <c r="E217" s="983"/>
      <c r="F217" s="983"/>
      <c r="G217" s="983"/>
      <c r="H217" s="983"/>
    </row>
    <row r="218" spans="1:8">
      <c r="A218" s="983"/>
      <c r="B218" s="983"/>
      <c r="C218" s="983"/>
      <c r="D218" s="983"/>
      <c r="E218" s="983"/>
      <c r="F218" s="983"/>
      <c r="G218" s="983"/>
      <c r="H218" s="983"/>
    </row>
    <row r="219" spans="1:8">
      <c r="A219" s="983"/>
      <c r="B219" s="983"/>
      <c r="C219" s="983"/>
      <c r="D219" s="983"/>
      <c r="E219" s="983"/>
      <c r="F219" s="983"/>
      <c r="G219" s="983"/>
      <c r="H219" s="983"/>
    </row>
    <row r="220" spans="1:8">
      <c r="A220" s="983"/>
      <c r="B220" s="983"/>
      <c r="C220" s="983"/>
      <c r="D220" s="983"/>
      <c r="E220" s="983"/>
      <c r="F220" s="983"/>
      <c r="G220" s="983"/>
      <c r="H220" s="983"/>
    </row>
    <row r="221" spans="1:8">
      <c r="A221" s="983"/>
      <c r="B221" s="983"/>
      <c r="C221" s="983"/>
      <c r="D221" s="983"/>
      <c r="E221" s="983"/>
      <c r="F221" s="983"/>
      <c r="G221" s="983"/>
      <c r="H221" s="983"/>
    </row>
    <row r="222" spans="1:8">
      <c r="A222" s="983"/>
      <c r="B222" s="983"/>
      <c r="C222" s="983"/>
      <c r="D222" s="983"/>
      <c r="E222" s="983"/>
      <c r="F222" s="983"/>
      <c r="G222" s="983"/>
      <c r="H222" s="983"/>
    </row>
    <row r="223" spans="1:8">
      <c r="A223" s="983"/>
      <c r="B223" s="983"/>
      <c r="C223" s="983"/>
      <c r="D223" s="983"/>
      <c r="E223" s="983"/>
      <c r="F223" s="983"/>
      <c r="G223" s="983"/>
      <c r="H223" s="983"/>
    </row>
    <row r="224" spans="1:8">
      <c r="A224" s="983"/>
      <c r="B224" s="983"/>
      <c r="C224" s="983"/>
      <c r="D224" s="983"/>
      <c r="E224" s="983"/>
      <c r="F224" s="983"/>
      <c r="G224" s="983"/>
      <c r="H224" s="983"/>
    </row>
    <row r="225" spans="1:8">
      <c r="A225" s="983"/>
      <c r="B225" s="983"/>
      <c r="C225" s="983"/>
      <c r="D225" s="983"/>
      <c r="E225" s="983"/>
      <c r="F225" s="983"/>
      <c r="G225" s="983"/>
      <c r="H225" s="983"/>
    </row>
    <row r="226" spans="1:8">
      <c r="A226" s="983"/>
      <c r="B226" s="983"/>
      <c r="C226" s="983"/>
      <c r="D226" s="983"/>
      <c r="E226" s="983"/>
      <c r="F226" s="983"/>
      <c r="G226" s="983"/>
      <c r="H226" s="983"/>
    </row>
    <row r="227" spans="1:8">
      <c r="A227" s="983"/>
      <c r="B227" s="983"/>
      <c r="C227" s="983"/>
      <c r="D227" s="983"/>
      <c r="E227" s="983"/>
      <c r="F227" s="983"/>
      <c r="G227" s="983"/>
      <c r="H227" s="983"/>
    </row>
    <row r="228" spans="1:8">
      <c r="A228" s="983"/>
      <c r="B228" s="983"/>
      <c r="C228" s="983"/>
      <c r="D228" s="983"/>
      <c r="E228" s="983"/>
      <c r="F228" s="983"/>
      <c r="G228" s="983"/>
      <c r="H228" s="983"/>
    </row>
    <row r="229" spans="1:8">
      <c r="A229" s="983"/>
      <c r="B229" s="983"/>
      <c r="C229" s="983"/>
      <c r="D229" s="983"/>
      <c r="E229" s="983"/>
      <c r="F229" s="983"/>
      <c r="G229" s="983"/>
      <c r="H229" s="983"/>
    </row>
    <row r="230" spans="1:8">
      <c r="A230" s="983"/>
      <c r="B230" s="983"/>
      <c r="C230" s="983"/>
      <c r="D230" s="983"/>
      <c r="E230" s="983"/>
      <c r="F230" s="983"/>
      <c r="G230" s="983"/>
      <c r="H230" s="983"/>
    </row>
    <row r="231" spans="1:8">
      <c r="A231" s="983"/>
      <c r="B231" s="983"/>
      <c r="C231" s="983"/>
      <c r="D231" s="983"/>
      <c r="E231" s="983"/>
      <c r="F231" s="983"/>
      <c r="G231" s="983"/>
      <c r="H231" s="983"/>
    </row>
    <row r="232" spans="1:8">
      <c r="A232" s="983"/>
      <c r="B232" s="983"/>
      <c r="C232" s="983"/>
      <c r="D232" s="983"/>
      <c r="E232" s="983"/>
      <c r="F232" s="983"/>
      <c r="G232" s="983"/>
      <c r="H232" s="983"/>
    </row>
    <row r="233" spans="1:8">
      <c r="A233" s="983"/>
      <c r="B233" s="983"/>
      <c r="C233" s="983"/>
      <c r="D233" s="983"/>
      <c r="E233" s="983"/>
      <c r="F233" s="983"/>
      <c r="G233" s="983"/>
      <c r="H233" s="983"/>
    </row>
    <row r="234" spans="1:8">
      <c r="A234" s="983"/>
      <c r="B234" s="983"/>
      <c r="C234" s="983"/>
      <c r="D234" s="983"/>
      <c r="E234" s="983"/>
      <c r="F234" s="983"/>
      <c r="G234" s="983"/>
      <c r="H234" s="983"/>
    </row>
    <row r="235" spans="1:8">
      <c r="A235" s="983"/>
      <c r="B235" s="983"/>
      <c r="C235" s="983"/>
      <c r="D235" s="983"/>
      <c r="E235" s="983"/>
      <c r="F235" s="983"/>
      <c r="G235" s="983"/>
      <c r="H235" s="983"/>
    </row>
    <row r="236" spans="1:8">
      <c r="A236" s="983"/>
      <c r="B236" s="983"/>
      <c r="C236" s="983"/>
      <c r="D236" s="983"/>
      <c r="E236" s="983"/>
      <c r="F236" s="983"/>
      <c r="G236" s="983"/>
      <c r="H236" s="983"/>
    </row>
    <row r="237" spans="1:8">
      <c r="A237" s="983"/>
      <c r="B237" s="983"/>
      <c r="C237" s="983"/>
      <c r="D237" s="983"/>
      <c r="E237" s="983"/>
      <c r="F237" s="983"/>
      <c r="G237" s="983"/>
      <c r="H237" s="983"/>
    </row>
    <row r="238" spans="1:8">
      <c r="A238" s="983"/>
      <c r="B238" s="983"/>
      <c r="C238" s="983"/>
      <c r="D238" s="983"/>
      <c r="E238" s="983"/>
      <c r="F238" s="983"/>
      <c r="G238" s="983"/>
      <c r="H238" s="983"/>
    </row>
    <row r="239" spans="1:8">
      <c r="A239" s="983"/>
      <c r="B239" s="983"/>
      <c r="C239" s="983"/>
      <c r="D239" s="983"/>
      <c r="E239" s="983"/>
      <c r="F239" s="983"/>
      <c r="G239" s="983"/>
      <c r="H239" s="983"/>
    </row>
    <row r="240" spans="1:8">
      <c r="A240" s="983"/>
      <c r="B240" s="983"/>
      <c r="C240" s="983"/>
      <c r="D240" s="983"/>
      <c r="E240" s="983"/>
      <c r="F240" s="983"/>
      <c r="G240" s="983"/>
      <c r="H240" s="983"/>
    </row>
    <row r="241" spans="1:8">
      <c r="A241" s="983"/>
      <c r="B241" s="983"/>
      <c r="C241" s="983"/>
      <c r="D241" s="983"/>
      <c r="E241" s="983"/>
      <c r="F241" s="983"/>
      <c r="G241" s="983"/>
      <c r="H241" s="983"/>
    </row>
    <row r="242" spans="1:8">
      <c r="A242" s="983"/>
      <c r="B242" s="983"/>
      <c r="C242" s="983"/>
      <c r="D242" s="983"/>
      <c r="E242" s="983"/>
      <c r="F242" s="983"/>
      <c r="G242" s="983"/>
      <c r="H242" s="983"/>
    </row>
    <row r="243" spans="1:8">
      <c r="A243" s="983"/>
      <c r="B243" s="983"/>
      <c r="C243" s="983"/>
      <c r="D243" s="983"/>
      <c r="E243" s="983"/>
      <c r="F243" s="983"/>
      <c r="G243" s="983"/>
      <c r="H243" s="983"/>
    </row>
    <row r="244" spans="1:8">
      <c r="A244" s="983"/>
      <c r="B244" s="983"/>
      <c r="C244" s="983"/>
      <c r="D244" s="983"/>
      <c r="E244" s="983"/>
      <c r="F244" s="983"/>
      <c r="G244" s="983"/>
      <c r="H244" s="983"/>
    </row>
    <row r="245" spans="1:8">
      <c r="A245" s="983"/>
      <c r="B245" s="983"/>
      <c r="C245" s="983"/>
      <c r="D245" s="983"/>
      <c r="E245" s="983"/>
      <c r="F245" s="983"/>
      <c r="G245" s="983"/>
      <c r="H245" s="983"/>
    </row>
    <row r="246" spans="1:8">
      <c r="A246" s="983"/>
      <c r="B246" s="983"/>
      <c r="C246" s="983"/>
      <c r="D246" s="983"/>
      <c r="E246" s="983"/>
      <c r="F246" s="983"/>
      <c r="G246" s="983"/>
      <c r="H246" s="983"/>
    </row>
    <row r="247" spans="1:8">
      <c r="A247" s="983"/>
      <c r="B247" s="983"/>
      <c r="C247" s="983"/>
      <c r="D247" s="983"/>
      <c r="E247" s="983"/>
      <c r="F247" s="983"/>
      <c r="G247" s="983"/>
      <c r="H247" s="983"/>
    </row>
    <row r="248" spans="1:8">
      <c r="A248" s="983"/>
      <c r="B248" s="983"/>
      <c r="C248" s="983"/>
      <c r="D248" s="983"/>
      <c r="E248" s="983"/>
      <c r="F248" s="983"/>
      <c r="G248" s="983"/>
      <c r="H248" s="983"/>
    </row>
    <row r="249" spans="1:8">
      <c r="A249" s="983"/>
      <c r="B249" s="983"/>
      <c r="C249" s="983"/>
      <c r="D249" s="983"/>
      <c r="E249" s="983"/>
      <c r="F249" s="983"/>
      <c r="G249" s="983"/>
      <c r="H249" s="983"/>
    </row>
    <row r="250" spans="1:8">
      <c r="A250" s="983"/>
      <c r="B250" s="983"/>
      <c r="C250" s="983"/>
      <c r="D250" s="983"/>
      <c r="E250" s="983"/>
      <c r="F250" s="983"/>
      <c r="G250" s="983"/>
      <c r="H250" s="983"/>
    </row>
    <row r="251" spans="1:8">
      <c r="A251" s="983"/>
      <c r="B251" s="983"/>
      <c r="C251" s="983"/>
      <c r="D251" s="983"/>
      <c r="E251" s="983"/>
      <c r="F251" s="983"/>
      <c r="G251" s="983"/>
      <c r="H251" s="983"/>
    </row>
    <row r="252" spans="1:8">
      <c r="A252" s="983"/>
      <c r="B252" s="983"/>
      <c r="C252" s="983"/>
      <c r="D252" s="983"/>
      <c r="E252" s="983"/>
      <c r="F252" s="983"/>
      <c r="G252" s="983"/>
      <c r="H252" s="983"/>
    </row>
    <row r="253" spans="1:8">
      <c r="A253" s="983"/>
      <c r="B253" s="983"/>
      <c r="C253" s="983"/>
      <c r="D253" s="983"/>
      <c r="E253" s="983"/>
      <c r="F253" s="983"/>
      <c r="G253" s="983"/>
      <c r="H253" s="983"/>
    </row>
    <row r="254" spans="1:8">
      <c r="A254" s="983"/>
      <c r="B254" s="983"/>
      <c r="C254" s="983"/>
      <c r="D254" s="983"/>
      <c r="E254" s="983"/>
      <c r="F254" s="983"/>
      <c r="G254" s="983"/>
      <c r="H254" s="983"/>
    </row>
    <row r="255" spans="1:8">
      <c r="A255" s="983"/>
      <c r="B255" s="983"/>
      <c r="C255" s="983"/>
      <c r="D255" s="983"/>
      <c r="E255" s="983"/>
      <c r="F255" s="983"/>
      <c r="G255" s="983"/>
      <c r="H255" s="983"/>
    </row>
    <row r="256" spans="1:8">
      <c r="A256" s="983"/>
      <c r="B256" s="983"/>
      <c r="C256" s="983"/>
      <c r="D256" s="983"/>
      <c r="E256" s="983"/>
      <c r="F256" s="983"/>
      <c r="G256" s="983"/>
      <c r="H256" s="983"/>
    </row>
    <row r="257" spans="1:8">
      <c r="A257" s="983"/>
      <c r="B257" s="983"/>
      <c r="C257" s="983"/>
      <c r="D257" s="983"/>
      <c r="E257" s="983"/>
      <c r="F257" s="983"/>
      <c r="G257" s="983"/>
      <c r="H257" s="983"/>
    </row>
    <row r="258" spans="1:8">
      <c r="A258" s="983"/>
      <c r="B258" s="983"/>
      <c r="C258" s="983"/>
      <c r="D258" s="983"/>
      <c r="E258" s="983"/>
      <c r="F258" s="983"/>
      <c r="G258" s="983"/>
      <c r="H258" s="983"/>
    </row>
    <row r="259" spans="1:8">
      <c r="A259" s="983"/>
      <c r="B259" s="983"/>
      <c r="C259" s="983"/>
      <c r="D259" s="983"/>
      <c r="E259" s="983"/>
      <c r="F259" s="983"/>
      <c r="G259" s="983"/>
      <c r="H259" s="983"/>
    </row>
    <row r="260" spans="1:8">
      <c r="A260" s="983"/>
      <c r="B260" s="983"/>
      <c r="C260" s="983"/>
      <c r="D260" s="983"/>
      <c r="E260" s="983"/>
      <c r="F260" s="983"/>
      <c r="G260" s="983"/>
      <c r="H260" s="983"/>
    </row>
    <row r="261" spans="1:8">
      <c r="A261" s="983"/>
      <c r="B261" s="983"/>
      <c r="C261" s="983"/>
      <c r="D261" s="983"/>
      <c r="E261" s="983"/>
      <c r="F261" s="983"/>
      <c r="G261" s="983"/>
      <c r="H261" s="983"/>
    </row>
    <row r="262" spans="1:8">
      <c r="A262" s="983"/>
      <c r="B262" s="983"/>
      <c r="C262" s="983"/>
      <c r="D262" s="983"/>
      <c r="E262" s="983"/>
      <c r="F262" s="983"/>
      <c r="G262" s="983"/>
      <c r="H262" s="983"/>
    </row>
    <row r="263" spans="1:8">
      <c r="A263" s="983"/>
      <c r="B263" s="983"/>
      <c r="C263" s="983"/>
      <c r="D263" s="983"/>
      <c r="E263" s="983"/>
      <c r="F263" s="983"/>
      <c r="G263" s="983"/>
      <c r="H263" s="983"/>
    </row>
    <row r="264" spans="1:8">
      <c r="A264" s="983"/>
      <c r="B264" s="983"/>
      <c r="C264" s="983"/>
      <c r="D264" s="983"/>
      <c r="E264" s="983"/>
      <c r="F264" s="983"/>
      <c r="G264" s="983"/>
      <c r="H264" s="983"/>
    </row>
    <row r="265" spans="1:8">
      <c r="A265" s="983"/>
      <c r="B265" s="983"/>
      <c r="C265" s="983"/>
      <c r="D265" s="983"/>
      <c r="E265" s="983"/>
      <c r="F265" s="983"/>
      <c r="G265" s="983"/>
      <c r="H265" s="983"/>
    </row>
    <row r="266" spans="1:8">
      <c r="A266" s="983"/>
      <c r="B266" s="983"/>
      <c r="C266" s="983"/>
      <c r="D266" s="983"/>
      <c r="E266" s="983"/>
      <c r="F266" s="983"/>
      <c r="G266" s="983"/>
      <c r="H266" s="983"/>
    </row>
    <row r="267" spans="1:8">
      <c r="A267" s="983"/>
      <c r="B267" s="983"/>
      <c r="C267" s="983"/>
      <c r="D267" s="983"/>
      <c r="E267" s="983"/>
      <c r="F267" s="983"/>
      <c r="G267" s="983"/>
      <c r="H267" s="983"/>
    </row>
    <row r="268" spans="1:8">
      <c r="A268" s="983"/>
      <c r="B268" s="983"/>
      <c r="C268" s="983"/>
      <c r="D268" s="983"/>
      <c r="E268" s="983"/>
      <c r="F268" s="983"/>
      <c r="G268" s="983"/>
      <c r="H268" s="983"/>
    </row>
    <row r="269" spans="1:8">
      <c r="A269" s="983"/>
      <c r="B269" s="983"/>
      <c r="C269" s="983"/>
      <c r="D269" s="983"/>
      <c r="E269" s="983"/>
      <c r="F269" s="983"/>
      <c r="G269" s="983"/>
      <c r="H269" s="983"/>
    </row>
    <row r="270" spans="1:8">
      <c r="A270" s="983"/>
      <c r="B270" s="983"/>
      <c r="C270" s="983"/>
      <c r="D270" s="983"/>
      <c r="E270" s="983"/>
      <c r="F270" s="983"/>
      <c r="G270" s="983"/>
      <c r="H270" s="983"/>
    </row>
    <row r="271" spans="1:8">
      <c r="A271" s="983"/>
      <c r="B271" s="983"/>
      <c r="C271" s="983"/>
      <c r="D271" s="983"/>
      <c r="E271" s="983"/>
      <c r="F271" s="983"/>
      <c r="G271" s="983"/>
      <c r="H271" s="983"/>
    </row>
    <row r="272" spans="1:8">
      <c r="A272" s="983"/>
      <c r="B272" s="983"/>
      <c r="C272" s="983"/>
      <c r="D272" s="983"/>
      <c r="E272" s="983"/>
      <c r="F272" s="983"/>
      <c r="G272" s="983"/>
      <c r="H272" s="983"/>
    </row>
    <row r="273" spans="1:8">
      <c r="A273" s="983"/>
      <c r="B273" s="983"/>
      <c r="C273" s="983"/>
      <c r="D273" s="983"/>
      <c r="E273" s="983"/>
      <c r="F273" s="983"/>
      <c r="G273" s="983"/>
      <c r="H273" s="983"/>
    </row>
    <row r="274" spans="1:8">
      <c r="A274" s="983"/>
      <c r="B274" s="983"/>
      <c r="C274" s="983"/>
      <c r="D274" s="983"/>
      <c r="E274" s="983"/>
      <c r="F274" s="983"/>
      <c r="G274" s="983"/>
      <c r="H274" s="983"/>
    </row>
    <row r="275" spans="1:8">
      <c r="A275" s="983"/>
      <c r="B275" s="983"/>
      <c r="C275" s="983"/>
      <c r="D275" s="983"/>
      <c r="E275" s="983"/>
      <c r="F275" s="983"/>
      <c r="G275" s="983"/>
      <c r="H275" s="983"/>
    </row>
    <row r="276" spans="1:8">
      <c r="A276" s="983"/>
      <c r="B276" s="983"/>
      <c r="C276" s="983"/>
      <c r="D276" s="983"/>
      <c r="E276" s="983"/>
      <c r="F276" s="983"/>
      <c r="G276" s="983"/>
      <c r="H276" s="983"/>
    </row>
    <row r="277" spans="1:8">
      <c r="A277" s="983"/>
      <c r="B277" s="983"/>
      <c r="C277" s="983"/>
      <c r="D277" s="983"/>
      <c r="E277" s="983"/>
      <c r="F277" s="983"/>
      <c r="G277" s="983"/>
      <c r="H277" s="983"/>
    </row>
    <row r="278" spans="1:8">
      <c r="A278" s="983"/>
      <c r="B278" s="983"/>
      <c r="C278" s="983"/>
      <c r="D278" s="983"/>
      <c r="E278" s="983"/>
      <c r="F278" s="983"/>
      <c r="G278" s="983"/>
      <c r="H278" s="983"/>
    </row>
    <row r="279" spans="1:8">
      <c r="A279" s="983"/>
      <c r="B279" s="983"/>
      <c r="C279" s="983"/>
      <c r="D279" s="983"/>
      <c r="E279" s="983"/>
      <c r="F279" s="983"/>
      <c r="G279" s="983"/>
      <c r="H279" s="983"/>
    </row>
    <row r="280" spans="1:8">
      <c r="A280" s="983"/>
      <c r="B280" s="983"/>
      <c r="C280" s="983"/>
      <c r="D280" s="983"/>
      <c r="E280" s="983"/>
      <c r="F280" s="983"/>
      <c r="G280" s="983"/>
      <c r="H280" s="983"/>
    </row>
    <row r="281" spans="1:8">
      <c r="A281" s="983"/>
      <c r="B281" s="983"/>
      <c r="C281" s="983"/>
      <c r="D281" s="983"/>
      <c r="E281" s="983"/>
      <c r="F281" s="983"/>
      <c r="G281" s="983"/>
      <c r="H281" s="983"/>
    </row>
    <row r="282" spans="1:8">
      <c r="A282" s="983"/>
      <c r="B282" s="983"/>
      <c r="C282" s="983"/>
      <c r="D282" s="983"/>
      <c r="E282" s="983"/>
      <c r="F282" s="983"/>
      <c r="G282" s="983"/>
      <c r="H282" s="983"/>
    </row>
    <row r="283" spans="1:8">
      <c r="A283" s="983"/>
      <c r="B283" s="983"/>
      <c r="C283" s="983"/>
      <c r="D283" s="983"/>
      <c r="E283" s="983"/>
      <c r="F283" s="983"/>
      <c r="G283" s="983"/>
      <c r="H283" s="983"/>
    </row>
    <row r="284" spans="1:8">
      <c r="A284" s="983"/>
      <c r="B284" s="983"/>
      <c r="C284" s="983"/>
      <c r="D284" s="983"/>
      <c r="E284" s="983"/>
      <c r="F284" s="983"/>
      <c r="G284" s="983"/>
      <c r="H284" s="983"/>
    </row>
    <row r="285" spans="1:8">
      <c r="A285" s="983"/>
      <c r="B285" s="983"/>
      <c r="C285" s="983"/>
      <c r="D285" s="983"/>
      <c r="E285" s="983"/>
      <c r="F285" s="983"/>
      <c r="G285" s="983"/>
      <c r="H285" s="983"/>
    </row>
    <row r="286" spans="1:8">
      <c r="A286" s="983"/>
      <c r="B286" s="983"/>
      <c r="C286" s="983"/>
      <c r="D286" s="983"/>
      <c r="E286" s="983"/>
      <c r="F286" s="983"/>
      <c r="G286" s="983"/>
      <c r="H286" s="983"/>
    </row>
    <row r="287" spans="1:8">
      <c r="A287" s="983"/>
      <c r="B287" s="983"/>
      <c r="C287" s="983"/>
      <c r="D287" s="983"/>
      <c r="E287" s="983"/>
      <c r="F287" s="983"/>
      <c r="G287" s="983"/>
      <c r="H287" s="983"/>
    </row>
    <row r="288" spans="1:8">
      <c r="A288" s="983"/>
      <c r="B288" s="983"/>
      <c r="C288" s="983"/>
      <c r="D288" s="983"/>
      <c r="E288" s="983"/>
      <c r="F288" s="983"/>
      <c r="G288" s="983"/>
      <c r="H288" s="983"/>
    </row>
    <row r="289" spans="1:8">
      <c r="A289" s="983"/>
      <c r="B289" s="983"/>
      <c r="C289" s="983"/>
      <c r="D289" s="983"/>
      <c r="E289" s="983"/>
      <c r="F289" s="983"/>
      <c r="G289" s="983"/>
      <c r="H289" s="983"/>
    </row>
    <row r="290" spans="1:8">
      <c r="A290" s="983"/>
      <c r="B290" s="983"/>
      <c r="C290" s="983"/>
      <c r="D290" s="983"/>
      <c r="E290" s="983"/>
      <c r="F290" s="983"/>
      <c r="G290" s="983"/>
      <c r="H290" s="983"/>
    </row>
    <row r="291" spans="1:8">
      <c r="A291" s="983"/>
      <c r="B291" s="983"/>
      <c r="C291" s="983"/>
      <c r="D291" s="983"/>
      <c r="E291" s="983"/>
      <c r="F291" s="983"/>
      <c r="G291" s="983"/>
      <c r="H291" s="983"/>
    </row>
    <row r="292" spans="1:8">
      <c r="A292" s="983"/>
      <c r="B292" s="983"/>
      <c r="C292" s="983"/>
      <c r="D292" s="983"/>
      <c r="E292" s="983"/>
      <c r="F292" s="983"/>
      <c r="G292" s="983"/>
      <c r="H292" s="983"/>
    </row>
    <row r="293" spans="1:8">
      <c r="A293" s="983"/>
      <c r="B293" s="983"/>
      <c r="C293" s="983"/>
      <c r="D293" s="983"/>
      <c r="E293" s="983"/>
      <c r="F293" s="983"/>
      <c r="G293" s="983"/>
      <c r="H293" s="983"/>
    </row>
    <row r="294" spans="1:8">
      <c r="A294" s="983"/>
      <c r="B294" s="983"/>
      <c r="C294" s="983"/>
      <c r="D294" s="983"/>
      <c r="E294" s="983"/>
      <c r="F294" s="983"/>
      <c r="G294" s="983"/>
      <c r="H294" s="983"/>
    </row>
    <row r="295" spans="1:8">
      <c r="A295" s="983"/>
      <c r="B295" s="983"/>
      <c r="C295" s="983"/>
      <c r="D295" s="983"/>
      <c r="E295" s="983"/>
      <c r="F295" s="983"/>
      <c r="G295" s="983"/>
      <c r="H295" s="983"/>
    </row>
    <row r="296" spans="1:8">
      <c r="A296" s="983"/>
      <c r="B296" s="983"/>
      <c r="C296" s="983"/>
      <c r="D296" s="983"/>
      <c r="E296" s="983"/>
      <c r="F296" s="983"/>
      <c r="G296" s="983"/>
      <c r="H296" s="983"/>
    </row>
    <row r="297" spans="1:8">
      <c r="A297" s="983"/>
      <c r="B297" s="983"/>
      <c r="C297" s="983"/>
      <c r="D297" s="983"/>
      <c r="E297" s="983"/>
      <c r="F297" s="983"/>
      <c r="G297" s="983"/>
      <c r="H297" s="983"/>
    </row>
    <row r="298" spans="1:8">
      <c r="A298" s="983"/>
      <c r="B298" s="983"/>
      <c r="C298" s="983"/>
      <c r="D298" s="983"/>
      <c r="E298" s="983"/>
      <c r="F298" s="983"/>
      <c r="G298" s="983"/>
      <c r="H298" s="983"/>
    </row>
    <row r="299" spans="1:8">
      <c r="A299" s="983"/>
      <c r="B299" s="983"/>
      <c r="C299" s="983"/>
      <c r="D299" s="983"/>
      <c r="E299" s="983"/>
      <c r="F299" s="983"/>
      <c r="G299" s="983"/>
      <c r="H299" s="983"/>
    </row>
    <row r="300" spans="1:8">
      <c r="A300" s="983"/>
      <c r="B300" s="983"/>
      <c r="C300" s="983"/>
      <c r="D300" s="983"/>
      <c r="E300" s="983"/>
      <c r="F300" s="983"/>
      <c r="G300" s="983"/>
      <c r="H300" s="983"/>
    </row>
    <row r="301" spans="1:8">
      <c r="A301" s="983"/>
      <c r="B301" s="983"/>
      <c r="C301" s="983"/>
      <c r="D301" s="983"/>
      <c r="E301" s="983"/>
      <c r="F301" s="983"/>
      <c r="G301" s="983"/>
      <c r="H301" s="983"/>
    </row>
    <row r="302" spans="1:8">
      <c r="A302" s="983"/>
      <c r="B302" s="983"/>
      <c r="C302" s="983"/>
      <c r="D302" s="983"/>
      <c r="E302" s="983"/>
      <c r="F302" s="983"/>
      <c r="G302" s="983"/>
      <c r="H302" s="983"/>
    </row>
    <row r="303" spans="1:8">
      <c r="A303" s="983"/>
      <c r="B303" s="983"/>
      <c r="C303" s="983"/>
      <c r="D303" s="983"/>
      <c r="E303" s="983"/>
      <c r="F303" s="983"/>
      <c r="G303" s="983"/>
      <c r="H303" s="983"/>
    </row>
    <row r="304" spans="1:8">
      <c r="A304" s="983"/>
      <c r="B304" s="983"/>
      <c r="C304" s="983"/>
      <c r="D304" s="983"/>
      <c r="E304" s="983"/>
      <c r="F304" s="983"/>
      <c r="G304" s="983"/>
      <c r="H304" s="983"/>
    </row>
    <row r="305" spans="1:8">
      <c r="A305" s="983"/>
      <c r="B305" s="983"/>
      <c r="C305" s="983"/>
      <c r="D305" s="983"/>
      <c r="E305" s="983"/>
      <c r="F305" s="983"/>
      <c r="G305" s="983"/>
      <c r="H305" s="983"/>
    </row>
    <row r="306" spans="1:8">
      <c r="A306" s="983"/>
      <c r="B306" s="983"/>
      <c r="C306" s="983"/>
      <c r="D306" s="983"/>
      <c r="E306" s="983"/>
      <c r="F306" s="983"/>
      <c r="G306" s="983"/>
      <c r="H306" s="983"/>
    </row>
    <row r="307" spans="1:8">
      <c r="A307" s="983"/>
      <c r="B307" s="983"/>
      <c r="C307" s="983"/>
      <c r="D307" s="983"/>
      <c r="E307" s="983"/>
      <c r="F307" s="983"/>
      <c r="G307" s="983"/>
      <c r="H307" s="983"/>
    </row>
    <row r="308" spans="1:8">
      <c r="A308" s="983"/>
      <c r="B308" s="983"/>
      <c r="C308" s="983"/>
      <c r="D308" s="983"/>
      <c r="E308" s="983"/>
      <c r="F308" s="983"/>
      <c r="G308" s="983"/>
      <c r="H308" s="983"/>
    </row>
    <row r="309" spans="1:8">
      <c r="A309" s="983"/>
      <c r="B309" s="983"/>
      <c r="C309" s="983"/>
      <c r="D309" s="983"/>
      <c r="E309" s="983"/>
      <c r="F309" s="983"/>
      <c r="G309" s="983"/>
      <c r="H309" s="983"/>
    </row>
    <row r="310" spans="1:8">
      <c r="A310" s="983"/>
      <c r="B310" s="983"/>
      <c r="C310" s="983"/>
      <c r="D310" s="983"/>
      <c r="E310" s="983"/>
      <c r="F310" s="983"/>
      <c r="G310" s="983"/>
      <c r="H310" s="983"/>
    </row>
    <row r="311" spans="1:8">
      <c r="A311" s="983"/>
      <c r="B311" s="983"/>
      <c r="C311" s="983"/>
      <c r="D311" s="983"/>
      <c r="E311" s="983"/>
      <c r="F311" s="983"/>
      <c r="G311" s="983"/>
      <c r="H311" s="983"/>
    </row>
    <row r="312" spans="1:8">
      <c r="A312" s="983"/>
      <c r="B312" s="983"/>
      <c r="C312" s="983"/>
      <c r="D312" s="983"/>
      <c r="E312" s="983"/>
      <c r="F312" s="983"/>
      <c r="G312" s="983"/>
      <c r="H312" s="983"/>
    </row>
    <row r="313" spans="1:8">
      <c r="A313" s="983"/>
      <c r="B313" s="983"/>
      <c r="C313" s="983"/>
      <c r="D313" s="983"/>
      <c r="E313" s="983"/>
      <c r="F313" s="983"/>
      <c r="G313" s="983"/>
      <c r="H313" s="983"/>
    </row>
    <row r="314" spans="1:8">
      <c r="A314" s="983"/>
      <c r="B314" s="983"/>
      <c r="C314" s="983"/>
      <c r="D314" s="983"/>
      <c r="E314" s="983"/>
      <c r="F314" s="983"/>
      <c r="G314" s="983"/>
      <c r="H314" s="983"/>
    </row>
    <row r="315" spans="1:8">
      <c r="A315" s="983"/>
      <c r="B315" s="983"/>
      <c r="C315" s="983"/>
      <c r="D315" s="983"/>
      <c r="E315" s="983"/>
      <c r="F315" s="983"/>
      <c r="G315" s="983"/>
      <c r="H315" s="983"/>
    </row>
    <row r="316" spans="1:8">
      <c r="A316" s="983"/>
      <c r="B316" s="983"/>
      <c r="C316" s="983"/>
      <c r="D316" s="983"/>
      <c r="E316" s="983"/>
      <c r="F316" s="983"/>
      <c r="G316" s="983"/>
      <c r="H316" s="983"/>
    </row>
    <row r="317" spans="1:8">
      <c r="A317" s="983"/>
      <c r="B317" s="983"/>
      <c r="C317" s="983"/>
      <c r="D317" s="983"/>
      <c r="E317" s="983"/>
      <c r="F317" s="983"/>
      <c r="G317" s="983"/>
      <c r="H317" s="983"/>
    </row>
    <row r="318" spans="1:8">
      <c r="A318" s="983"/>
      <c r="B318" s="983"/>
      <c r="C318" s="983"/>
      <c r="D318" s="983"/>
      <c r="E318" s="983"/>
      <c r="F318" s="983"/>
      <c r="G318" s="983"/>
      <c r="H318" s="983"/>
    </row>
    <row r="319" spans="1:8">
      <c r="A319" s="983"/>
      <c r="B319" s="983"/>
      <c r="C319" s="983"/>
      <c r="D319" s="983"/>
      <c r="E319" s="983"/>
      <c r="F319" s="983"/>
      <c r="G319" s="983"/>
      <c r="H319" s="983"/>
    </row>
    <row r="320" spans="1:8">
      <c r="A320" s="983"/>
      <c r="B320" s="983"/>
      <c r="C320" s="983"/>
      <c r="D320" s="983"/>
      <c r="E320" s="983"/>
      <c r="F320" s="983"/>
      <c r="G320" s="983"/>
      <c r="H320" s="983"/>
    </row>
    <row r="321" spans="1:8">
      <c r="A321" s="983"/>
      <c r="B321" s="983"/>
      <c r="C321" s="983"/>
      <c r="D321" s="983"/>
      <c r="E321" s="983"/>
      <c r="F321" s="983"/>
      <c r="G321" s="983"/>
      <c r="H321" s="983"/>
    </row>
    <row r="322" spans="1:8">
      <c r="A322" s="983"/>
      <c r="B322" s="983"/>
      <c r="C322" s="983"/>
      <c r="D322" s="983"/>
      <c r="E322" s="983"/>
      <c r="F322" s="983"/>
      <c r="G322" s="983"/>
      <c r="H322" s="983"/>
    </row>
    <row r="323" spans="1:8">
      <c r="A323" s="983"/>
      <c r="B323" s="983"/>
      <c r="C323" s="983"/>
      <c r="D323" s="983"/>
      <c r="E323" s="983"/>
      <c r="F323" s="983"/>
      <c r="G323" s="983"/>
      <c r="H323" s="983"/>
    </row>
    <row r="324" spans="1:8">
      <c r="A324" s="983"/>
      <c r="B324" s="983"/>
      <c r="C324" s="983"/>
      <c r="D324" s="983"/>
      <c r="E324" s="983"/>
      <c r="F324" s="983"/>
      <c r="G324" s="983"/>
      <c r="H324" s="983"/>
    </row>
    <row r="325" spans="1:8">
      <c r="A325" s="983"/>
      <c r="B325" s="983"/>
      <c r="C325" s="983"/>
      <c r="D325" s="983"/>
      <c r="E325" s="983"/>
      <c r="F325" s="983"/>
      <c r="G325" s="983"/>
      <c r="H325" s="983"/>
    </row>
    <row r="326" spans="1:8">
      <c r="A326" s="983"/>
      <c r="B326" s="983"/>
      <c r="C326" s="983"/>
      <c r="D326" s="983"/>
      <c r="E326" s="983"/>
      <c r="F326" s="983"/>
      <c r="G326" s="983"/>
      <c r="H326" s="983"/>
    </row>
    <row r="327" spans="1:8">
      <c r="A327" s="983"/>
      <c r="B327" s="983"/>
      <c r="C327" s="983"/>
      <c r="D327" s="983"/>
      <c r="E327" s="983"/>
      <c r="F327" s="983"/>
      <c r="G327" s="983"/>
      <c r="H327" s="983"/>
    </row>
    <row r="328" spans="1:8">
      <c r="A328" s="983"/>
      <c r="B328" s="983"/>
      <c r="C328" s="983"/>
      <c r="D328" s="983"/>
      <c r="E328" s="983"/>
      <c r="F328" s="983"/>
      <c r="G328" s="983"/>
      <c r="H328" s="983"/>
    </row>
    <row r="329" spans="1:8">
      <c r="A329" s="983"/>
      <c r="B329" s="983"/>
      <c r="C329" s="983"/>
      <c r="D329" s="983"/>
      <c r="E329" s="983"/>
      <c r="F329" s="983"/>
      <c r="G329" s="983"/>
      <c r="H329" s="983"/>
    </row>
    <row r="330" spans="1:8">
      <c r="A330" s="983"/>
      <c r="B330" s="983"/>
      <c r="C330" s="983"/>
      <c r="D330" s="983"/>
      <c r="E330" s="983"/>
      <c r="F330" s="983"/>
      <c r="G330" s="983"/>
      <c r="H330" s="983"/>
    </row>
    <row r="331" spans="1:8">
      <c r="A331" s="983"/>
      <c r="B331" s="983"/>
      <c r="C331" s="983"/>
      <c r="D331" s="983"/>
      <c r="E331" s="983"/>
      <c r="F331" s="983"/>
      <c r="G331" s="983"/>
      <c r="H331" s="983"/>
    </row>
    <row r="332" spans="1:8">
      <c r="A332" s="983"/>
      <c r="B332" s="983"/>
      <c r="C332" s="983"/>
      <c r="D332" s="983"/>
      <c r="E332" s="983"/>
      <c r="F332" s="983"/>
      <c r="G332" s="983"/>
      <c r="H332" s="983"/>
    </row>
    <row r="333" spans="1:8">
      <c r="A333" s="983"/>
      <c r="B333" s="983"/>
      <c r="C333" s="983"/>
      <c r="D333" s="983"/>
      <c r="E333" s="983"/>
      <c r="F333" s="983"/>
      <c r="G333" s="983"/>
      <c r="H333" s="983"/>
    </row>
    <row r="334" spans="1:8">
      <c r="A334" s="983"/>
      <c r="B334" s="983"/>
      <c r="C334" s="983"/>
      <c r="D334" s="983"/>
      <c r="E334" s="983"/>
      <c r="F334" s="983"/>
      <c r="G334" s="983"/>
      <c r="H334" s="983"/>
    </row>
    <row r="335" spans="1:8">
      <c r="A335" s="983"/>
      <c r="B335" s="983"/>
      <c r="C335" s="983"/>
      <c r="D335" s="983"/>
      <c r="E335" s="983"/>
      <c r="F335" s="983"/>
      <c r="G335" s="983"/>
      <c r="H335" s="983"/>
    </row>
    <row r="336" spans="1:8">
      <c r="A336" s="983"/>
      <c r="B336" s="983"/>
      <c r="C336" s="983"/>
      <c r="D336" s="983"/>
      <c r="E336" s="983"/>
      <c r="F336" s="983"/>
      <c r="G336" s="983"/>
      <c r="H336" s="983"/>
    </row>
    <row r="337" spans="1:8">
      <c r="A337" s="983"/>
      <c r="B337" s="983"/>
      <c r="C337" s="983"/>
      <c r="D337" s="983"/>
      <c r="E337" s="983"/>
      <c r="F337" s="983"/>
      <c r="G337" s="983"/>
      <c r="H337" s="983"/>
    </row>
    <row r="338" spans="1:8">
      <c r="A338" s="983"/>
      <c r="B338" s="983"/>
      <c r="C338" s="983"/>
      <c r="D338" s="983"/>
      <c r="E338" s="983"/>
      <c r="F338" s="983"/>
      <c r="G338" s="983"/>
      <c r="H338" s="983"/>
    </row>
    <row r="339" spans="1:8">
      <c r="A339" s="983"/>
      <c r="B339" s="983"/>
      <c r="C339" s="983"/>
      <c r="D339" s="983"/>
      <c r="E339" s="983"/>
      <c r="F339" s="983"/>
      <c r="G339" s="983"/>
      <c r="H339" s="983"/>
    </row>
    <row r="340" spans="1:8">
      <c r="A340" s="983"/>
      <c r="B340" s="983"/>
      <c r="C340" s="983"/>
      <c r="D340" s="983"/>
      <c r="E340" s="983"/>
      <c r="F340" s="983"/>
      <c r="G340" s="983"/>
      <c r="H340" s="983"/>
    </row>
    <row r="341" spans="1:8">
      <c r="A341" s="983"/>
      <c r="B341" s="983"/>
      <c r="C341" s="983"/>
      <c r="D341" s="983"/>
      <c r="E341" s="983"/>
      <c r="F341" s="983"/>
      <c r="G341" s="983"/>
      <c r="H341" s="983"/>
    </row>
    <row r="342" spans="1:8">
      <c r="A342" s="983"/>
      <c r="B342" s="983"/>
      <c r="C342" s="983"/>
      <c r="D342" s="983"/>
      <c r="E342" s="983"/>
      <c r="F342" s="983"/>
      <c r="G342" s="983"/>
      <c r="H342" s="983"/>
    </row>
    <row r="343" spans="1:8">
      <c r="A343" s="983"/>
      <c r="B343" s="983"/>
      <c r="C343" s="983"/>
      <c r="D343" s="983"/>
      <c r="E343" s="983"/>
      <c r="F343" s="983"/>
      <c r="G343" s="983"/>
      <c r="H343" s="983"/>
    </row>
    <row r="344" spans="1:8">
      <c r="A344" s="983"/>
      <c r="B344" s="983"/>
      <c r="C344" s="983"/>
      <c r="D344" s="983"/>
      <c r="E344" s="983"/>
      <c r="F344" s="983"/>
      <c r="G344" s="983"/>
      <c r="H344" s="983"/>
    </row>
    <row r="345" spans="1:8">
      <c r="A345" s="983"/>
      <c r="B345" s="983"/>
      <c r="C345" s="983"/>
      <c r="D345" s="983"/>
      <c r="E345" s="983"/>
      <c r="F345" s="983"/>
      <c r="G345" s="983"/>
      <c r="H345" s="983"/>
    </row>
    <row r="346" spans="1:8">
      <c r="A346" s="983"/>
      <c r="B346" s="983"/>
      <c r="C346" s="983"/>
      <c r="D346" s="983"/>
      <c r="E346" s="983"/>
      <c r="F346" s="983"/>
      <c r="G346" s="983"/>
      <c r="H346" s="983"/>
    </row>
    <row r="347" spans="1:8">
      <c r="A347" s="983"/>
      <c r="B347" s="983"/>
      <c r="C347" s="983"/>
      <c r="D347" s="983"/>
      <c r="E347" s="983"/>
      <c r="F347" s="983"/>
      <c r="G347" s="983"/>
      <c r="H347" s="983"/>
    </row>
    <row r="348" spans="1:8">
      <c r="A348" s="983"/>
      <c r="B348" s="983"/>
      <c r="C348" s="983"/>
      <c r="D348" s="983"/>
      <c r="E348" s="983"/>
      <c r="F348" s="983"/>
      <c r="G348" s="983"/>
      <c r="H348" s="983"/>
    </row>
    <row r="349" spans="1:8">
      <c r="A349" s="983"/>
      <c r="B349" s="983"/>
      <c r="C349" s="983"/>
      <c r="D349" s="983"/>
      <c r="E349" s="983"/>
      <c r="F349" s="983"/>
      <c r="G349" s="983"/>
      <c r="H349" s="983"/>
    </row>
    <row r="350" spans="1:8">
      <c r="A350" s="983"/>
      <c r="B350" s="983"/>
      <c r="C350" s="983"/>
      <c r="D350" s="983"/>
      <c r="E350" s="983"/>
      <c r="F350" s="983"/>
      <c r="G350" s="983"/>
      <c r="H350" s="983"/>
    </row>
    <row r="351" spans="1:8">
      <c r="A351" s="983"/>
      <c r="B351" s="983"/>
      <c r="C351" s="983"/>
      <c r="D351" s="983"/>
      <c r="E351" s="983"/>
      <c r="F351" s="983"/>
      <c r="G351" s="983"/>
      <c r="H351" s="983"/>
    </row>
    <row r="352" spans="1:8">
      <c r="A352" s="983"/>
      <c r="B352" s="983"/>
      <c r="C352" s="983"/>
      <c r="D352" s="983"/>
      <c r="E352" s="983"/>
      <c r="F352" s="983"/>
      <c r="G352" s="983"/>
      <c r="H352" s="983"/>
    </row>
    <row r="353" spans="1:8">
      <c r="A353" s="983"/>
      <c r="B353" s="983"/>
      <c r="C353" s="983"/>
      <c r="D353" s="983"/>
      <c r="E353" s="983"/>
      <c r="F353" s="983"/>
      <c r="G353" s="983"/>
      <c r="H353" s="983"/>
    </row>
    <row r="354" spans="1:8">
      <c r="A354" s="983"/>
      <c r="B354" s="983"/>
      <c r="C354" s="983"/>
      <c r="D354" s="983"/>
      <c r="E354" s="983"/>
      <c r="F354" s="983"/>
      <c r="G354" s="983"/>
      <c r="H354" s="983"/>
    </row>
    <row r="355" spans="1:8">
      <c r="A355" s="983"/>
      <c r="B355" s="983"/>
      <c r="C355" s="983"/>
      <c r="D355" s="983"/>
      <c r="E355" s="983"/>
      <c r="F355" s="983"/>
      <c r="G355" s="983"/>
      <c r="H355" s="983"/>
    </row>
    <row r="356" spans="1:8">
      <c r="A356" s="983"/>
      <c r="B356" s="983"/>
      <c r="C356" s="983"/>
      <c r="D356" s="983"/>
      <c r="E356" s="983"/>
      <c r="F356" s="983"/>
      <c r="G356" s="983"/>
      <c r="H356" s="983"/>
    </row>
    <row r="357" spans="1:8">
      <c r="A357" s="983"/>
      <c r="B357" s="983"/>
      <c r="C357" s="983"/>
      <c r="D357" s="983"/>
      <c r="E357" s="983"/>
      <c r="F357" s="983"/>
      <c r="G357" s="983"/>
      <c r="H357" s="983"/>
    </row>
    <row r="358" spans="1:8">
      <c r="A358" s="983"/>
      <c r="B358" s="983"/>
      <c r="C358" s="983"/>
      <c r="D358" s="983"/>
      <c r="E358" s="983"/>
      <c r="F358" s="983"/>
      <c r="G358" s="983"/>
      <c r="H358" s="983"/>
    </row>
    <row r="359" spans="1:8">
      <c r="A359" s="983"/>
      <c r="B359" s="983"/>
      <c r="C359" s="983"/>
      <c r="D359" s="983"/>
      <c r="E359" s="983"/>
      <c r="F359" s="983"/>
      <c r="G359" s="983"/>
      <c r="H359" s="983"/>
    </row>
    <row r="360" spans="1:8">
      <c r="A360" s="983"/>
      <c r="B360" s="983"/>
      <c r="C360" s="983"/>
      <c r="D360" s="983"/>
      <c r="E360" s="983"/>
      <c r="F360" s="983"/>
      <c r="G360" s="983"/>
      <c r="H360" s="983"/>
    </row>
    <row r="361" spans="1:8">
      <c r="A361" s="983"/>
      <c r="B361" s="983"/>
      <c r="C361" s="983"/>
      <c r="D361" s="983"/>
      <c r="E361" s="983"/>
      <c r="F361" s="983"/>
      <c r="G361" s="983"/>
      <c r="H361" s="983"/>
    </row>
    <row r="362" spans="1:8">
      <c r="A362" s="983"/>
      <c r="B362" s="983"/>
      <c r="C362" s="983"/>
      <c r="D362" s="983"/>
      <c r="E362" s="983"/>
      <c r="F362" s="983"/>
      <c r="G362" s="983"/>
      <c r="H362" s="983"/>
    </row>
    <row r="363" spans="1:8">
      <c r="A363" s="983"/>
      <c r="B363" s="983"/>
      <c r="C363" s="983"/>
      <c r="D363" s="983"/>
      <c r="E363" s="983"/>
      <c r="F363" s="983"/>
      <c r="G363" s="983"/>
      <c r="H363" s="983"/>
    </row>
    <row r="364" spans="1:8">
      <c r="A364" s="983"/>
      <c r="B364" s="983"/>
      <c r="C364" s="983"/>
      <c r="D364" s="983"/>
      <c r="E364" s="983"/>
      <c r="F364" s="983"/>
      <c r="G364" s="983"/>
      <c r="H364" s="983"/>
    </row>
    <row r="365" spans="1:8">
      <c r="A365" s="983"/>
      <c r="B365" s="983"/>
      <c r="C365" s="983"/>
      <c r="D365" s="983"/>
      <c r="E365" s="983"/>
      <c r="F365" s="983"/>
      <c r="G365" s="983"/>
      <c r="H365" s="983"/>
    </row>
    <row r="366" spans="1:8">
      <c r="A366" s="983"/>
      <c r="B366" s="983"/>
      <c r="C366" s="983"/>
      <c r="D366" s="983"/>
      <c r="E366" s="983"/>
      <c r="F366" s="983"/>
      <c r="G366" s="983"/>
      <c r="H366" s="983"/>
    </row>
    <row r="367" spans="1:8">
      <c r="A367" s="983"/>
      <c r="B367" s="983"/>
      <c r="C367" s="983"/>
      <c r="D367" s="983"/>
      <c r="E367" s="983"/>
      <c r="F367" s="983"/>
      <c r="G367" s="983"/>
      <c r="H367" s="983"/>
    </row>
    <row r="368" spans="1:8">
      <c r="A368" s="983"/>
      <c r="B368" s="983"/>
      <c r="C368" s="983"/>
      <c r="D368" s="983"/>
      <c r="E368" s="983"/>
      <c r="F368" s="983"/>
      <c r="G368" s="983"/>
      <c r="H368" s="983"/>
    </row>
    <row r="369" spans="1:8">
      <c r="A369" s="983"/>
      <c r="B369" s="983"/>
      <c r="C369" s="983"/>
      <c r="D369" s="983"/>
      <c r="E369" s="983"/>
      <c r="F369" s="983"/>
      <c r="G369" s="983"/>
      <c r="H369" s="983"/>
    </row>
    <row r="370" spans="1:8">
      <c r="A370" s="983"/>
      <c r="B370" s="983"/>
      <c r="C370" s="983"/>
      <c r="D370" s="983"/>
      <c r="E370" s="983"/>
      <c r="F370" s="983"/>
      <c r="G370" s="983"/>
      <c r="H370" s="983"/>
    </row>
    <row r="371" spans="1:8">
      <c r="A371" s="983"/>
      <c r="B371" s="983"/>
      <c r="C371" s="983"/>
      <c r="D371" s="983"/>
      <c r="E371" s="983"/>
      <c r="F371" s="983"/>
      <c r="G371" s="983"/>
      <c r="H371" s="983"/>
    </row>
    <row r="372" spans="1:8">
      <c r="A372" s="983"/>
      <c r="B372" s="983"/>
      <c r="C372" s="983"/>
      <c r="D372" s="983"/>
      <c r="E372" s="983"/>
      <c r="F372" s="983"/>
      <c r="G372" s="983"/>
      <c r="H372" s="983"/>
    </row>
    <row r="373" spans="1:8">
      <c r="A373" s="983"/>
      <c r="B373" s="983"/>
      <c r="C373" s="983"/>
      <c r="D373" s="983"/>
      <c r="E373" s="983"/>
      <c r="F373" s="983"/>
      <c r="G373" s="983"/>
      <c r="H373" s="983"/>
    </row>
    <row r="374" spans="1:8">
      <c r="A374" s="983"/>
      <c r="B374" s="983"/>
      <c r="C374" s="983"/>
      <c r="D374" s="983"/>
      <c r="E374" s="983"/>
      <c r="F374" s="983"/>
      <c r="G374" s="983"/>
      <c r="H374" s="983"/>
    </row>
    <row r="375" spans="1:8">
      <c r="A375" s="983"/>
      <c r="B375" s="983"/>
      <c r="C375" s="983"/>
      <c r="D375" s="983"/>
      <c r="E375" s="983"/>
      <c r="F375" s="983"/>
      <c r="G375" s="983"/>
      <c r="H375" s="983"/>
    </row>
    <row r="376" spans="1:8">
      <c r="A376" s="983"/>
      <c r="B376" s="983"/>
      <c r="C376" s="983"/>
      <c r="D376" s="983"/>
      <c r="E376" s="983"/>
      <c r="F376" s="983"/>
      <c r="G376" s="983"/>
      <c r="H376" s="983"/>
    </row>
    <row r="377" spans="1:8">
      <c r="A377" s="983"/>
      <c r="B377" s="983"/>
      <c r="C377" s="983"/>
      <c r="D377" s="983"/>
      <c r="E377" s="983"/>
      <c r="F377" s="983"/>
      <c r="G377" s="983"/>
      <c r="H377" s="983"/>
    </row>
    <row r="378" spans="1:8">
      <c r="A378" s="983"/>
      <c r="B378" s="983"/>
      <c r="C378" s="983"/>
      <c r="D378" s="983"/>
      <c r="E378" s="983"/>
      <c r="F378" s="983"/>
      <c r="G378" s="983"/>
      <c r="H378" s="983"/>
    </row>
    <row r="379" spans="1:8">
      <c r="A379" s="983"/>
      <c r="B379" s="983"/>
      <c r="C379" s="983"/>
      <c r="D379" s="983"/>
      <c r="E379" s="983"/>
      <c r="F379" s="983"/>
      <c r="G379" s="983"/>
      <c r="H379" s="983"/>
    </row>
    <row r="380" spans="1:8">
      <c r="A380" s="983"/>
      <c r="B380" s="983"/>
      <c r="C380" s="983"/>
      <c r="D380" s="983"/>
      <c r="E380" s="983"/>
      <c r="F380" s="983"/>
      <c r="G380" s="983"/>
      <c r="H380" s="983"/>
    </row>
    <row r="381" spans="1:8">
      <c r="A381" s="983"/>
      <c r="B381" s="983"/>
      <c r="C381" s="983"/>
      <c r="D381" s="983"/>
      <c r="E381" s="983"/>
      <c r="F381" s="983"/>
      <c r="G381" s="983"/>
      <c r="H381" s="983"/>
    </row>
    <row r="382" spans="1:8">
      <c r="A382" s="983"/>
      <c r="B382" s="983"/>
      <c r="C382" s="983"/>
      <c r="D382" s="983"/>
      <c r="E382" s="983"/>
      <c r="F382" s="983"/>
      <c r="G382" s="983"/>
      <c r="H382" s="983"/>
    </row>
    <row r="383" spans="1:8">
      <c r="A383" s="983"/>
      <c r="B383" s="983"/>
      <c r="C383" s="983"/>
      <c r="D383" s="983"/>
      <c r="E383" s="983"/>
      <c r="F383" s="983"/>
      <c r="G383" s="983"/>
      <c r="H383" s="983"/>
    </row>
    <row r="384" spans="1:8">
      <c r="A384" s="983"/>
      <c r="B384" s="983"/>
      <c r="C384" s="983"/>
      <c r="D384" s="983"/>
      <c r="E384" s="983"/>
      <c r="F384" s="983"/>
      <c r="G384" s="983"/>
      <c r="H384" s="983"/>
    </row>
    <row r="385" spans="1:8">
      <c r="A385" s="983"/>
      <c r="B385" s="983"/>
      <c r="C385" s="983"/>
      <c r="D385" s="983"/>
      <c r="E385" s="983"/>
      <c r="F385" s="983"/>
      <c r="G385" s="983"/>
      <c r="H385" s="983"/>
    </row>
    <row r="386" spans="1:8">
      <c r="A386" s="983"/>
      <c r="B386" s="983"/>
      <c r="C386" s="983"/>
      <c r="D386" s="983"/>
      <c r="E386" s="983"/>
      <c r="F386" s="983"/>
      <c r="G386" s="983"/>
      <c r="H386" s="983"/>
    </row>
    <row r="387" spans="1:8">
      <c r="A387" s="983"/>
      <c r="B387" s="983"/>
      <c r="C387" s="983"/>
      <c r="D387" s="983"/>
      <c r="E387" s="983"/>
      <c r="F387" s="983"/>
      <c r="G387" s="983"/>
      <c r="H387" s="983"/>
    </row>
    <row r="388" spans="1:8">
      <c r="A388" s="983"/>
      <c r="B388" s="983"/>
      <c r="C388" s="983"/>
      <c r="D388" s="983"/>
      <c r="E388" s="983"/>
      <c r="F388" s="983"/>
      <c r="G388" s="983"/>
      <c r="H388" s="983"/>
    </row>
    <row r="389" spans="1:8">
      <c r="A389" s="983"/>
      <c r="B389" s="983"/>
      <c r="C389" s="983"/>
      <c r="D389" s="983"/>
      <c r="E389" s="983"/>
      <c r="F389" s="983"/>
      <c r="G389" s="983"/>
      <c r="H389" s="983"/>
    </row>
    <row r="390" spans="1:8">
      <c r="A390" s="983"/>
      <c r="B390" s="983"/>
      <c r="C390" s="983"/>
      <c r="D390" s="983"/>
      <c r="E390" s="983"/>
      <c r="F390" s="983"/>
      <c r="G390" s="983"/>
      <c r="H390" s="983"/>
    </row>
    <row r="391" spans="1:8">
      <c r="A391" s="983"/>
      <c r="B391" s="983"/>
      <c r="C391" s="983"/>
      <c r="D391" s="983"/>
      <c r="E391" s="983"/>
      <c r="F391" s="983"/>
      <c r="G391" s="983"/>
      <c r="H391" s="983"/>
    </row>
    <row r="392" spans="1:8">
      <c r="A392" s="983"/>
      <c r="B392" s="983"/>
      <c r="C392" s="983"/>
      <c r="D392" s="983"/>
      <c r="E392" s="983"/>
      <c r="F392" s="983"/>
      <c r="G392" s="983"/>
      <c r="H392" s="983"/>
    </row>
    <row r="393" spans="1:8">
      <c r="A393" s="983"/>
      <c r="B393" s="983"/>
      <c r="C393" s="983"/>
      <c r="D393" s="983"/>
      <c r="E393" s="983"/>
      <c r="F393" s="983"/>
      <c r="G393" s="983"/>
      <c r="H393" s="983"/>
    </row>
    <row r="394" spans="1:8">
      <c r="A394" s="983"/>
      <c r="B394" s="983"/>
      <c r="C394" s="983"/>
      <c r="D394" s="983"/>
      <c r="E394" s="983"/>
      <c r="F394" s="983"/>
      <c r="G394" s="983"/>
      <c r="H394" s="983"/>
    </row>
    <row r="395" spans="1:8">
      <c r="A395" s="983"/>
      <c r="B395" s="983"/>
      <c r="C395" s="983"/>
      <c r="D395" s="983"/>
      <c r="E395" s="983"/>
      <c r="F395" s="983"/>
      <c r="G395" s="983"/>
      <c r="H395" s="983"/>
    </row>
    <row r="396" spans="1:8">
      <c r="A396" s="983"/>
      <c r="B396" s="983"/>
      <c r="C396" s="983"/>
      <c r="D396" s="983"/>
      <c r="E396" s="983"/>
      <c r="F396" s="983"/>
      <c r="G396" s="983"/>
      <c r="H396" s="983"/>
    </row>
    <row r="397" spans="1:8">
      <c r="A397" s="983"/>
      <c r="B397" s="983"/>
      <c r="C397" s="983"/>
      <c r="D397" s="983"/>
      <c r="E397" s="983"/>
      <c r="F397" s="983"/>
      <c r="G397" s="983"/>
      <c r="H397" s="983"/>
    </row>
    <row r="398" spans="1:8">
      <c r="A398" s="983"/>
      <c r="B398" s="983"/>
      <c r="C398" s="983"/>
      <c r="D398" s="983"/>
      <c r="E398" s="983"/>
      <c r="F398" s="983"/>
      <c r="G398" s="983"/>
      <c r="H398" s="983"/>
    </row>
    <row r="399" spans="1:8">
      <c r="A399" s="983"/>
      <c r="B399" s="983"/>
      <c r="C399" s="983"/>
      <c r="D399" s="983"/>
      <c r="E399" s="983"/>
      <c r="F399" s="983"/>
      <c r="G399" s="983"/>
      <c r="H399" s="983"/>
    </row>
    <row r="400" spans="1:8">
      <c r="A400" s="983"/>
      <c r="B400" s="983"/>
      <c r="C400" s="983"/>
      <c r="D400" s="983"/>
      <c r="E400" s="983"/>
      <c r="F400" s="983"/>
      <c r="G400" s="983"/>
      <c r="H400" s="983"/>
    </row>
    <row r="401" spans="1:8">
      <c r="A401" s="983"/>
      <c r="B401" s="983"/>
      <c r="C401" s="983"/>
      <c r="D401" s="983"/>
      <c r="E401" s="983"/>
      <c r="F401" s="983"/>
      <c r="G401" s="983"/>
      <c r="H401" s="983"/>
    </row>
    <row r="402" spans="1:8">
      <c r="A402" s="983"/>
      <c r="B402" s="983"/>
      <c r="C402" s="983"/>
      <c r="D402" s="983"/>
      <c r="E402" s="983"/>
      <c r="F402" s="983"/>
      <c r="G402" s="983"/>
      <c r="H402" s="983"/>
    </row>
    <row r="403" spans="1:8">
      <c r="A403" s="983"/>
      <c r="B403" s="983"/>
      <c r="C403" s="983"/>
      <c r="D403" s="983"/>
      <c r="E403" s="983"/>
      <c r="F403" s="983"/>
      <c r="G403" s="983"/>
      <c r="H403" s="983"/>
    </row>
    <row r="404" spans="1:8">
      <c r="A404" s="983"/>
      <c r="B404" s="983"/>
      <c r="C404" s="983"/>
      <c r="D404" s="983"/>
      <c r="E404" s="983"/>
      <c r="F404" s="983"/>
      <c r="G404" s="983"/>
      <c r="H404" s="983"/>
    </row>
    <row r="405" spans="1:8">
      <c r="A405" s="983"/>
      <c r="B405" s="983"/>
      <c r="C405" s="983"/>
      <c r="D405" s="983"/>
      <c r="E405" s="983"/>
      <c r="F405" s="983"/>
      <c r="G405" s="983"/>
      <c r="H405" s="983"/>
    </row>
    <row r="406" spans="1:8">
      <c r="A406" s="983"/>
      <c r="B406" s="983"/>
      <c r="C406" s="983"/>
      <c r="D406" s="983"/>
      <c r="E406" s="983"/>
      <c r="F406" s="983"/>
      <c r="G406" s="983"/>
      <c r="H406" s="983"/>
    </row>
    <row r="407" spans="1:8">
      <c r="A407" s="983"/>
      <c r="B407" s="983"/>
      <c r="C407" s="983"/>
      <c r="D407" s="983"/>
      <c r="E407" s="983"/>
      <c r="F407" s="983"/>
      <c r="G407" s="983"/>
      <c r="H407" s="983"/>
    </row>
    <row r="408" spans="1:8">
      <c r="A408" s="983"/>
      <c r="B408" s="983"/>
      <c r="C408" s="983"/>
      <c r="D408" s="983"/>
      <c r="E408" s="983"/>
      <c r="F408" s="983"/>
      <c r="G408" s="983"/>
      <c r="H408" s="983"/>
    </row>
    <row r="409" spans="1:8">
      <c r="A409" s="983"/>
      <c r="B409" s="983"/>
      <c r="C409" s="983"/>
      <c r="D409" s="983"/>
      <c r="E409" s="983"/>
      <c r="F409" s="983"/>
      <c r="G409" s="983"/>
      <c r="H409" s="983"/>
    </row>
    <row r="410" spans="1:8">
      <c r="A410" s="983"/>
      <c r="B410" s="983"/>
      <c r="C410" s="983"/>
      <c r="D410" s="983"/>
      <c r="E410" s="983"/>
      <c r="F410" s="983"/>
      <c r="G410" s="983"/>
      <c r="H410" s="983"/>
    </row>
    <row r="411" spans="1:8">
      <c r="A411" s="983"/>
      <c r="B411" s="983"/>
      <c r="C411" s="983"/>
      <c r="D411" s="983"/>
      <c r="E411" s="983"/>
      <c r="F411" s="983"/>
      <c r="G411" s="983"/>
      <c r="H411" s="983"/>
    </row>
    <row r="412" spans="1:8">
      <c r="A412" s="983"/>
      <c r="B412" s="983"/>
      <c r="C412" s="983"/>
      <c r="D412" s="983"/>
      <c r="E412" s="983"/>
      <c r="F412" s="983"/>
      <c r="G412" s="983"/>
      <c r="H412" s="983"/>
    </row>
    <row r="413" spans="1:8">
      <c r="A413" s="983"/>
      <c r="B413" s="983"/>
      <c r="C413" s="983"/>
      <c r="D413" s="983"/>
      <c r="E413" s="983"/>
      <c r="F413" s="983"/>
      <c r="G413" s="983"/>
      <c r="H413" s="983"/>
    </row>
    <row r="414" spans="1:8">
      <c r="A414" s="983"/>
      <c r="B414" s="983"/>
      <c r="C414" s="983"/>
      <c r="D414" s="983"/>
      <c r="E414" s="983"/>
      <c r="F414" s="983"/>
      <c r="G414" s="983"/>
      <c r="H414" s="983"/>
    </row>
    <row r="415" spans="1:8">
      <c r="A415" s="983"/>
      <c r="B415" s="983"/>
      <c r="C415" s="983"/>
      <c r="D415" s="983"/>
      <c r="E415" s="983"/>
      <c r="F415" s="983"/>
      <c r="G415" s="983"/>
      <c r="H415" s="983"/>
    </row>
    <row r="416" spans="1:8">
      <c r="A416" s="983"/>
      <c r="B416" s="983"/>
      <c r="C416" s="983"/>
      <c r="D416" s="983"/>
      <c r="E416" s="983"/>
      <c r="F416" s="983"/>
      <c r="G416" s="983"/>
      <c r="H416" s="983"/>
    </row>
    <row r="417" spans="1:8">
      <c r="A417" s="983"/>
      <c r="B417" s="983"/>
      <c r="C417" s="983"/>
      <c r="D417" s="983"/>
      <c r="E417" s="983"/>
      <c r="F417" s="983"/>
      <c r="G417" s="983"/>
      <c r="H417" s="983"/>
    </row>
    <row r="418" spans="1:8">
      <c r="A418" s="983"/>
      <c r="B418" s="983"/>
      <c r="C418" s="983"/>
      <c r="D418" s="983"/>
      <c r="E418" s="983"/>
      <c r="F418" s="983"/>
      <c r="G418" s="983"/>
      <c r="H418" s="983"/>
    </row>
    <row r="419" spans="1:8">
      <c r="A419" s="983"/>
      <c r="B419" s="983"/>
      <c r="C419" s="983"/>
      <c r="D419" s="983"/>
      <c r="E419" s="983"/>
      <c r="F419" s="983"/>
      <c r="G419" s="983"/>
      <c r="H419" s="983"/>
    </row>
    <row r="420" spans="1:8">
      <c r="A420" s="983"/>
      <c r="B420" s="983"/>
      <c r="C420" s="983"/>
      <c r="D420" s="983"/>
      <c r="E420" s="983"/>
      <c r="F420" s="983"/>
      <c r="G420" s="983"/>
      <c r="H420" s="983"/>
    </row>
    <row r="421" spans="1:8">
      <c r="A421" s="983"/>
      <c r="B421" s="983"/>
      <c r="C421" s="983"/>
      <c r="D421" s="983"/>
      <c r="E421" s="983"/>
      <c r="F421" s="983"/>
      <c r="G421" s="983"/>
      <c r="H421" s="983"/>
    </row>
    <row r="422" spans="1:8">
      <c r="A422" s="983"/>
      <c r="B422" s="983"/>
      <c r="C422" s="983"/>
      <c r="D422" s="983"/>
      <c r="E422" s="983"/>
      <c r="F422" s="983"/>
      <c r="G422" s="983"/>
      <c r="H422" s="983"/>
    </row>
    <row r="423" spans="1:8">
      <c r="A423" s="983"/>
      <c r="B423" s="983"/>
      <c r="C423" s="983"/>
      <c r="D423" s="983"/>
      <c r="E423" s="983"/>
      <c r="F423" s="983"/>
      <c r="G423" s="983"/>
      <c r="H423" s="983"/>
    </row>
    <row r="424" spans="1:8">
      <c r="A424" s="983"/>
      <c r="B424" s="983"/>
      <c r="C424" s="983"/>
      <c r="D424" s="983"/>
      <c r="E424" s="983"/>
      <c r="F424" s="983"/>
      <c r="G424" s="983"/>
      <c r="H424" s="983"/>
    </row>
    <row r="425" spans="1:8">
      <c r="A425" s="983"/>
      <c r="B425" s="983"/>
      <c r="C425" s="983"/>
      <c r="D425" s="983"/>
      <c r="E425" s="983"/>
      <c r="F425" s="983"/>
      <c r="G425" s="983"/>
      <c r="H425" s="983"/>
    </row>
    <row r="426" spans="1:8">
      <c r="A426" s="983"/>
      <c r="B426" s="983"/>
      <c r="C426" s="983"/>
      <c r="D426" s="983"/>
      <c r="E426" s="983"/>
      <c r="F426" s="983"/>
      <c r="G426" s="983"/>
      <c r="H426" s="983"/>
    </row>
    <row r="427" spans="1:8">
      <c r="A427" s="983"/>
      <c r="B427" s="983"/>
      <c r="C427" s="983"/>
      <c r="D427" s="983"/>
      <c r="E427" s="983"/>
      <c r="F427" s="983"/>
      <c r="G427" s="983"/>
      <c r="H427" s="983"/>
    </row>
    <row r="428" spans="1:8">
      <c r="A428" s="983"/>
      <c r="B428" s="983"/>
      <c r="C428" s="983"/>
      <c r="D428" s="983"/>
      <c r="E428" s="983"/>
      <c r="F428" s="983"/>
      <c r="G428" s="983"/>
      <c r="H428" s="983"/>
    </row>
    <row r="429" spans="1:8">
      <c r="A429" s="983"/>
      <c r="B429" s="983"/>
      <c r="C429" s="983"/>
      <c r="D429" s="983"/>
      <c r="E429" s="983"/>
      <c r="F429" s="983"/>
      <c r="G429" s="983"/>
      <c r="H429" s="983"/>
    </row>
    <row r="430" spans="1:8">
      <c r="A430" s="983"/>
      <c r="B430" s="983"/>
      <c r="C430" s="983"/>
      <c r="D430" s="983"/>
      <c r="E430" s="983"/>
      <c r="F430" s="983"/>
      <c r="G430" s="983"/>
      <c r="H430" s="983"/>
    </row>
    <row r="431" spans="1:8">
      <c r="A431" s="983"/>
      <c r="B431" s="983"/>
      <c r="C431" s="983"/>
      <c r="D431" s="983"/>
      <c r="E431" s="983"/>
      <c r="F431" s="983"/>
      <c r="G431" s="983"/>
      <c r="H431" s="983"/>
    </row>
    <row r="432" spans="1:8">
      <c r="A432" s="983"/>
      <c r="B432" s="983"/>
      <c r="C432" s="983"/>
      <c r="D432" s="983"/>
      <c r="E432" s="983"/>
      <c r="F432" s="983"/>
      <c r="G432" s="983"/>
      <c r="H432" s="983"/>
    </row>
    <row r="433" spans="1:8">
      <c r="A433" s="983"/>
      <c r="B433" s="983"/>
      <c r="C433" s="983"/>
      <c r="D433" s="983"/>
      <c r="E433" s="983"/>
      <c r="F433" s="983"/>
      <c r="G433" s="983"/>
      <c r="H433" s="983"/>
    </row>
    <row r="434" spans="1:8">
      <c r="A434" s="983"/>
      <c r="B434" s="983"/>
      <c r="C434" s="983"/>
      <c r="D434" s="983"/>
      <c r="E434" s="983"/>
      <c r="F434" s="983"/>
      <c r="G434" s="983"/>
      <c r="H434" s="983"/>
    </row>
    <row r="435" spans="1:8">
      <c r="A435" s="983"/>
      <c r="B435" s="983"/>
      <c r="C435" s="983"/>
      <c r="D435" s="983"/>
      <c r="E435" s="983"/>
      <c r="F435" s="983"/>
      <c r="G435" s="983"/>
      <c r="H435" s="983"/>
    </row>
    <row r="436" spans="1:8">
      <c r="A436" s="983"/>
      <c r="B436" s="983"/>
      <c r="C436" s="983"/>
      <c r="D436" s="983"/>
      <c r="E436" s="983"/>
      <c r="F436" s="983"/>
      <c r="G436" s="983"/>
      <c r="H436" s="983"/>
    </row>
    <row r="437" spans="1:8">
      <c r="A437" s="983"/>
      <c r="B437" s="983"/>
      <c r="C437" s="983"/>
      <c r="D437" s="983"/>
      <c r="E437" s="983"/>
      <c r="F437" s="983"/>
      <c r="G437" s="983"/>
      <c r="H437" s="983"/>
    </row>
    <row r="438" spans="1:8">
      <c r="A438" s="983"/>
      <c r="B438" s="983"/>
      <c r="C438" s="983"/>
      <c r="D438" s="983"/>
      <c r="E438" s="983"/>
      <c r="F438" s="983"/>
      <c r="G438" s="983"/>
      <c r="H438" s="983"/>
    </row>
    <row r="439" spans="1:8">
      <c r="A439" s="983"/>
      <c r="B439" s="983"/>
      <c r="C439" s="983"/>
      <c r="D439" s="983"/>
      <c r="E439" s="983"/>
      <c r="F439" s="983"/>
      <c r="G439" s="983"/>
      <c r="H439" s="983"/>
    </row>
    <row r="440" spans="1:8">
      <c r="A440" s="983"/>
      <c r="B440" s="983"/>
      <c r="C440" s="983"/>
      <c r="D440" s="983"/>
      <c r="E440" s="983"/>
      <c r="F440" s="983"/>
      <c r="G440" s="983"/>
      <c r="H440" s="983"/>
    </row>
    <row r="441" spans="1:8">
      <c r="A441" s="983"/>
      <c r="B441" s="983"/>
      <c r="C441" s="983"/>
      <c r="D441" s="983"/>
      <c r="E441" s="983"/>
      <c r="F441" s="983"/>
      <c r="G441" s="983"/>
      <c r="H441" s="983"/>
    </row>
    <row r="442" spans="1:8">
      <c r="A442" s="983"/>
      <c r="B442" s="983"/>
      <c r="C442" s="983"/>
      <c r="D442" s="983"/>
      <c r="E442" s="983"/>
      <c r="F442" s="983"/>
      <c r="G442" s="983"/>
      <c r="H442" s="983"/>
    </row>
    <row r="443" spans="1:8">
      <c r="A443" s="983"/>
      <c r="B443" s="983"/>
      <c r="C443" s="983"/>
      <c r="D443" s="983"/>
      <c r="E443" s="983"/>
      <c r="F443" s="983"/>
      <c r="G443" s="983"/>
      <c r="H443" s="983"/>
    </row>
    <row r="444" spans="1:8">
      <c r="A444" s="983"/>
      <c r="B444" s="983"/>
      <c r="C444" s="983"/>
      <c r="D444" s="983"/>
      <c r="E444" s="983"/>
      <c r="F444" s="983"/>
      <c r="G444" s="983"/>
      <c r="H444" s="983"/>
    </row>
    <row r="445" spans="1:8">
      <c r="A445" s="983"/>
      <c r="B445" s="983"/>
      <c r="C445" s="983"/>
      <c r="D445" s="983"/>
      <c r="E445" s="983"/>
      <c r="F445" s="983"/>
      <c r="G445" s="983"/>
      <c r="H445" s="983"/>
    </row>
    <row r="446" spans="1:8">
      <c r="A446" s="983"/>
      <c r="B446" s="983"/>
      <c r="C446" s="983"/>
      <c r="D446" s="983"/>
      <c r="E446" s="983"/>
      <c r="F446" s="983"/>
      <c r="G446" s="983"/>
      <c r="H446" s="983"/>
    </row>
    <row r="447" spans="1:8">
      <c r="A447" s="983"/>
      <c r="B447" s="983"/>
      <c r="C447" s="983"/>
      <c r="D447" s="983"/>
      <c r="E447" s="983"/>
      <c r="F447" s="983"/>
      <c r="G447" s="983"/>
      <c r="H447" s="983"/>
    </row>
    <row r="448" spans="1:8">
      <c r="A448" s="983"/>
      <c r="B448" s="983"/>
      <c r="C448" s="983"/>
      <c r="D448" s="983"/>
      <c r="E448" s="983"/>
      <c r="F448" s="983"/>
      <c r="G448" s="983"/>
      <c r="H448" s="983"/>
    </row>
    <row r="449" spans="1:8">
      <c r="A449" s="983"/>
      <c r="B449" s="983"/>
      <c r="C449" s="983"/>
      <c r="D449" s="983"/>
      <c r="E449" s="983"/>
      <c r="F449" s="983"/>
      <c r="G449" s="983"/>
      <c r="H449" s="983"/>
    </row>
    <row r="450" spans="1:8">
      <c r="A450" s="983"/>
      <c r="B450" s="983"/>
      <c r="C450" s="983"/>
      <c r="D450" s="983"/>
      <c r="E450" s="983"/>
      <c r="F450" s="983"/>
      <c r="G450" s="983"/>
      <c r="H450" s="983"/>
    </row>
    <row r="451" spans="1:8">
      <c r="A451" s="983"/>
      <c r="B451" s="983"/>
      <c r="C451" s="983"/>
      <c r="D451" s="983"/>
      <c r="E451" s="983"/>
      <c r="F451" s="983"/>
      <c r="G451" s="983"/>
      <c r="H451" s="983"/>
    </row>
    <row r="452" spans="1:8">
      <c r="A452" s="983"/>
      <c r="B452" s="983"/>
      <c r="C452" s="983"/>
      <c r="D452" s="983"/>
      <c r="E452" s="983"/>
      <c r="F452" s="983"/>
      <c r="G452" s="983"/>
      <c r="H452" s="983"/>
    </row>
    <row r="453" spans="1:8">
      <c r="A453" s="983"/>
      <c r="B453" s="983"/>
      <c r="C453" s="983"/>
      <c r="D453" s="983"/>
      <c r="E453" s="983"/>
      <c r="F453" s="983"/>
      <c r="G453" s="983"/>
      <c r="H453" s="983"/>
    </row>
    <row r="454" spans="1:8">
      <c r="A454" s="983"/>
      <c r="B454" s="983"/>
      <c r="C454" s="983"/>
      <c r="D454" s="983"/>
      <c r="E454" s="983"/>
      <c r="F454" s="983"/>
      <c r="G454" s="983"/>
      <c r="H454" s="983"/>
    </row>
    <row r="455" spans="1:8">
      <c r="A455" s="983"/>
      <c r="B455" s="983"/>
      <c r="C455" s="983"/>
      <c r="D455" s="983"/>
      <c r="E455" s="983"/>
      <c r="F455" s="983"/>
      <c r="G455" s="983"/>
      <c r="H455" s="983"/>
    </row>
    <row r="456" spans="1:8">
      <c r="A456" s="983"/>
      <c r="B456" s="983"/>
      <c r="C456" s="983"/>
      <c r="D456" s="983"/>
      <c r="E456" s="983"/>
      <c r="F456" s="983"/>
      <c r="G456" s="983"/>
      <c r="H456" s="983"/>
    </row>
    <row r="457" spans="1:8">
      <c r="A457" s="983"/>
      <c r="B457" s="983"/>
      <c r="C457" s="983"/>
      <c r="D457" s="983"/>
      <c r="E457" s="983"/>
      <c r="F457" s="983"/>
      <c r="G457" s="983"/>
      <c r="H457" s="983"/>
    </row>
    <row r="458" spans="1:8">
      <c r="A458" s="983"/>
      <c r="B458" s="983"/>
      <c r="C458" s="983"/>
      <c r="D458" s="983"/>
      <c r="E458" s="983"/>
      <c r="F458" s="983"/>
      <c r="G458" s="983"/>
      <c r="H458" s="983"/>
    </row>
    <row r="459" spans="1:8">
      <c r="A459" s="983"/>
      <c r="B459" s="983"/>
      <c r="C459" s="983"/>
      <c r="D459" s="983"/>
      <c r="E459" s="983"/>
      <c r="F459" s="983"/>
      <c r="G459" s="983"/>
      <c r="H459" s="983"/>
    </row>
    <row r="460" spans="1:8">
      <c r="A460" s="983"/>
      <c r="B460" s="983"/>
      <c r="C460" s="983"/>
      <c r="D460" s="983"/>
      <c r="E460" s="983"/>
      <c r="F460" s="983"/>
      <c r="G460" s="983"/>
      <c r="H460" s="983"/>
    </row>
    <row r="461" spans="1:8">
      <c r="A461" s="983"/>
      <c r="B461" s="983"/>
      <c r="C461" s="983"/>
      <c r="D461" s="983"/>
      <c r="E461" s="983"/>
      <c r="F461" s="983"/>
      <c r="G461" s="983"/>
      <c r="H461" s="983"/>
    </row>
    <row r="462" spans="1:8">
      <c r="A462" s="983"/>
      <c r="B462" s="983"/>
      <c r="C462" s="983"/>
      <c r="D462" s="983"/>
      <c r="E462" s="983"/>
      <c r="F462" s="983"/>
      <c r="G462" s="983"/>
      <c r="H462" s="983"/>
    </row>
    <row r="463" spans="1:8">
      <c r="A463" s="983"/>
      <c r="B463" s="983"/>
      <c r="C463" s="983"/>
      <c r="D463" s="983"/>
      <c r="E463" s="983"/>
      <c r="F463" s="983"/>
      <c r="G463" s="983"/>
      <c r="H463" s="983"/>
    </row>
    <row r="464" spans="1:8">
      <c r="A464" s="983"/>
      <c r="B464" s="983"/>
      <c r="C464" s="983"/>
      <c r="D464" s="983"/>
      <c r="E464" s="983"/>
      <c r="F464" s="983"/>
      <c r="G464" s="983"/>
      <c r="H464" s="983"/>
    </row>
    <row r="465" spans="1:8">
      <c r="A465" s="983"/>
      <c r="B465" s="983"/>
      <c r="C465" s="983"/>
      <c r="D465" s="983"/>
      <c r="E465" s="983"/>
      <c r="F465" s="983"/>
      <c r="G465" s="983"/>
      <c r="H465" s="983"/>
    </row>
    <row r="466" spans="1:8">
      <c r="A466" s="983"/>
      <c r="B466" s="983"/>
      <c r="C466" s="983"/>
      <c r="D466" s="983"/>
      <c r="E466" s="983"/>
      <c r="F466" s="983"/>
      <c r="G466" s="983"/>
      <c r="H466" s="983"/>
    </row>
    <row r="467" spans="1:8">
      <c r="A467" s="983"/>
      <c r="B467" s="983"/>
      <c r="C467" s="983"/>
      <c r="D467" s="983"/>
      <c r="E467" s="983"/>
      <c r="F467" s="983"/>
      <c r="G467" s="983"/>
      <c r="H467" s="983"/>
    </row>
    <row r="468" spans="1:8">
      <c r="A468" s="983"/>
      <c r="B468" s="983"/>
      <c r="C468" s="983"/>
      <c r="D468" s="983"/>
      <c r="E468" s="983"/>
      <c r="F468" s="983"/>
      <c r="G468" s="983"/>
      <c r="H468" s="983"/>
    </row>
    <row r="469" spans="1:8">
      <c r="A469" s="983"/>
      <c r="B469" s="983"/>
      <c r="C469" s="983"/>
      <c r="D469" s="983"/>
      <c r="E469" s="983"/>
      <c r="F469" s="983"/>
      <c r="G469" s="983"/>
      <c r="H469" s="983"/>
    </row>
    <row r="470" spans="1:8">
      <c r="A470" s="983"/>
      <c r="B470" s="983"/>
      <c r="C470" s="983"/>
      <c r="D470" s="983"/>
      <c r="E470" s="983"/>
      <c r="F470" s="983"/>
      <c r="G470" s="983"/>
      <c r="H470" s="983"/>
    </row>
    <row r="471" spans="1:8">
      <c r="A471" s="983"/>
      <c r="B471" s="983"/>
      <c r="C471" s="983"/>
      <c r="D471" s="983"/>
      <c r="E471" s="983"/>
      <c r="F471" s="983"/>
      <c r="G471" s="983"/>
      <c r="H471" s="983"/>
    </row>
    <row r="472" spans="1:8">
      <c r="A472" s="983"/>
      <c r="B472" s="983"/>
      <c r="C472" s="983"/>
      <c r="D472" s="983"/>
      <c r="E472" s="983"/>
      <c r="F472" s="983"/>
      <c r="G472" s="983"/>
      <c r="H472" s="983"/>
    </row>
    <row r="473" spans="1:8">
      <c r="A473" s="983"/>
      <c r="B473" s="983"/>
      <c r="C473" s="983"/>
      <c r="D473" s="983"/>
      <c r="E473" s="983"/>
      <c r="F473" s="983"/>
      <c r="G473" s="983"/>
      <c r="H473" s="983"/>
    </row>
    <row r="474" spans="1:8">
      <c r="A474" s="983"/>
      <c r="B474" s="983"/>
      <c r="C474" s="983"/>
      <c r="D474" s="983"/>
      <c r="E474" s="983"/>
      <c r="F474" s="983"/>
      <c r="G474" s="983"/>
      <c r="H474" s="983"/>
    </row>
    <row r="475" spans="1:8">
      <c r="A475" s="983"/>
      <c r="B475" s="983"/>
      <c r="C475" s="983"/>
      <c r="D475" s="983"/>
      <c r="E475" s="983"/>
      <c r="F475" s="983"/>
      <c r="G475" s="983"/>
      <c r="H475" s="983"/>
    </row>
    <row r="476" spans="1:8">
      <c r="A476" s="983"/>
      <c r="B476" s="983"/>
      <c r="C476" s="983"/>
      <c r="D476" s="983"/>
      <c r="E476" s="983"/>
      <c r="F476" s="983"/>
      <c r="G476" s="983"/>
      <c r="H476" s="983"/>
    </row>
    <row r="477" spans="1:8">
      <c r="A477" s="983"/>
      <c r="B477" s="983"/>
      <c r="C477" s="983"/>
      <c r="D477" s="983"/>
      <c r="E477" s="983"/>
      <c r="F477" s="983"/>
      <c r="G477" s="983"/>
      <c r="H477" s="983"/>
    </row>
    <row r="478" spans="1:8">
      <c r="A478" s="983"/>
      <c r="B478" s="983"/>
      <c r="C478" s="983"/>
      <c r="D478" s="983"/>
      <c r="E478" s="983"/>
      <c r="F478" s="983"/>
      <c r="G478" s="983"/>
      <c r="H478" s="983"/>
    </row>
    <row r="479" spans="1:8">
      <c r="A479" s="983"/>
      <c r="B479" s="983"/>
      <c r="C479" s="983"/>
      <c r="D479" s="983"/>
      <c r="E479" s="983"/>
      <c r="F479" s="983"/>
      <c r="G479" s="983"/>
      <c r="H479" s="983"/>
    </row>
    <row r="480" spans="1:8">
      <c r="A480" s="983"/>
      <c r="B480" s="983"/>
      <c r="C480" s="983"/>
      <c r="D480" s="983"/>
      <c r="E480" s="983"/>
      <c r="F480" s="983"/>
      <c r="G480" s="983"/>
      <c r="H480" s="983"/>
    </row>
    <row r="481" spans="1:8">
      <c r="A481" s="983"/>
      <c r="B481" s="983"/>
      <c r="C481" s="983"/>
      <c r="D481" s="983"/>
      <c r="E481" s="983"/>
      <c r="F481" s="983"/>
      <c r="G481" s="983"/>
      <c r="H481" s="983"/>
    </row>
    <row r="482" spans="1:8">
      <c r="A482" s="983"/>
      <c r="B482" s="983"/>
      <c r="C482" s="983"/>
      <c r="D482" s="983"/>
      <c r="E482" s="983"/>
      <c r="F482" s="983"/>
      <c r="G482" s="983"/>
      <c r="H482" s="983"/>
    </row>
    <row r="483" spans="1:8">
      <c r="A483" s="983"/>
      <c r="B483" s="983"/>
      <c r="C483" s="983"/>
      <c r="D483" s="983"/>
      <c r="E483" s="983"/>
      <c r="F483" s="983"/>
      <c r="G483" s="983"/>
      <c r="H483" s="983"/>
    </row>
    <row r="484" spans="1:8">
      <c r="A484" s="983"/>
      <c r="B484" s="983"/>
      <c r="C484" s="983"/>
      <c r="D484" s="983"/>
      <c r="E484" s="983"/>
      <c r="F484" s="983"/>
      <c r="G484" s="983"/>
      <c r="H484" s="983"/>
    </row>
    <row r="485" spans="1:8">
      <c r="A485" s="983"/>
      <c r="B485" s="983"/>
      <c r="C485" s="983"/>
      <c r="D485" s="983"/>
      <c r="E485" s="983"/>
      <c r="F485" s="983"/>
      <c r="G485" s="983"/>
      <c r="H485" s="983"/>
    </row>
    <row r="486" spans="1:8">
      <c r="A486" s="983"/>
      <c r="B486" s="983"/>
      <c r="C486" s="983"/>
      <c r="D486" s="983"/>
      <c r="E486" s="983"/>
      <c r="F486" s="983"/>
      <c r="G486" s="983"/>
      <c r="H486" s="983"/>
    </row>
    <row r="487" spans="1:8">
      <c r="A487" s="983"/>
      <c r="B487" s="983"/>
      <c r="C487" s="983"/>
      <c r="D487" s="983"/>
      <c r="E487" s="983"/>
      <c r="F487" s="983"/>
      <c r="G487" s="983"/>
      <c r="H487" s="983"/>
    </row>
    <row r="488" spans="1:8">
      <c r="A488" s="983"/>
      <c r="B488" s="983"/>
      <c r="C488" s="983"/>
      <c r="D488" s="983"/>
      <c r="E488" s="983"/>
      <c r="F488" s="983"/>
      <c r="G488" s="983"/>
      <c r="H488" s="983"/>
    </row>
    <row r="489" spans="1:8">
      <c r="A489" s="983"/>
      <c r="B489" s="983"/>
      <c r="C489" s="983"/>
      <c r="D489" s="983"/>
      <c r="E489" s="983"/>
      <c r="F489" s="983"/>
      <c r="G489" s="983"/>
      <c r="H489" s="983"/>
    </row>
    <row r="490" spans="1:8">
      <c r="A490" s="983"/>
      <c r="B490" s="983"/>
      <c r="C490" s="983"/>
      <c r="D490" s="983"/>
      <c r="E490" s="983"/>
      <c r="F490" s="983"/>
      <c r="G490" s="983"/>
      <c r="H490" s="983"/>
    </row>
    <row r="491" spans="1:8">
      <c r="A491" s="983"/>
      <c r="B491" s="983"/>
      <c r="C491" s="983"/>
      <c r="D491" s="983"/>
      <c r="E491" s="983"/>
      <c r="F491" s="983"/>
      <c r="G491" s="983"/>
      <c r="H491" s="983"/>
    </row>
    <row r="492" spans="1:8">
      <c r="A492" s="983"/>
      <c r="B492" s="983"/>
      <c r="C492" s="983"/>
      <c r="D492" s="983"/>
      <c r="E492" s="983"/>
      <c r="F492" s="983"/>
      <c r="G492" s="983"/>
      <c r="H492" s="983"/>
    </row>
    <row r="493" spans="1:8">
      <c r="A493" s="983"/>
      <c r="B493" s="983"/>
      <c r="C493" s="983"/>
      <c r="D493" s="983"/>
      <c r="E493" s="983"/>
      <c r="F493" s="983"/>
      <c r="G493" s="983"/>
      <c r="H493" s="983"/>
    </row>
    <row r="494" spans="1:8">
      <c r="A494" s="983"/>
      <c r="B494" s="983"/>
      <c r="C494" s="983"/>
      <c r="D494" s="983"/>
      <c r="E494" s="983"/>
      <c r="F494" s="983"/>
      <c r="G494" s="983"/>
      <c r="H494" s="983"/>
    </row>
    <row r="495" spans="1:8">
      <c r="A495" s="983"/>
      <c r="B495" s="983"/>
      <c r="C495" s="983"/>
      <c r="D495" s="983"/>
      <c r="E495" s="983"/>
      <c r="F495" s="983"/>
      <c r="G495" s="983"/>
      <c r="H495" s="983"/>
    </row>
    <row r="496" spans="1:8">
      <c r="A496" s="983"/>
      <c r="B496" s="983"/>
      <c r="C496" s="983"/>
      <c r="D496" s="983"/>
      <c r="E496" s="983"/>
      <c r="F496" s="983"/>
      <c r="G496" s="983"/>
      <c r="H496" s="983"/>
    </row>
    <row r="497" spans="1:8">
      <c r="A497" s="983"/>
      <c r="B497" s="983"/>
      <c r="C497" s="983"/>
      <c r="D497" s="983"/>
      <c r="E497" s="983"/>
      <c r="F497" s="983"/>
      <c r="G497" s="983"/>
      <c r="H497" s="983"/>
    </row>
    <row r="498" spans="1:8">
      <c r="A498" s="983"/>
      <c r="B498" s="983"/>
      <c r="C498" s="983"/>
      <c r="D498" s="983"/>
      <c r="E498" s="983"/>
      <c r="F498" s="983"/>
      <c r="G498" s="983"/>
      <c r="H498" s="983"/>
    </row>
    <row r="499" spans="1:8">
      <c r="A499" s="983"/>
      <c r="B499" s="983"/>
      <c r="C499" s="983"/>
      <c r="D499" s="983"/>
      <c r="E499" s="983"/>
      <c r="F499" s="983"/>
      <c r="G499" s="983"/>
      <c r="H499" s="983"/>
    </row>
    <row r="500" spans="1:8">
      <c r="A500" s="983"/>
      <c r="B500" s="983"/>
      <c r="C500" s="983"/>
      <c r="D500" s="983"/>
      <c r="E500" s="983"/>
      <c r="F500" s="983"/>
      <c r="G500" s="983"/>
      <c r="H500" s="983"/>
    </row>
    <row r="501" spans="1:8">
      <c r="A501" s="983"/>
      <c r="B501" s="983"/>
      <c r="C501" s="983"/>
      <c r="D501" s="983"/>
      <c r="E501" s="983"/>
      <c r="F501" s="983"/>
      <c r="G501" s="983"/>
      <c r="H501" s="983"/>
    </row>
    <row r="502" spans="1:8">
      <c r="A502" s="983"/>
      <c r="B502" s="983"/>
      <c r="C502" s="983"/>
      <c r="D502" s="983"/>
      <c r="E502" s="983"/>
      <c r="F502" s="983"/>
      <c r="G502" s="983"/>
      <c r="H502" s="983"/>
    </row>
    <row r="503" spans="1:8">
      <c r="A503" s="983"/>
      <c r="B503" s="983"/>
      <c r="C503" s="983"/>
      <c r="D503" s="983"/>
      <c r="E503" s="983"/>
      <c r="F503" s="983"/>
      <c r="G503" s="983"/>
      <c r="H503" s="983"/>
    </row>
    <row r="504" spans="1:8">
      <c r="A504" s="983"/>
      <c r="B504" s="983"/>
      <c r="C504" s="983"/>
      <c r="D504" s="983"/>
      <c r="E504" s="983"/>
      <c r="F504" s="983"/>
      <c r="G504" s="983"/>
      <c r="H504" s="983"/>
    </row>
    <row r="505" spans="1:8">
      <c r="A505" s="983"/>
      <c r="B505" s="983"/>
      <c r="C505" s="983"/>
      <c r="D505" s="983"/>
      <c r="E505" s="983"/>
      <c r="F505" s="983"/>
      <c r="G505" s="983"/>
      <c r="H505" s="983"/>
    </row>
    <row r="506" spans="1:8">
      <c r="A506" s="983"/>
      <c r="B506" s="983"/>
      <c r="C506" s="983"/>
      <c r="D506" s="983"/>
      <c r="E506" s="983"/>
      <c r="F506" s="983"/>
      <c r="G506" s="983"/>
      <c r="H506" s="983"/>
    </row>
    <row r="507" spans="1:8">
      <c r="A507" s="983"/>
      <c r="B507" s="983"/>
      <c r="C507" s="983"/>
      <c r="D507" s="983"/>
      <c r="E507" s="983"/>
      <c r="F507" s="983"/>
      <c r="G507" s="983"/>
      <c r="H507" s="983"/>
    </row>
    <row r="508" spans="1:8">
      <c r="A508" s="983"/>
      <c r="B508" s="983"/>
      <c r="C508" s="983"/>
      <c r="D508" s="983"/>
      <c r="E508" s="983"/>
      <c r="F508" s="983"/>
      <c r="G508" s="983"/>
      <c r="H508" s="983"/>
    </row>
    <row r="509" spans="1:8">
      <c r="A509" s="983"/>
      <c r="B509" s="983"/>
      <c r="C509" s="983"/>
      <c r="D509" s="983"/>
      <c r="E509" s="983"/>
      <c r="F509" s="983"/>
      <c r="G509" s="983"/>
      <c r="H509" s="983"/>
    </row>
    <row r="510" spans="1:8">
      <c r="A510" s="983"/>
      <c r="B510" s="983"/>
      <c r="C510" s="983"/>
      <c r="D510" s="983"/>
      <c r="E510" s="983"/>
      <c r="F510" s="983"/>
      <c r="G510" s="983"/>
      <c r="H510" s="983"/>
    </row>
    <row r="511" spans="1:8">
      <c r="A511" s="983"/>
      <c r="B511" s="983"/>
      <c r="C511" s="983"/>
      <c r="D511" s="983"/>
      <c r="E511" s="983"/>
      <c r="F511" s="983"/>
      <c r="G511" s="983"/>
      <c r="H511" s="983"/>
    </row>
    <row r="512" spans="1:8">
      <c r="A512" s="983"/>
      <c r="B512" s="983"/>
      <c r="C512" s="983"/>
      <c r="D512" s="983"/>
      <c r="E512" s="983"/>
      <c r="F512" s="983"/>
      <c r="G512" s="983"/>
      <c r="H512" s="983"/>
    </row>
    <row r="513" spans="1:8">
      <c r="A513" s="983"/>
      <c r="B513" s="983"/>
      <c r="C513" s="983"/>
      <c r="D513" s="983"/>
      <c r="E513" s="983"/>
      <c r="F513" s="983"/>
      <c r="G513" s="983"/>
      <c r="H513" s="983"/>
    </row>
    <row r="514" spans="1:8">
      <c r="A514" s="983"/>
      <c r="B514" s="983"/>
      <c r="C514" s="983"/>
      <c r="D514" s="983"/>
      <c r="E514" s="983"/>
      <c r="F514" s="983"/>
      <c r="G514" s="983"/>
      <c r="H514" s="983"/>
    </row>
    <row r="515" spans="1:8">
      <c r="A515" s="983"/>
      <c r="B515" s="983"/>
      <c r="C515" s="983"/>
      <c r="D515" s="983"/>
      <c r="E515" s="983"/>
      <c r="F515" s="983"/>
      <c r="G515" s="983"/>
      <c r="H515" s="983"/>
    </row>
    <row r="516" spans="1:8">
      <c r="A516" s="983"/>
      <c r="B516" s="983"/>
      <c r="C516" s="983"/>
      <c r="D516" s="983"/>
      <c r="E516" s="983"/>
      <c r="F516" s="983"/>
      <c r="G516" s="983"/>
      <c r="H516" s="983"/>
    </row>
    <row r="517" spans="1:8">
      <c r="A517" s="983"/>
      <c r="B517" s="983"/>
      <c r="C517" s="983"/>
      <c r="D517" s="983"/>
      <c r="E517" s="983"/>
      <c r="F517" s="983"/>
      <c r="G517" s="983"/>
      <c r="H517" s="983"/>
    </row>
    <row r="518" spans="1:8">
      <c r="A518" s="983"/>
      <c r="B518" s="983"/>
      <c r="C518" s="983"/>
      <c r="D518" s="983"/>
      <c r="E518" s="983"/>
      <c r="F518" s="983"/>
      <c r="G518" s="983"/>
      <c r="H518" s="983"/>
    </row>
    <row r="519" spans="1:8">
      <c r="A519" s="983"/>
      <c r="B519" s="983"/>
      <c r="C519" s="983"/>
      <c r="D519" s="983"/>
      <c r="E519" s="983"/>
      <c r="F519" s="983"/>
      <c r="G519" s="983"/>
      <c r="H519" s="983"/>
    </row>
    <row r="520" spans="1:8">
      <c r="A520" s="983"/>
      <c r="B520" s="983"/>
      <c r="C520" s="983"/>
      <c r="D520" s="983"/>
      <c r="E520" s="983"/>
      <c r="F520" s="983"/>
      <c r="G520" s="983"/>
      <c r="H520" s="983"/>
    </row>
    <row r="521" spans="1:8">
      <c r="A521" s="983"/>
      <c r="B521" s="983"/>
      <c r="C521" s="983"/>
      <c r="D521" s="983"/>
      <c r="E521" s="983"/>
      <c r="F521" s="983"/>
      <c r="G521" s="983"/>
      <c r="H521" s="983"/>
    </row>
    <row r="522" spans="1:8">
      <c r="A522" s="983"/>
      <c r="B522" s="983"/>
      <c r="C522" s="983"/>
      <c r="D522" s="983"/>
      <c r="E522" s="983"/>
      <c r="F522" s="983"/>
      <c r="G522" s="983"/>
      <c r="H522" s="983"/>
    </row>
    <row r="523" spans="1:8">
      <c r="A523" s="983"/>
      <c r="B523" s="983"/>
      <c r="C523" s="983"/>
      <c r="D523" s="983"/>
      <c r="E523" s="983"/>
      <c r="F523" s="983"/>
      <c r="G523" s="983"/>
      <c r="H523" s="983"/>
    </row>
    <row r="524" spans="1:8">
      <c r="A524" s="983"/>
      <c r="B524" s="983"/>
      <c r="C524" s="983"/>
      <c r="D524" s="983"/>
      <c r="E524" s="983"/>
      <c r="F524" s="983"/>
      <c r="G524" s="983"/>
      <c r="H524" s="983"/>
    </row>
    <row r="525" spans="1:8">
      <c r="A525" s="983"/>
      <c r="B525" s="983"/>
      <c r="C525" s="983"/>
      <c r="D525" s="983"/>
      <c r="E525" s="983"/>
      <c r="F525" s="983"/>
      <c r="G525" s="983"/>
      <c r="H525" s="983"/>
    </row>
    <row r="526" spans="1:8">
      <c r="A526" s="983"/>
      <c r="B526" s="983"/>
      <c r="C526" s="983"/>
      <c r="D526" s="983"/>
      <c r="E526" s="983"/>
      <c r="F526" s="983"/>
      <c r="G526" s="983"/>
      <c r="H526" s="983"/>
    </row>
    <row r="527" spans="1:8">
      <c r="A527" s="983"/>
      <c r="B527" s="983"/>
      <c r="C527" s="983"/>
      <c r="D527" s="983"/>
      <c r="E527" s="983"/>
      <c r="F527" s="983"/>
      <c r="G527" s="983"/>
      <c r="H527" s="983"/>
    </row>
    <row r="528" spans="1:8">
      <c r="A528" s="983"/>
      <c r="B528" s="983"/>
      <c r="C528" s="983"/>
      <c r="D528" s="983"/>
      <c r="E528" s="983"/>
      <c r="F528" s="983"/>
      <c r="G528" s="983"/>
      <c r="H528" s="983"/>
    </row>
    <row r="529" spans="1:8">
      <c r="A529" s="983"/>
      <c r="B529" s="983"/>
      <c r="C529" s="983"/>
      <c r="D529" s="983"/>
      <c r="E529" s="983"/>
      <c r="F529" s="983"/>
      <c r="G529" s="983"/>
      <c r="H529" s="983"/>
    </row>
    <row r="530" spans="1:8">
      <c r="A530" s="983"/>
      <c r="B530" s="983"/>
      <c r="C530" s="983"/>
      <c r="D530" s="983"/>
      <c r="E530" s="983"/>
      <c r="F530" s="983"/>
      <c r="G530" s="983"/>
      <c r="H530" s="983"/>
    </row>
    <row r="531" spans="1:8">
      <c r="A531" s="983"/>
      <c r="B531" s="983"/>
      <c r="C531" s="983"/>
      <c r="D531" s="983"/>
      <c r="E531" s="983"/>
      <c r="F531" s="983"/>
      <c r="G531" s="983"/>
      <c r="H531" s="983"/>
    </row>
    <row r="532" spans="1:8">
      <c r="A532" s="983"/>
      <c r="B532" s="983"/>
      <c r="C532" s="983"/>
      <c r="D532" s="983"/>
      <c r="E532" s="983"/>
      <c r="F532" s="983"/>
      <c r="G532" s="983"/>
      <c r="H532" s="983"/>
    </row>
    <row r="533" spans="1:8">
      <c r="A533" s="983"/>
      <c r="B533" s="983"/>
      <c r="C533" s="983"/>
      <c r="D533" s="983"/>
      <c r="E533" s="983"/>
      <c r="F533" s="983"/>
      <c r="G533" s="983"/>
      <c r="H533" s="983"/>
    </row>
  </sheetData>
  <mergeCells count="5">
    <mergeCell ref="A46:H46"/>
    <mergeCell ref="B2:B3"/>
    <mergeCell ref="A1:H1"/>
    <mergeCell ref="A2:A3"/>
    <mergeCell ref="C2:H2"/>
  </mergeCells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R492"/>
  <sheetViews>
    <sheetView workbookViewId="0">
      <selection activeCell="J35" sqref="J35"/>
    </sheetView>
  </sheetViews>
  <sheetFormatPr defaultRowHeight="15"/>
  <cols>
    <col min="1" max="2" width="15.42578125" style="18" customWidth="1"/>
    <col min="3" max="3" width="18" style="18" customWidth="1"/>
    <col min="4" max="4" width="19" style="18" customWidth="1"/>
    <col min="5" max="5" width="13.85546875" style="18" customWidth="1"/>
    <col min="6" max="6" width="0.7109375" style="18" customWidth="1"/>
    <col min="7" max="122" width="9.140625" style="10"/>
    <col min="123" max="16384" width="9.140625" style="18"/>
  </cols>
  <sheetData>
    <row r="1" spans="1:7" ht="27" customHeight="1">
      <c r="A1" s="928" t="s">
        <v>528</v>
      </c>
      <c r="B1" s="928"/>
      <c r="C1" s="928"/>
      <c r="D1" s="928"/>
      <c r="E1" s="928"/>
      <c r="F1" s="928"/>
      <c r="G1" s="1259"/>
    </row>
    <row r="2" spans="1:7" ht="15" customHeight="1">
      <c r="A2" s="927" t="s">
        <v>553</v>
      </c>
      <c r="B2" s="1263" t="s">
        <v>119</v>
      </c>
      <c r="C2" s="926" t="s">
        <v>78</v>
      </c>
      <c r="D2" s="926"/>
      <c r="E2" s="926"/>
      <c r="F2" s="720"/>
      <c r="G2" s="1259"/>
    </row>
    <row r="3" spans="1:7" ht="36.75">
      <c r="A3" s="920"/>
      <c r="B3" s="1264"/>
      <c r="C3" s="1265" t="s">
        <v>77</v>
      </c>
      <c r="D3" s="1265" t="s">
        <v>76</v>
      </c>
      <c r="E3" s="1265" t="s">
        <v>75</v>
      </c>
      <c r="F3" s="719"/>
      <c r="G3" s="1259"/>
    </row>
    <row r="4" spans="1:7">
      <c r="A4" s="708" t="s">
        <v>353</v>
      </c>
      <c r="B4" s="721">
        <v>205178.76193792236</v>
      </c>
      <c r="C4" s="721">
        <v>200692.40093325917</v>
      </c>
      <c r="D4" s="721">
        <v>4352.2424230261304</v>
      </c>
      <c r="E4" s="721">
        <v>134.11858161235446</v>
      </c>
      <c r="F4" s="719"/>
      <c r="G4" s="1259"/>
    </row>
    <row r="5" spans="1:7" ht="6.75" customHeight="1">
      <c r="A5" s="722"/>
      <c r="B5" s="723"/>
      <c r="C5" s="723"/>
      <c r="D5" s="723"/>
      <c r="E5" s="723"/>
      <c r="F5" s="719"/>
      <c r="G5" s="1259"/>
    </row>
    <row r="6" spans="1:7" ht="14.25" customHeight="1">
      <c r="A6" s="708" t="s">
        <v>3</v>
      </c>
      <c r="B6" s="724"/>
      <c r="C6" s="724"/>
      <c r="D6" s="724"/>
      <c r="E6" s="724"/>
      <c r="F6" s="719"/>
      <c r="G6" s="1259"/>
    </row>
    <row r="7" spans="1:7" ht="15" customHeight="1">
      <c r="A7" s="567" t="s">
        <v>4</v>
      </c>
      <c r="B7" s="723">
        <v>101608.99302712886</v>
      </c>
      <c r="C7" s="723">
        <v>99517.876550445115</v>
      </c>
      <c r="D7" s="723">
        <v>2040.1136357935025</v>
      </c>
      <c r="E7" s="723">
        <v>51.002840894838961</v>
      </c>
      <c r="F7" s="719"/>
      <c r="G7" s="1259"/>
    </row>
    <row r="8" spans="1:7">
      <c r="A8" s="567" t="s">
        <v>5</v>
      </c>
      <c r="B8" s="723">
        <v>103569.76891041498</v>
      </c>
      <c r="C8" s="723">
        <v>101174.52438247009</v>
      </c>
      <c r="D8" s="723">
        <v>2312.1287872326279</v>
      </c>
      <c r="E8" s="723">
        <v>83.115740717515379</v>
      </c>
      <c r="F8" s="719"/>
      <c r="G8" s="1259"/>
    </row>
    <row r="9" spans="1:7" ht="17.25" customHeight="1">
      <c r="A9" s="725" t="s">
        <v>325</v>
      </c>
      <c r="B9" s="726"/>
      <c r="C9" s="726"/>
      <c r="D9" s="726"/>
      <c r="E9" s="726"/>
      <c r="F9" s="719"/>
      <c r="G9" s="1259"/>
    </row>
    <row r="10" spans="1:7">
      <c r="A10" s="565" t="s">
        <v>352</v>
      </c>
      <c r="B10" s="727">
        <f>SUM(B11:B13)</f>
        <v>42120.79060270152</v>
      </c>
      <c r="C10" s="727">
        <f>SUM(C11:C13)</f>
        <v>41057.286920338869</v>
      </c>
      <c r="D10" s="727">
        <f>SUM(D11:D13)</f>
        <v>1037.0577648617277</v>
      </c>
      <c r="E10" s="727">
        <f>SUM(E11:E13)</f>
        <v>26.445917501027626</v>
      </c>
      <c r="F10" s="719"/>
      <c r="G10" s="1259"/>
    </row>
    <row r="11" spans="1:7">
      <c r="A11" s="567" t="s">
        <v>351</v>
      </c>
      <c r="B11" s="723">
        <v>32218.683492673903</v>
      </c>
      <c r="C11" s="723">
        <v>31661.430231045273</v>
      </c>
      <c r="D11" s="723">
        <v>530.80734412776962</v>
      </c>
      <c r="E11" s="723">
        <v>26.445917501027626</v>
      </c>
      <c r="F11" s="719"/>
      <c r="G11" s="1259"/>
    </row>
    <row r="12" spans="1:7">
      <c r="A12" s="567" t="s">
        <v>350</v>
      </c>
      <c r="B12" s="723">
        <v>5931.4414966592112</v>
      </c>
      <c r="C12" s="723">
        <v>5544.1977046798074</v>
      </c>
      <c r="D12" s="723">
        <v>387.24379197933365</v>
      </c>
      <c r="E12" s="723">
        <v>0</v>
      </c>
      <c r="F12" s="719"/>
      <c r="G12" s="1259"/>
    </row>
    <row r="13" spans="1:7">
      <c r="A13" s="567" t="s">
        <v>349</v>
      </c>
      <c r="B13" s="723">
        <v>3970.6656133684069</v>
      </c>
      <c r="C13" s="723">
        <v>3851.6589846137895</v>
      </c>
      <c r="D13" s="723">
        <v>119.00662875462437</v>
      </c>
      <c r="E13" s="723">
        <v>0</v>
      </c>
      <c r="F13" s="719"/>
      <c r="G13" s="1259"/>
    </row>
    <row r="14" spans="1:7">
      <c r="A14" s="565" t="s">
        <v>348</v>
      </c>
      <c r="B14" s="727">
        <f>SUM(B15:B17)</f>
        <v>13355.188338018786</v>
      </c>
      <c r="C14" s="727">
        <f>SUM(C15:C17)</f>
        <v>13119.064074616808</v>
      </c>
      <c r="D14" s="727">
        <f>SUM(D15:D17)</f>
        <v>234.23526929481625</v>
      </c>
      <c r="E14" s="727">
        <f>SUM(E15:E17)</f>
        <v>1.8889941072162586</v>
      </c>
      <c r="F14" s="719"/>
      <c r="G14" s="1259"/>
    </row>
    <row r="15" spans="1:7">
      <c r="A15" s="567" t="s">
        <v>348</v>
      </c>
      <c r="B15" s="723">
        <v>10510.363212551143</v>
      </c>
      <c r="C15" s="723">
        <v>10340.353742901731</v>
      </c>
      <c r="D15" s="723">
        <v>168.12047554224719</v>
      </c>
      <c r="E15" s="723">
        <v>1.8889941072162586</v>
      </c>
      <c r="F15" s="719"/>
      <c r="G15" s="1259"/>
    </row>
    <row r="16" spans="1:7">
      <c r="A16" s="567" t="s">
        <v>347</v>
      </c>
      <c r="B16" s="723">
        <v>1152.2864054019124</v>
      </c>
      <c r="C16" s="723">
        <v>1123.9514937936701</v>
      </c>
      <c r="D16" s="723">
        <v>28.334911608243885</v>
      </c>
      <c r="E16" s="723">
        <v>0</v>
      </c>
      <c r="F16" s="719"/>
      <c r="G16" s="1259"/>
    </row>
    <row r="17" spans="1:7">
      <c r="A17" s="567" t="s">
        <v>346</v>
      </c>
      <c r="B17" s="723">
        <v>1692.538720065731</v>
      </c>
      <c r="C17" s="723">
        <v>1654.758837921408</v>
      </c>
      <c r="D17" s="723">
        <v>37.779882144325171</v>
      </c>
      <c r="E17" s="723">
        <v>0</v>
      </c>
      <c r="F17" s="719"/>
      <c r="G17" s="1259"/>
    </row>
    <row r="18" spans="1:7">
      <c r="A18" s="565" t="s">
        <v>345</v>
      </c>
      <c r="B18" s="727">
        <f>SUM(B19:B21)</f>
        <v>15149.732739874496</v>
      </c>
      <c r="C18" s="727">
        <f>SUM(C19:C21)</f>
        <v>14940.054393973458</v>
      </c>
      <c r="D18" s="727">
        <f>SUM(D19:D21)</f>
        <v>207.78935179378865</v>
      </c>
      <c r="E18" s="727">
        <f>SUM(E19:E21)</f>
        <v>1.8889941072162586</v>
      </c>
      <c r="F18" s="719"/>
      <c r="G18" s="1259"/>
    </row>
    <row r="19" spans="1:7">
      <c r="A19" s="567" t="s">
        <v>345</v>
      </c>
      <c r="B19" s="723">
        <v>4756.4871619704836</v>
      </c>
      <c r="C19" s="723">
        <v>4735.708226791101</v>
      </c>
      <c r="D19" s="723">
        <v>18.889941072162589</v>
      </c>
      <c r="E19" s="723">
        <v>1.8889941072162586</v>
      </c>
      <c r="F19" s="719"/>
      <c r="G19" s="1259"/>
    </row>
    <row r="20" spans="1:7">
      <c r="A20" s="567" t="s">
        <v>344</v>
      </c>
      <c r="B20" s="723">
        <v>6743.7089627623509</v>
      </c>
      <c r="C20" s="723">
        <v>6569.9215048984233</v>
      </c>
      <c r="D20" s="723">
        <v>173.78745786389598</v>
      </c>
      <c r="E20" s="723">
        <v>0</v>
      </c>
      <c r="F20" s="719"/>
      <c r="G20" s="1259"/>
    </row>
    <row r="21" spans="1:7">
      <c r="A21" s="567" t="s">
        <v>343</v>
      </c>
      <c r="B21" s="723">
        <v>3649.5366151416615</v>
      </c>
      <c r="C21" s="723">
        <v>3634.4246622839323</v>
      </c>
      <c r="D21" s="723">
        <v>15.111952857730071</v>
      </c>
      <c r="E21" s="723">
        <v>0</v>
      </c>
      <c r="F21" s="719"/>
      <c r="G21" s="1259"/>
    </row>
    <row r="22" spans="1:7">
      <c r="A22" s="565" t="s">
        <v>342</v>
      </c>
      <c r="B22" s="727">
        <f>SUM(B23:B24)</f>
        <v>10215.680131825884</v>
      </c>
      <c r="C22" s="727">
        <f>SUM(C23:C24)</f>
        <v>10132.564391108392</v>
      </c>
      <c r="D22" s="727">
        <f>SUM(D23:D24)</f>
        <v>66.114793752569028</v>
      </c>
      <c r="E22" s="727">
        <f>SUM(E23:E24)</f>
        <v>17.00094696494633</v>
      </c>
      <c r="F22" s="719"/>
      <c r="G22" s="1259"/>
    </row>
    <row r="23" spans="1:7">
      <c r="A23" s="567" t="s">
        <v>341</v>
      </c>
      <c r="B23" s="723">
        <v>8851.8263864157634</v>
      </c>
      <c r="C23" s="723">
        <v>8780.044610341567</v>
      </c>
      <c r="D23" s="723">
        <v>54.780829109271473</v>
      </c>
      <c r="E23" s="723">
        <v>17.00094696494633</v>
      </c>
      <c r="F23" s="719"/>
      <c r="G23" s="1259"/>
    </row>
    <row r="24" spans="1:7">
      <c r="A24" s="567" t="s">
        <v>340</v>
      </c>
      <c r="B24" s="723">
        <v>1363.8537454101211</v>
      </c>
      <c r="C24" s="723">
        <v>1352.5197807668242</v>
      </c>
      <c r="D24" s="723">
        <v>11.333964643297552</v>
      </c>
      <c r="E24" s="723">
        <v>0</v>
      </c>
      <c r="F24" s="719"/>
      <c r="G24" s="1259"/>
    </row>
    <row r="25" spans="1:7">
      <c r="A25" s="565" t="s">
        <v>339</v>
      </c>
      <c r="B25" s="727">
        <f>SUM(B26:B28)</f>
        <v>13400.524196592307</v>
      </c>
      <c r="C25" s="727">
        <f>SUM(C26:C28)</f>
        <v>13058.616263186117</v>
      </c>
      <c r="D25" s="727">
        <f>SUM(D26:D28)</f>
        <v>340.01893929892697</v>
      </c>
      <c r="E25" s="727">
        <f>SUM(E26:E28)</f>
        <v>1.8889941072162586</v>
      </c>
      <c r="F25" s="719"/>
      <c r="G25" s="1259"/>
    </row>
    <row r="26" spans="1:7">
      <c r="A26" s="567" t="s">
        <v>339</v>
      </c>
      <c r="B26" s="723">
        <v>7255.6263658180505</v>
      </c>
      <c r="C26" s="723">
        <v>6974.1662438427766</v>
      </c>
      <c r="D26" s="723">
        <v>281.46012197522293</v>
      </c>
      <c r="E26" s="723">
        <v>0</v>
      </c>
      <c r="F26" s="719"/>
      <c r="G26" s="1259"/>
    </row>
    <row r="27" spans="1:7">
      <c r="A27" s="567" t="s">
        <v>338</v>
      </c>
      <c r="B27" s="723">
        <v>2778.7103317150168</v>
      </c>
      <c r="C27" s="723">
        <v>2752.2644142139907</v>
      </c>
      <c r="D27" s="723">
        <v>26.445917501027626</v>
      </c>
      <c r="E27" s="723">
        <v>0</v>
      </c>
      <c r="F27" s="719"/>
      <c r="G27" s="1259"/>
    </row>
    <row r="28" spans="1:7">
      <c r="A28" s="567" t="s">
        <v>337</v>
      </c>
      <c r="B28" s="723">
        <v>3366.1874990592391</v>
      </c>
      <c r="C28" s="723">
        <v>3332.1856051293485</v>
      </c>
      <c r="D28" s="723">
        <v>32.112899822676404</v>
      </c>
      <c r="E28" s="723">
        <v>1.8889941072162586</v>
      </c>
      <c r="F28" s="719"/>
      <c r="G28" s="1259"/>
    </row>
    <row r="29" spans="1:7">
      <c r="A29" s="565" t="s">
        <v>336</v>
      </c>
      <c r="B29" s="727">
        <f>SUM(B30:B31)</f>
        <v>5955.9984200527924</v>
      </c>
      <c r="C29" s="727">
        <f>SUM(C30:C31)</f>
        <v>5778.4329739744335</v>
      </c>
      <c r="D29" s="727">
        <f>SUM(D30:D31)</f>
        <v>175.67645197111221</v>
      </c>
      <c r="E29" s="727">
        <f>SUM(E30:E31)</f>
        <v>1.8889941072162586</v>
      </c>
      <c r="F29" s="719"/>
      <c r="G29" s="1259"/>
    </row>
    <row r="30" spans="1:7">
      <c r="A30" s="567" t="s">
        <v>336</v>
      </c>
      <c r="B30" s="723">
        <v>4726.263256255018</v>
      </c>
      <c r="C30" s="723">
        <v>4556.2537866055236</v>
      </c>
      <c r="D30" s="723">
        <v>168.12047554224719</v>
      </c>
      <c r="E30" s="723">
        <v>1.8889941072162586</v>
      </c>
      <c r="F30" s="719"/>
      <c r="G30" s="1259"/>
    </row>
    <row r="31" spans="1:7">
      <c r="A31" s="567" t="s">
        <v>335</v>
      </c>
      <c r="B31" s="723">
        <v>1229.7351637977745</v>
      </c>
      <c r="C31" s="723">
        <v>1222.1791873689099</v>
      </c>
      <c r="D31" s="723">
        <v>7.5559764288650344</v>
      </c>
      <c r="E31" s="723">
        <v>0</v>
      </c>
      <c r="F31" s="719"/>
      <c r="G31" s="1259"/>
    </row>
    <row r="32" spans="1:7">
      <c r="A32" s="568" t="s">
        <v>334</v>
      </c>
      <c r="B32" s="727">
        <v>3377.521463702536</v>
      </c>
      <c r="C32" s="727">
        <v>3368.0764931664553</v>
      </c>
      <c r="D32" s="727">
        <v>9.4449705360812928</v>
      </c>
      <c r="E32" s="727">
        <v>0</v>
      </c>
      <c r="F32" s="719"/>
      <c r="G32" s="1259"/>
    </row>
    <row r="33" spans="1:11">
      <c r="A33" s="567" t="s">
        <v>334</v>
      </c>
      <c r="B33" s="723">
        <v>3377.521463702536</v>
      </c>
      <c r="C33" s="723">
        <v>3368.0764931664553</v>
      </c>
      <c r="D33" s="723">
        <v>9.4449705360812928</v>
      </c>
      <c r="E33" s="723">
        <v>0</v>
      </c>
      <c r="F33" s="719"/>
      <c r="G33" s="1259"/>
    </row>
    <row r="34" spans="1:11">
      <c r="A34" s="565" t="s">
        <v>333</v>
      </c>
      <c r="B34" s="727">
        <v>5572.5326162880565</v>
      </c>
      <c r="C34" s="727">
        <v>5506.4178225354754</v>
      </c>
      <c r="D34" s="727">
        <v>62.336805538136495</v>
      </c>
      <c r="E34" s="727">
        <v>3.7779882144325172</v>
      </c>
      <c r="F34" s="719"/>
      <c r="G34" s="1259"/>
    </row>
    <row r="35" spans="1:11">
      <c r="A35" s="567" t="s">
        <v>333</v>
      </c>
      <c r="B35" s="723">
        <v>5572.5326162880565</v>
      </c>
      <c r="C35" s="723">
        <v>5506.4178225354754</v>
      </c>
      <c r="D35" s="723">
        <v>62.336805538136495</v>
      </c>
      <c r="E35" s="723">
        <v>3.7779882144325172</v>
      </c>
      <c r="F35" s="719"/>
      <c r="G35" s="1259"/>
    </row>
    <row r="36" spans="1:11">
      <c r="A36" s="567" t="s">
        <v>332</v>
      </c>
      <c r="B36" s="723">
        <v>4356.0204112405636</v>
      </c>
      <c r="C36" s="723">
        <v>4344.686446597264</v>
      </c>
      <c r="D36" s="723">
        <v>11.333964643297552</v>
      </c>
      <c r="E36" s="723">
        <v>0</v>
      </c>
      <c r="F36" s="719"/>
      <c r="G36" s="1259"/>
    </row>
    <row r="37" spans="1:11">
      <c r="A37" s="567" t="s">
        <v>331</v>
      </c>
      <c r="B37" s="723">
        <v>3604.2007565684739</v>
      </c>
      <c r="C37" s="723">
        <v>3453.081227991182</v>
      </c>
      <c r="D37" s="723">
        <v>149.23053447008456</v>
      </c>
      <c r="E37" s="723">
        <v>1.8889941072162586</v>
      </c>
      <c r="F37" s="719"/>
      <c r="G37" s="1259"/>
    </row>
    <row r="38" spans="1:11">
      <c r="A38" s="568" t="s">
        <v>330</v>
      </c>
      <c r="B38" s="727">
        <v>16402.135832956894</v>
      </c>
      <c r="C38" s="727">
        <v>15686.207066322146</v>
      </c>
      <c r="D38" s="727">
        <v>663.03693163290802</v>
      </c>
      <c r="E38" s="727">
        <v>52.891835002055217</v>
      </c>
      <c r="F38" s="719"/>
      <c r="G38" s="1259"/>
    </row>
    <row r="39" spans="1:11">
      <c r="A39" s="567" t="s">
        <v>330</v>
      </c>
      <c r="B39" s="723">
        <v>16402.135832956894</v>
      </c>
      <c r="C39" s="723">
        <v>15686.207066322146</v>
      </c>
      <c r="D39" s="723">
        <v>663.03693163290802</v>
      </c>
      <c r="E39" s="723">
        <v>52.891835002055217</v>
      </c>
      <c r="F39" s="719"/>
      <c r="G39" s="1259"/>
    </row>
    <row r="40" spans="1:11">
      <c r="A40" s="568" t="s">
        <v>329</v>
      </c>
      <c r="B40" s="723">
        <v>8258.6822367500354</v>
      </c>
      <c r="C40" s="723">
        <v>7907.3293328077789</v>
      </c>
      <c r="D40" s="723">
        <v>349.46390983500839</v>
      </c>
      <c r="E40" s="723">
        <v>1.8889941072162586</v>
      </c>
      <c r="F40" s="719"/>
      <c r="G40" s="1259"/>
    </row>
    <row r="41" spans="1:11">
      <c r="A41" s="567" t="s">
        <v>329</v>
      </c>
      <c r="B41" s="723">
        <v>8258.6822367500354</v>
      </c>
      <c r="C41" s="723">
        <v>7907.3293328077789</v>
      </c>
      <c r="D41" s="723">
        <v>349.46390983500839</v>
      </c>
      <c r="E41" s="723">
        <v>1.8889941072162586</v>
      </c>
      <c r="F41" s="719"/>
      <c r="G41" s="1259"/>
    </row>
    <row r="42" spans="1:11">
      <c r="A42" s="568" t="s">
        <v>328</v>
      </c>
      <c r="B42" s="727">
        <v>44017.340686364798</v>
      </c>
      <c r="C42" s="727">
        <v>43378.860678124664</v>
      </c>
      <c r="D42" s="727">
        <v>632.81302591744782</v>
      </c>
      <c r="E42" s="727">
        <v>5.666982321648776</v>
      </c>
      <c r="F42" s="719"/>
      <c r="G42" s="1259"/>
    </row>
    <row r="43" spans="1:11">
      <c r="A43" s="567" t="s">
        <v>328</v>
      </c>
      <c r="B43" s="723">
        <v>44017.340686364798</v>
      </c>
      <c r="C43" s="723">
        <v>43378.860678124664</v>
      </c>
      <c r="D43" s="723">
        <v>632.81302591744782</v>
      </c>
      <c r="E43" s="723">
        <v>5.666982321648776</v>
      </c>
      <c r="F43" s="719"/>
      <c r="G43" s="1259"/>
    </row>
    <row r="44" spans="1:11">
      <c r="A44" s="568" t="s">
        <v>327</v>
      </c>
      <c r="B44" s="727">
        <v>19390.524510572122</v>
      </c>
      <c r="C44" s="727">
        <v>18961.72284823416</v>
      </c>
      <c r="D44" s="727">
        <v>411.80071537314507</v>
      </c>
      <c r="E44" s="727">
        <v>17.00094696494633</v>
      </c>
      <c r="F44" s="719"/>
      <c r="G44" s="1259"/>
    </row>
    <row r="45" spans="1:11">
      <c r="A45" s="1260" t="s">
        <v>327</v>
      </c>
      <c r="B45" s="723">
        <v>19390.524510572122</v>
      </c>
      <c r="C45" s="723">
        <v>18961.72284823416</v>
      </c>
      <c r="D45" s="723">
        <v>411.80071537314507</v>
      </c>
      <c r="E45" s="723">
        <v>17.00094696494633</v>
      </c>
      <c r="F45" s="719"/>
      <c r="G45" s="1259"/>
    </row>
    <row r="46" spans="1:11">
      <c r="A46" s="1261"/>
      <c r="B46" s="1261"/>
      <c r="C46" s="1261"/>
      <c r="D46" s="1261"/>
      <c r="E46" s="1261"/>
      <c r="F46" s="1261"/>
      <c r="G46" s="1262"/>
      <c r="H46" s="983"/>
      <c r="I46" s="983"/>
      <c r="J46" s="983"/>
      <c r="K46" s="983"/>
    </row>
    <row r="47" spans="1:11">
      <c r="A47" s="983"/>
      <c r="B47" s="983"/>
      <c r="C47" s="983"/>
      <c r="D47" s="983"/>
      <c r="E47" s="983"/>
      <c r="F47" s="983"/>
      <c r="G47" s="983"/>
      <c r="H47" s="983"/>
      <c r="I47" s="983"/>
      <c r="J47" s="983"/>
      <c r="K47" s="983"/>
    </row>
    <row r="48" spans="1:11">
      <c r="A48" s="983"/>
      <c r="B48" s="983"/>
      <c r="C48" s="983"/>
      <c r="D48" s="983"/>
      <c r="E48" s="983"/>
      <c r="F48" s="983"/>
      <c r="G48" s="983"/>
      <c r="H48" s="983"/>
      <c r="I48" s="983"/>
      <c r="J48" s="983"/>
      <c r="K48" s="983"/>
    </row>
    <row r="49" spans="1:11">
      <c r="A49" s="983"/>
      <c r="B49" s="983"/>
      <c r="C49" s="983"/>
      <c r="D49" s="983"/>
      <c r="E49" s="983"/>
      <c r="F49" s="983"/>
      <c r="G49" s="983"/>
      <c r="H49" s="983"/>
      <c r="I49" s="983"/>
      <c r="J49" s="983"/>
      <c r="K49" s="983"/>
    </row>
    <row r="50" spans="1:11">
      <c r="A50" s="983"/>
      <c r="B50" s="983"/>
      <c r="C50" s="983"/>
      <c r="D50" s="983"/>
      <c r="E50" s="983"/>
      <c r="F50" s="983"/>
      <c r="G50" s="983"/>
      <c r="H50" s="983"/>
      <c r="I50" s="983"/>
      <c r="J50" s="983"/>
      <c r="K50" s="983"/>
    </row>
    <row r="51" spans="1:11">
      <c r="A51" s="983"/>
      <c r="B51" s="983"/>
      <c r="C51" s="983"/>
      <c r="D51" s="983"/>
      <c r="E51" s="983"/>
      <c r="F51" s="983"/>
      <c r="G51" s="983"/>
      <c r="H51" s="983"/>
      <c r="I51" s="983"/>
      <c r="J51" s="983"/>
      <c r="K51" s="983"/>
    </row>
    <row r="52" spans="1:11">
      <c r="A52" s="10"/>
      <c r="B52" s="10"/>
      <c r="C52" s="10"/>
      <c r="D52" s="10"/>
      <c r="E52" s="10"/>
      <c r="F52" s="10"/>
    </row>
    <row r="53" spans="1:11">
      <c r="A53" s="10"/>
      <c r="B53" s="10"/>
      <c r="C53" s="10"/>
      <c r="D53" s="10"/>
      <c r="E53" s="10"/>
      <c r="F53" s="10"/>
    </row>
    <row r="54" spans="1:11">
      <c r="A54" s="10"/>
      <c r="B54" s="10"/>
      <c r="C54" s="10"/>
      <c r="D54" s="10"/>
      <c r="E54" s="10"/>
      <c r="F54" s="10"/>
    </row>
    <row r="55" spans="1:11">
      <c r="A55" s="10"/>
      <c r="B55" s="10"/>
      <c r="C55" s="10"/>
      <c r="D55" s="10"/>
      <c r="E55" s="10"/>
      <c r="F55" s="10"/>
    </row>
    <row r="56" spans="1:11">
      <c r="A56" s="10"/>
      <c r="B56" s="10"/>
      <c r="C56" s="10"/>
      <c r="D56" s="10"/>
      <c r="E56" s="10"/>
      <c r="F56" s="10"/>
    </row>
    <row r="57" spans="1:11">
      <c r="A57" s="10"/>
      <c r="B57" s="10"/>
      <c r="C57" s="10"/>
      <c r="D57" s="10"/>
      <c r="E57" s="10"/>
      <c r="F57" s="10"/>
    </row>
    <row r="58" spans="1:11">
      <c r="A58" s="10"/>
      <c r="B58" s="10"/>
      <c r="C58" s="10"/>
      <c r="D58" s="10"/>
      <c r="E58" s="10"/>
      <c r="F58" s="10"/>
    </row>
    <row r="59" spans="1:11">
      <c r="A59" s="10"/>
      <c r="B59" s="10"/>
      <c r="C59" s="10"/>
      <c r="D59" s="10"/>
      <c r="E59" s="10"/>
      <c r="F59" s="10"/>
    </row>
    <row r="60" spans="1:11">
      <c r="A60" s="10"/>
      <c r="B60" s="10"/>
      <c r="C60" s="10"/>
      <c r="D60" s="10"/>
      <c r="E60" s="10"/>
      <c r="F60" s="10"/>
    </row>
    <row r="61" spans="1:11">
      <c r="A61" s="10"/>
      <c r="B61" s="10"/>
      <c r="C61" s="10"/>
      <c r="D61" s="10"/>
      <c r="E61" s="10"/>
      <c r="F61" s="10"/>
    </row>
    <row r="62" spans="1:11">
      <c r="A62" s="10"/>
      <c r="B62" s="10"/>
      <c r="C62" s="10"/>
      <c r="D62" s="10"/>
      <c r="E62" s="10"/>
      <c r="F62" s="10"/>
    </row>
    <row r="63" spans="1:11">
      <c r="A63" s="10"/>
      <c r="B63" s="10"/>
      <c r="C63" s="10"/>
      <c r="D63" s="10"/>
      <c r="E63" s="10"/>
      <c r="F63" s="10"/>
    </row>
    <row r="64" spans="1:11">
      <c r="A64" s="10"/>
      <c r="B64" s="10"/>
      <c r="C64" s="10"/>
      <c r="D64" s="10"/>
      <c r="E64" s="10"/>
      <c r="F64" s="10"/>
    </row>
    <row r="65" spans="1:6">
      <c r="A65" s="10"/>
      <c r="B65" s="10"/>
      <c r="C65" s="10"/>
      <c r="D65" s="10"/>
      <c r="E65" s="10"/>
      <c r="F65" s="10"/>
    </row>
    <row r="66" spans="1:6">
      <c r="A66" s="10"/>
      <c r="B66" s="10"/>
      <c r="C66" s="10"/>
      <c r="D66" s="10"/>
      <c r="E66" s="10"/>
      <c r="F66" s="10"/>
    </row>
    <row r="67" spans="1:6">
      <c r="A67" s="10"/>
      <c r="B67" s="10"/>
      <c r="C67" s="10"/>
      <c r="D67" s="10"/>
      <c r="E67" s="10"/>
      <c r="F67" s="10"/>
    </row>
    <row r="68" spans="1:6">
      <c r="A68" s="10"/>
      <c r="B68" s="10"/>
      <c r="C68" s="10"/>
      <c r="D68" s="10"/>
      <c r="E68" s="10"/>
      <c r="F68" s="10"/>
    </row>
    <row r="69" spans="1:6">
      <c r="A69" s="10"/>
      <c r="B69" s="10"/>
      <c r="C69" s="10"/>
      <c r="D69" s="10"/>
      <c r="E69" s="10"/>
      <c r="F69" s="10"/>
    </row>
    <row r="70" spans="1:6">
      <c r="A70" s="10"/>
      <c r="B70" s="10"/>
      <c r="C70" s="10"/>
      <c r="D70" s="10"/>
      <c r="E70" s="10"/>
      <c r="F70" s="10"/>
    </row>
    <row r="71" spans="1:6">
      <c r="A71" s="10"/>
      <c r="B71" s="10"/>
      <c r="C71" s="10"/>
      <c r="D71" s="10"/>
      <c r="E71" s="10"/>
      <c r="F71" s="10"/>
    </row>
    <row r="72" spans="1:6">
      <c r="A72" s="10"/>
      <c r="B72" s="10"/>
      <c r="C72" s="10"/>
      <c r="D72" s="10"/>
      <c r="E72" s="10"/>
      <c r="F72" s="10"/>
    </row>
    <row r="73" spans="1:6">
      <c r="A73" s="10"/>
      <c r="B73" s="10"/>
      <c r="C73" s="10"/>
      <c r="D73" s="10"/>
      <c r="E73" s="10"/>
      <c r="F73" s="10"/>
    </row>
    <row r="74" spans="1:6">
      <c r="A74" s="10"/>
      <c r="B74" s="10"/>
      <c r="C74" s="10"/>
      <c r="D74" s="10"/>
      <c r="E74" s="10"/>
      <c r="F74" s="10"/>
    </row>
    <row r="75" spans="1:6">
      <c r="A75" s="10"/>
      <c r="B75" s="10"/>
      <c r="C75" s="10"/>
      <c r="D75" s="10"/>
      <c r="E75" s="10"/>
      <c r="F75" s="10"/>
    </row>
    <row r="76" spans="1:6">
      <c r="A76" s="10"/>
      <c r="B76" s="10"/>
      <c r="C76" s="10"/>
      <c r="D76" s="10"/>
      <c r="E76" s="10"/>
      <c r="F76" s="10"/>
    </row>
    <row r="77" spans="1:6">
      <c r="A77" s="10"/>
      <c r="B77" s="10"/>
      <c r="C77" s="10"/>
      <c r="D77" s="10"/>
      <c r="E77" s="10"/>
      <c r="F77" s="10"/>
    </row>
    <row r="78" spans="1:6">
      <c r="A78" s="10"/>
      <c r="B78" s="10"/>
      <c r="C78" s="10"/>
      <c r="D78" s="10"/>
      <c r="E78" s="10"/>
      <c r="F78" s="10"/>
    </row>
    <row r="79" spans="1:6">
      <c r="A79" s="10"/>
      <c r="B79" s="10"/>
      <c r="C79" s="10"/>
      <c r="D79" s="10"/>
      <c r="E79" s="10"/>
      <c r="F79" s="10"/>
    </row>
    <row r="80" spans="1:6">
      <c r="A80" s="10"/>
      <c r="B80" s="10"/>
      <c r="C80" s="10"/>
      <c r="D80" s="10"/>
      <c r="E80" s="10"/>
      <c r="F80" s="10"/>
    </row>
    <row r="81" spans="1:6">
      <c r="A81" s="10"/>
      <c r="B81" s="10"/>
      <c r="C81" s="10"/>
      <c r="D81" s="10"/>
      <c r="E81" s="10"/>
      <c r="F81" s="10"/>
    </row>
    <row r="82" spans="1:6">
      <c r="A82" s="10"/>
      <c r="B82" s="10"/>
      <c r="C82" s="10"/>
      <c r="D82" s="10"/>
      <c r="E82" s="10"/>
      <c r="F82" s="10"/>
    </row>
    <row r="83" spans="1:6">
      <c r="A83" s="10"/>
      <c r="B83" s="10"/>
      <c r="C83" s="10"/>
      <c r="D83" s="10"/>
      <c r="E83" s="10"/>
      <c r="F83" s="10"/>
    </row>
    <row r="84" spans="1:6">
      <c r="A84" s="10"/>
      <c r="B84" s="10"/>
      <c r="C84" s="10"/>
      <c r="D84" s="10"/>
      <c r="E84" s="10"/>
      <c r="F84" s="10"/>
    </row>
    <row r="85" spans="1:6">
      <c r="A85" s="10"/>
      <c r="B85" s="10"/>
      <c r="C85" s="10"/>
      <c r="D85" s="10"/>
      <c r="E85" s="10"/>
      <c r="F85" s="10"/>
    </row>
    <row r="86" spans="1:6">
      <c r="A86" s="10"/>
      <c r="B86" s="10"/>
      <c r="C86" s="10"/>
      <c r="D86" s="10"/>
      <c r="E86" s="10"/>
      <c r="F86" s="10"/>
    </row>
    <row r="87" spans="1:6">
      <c r="A87" s="10"/>
      <c r="B87" s="10"/>
      <c r="C87" s="10"/>
      <c r="D87" s="10"/>
      <c r="E87" s="10"/>
      <c r="F87" s="10"/>
    </row>
    <row r="88" spans="1:6">
      <c r="A88" s="10"/>
      <c r="B88" s="10"/>
      <c r="C88" s="10"/>
      <c r="D88" s="10"/>
      <c r="E88" s="10"/>
      <c r="F88" s="10"/>
    </row>
    <row r="89" spans="1:6">
      <c r="A89" s="10"/>
      <c r="B89" s="10"/>
      <c r="C89" s="10"/>
      <c r="D89" s="10"/>
      <c r="E89" s="10"/>
      <c r="F89" s="10"/>
    </row>
    <row r="90" spans="1:6">
      <c r="A90" s="10"/>
      <c r="B90" s="10"/>
      <c r="C90" s="10"/>
      <c r="D90" s="10"/>
      <c r="E90" s="10"/>
      <c r="F90" s="10"/>
    </row>
    <row r="91" spans="1:6">
      <c r="A91" s="10"/>
      <c r="B91" s="10"/>
      <c r="C91" s="10"/>
      <c r="D91" s="10"/>
      <c r="E91" s="10"/>
      <c r="F91" s="10"/>
    </row>
    <row r="92" spans="1:6">
      <c r="A92" s="10"/>
      <c r="B92" s="10"/>
      <c r="C92" s="10"/>
      <c r="D92" s="10"/>
      <c r="E92" s="10"/>
      <c r="F92" s="10"/>
    </row>
    <row r="93" spans="1:6">
      <c r="A93" s="10"/>
      <c r="B93" s="10"/>
      <c r="C93" s="10"/>
      <c r="D93" s="10"/>
      <c r="E93" s="10"/>
      <c r="F93" s="10"/>
    </row>
    <row r="94" spans="1:6">
      <c r="A94" s="10"/>
      <c r="B94" s="10"/>
      <c r="C94" s="10"/>
      <c r="D94" s="10"/>
      <c r="E94" s="10"/>
      <c r="F94" s="10"/>
    </row>
    <row r="95" spans="1:6">
      <c r="A95" s="10"/>
      <c r="B95" s="10"/>
      <c r="C95" s="10"/>
      <c r="D95" s="10"/>
      <c r="E95" s="10"/>
      <c r="F95" s="10"/>
    </row>
    <row r="96" spans="1:6">
      <c r="A96" s="10"/>
      <c r="B96" s="10"/>
      <c r="C96" s="10"/>
      <c r="D96" s="10"/>
      <c r="E96" s="10"/>
      <c r="F96" s="10"/>
    </row>
    <row r="97" spans="1:6">
      <c r="A97" s="10"/>
      <c r="B97" s="10"/>
      <c r="C97" s="10"/>
      <c r="D97" s="10"/>
      <c r="E97" s="10"/>
      <c r="F97" s="10"/>
    </row>
    <row r="98" spans="1:6">
      <c r="A98" s="10"/>
      <c r="B98" s="10"/>
      <c r="C98" s="10"/>
      <c r="D98" s="10"/>
      <c r="E98" s="10"/>
      <c r="F98" s="10"/>
    </row>
    <row r="99" spans="1:6">
      <c r="A99" s="10"/>
      <c r="B99" s="10"/>
      <c r="C99" s="10"/>
      <c r="D99" s="10"/>
      <c r="E99" s="10"/>
      <c r="F99" s="10"/>
    </row>
    <row r="100" spans="1:6">
      <c r="A100" s="10"/>
      <c r="B100" s="10"/>
      <c r="C100" s="10"/>
      <c r="D100" s="10"/>
      <c r="E100" s="10"/>
      <c r="F100" s="10"/>
    </row>
    <row r="101" spans="1:6">
      <c r="A101" s="10"/>
      <c r="B101" s="10"/>
      <c r="C101" s="10"/>
      <c r="D101" s="10"/>
      <c r="E101" s="10"/>
      <c r="F101" s="10"/>
    </row>
    <row r="102" spans="1:6">
      <c r="A102" s="10"/>
      <c r="B102" s="10"/>
      <c r="C102" s="10"/>
      <c r="D102" s="10"/>
      <c r="E102" s="10"/>
      <c r="F102" s="10"/>
    </row>
    <row r="103" spans="1:6">
      <c r="A103" s="10"/>
      <c r="B103" s="10"/>
      <c r="C103" s="10"/>
      <c r="D103" s="10"/>
      <c r="E103" s="10"/>
      <c r="F103" s="10"/>
    </row>
    <row r="104" spans="1:6">
      <c r="A104" s="10"/>
      <c r="B104" s="10"/>
      <c r="C104" s="10"/>
      <c r="D104" s="10"/>
      <c r="E104" s="10"/>
      <c r="F104" s="10"/>
    </row>
    <row r="105" spans="1:6">
      <c r="A105" s="10"/>
      <c r="B105" s="10"/>
      <c r="C105" s="10"/>
      <c r="D105" s="10"/>
      <c r="E105" s="10"/>
      <c r="F105" s="10"/>
    </row>
    <row r="106" spans="1:6">
      <c r="A106" s="10"/>
      <c r="B106" s="10"/>
      <c r="C106" s="10"/>
      <c r="D106" s="10"/>
      <c r="E106" s="10"/>
      <c r="F106" s="10"/>
    </row>
    <row r="107" spans="1:6">
      <c r="A107" s="10"/>
      <c r="B107" s="10"/>
      <c r="C107" s="10"/>
      <c r="D107" s="10"/>
      <c r="E107" s="10"/>
      <c r="F107" s="10"/>
    </row>
    <row r="108" spans="1:6">
      <c r="A108" s="10"/>
      <c r="B108" s="10"/>
      <c r="C108" s="10"/>
      <c r="D108" s="10"/>
      <c r="E108" s="10"/>
      <c r="F108" s="10"/>
    </row>
    <row r="109" spans="1:6">
      <c r="A109" s="10"/>
      <c r="B109" s="10"/>
      <c r="C109" s="10"/>
      <c r="D109" s="10"/>
      <c r="E109" s="10"/>
      <c r="F109" s="10"/>
    </row>
    <row r="110" spans="1:6">
      <c r="A110" s="10"/>
      <c r="B110" s="10"/>
      <c r="C110" s="10"/>
      <c r="D110" s="10"/>
      <c r="E110" s="10"/>
      <c r="F110" s="10"/>
    </row>
    <row r="111" spans="1:6">
      <c r="A111" s="10"/>
      <c r="B111" s="10"/>
      <c r="C111" s="10"/>
      <c r="D111" s="10"/>
      <c r="E111" s="10"/>
      <c r="F111" s="10"/>
    </row>
    <row r="112" spans="1:6">
      <c r="A112" s="10"/>
      <c r="B112" s="10"/>
      <c r="C112" s="10"/>
      <c r="D112" s="10"/>
      <c r="E112" s="10"/>
      <c r="F112" s="10"/>
    </row>
    <row r="113" spans="1:6">
      <c r="A113" s="10"/>
      <c r="B113" s="10"/>
      <c r="C113" s="10"/>
      <c r="D113" s="10"/>
      <c r="E113" s="10"/>
      <c r="F113" s="10"/>
    </row>
    <row r="114" spans="1:6">
      <c r="A114" s="10"/>
      <c r="B114" s="10"/>
      <c r="C114" s="10"/>
      <c r="D114" s="10"/>
      <c r="E114" s="10"/>
      <c r="F114" s="10"/>
    </row>
    <row r="115" spans="1:6">
      <c r="A115" s="10"/>
      <c r="B115" s="10"/>
      <c r="C115" s="10"/>
      <c r="D115" s="10"/>
      <c r="E115" s="10"/>
      <c r="F115" s="10"/>
    </row>
    <row r="116" spans="1:6">
      <c r="A116" s="10"/>
      <c r="B116" s="10"/>
      <c r="C116" s="10"/>
      <c r="D116" s="10"/>
      <c r="E116" s="10"/>
      <c r="F116" s="10"/>
    </row>
    <row r="117" spans="1:6">
      <c r="A117" s="10"/>
      <c r="B117" s="10"/>
      <c r="C117" s="10"/>
      <c r="D117" s="10"/>
      <c r="E117" s="10"/>
      <c r="F117" s="10"/>
    </row>
    <row r="118" spans="1:6">
      <c r="A118" s="10"/>
      <c r="B118" s="10"/>
      <c r="C118" s="10"/>
      <c r="D118" s="10"/>
      <c r="E118" s="10"/>
      <c r="F118" s="10"/>
    </row>
    <row r="119" spans="1:6">
      <c r="A119" s="10"/>
      <c r="B119" s="10"/>
      <c r="C119" s="10"/>
      <c r="D119" s="10"/>
      <c r="E119" s="10"/>
      <c r="F119" s="10"/>
    </row>
    <row r="120" spans="1:6">
      <c r="A120" s="10"/>
      <c r="B120" s="10"/>
      <c r="C120" s="10"/>
      <c r="D120" s="10"/>
      <c r="E120" s="10"/>
      <c r="F120" s="10"/>
    </row>
    <row r="121" spans="1:6">
      <c r="A121" s="10"/>
      <c r="B121" s="10"/>
      <c r="C121" s="10"/>
      <c r="D121" s="10"/>
      <c r="E121" s="10"/>
      <c r="F121" s="10"/>
    </row>
    <row r="122" spans="1:6">
      <c r="A122" s="10"/>
      <c r="B122" s="10"/>
      <c r="C122" s="10"/>
      <c r="D122" s="10"/>
      <c r="E122" s="10"/>
      <c r="F122" s="10"/>
    </row>
    <row r="123" spans="1:6">
      <c r="A123" s="10"/>
      <c r="B123" s="10"/>
      <c r="C123" s="10"/>
      <c r="D123" s="10"/>
      <c r="E123" s="10"/>
      <c r="F123" s="10"/>
    </row>
    <row r="124" spans="1:6">
      <c r="A124" s="10"/>
      <c r="B124" s="10"/>
      <c r="C124" s="10"/>
      <c r="D124" s="10"/>
      <c r="E124" s="10"/>
      <c r="F124" s="10"/>
    </row>
    <row r="125" spans="1:6">
      <c r="A125" s="10"/>
      <c r="B125" s="10"/>
      <c r="C125" s="10"/>
      <c r="D125" s="10"/>
      <c r="E125" s="10"/>
      <c r="F125" s="10"/>
    </row>
    <row r="126" spans="1:6">
      <c r="A126" s="10"/>
      <c r="B126" s="10"/>
      <c r="C126" s="10"/>
      <c r="D126" s="10"/>
      <c r="E126" s="10"/>
      <c r="F126" s="10"/>
    </row>
    <row r="127" spans="1:6">
      <c r="A127" s="10"/>
      <c r="B127" s="10"/>
      <c r="C127" s="10"/>
      <c r="D127" s="10"/>
      <c r="E127" s="10"/>
      <c r="F127" s="10"/>
    </row>
    <row r="128" spans="1:6">
      <c r="A128" s="10"/>
      <c r="B128" s="10"/>
      <c r="C128" s="10"/>
      <c r="D128" s="10"/>
      <c r="E128" s="10"/>
      <c r="F128" s="10"/>
    </row>
    <row r="129" spans="1:6">
      <c r="A129" s="10"/>
      <c r="B129" s="10"/>
      <c r="C129" s="10"/>
      <c r="D129" s="10"/>
      <c r="E129" s="10"/>
      <c r="F129" s="10"/>
    </row>
    <row r="130" spans="1:6">
      <c r="A130" s="10"/>
      <c r="B130" s="10"/>
      <c r="C130" s="10"/>
      <c r="D130" s="10"/>
      <c r="E130" s="10"/>
      <c r="F130" s="10"/>
    </row>
    <row r="131" spans="1:6">
      <c r="A131" s="10"/>
      <c r="B131" s="10"/>
      <c r="C131" s="10"/>
      <c r="D131" s="10"/>
      <c r="E131" s="10"/>
      <c r="F131" s="10"/>
    </row>
    <row r="132" spans="1:6">
      <c r="A132" s="10"/>
      <c r="B132" s="10"/>
      <c r="C132" s="10"/>
      <c r="D132" s="10"/>
      <c r="E132" s="10"/>
      <c r="F132" s="10"/>
    </row>
    <row r="133" spans="1:6">
      <c r="A133" s="10"/>
      <c r="B133" s="10"/>
      <c r="C133" s="10"/>
      <c r="D133" s="10"/>
      <c r="E133" s="10"/>
      <c r="F133" s="10"/>
    </row>
    <row r="134" spans="1:6">
      <c r="A134" s="10"/>
      <c r="B134" s="10"/>
      <c r="C134" s="10"/>
      <c r="D134" s="10"/>
      <c r="E134" s="10"/>
      <c r="F134" s="10"/>
    </row>
    <row r="135" spans="1:6">
      <c r="A135" s="10"/>
      <c r="B135" s="10"/>
      <c r="C135" s="10"/>
      <c r="D135" s="10"/>
      <c r="E135" s="10"/>
      <c r="F135" s="10"/>
    </row>
    <row r="136" spans="1:6">
      <c r="A136" s="10"/>
      <c r="B136" s="10"/>
      <c r="C136" s="10"/>
      <c r="D136" s="10"/>
      <c r="E136" s="10"/>
      <c r="F136" s="10"/>
    </row>
    <row r="137" spans="1:6">
      <c r="A137" s="10"/>
      <c r="B137" s="10"/>
      <c r="C137" s="10"/>
      <c r="D137" s="10"/>
      <c r="E137" s="10"/>
      <c r="F137" s="10"/>
    </row>
    <row r="138" spans="1:6">
      <c r="A138" s="10"/>
      <c r="B138" s="10"/>
      <c r="C138" s="10"/>
      <c r="D138" s="10"/>
      <c r="E138" s="10"/>
      <c r="F138" s="10"/>
    </row>
    <row r="139" spans="1:6">
      <c r="A139" s="10"/>
      <c r="B139" s="10"/>
      <c r="C139" s="10"/>
      <c r="D139" s="10"/>
      <c r="E139" s="10"/>
      <c r="F139" s="10"/>
    </row>
    <row r="140" spans="1:6">
      <c r="A140" s="10"/>
      <c r="B140" s="10"/>
      <c r="C140" s="10"/>
      <c r="D140" s="10"/>
      <c r="E140" s="10"/>
      <c r="F140" s="10"/>
    </row>
    <row r="141" spans="1:6">
      <c r="A141" s="10"/>
      <c r="B141" s="10"/>
      <c r="C141" s="10"/>
      <c r="D141" s="10"/>
      <c r="E141" s="10"/>
      <c r="F141" s="10"/>
    </row>
    <row r="142" spans="1:6">
      <c r="A142" s="10"/>
      <c r="B142" s="10"/>
      <c r="C142" s="10"/>
      <c r="D142" s="10"/>
      <c r="E142" s="10"/>
      <c r="F142" s="10"/>
    </row>
    <row r="143" spans="1:6">
      <c r="A143" s="10"/>
      <c r="B143" s="10"/>
      <c r="C143" s="10"/>
      <c r="D143" s="10"/>
      <c r="E143" s="10"/>
      <c r="F143" s="10"/>
    </row>
    <row r="144" spans="1:6">
      <c r="A144" s="10"/>
      <c r="B144" s="10"/>
      <c r="C144" s="10"/>
      <c r="D144" s="10"/>
      <c r="E144" s="10"/>
      <c r="F144" s="10"/>
    </row>
    <row r="145" spans="1:6">
      <c r="A145" s="10"/>
      <c r="B145" s="10"/>
      <c r="C145" s="10"/>
      <c r="D145" s="10"/>
      <c r="E145" s="10"/>
      <c r="F145" s="10"/>
    </row>
    <row r="146" spans="1:6">
      <c r="A146" s="10"/>
      <c r="B146" s="10"/>
      <c r="C146" s="10"/>
      <c r="D146" s="10"/>
      <c r="E146" s="10"/>
      <c r="F146" s="10"/>
    </row>
    <row r="147" spans="1:6">
      <c r="A147" s="10"/>
      <c r="B147" s="10"/>
      <c r="C147" s="10"/>
      <c r="D147" s="10"/>
      <c r="E147" s="10"/>
      <c r="F147" s="10"/>
    </row>
    <row r="148" spans="1:6">
      <c r="A148" s="10"/>
      <c r="B148" s="10"/>
      <c r="C148" s="10"/>
      <c r="D148" s="10"/>
      <c r="E148" s="10"/>
      <c r="F148" s="10"/>
    </row>
    <row r="149" spans="1:6">
      <c r="A149" s="10"/>
      <c r="B149" s="10"/>
      <c r="C149" s="10"/>
      <c r="D149" s="10"/>
      <c r="E149" s="10"/>
      <c r="F149" s="10"/>
    </row>
    <row r="150" spans="1:6">
      <c r="A150" s="10"/>
      <c r="B150" s="10"/>
      <c r="C150" s="10"/>
      <c r="D150" s="10"/>
      <c r="E150" s="10"/>
      <c r="F150" s="10"/>
    </row>
    <row r="151" spans="1:6">
      <c r="A151" s="10"/>
      <c r="B151" s="10"/>
      <c r="C151" s="10"/>
      <c r="D151" s="10"/>
      <c r="E151" s="10"/>
      <c r="F151" s="10"/>
    </row>
    <row r="152" spans="1:6">
      <c r="A152" s="10"/>
      <c r="B152" s="10"/>
      <c r="C152" s="10"/>
      <c r="D152" s="10"/>
      <c r="E152" s="10"/>
      <c r="F152" s="10"/>
    </row>
    <row r="153" spans="1:6">
      <c r="A153" s="10"/>
      <c r="B153" s="10"/>
      <c r="C153" s="10"/>
      <c r="D153" s="10"/>
      <c r="E153" s="10"/>
      <c r="F153" s="10"/>
    </row>
    <row r="154" spans="1:6">
      <c r="A154" s="10"/>
      <c r="B154" s="10"/>
      <c r="C154" s="10"/>
      <c r="D154" s="10"/>
      <c r="E154" s="10"/>
      <c r="F154" s="10"/>
    </row>
    <row r="155" spans="1:6">
      <c r="A155" s="10"/>
      <c r="B155" s="10"/>
      <c r="C155" s="10"/>
      <c r="D155" s="10"/>
      <c r="E155" s="10"/>
      <c r="F155" s="10"/>
    </row>
    <row r="156" spans="1:6">
      <c r="A156" s="10"/>
      <c r="B156" s="10"/>
      <c r="C156" s="10"/>
      <c r="D156" s="10"/>
      <c r="E156" s="10"/>
      <c r="F156" s="10"/>
    </row>
    <row r="157" spans="1:6">
      <c r="A157" s="10"/>
      <c r="B157" s="10"/>
      <c r="C157" s="10"/>
      <c r="D157" s="10"/>
      <c r="E157" s="10"/>
      <c r="F157" s="10"/>
    </row>
    <row r="158" spans="1:6">
      <c r="A158" s="10"/>
      <c r="B158" s="10"/>
      <c r="C158" s="10"/>
      <c r="D158" s="10"/>
      <c r="E158" s="10"/>
      <c r="F158" s="10"/>
    </row>
    <row r="159" spans="1:6">
      <c r="A159" s="10"/>
      <c r="B159" s="10"/>
      <c r="C159" s="10"/>
      <c r="D159" s="10"/>
      <c r="E159" s="10"/>
      <c r="F159" s="10"/>
    </row>
    <row r="160" spans="1:6">
      <c r="A160" s="10"/>
      <c r="B160" s="10"/>
      <c r="C160" s="10"/>
      <c r="D160" s="10"/>
      <c r="E160" s="10"/>
      <c r="F160" s="10"/>
    </row>
    <row r="161" spans="1:6">
      <c r="A161" s="10"/>
      <c r="B161" s="10"/>
      <c r="C161" s="10"/>
      <c r="D161" s="10"/>
      <c r="E161" s="10"/>
      <c r="F161" s="10"/>
    </row>
    <row r="162" spans="1:6">
      <c r="A162" s="10"/>
      <c r="B162" s="10"/>
      <c r="C162" s="10"/>
      <c r="D162" s="10"/>
      <c r="E162" s="10"/>
      <c r="F162" s="10"/>
    </row>
    <row r="163" spans="1:6">
      <c r="A163" s="10"/>
      <c r="B163" s="10"/>
      <c r="C163" s="10"/>
      <c r="D163" s="10"/>
      <c r="E163" s="10"/>
      <c r="F163" s="10"/>
    </row>
    <row r="164" spans="1:6">
      <c r="A164" s="10"/>
      <c r="B164" s="10"/>
      <c r="C164" s="10"/>
      <c r="D164" s="10"/>
      <c r="E164" s="10"/>
      <c r="F164" s="10"/>
    </row>
    <row r="165" spans="1:6">
      <c r="A165" s="10"/>
      <c r="B165" s="10"/>
      <c r="C165" s="10"/>
      <c r="D165" s="10"/>
      <c r="E165" s="10"/>
      <c r="F165" s="10"/>
    </row>
    <row r="166" spans="1:6">
      <c r="A166" s="10"/>
      <c r="B166" s="10"/>
      <c r="C166" s="10"/>
      <c r="D166" s="10"/>
      <c r="E166" s="10"/>
      <c r="F166" s="10"/>
    </row>
    <row r="167" spans="1:6">
      <c r="A167" s="10"/>
      <c r="B167" s="10"/>
      <c r="C167" s="10"/>
      <c r="D167" s="10"/>
      <c r="E167" s="10"/>
      <c r="F167" s="10"/>
    </row>
    <row r="168" spans="1:6">
      <c r="A168" s="10"/>
      <c r="B168" s="10"/>
      <c r="C168" s="10"/>
      <c r="D168" s="10"/>
      <c r="E168" s="10"/>
      <c r="F168" s="10"/>
    </row>
    <row r="169" spans="1:6">
      <c r="A169" s="10"/>
      <c r="B169" s="10"/>
      <c r="C169" s="10"/>
      <c r="D169" s="10"/>
      <c r="E169" s="10"/>
      <c r="F169" s="10"/>
    </row>
    <row r="170" spans="1:6">
      <c r="A170" s="10"/>
      <c r="B170" s="10"/>
      <c r="C170" s="10"/>
      <c r="D170" s="10"/>
      <c r="E170" s="10"/>
      <c r="F170" s="10"/>
    </row>
    <row r="171" spans="1:6">
      <c r="A171" s="10"/>
      <c r="B171" s="10"/>
      <c r="C171" s="10"/>
      <c r="D171" s="10"/>
      <c r="E171" s="10"/>
      <c r="F171" s="10"/>
    </row>
    <row r="172" spans="1:6">
      <c r="A172" s="10"/>
      <c r="B172" s="10"/>
      <c r="C172" s="10"/>
      <c r="D172" s="10"/>
      <c r="E172" s="10"/>
      <c r="F172" s="10"/>
    </row>
    <row r="173" spans="1:6">
      <c r="A173" s="10"/>
      <c r="B173" s="10"/>
      <c r="C173" s="10"/>
      <c r="D173" s="10"/>
      <c r="E173" s="10"/>
      <c r="F173" s="10"/>
    </row>
    <row r="174" spans="1:6">
      <c r="A174" s="10"/>
      <c r="B174" s="10"/>
      <c r="C174" s="10"/>
      <c r="D174" s="10"/>
      <c r="E174" s="10"/>
      <c r="F174" s="10"/>
    </row>
    <row r="175" spans="1:6">
      <c r="A175" s="10"/>
      <c r="B175" s="10"/>
      <c r="C175" s="10"/>
      <c r="D175" s="10"/>
      <c r="E175" s="10"/>
      <c r="F175" s="10"/>
    </row>
    <row r="176" spans="1:6">
      <c r="A176" s="10"/>
      <c r="B176" s="10"/>
      <c r="C176" s="10"/>
      <c r="D176" s="10"/>
      <c r="E176" s="10"/>
      <c r="F176" s="10"/>
    </row>
    <row r="177" spans="1:6">
      <c r="A177" s="10"/>
      <c r="B177" s="10"/>
      <c r="C177" s="10"/>
      <c r="D177" s="10"/>
      <c r="E177" s="10"/>
      <c r="F177" s="10"/>
    </row>
    <row r="178" spans="1:6">
      <c r="A178" s="10"/>
      <c r="B178" s="10"/>
      <c r="C178" s="10"/>
      <c r="D178" s="10"/>
      <c r="E178" s="10"/>
      <c r="F178" s="10"/>
    </row>
    <row r="179" spans="1:6">
      <c r="A179" s="10"/>
      <c r="B179" s="10"/>
      <c r="C179" s="10"/>
      <c r="D179" s="10"/>
      <c r="E179" s="10"/>
      <c r="F179" s="10"/>
    </row>
    <row r="180" spans="1:6">
      <c r="A180" s="10"/>
      <c r="B180" s="10"/>
      <c r="C180" s="10"/>
      <c r="D180" s="10"/>
      <c r="E180" s="10"/>
      <c r="F180" s="10"/>
    </row>
    <row r="181" spans="1:6">
      <c r="A181" s="10"/>
      <c r="B181" s="10"/>
      <c r="C181" s="10"/>
      <c r="D181" s="10"/>
      <c r="E181" s="10"/>
      <c r="F181" s="10"/>
    </row>
    <row r="182" spans="1:6">
      <c r="A182" s="10"/>
      <c r="B182" s="10"/>
      <c r="C182" s="10"/>
      <c r="D182" s="10"/>
      <c r="E182" s="10"/>
      <c r="F182" s="10"/>
    </row>
    <row r="183" spans="1:6">
      <c r="A183" s="10"/>
      <c r="B183" s="10"/>
      <c r="C183" s="10"/>
      <c r="D183" s="10"/>
      <c r="E183" s="10"/>
      <c r="F183" s="10"/>
    </row>
    <row r="184" spans="1:6">
      <c r="A184" s="10"/>
      <c r="B184" s="10"/>
      <c r="C184" s="10"/>
      <c r="D184" s="10"/>
      <c r="E184" s="10"/>
      <c r="F184" s="10"/>
    </row>
    <row r="185" spans="1:6">
      <c r="A185" s="10"/>
      <c r="B185" s="10"/>
      <c r="C185" s="10"/>
      <c r="D185" s="10"/>
      <c r="E185" s="10"/>
      <c r="F185" s="10"/>
    </row>
    <row r="186" spans="1:6">
      <c r="A186" s="10"/>
      <c r="B186" s="10"/>
      <c r="C186" s="10"/>
      <c r="D186" s="10"/>
      <c r="E186" s="10"/>
      <c r="F186" s="10"/>
    </row>
    <row r="187" spans="1:6">
      <c r="A187" s="10"/>
      <c r="B187" s="10"/>
      <c r="C187" s="10"/>
      <c r="D187" s="10"/>
      <c r="E187" s="10"/>
      <c r="F187" s="10"/>
    </row>
    <row r="188" spans="1:6">
      <c r="A188" s="10"/>
      <c r="B188" s="10"/>
      <c r="C188" s="10"/>
      <c r="D188" s="10"/>
      <c r="E188" s="10"/>
      <c r="F188" s="10"/>
    </row>
    <row r="189" spans="1:6">
      <c r="A189" s="10"/>
      <c r="B189" s="10"/>
      <c r="C189" s="10"/>
      <c r="D189" s="10"/>
      <c r="E189" s="10"/>
      <c r="F189" s="10"/>
    </row>
    <row r="190" spans="1:6">
      <c r="A190" s="10"/>
      <c r="B190" s="10"/>
      <c r="C190" s="10"/>
      <c r="D190" s="10"/>
      <c r="E190" s="10"/>
      <c r="F190" s="10"/>
    </row>
    <row r="191" spans="1:6">
      <c r="A191" s="10"/>
      <c r="B191" s="10"/>
      <c r="C191" s="10"/>
      <c r="D191" s="10"/>
      <c r="E191" s="10"/>
      <c r="F191" s="10"/>
    </row>
    <row r="192" spans="1:6">
      <c r="A192" s="10"/>
      <c r="B192" s="10"/>
      <c r="C192" s="10"/>
      <c r="D192" s="10"/>
      <c r="E192" s="10"/>
      <c r="F192" s="10"/>
    </row>
    <row r="193" spans="1:6">
      <c r="A193" s="10"/>
      <c r="B193" s="10"/>
      <c r="C193" s="10"/>
      <c r="D193" s="10"/>
      <c r="E193" s="10"/>
      <c r="F193" s="10"/>
    </row>
    <row r="194" spans="1:6">
      <c r="A194" s="10"/>
      <c r="B194" s="10"/>
      <c r="C194" s="10"/>
      <c r="D194" s="10"/>
      <c r="E194" s="10"/>
      <c r="F194" s="10"/>
    </row>
    <row r="195" spans="1:6">
      <c r="A195" s="10"/>
      <c r="B195" s="10"/>
      <c r="C195" s="10"/>
      <c r="D195" s="10"/>
      <c r="E195" s="10"/>
      <c r="F195" s="10"/>
    </row>
    <row r="196" spans="1:6">
      <c r="A196" s="10"/>
      <c r="B196" s="10"/>
      <c r="C196" s="10"/>
      <c r="D196" s="10"/>
      <c r="E196" s="10"/>
      <c r="F196" s="10"/>
    </row>
    <row r="197" spans="1:6">
      <c r="A197" s="10"/>
      <c r="B197" s="10"/>
      <c r="C197" s="10"/>
      <c r="D197" s="10"/>
      <c r="E197" s="10"/>
      <c r="F197" s="10"/>
    </row>
    <row r="198" spans="1:6">
      <c r="A198" s="10"/>
      <c r="B198" s="10"/>
      <c r="C198" s="10"/>
      <c r="D198" s="10"/>
      <c r="E198" s="10"/>
      <c r="F198" s="10"/>
    </row>
    <row r="199" spans="1:6">
      <c r="A199" s="10"/>
      <c r="B199" s="10"/>
      <c r="C199" s="10"/>
      <c r="D199" s="10"/>
      <c r="E199" s="10"/>
      <c r="F199" s="10"/>
    </row>
    <row r="200" spans="1:6">
      <c r="A200" s="10"/>
      <c r="B200" s="10"/>
      <c r="C200" s="10"/>
      <c r="D200" s="10"/>
      <c r="E200" s="10"/>
      <c r="F200" s="10"/>
    </row>
    <row r="201" spans="1:6">
      <c r="A201" s="10"/>
      <c r="B201" s="10"/>
      <c r="C201" s="10"/>
      <c r="D201" s="10"/>
      <c r="E201" s="10"/>
      <c r="F201" s="10"/>
    </row>
    <row r="202" spans="1:6">
      <c r="A202" s="10"/>
      <c r="B202" s="10"/>
      <c r="C202" s="10"/>
      <c r="D202" s="10"/>
      <c r="E202" s="10"/>
      <c r="F202" s="10"/>
    </row>
    <row r="203" spans="1:6">
      <c r="A203" s="10"/>
      <c r="B203" s="10"/>
      <c r="C203" s="10"/>
      <c r="D203" s="10"/>
      <c r="E203" s="10"/>
      <c r="F203" s="10"/>
    </row>
    <row r="204" spans="1:6">
      <c r="A204" s="10"/>
      <c r="B204" s="10"/>
      <c r="C204" s="10"/>
      <c r="D204" s="10"/>
      <c r="E204" s="10"/>
      <c r="F204" s="10"/>
    </row>
    <row r="205" spans="1:6">
      <c r="A205" s="10"/>
      <c r="B205" s="10"/>
      <c r="C205" s="10"/>
      <c r="D205" s="10"/>
      <c r="E205" s="10"/>
      <c r="F205" s="10"/>
    </row>
    <row r="206" spans="1:6">
      <c r="A206" s="10"/>
      <c r="B206" s="10"/>
      <c r="C206" s="10"/>
      <c r="D206" s="10"/>
      <c r="E206" s="10"/>
      <c r="F206" s="10"/>
    </row>
    <row r="207" spans="1:6">
      <c r="A207" s="10"/>
      <c r="B207" s="10"/>
      <c r="C207" s="10"/>
      <c r="D207" s="10"/>
      <c r="E207" s="10"/>
      <c r="F207" s="10"/>
    </row>
    <row r="208" spans="1:6">
      <c r="A208" s="10"/>
      <c r="B208" s="10"/>
      <c r="C208" s="10"/>
      <c r="D208" s="10"/>
      <c r="E208" s="10"/>
      <c r="F208" s="10"/>
    </row>
    <row r="209" spans="1:6">
      <c r="A209" s="10"/>
      <c r="B209" s="10"/>
      <c r="C209" s="10"/>
      <c r="D209" s="10"/>
      <c r="E209" s="10"/>
      <c r="F209" s="10"/>
    </row>
    <row r="210" spans="1:6">
      <c r="A210" s="10"/>
      <c r="B210" s="10"/>
      <c r="C210" s="10"/>
      <c r="D210" s="10"/>
      <c r="E210" s="10"/>
      <c r="F210" s="10"/>
    </row>
    <row r="211" spans="1:6">
      <c r="A211" s="10"/>
      <c r="B211" s="10"/>
      <c r="C211" s="10"/>
      <c r="D211" s="10"/>
      <c r="E211" s="10"/>
      <c r="F211" s="10"/>
    </row>
    <row r="212" spans="1:6">
      <c r="A212" s="10"/>
      <c r="B212" s="10"/>
      <c r="C212" s="10"/>
      <c r="D212" s="10"/>
      <c r="E212" s="10"/>
      <c r="F212" s="10"/>
    </row>
    <row r="213" spans="1:6">
      <c r="A213" s="10"/>
      <c r="B213" s="10"/>
      <c r="C213" s="10"/>
      <c r="D213" s="10"/>
      <c r="E213" s="10"/>
      <c r="F213" s="10"/>
    </row>
    <row r="214" spans="1:6">
      <c r="A214" s="10"/>
      <c r="B214" s="10"/>
      <c r="C214" s="10"/>
      <c r="D214" s="10"/>
      <c r="E214" s="10"/>
      <c r="F214" s="10"/>
    </row>
    <row r="215" spans="1:6">
      <c r="A215" s="10"/>
      <c r="B215" s="10"/>
      <c r="C215" s="10"/>
      <c r="D215" s="10"/>
      <c r="E215" s="10"/>
      <c r="F215" s="10"/>
    </row>
    <row r="216" spans="1:6">
      <c r="A216" s="10"/>
      <c r="B216" s="10"/>
      <c r="C216" s="10"/>
      <c r="D216" s="10"/>
      <c r="E216" s="10"/>
      <c r="F216" s="10"/>
    </row>
    <row r="217" spans="1:6">
      <c r="A217" s="10"/>
      <c r="B217" s="10"/>
      <c r="C217" s="10"/>
      <c r="D217" s="10"/>
      <c r="E217" s="10"/>
      <c r="F217" s="10"/>
    </row>
    <row r="218" spans="1:6">
      <c r="A218" s="10"/>
      <c r="B218" s="10"/>
      <c r="C218" s="10"/>
      <c r="D218" s="10"/>
      <c r="E218" s="10"/>
      <c r="F218" s="10"/>
    </row>
    <row r="219" spans="1:6">
      <c r="A219" s="10"/>
      <c r="B219" s="10"/>
      <c r="C219" s="10"/>
      <c r="D219" s="10"/>
      <c r="E219" s="10"/>
      <c r="F219" s="10"/>
    </row>
    <row r="220" spans="1:6">
      <c r="A220" s="10"/>
      <c r="B220" s="10"/>
      <c r="C220" s="10"/>
      <c r="D220" s="10"/>
      <c r="E220" s="10"/>
      <c r="F220" s="10"/>
    </row>
    <row r="221" spans="1:6">
      <c r="A221" s="10"/>
      <c r="B221" s="10"/>
      <c r="C221" s="10"/>
      <c r="D221" s="10"/>
      <c r="E221" s="10"/>
      <c r="F221" s="10"/>
    </row>
    <row r="222" spans="1:6">
      <c r="A222" s="10"/>
      <c r="B222" s="10"/>
      <c r="C222" s="10"/>
      <c r="D222" s="10"/>
      <c r="E222" s="10"/>
      <c r="F222" s="10"/>
    </row>
    <row r="223" spans="1:6">
      <c r="A223" s="10"/>
      <c r="B223" s="10"/>
      <c r="C223" s="10"/>
      <c r="D223" s="10"/>
      <c r="E223" s="10"/>
      <c r="F223" s="10"/>
    </row>
    <row r="224" spans="1:6">
      <c r="A224" s="10"/>
      <c r="B224" s="10"/>
      <c r="C224" s="10"/>
      <c r="D224" s="10"/>
      <c r="E224" s="10"/>
      <c r="F224" s="10"/>
    </row>
    <row r="225" spans="1:6">
      <c r="A225" s="10"/>
      <c r="B225" s="10"/>
      <c r="C225" s="10"/>
      <c r="D225" s="10"/>
      <c r="E225" s="10"/>
      <c r="F225" s="10"/>
    </row>
    <row r="226" spans="1:6">
      <c r="A226" s="10"/>
      <c r="B226" s="10"/>
      <c r="C226" s="10"/>
      <c r="D226" s="10"/>
      <c r="E226" s="10"/>
      <c r="F226" s="10"/>
    </row>
    <row r="227" spans="1:6">
      <c r="A227" s="10"/>
      <c r="B227" s="10"/>
      <c r="C227" s="10"/>
      <c r="D227" s="10"/>
      <c r="E227" s="10"/>
      <c r="F227" s="10"/>
    </row>
    <row r="228" spans="1:6">
      <c r="A228" s="10"/>
      <c r="B228" s="10"/>
      <c r="C228" s="10"/>
      <c r="D228" s="10"/>
      <c r="E228" s="10"/>
      <c r="F228" s="10"/>
    </row>
    <row r="229" spans="1:6">
      <c r="A229" s="10"/>
      <c r="B229" s="10"/>
      <c r="C229" s="10"/>
      <c r="D229" s="10"/>
      <c r="E229" s="10"/>
      <c r="F229" s="10"/>
    </row>
    <row r="230" spans="1:6">
      <c r="A230" s="10"/>
      <c r="B230" s="10"/>
      <c r="C230" s="10"/>
      <c r="D230" s="10"/>
      <c r="E230" s="10"/>
      <c r="F230" s="10"/>
    </row>
    <row r="231" spans="1:6">
      <c r="A231" s="10"/>
      <c r="B231" s="10"/>
      <c r="C231" s="10"/>
      <c r="D231" s="10"/>
      <c r="E231" s="10"/>
      <c r="F231" s="10"/>
    </row>
    <row r="232" spans="1:6">
      <c r="A232" s="10"/>
      <c r="B232" s="10"/>
      <c r="C232" s="10"/>
      <c r="D232" s="10"/>
      <c r="E232" s="10"/>
      <c r="F232" s="10"/>
    </row>
    <row r="233" spans="1:6">
      <c r="A233" s="10"/>
      <c r="B233" s="10"/>
      <c r="C233" s="10"/>
      <c r="D233" s="10"/>
      <c r="E233" s="10"/>
      <c r="F233" s="10"/>
    </row>
    <row r="234" spans="1:6">
      <c r="A234" s="10"/>
      <c r="B234" s="10"/>
      <c r="C234" s="10"/>
      <c r="D234" s="10"/>
      <c r="E234" s="10"/>
      <c r="F234" s="10"/>
    </row>
    <row r="235" spans="1:6">
      <c r="A235" s="10"/>
      <c r="B235" s="10"/>
      <c r="C235" s="10"/>
      <c r="D235" s="10"/>
      <c r="E235" s="10"/>
      <c r="F235" s="10"/>
    </row>
    <row r="236" spans="1:6">
      <c r="A236" s="10"/>
      <c r="B236" s="10"/>
      <c r="C236" s="10"/>
      <c r="D236" s="10"/>
      <c r="E236" s="10"/>
      <c r="F236" s="10"/>
    </row>
    <row r="237" spans="1:6">
      <c r="A237" s="10"/>
      <c r="B237" s="10"/>
      <c r="C237" s="10"/>
      <c r="D237" s="10"/>
      <c r="E237" s="10"/>
      <c r="F237" s="10"/>
    </row>
    <row r="238" spans="1:6">
      <c r="A238" s="10"/>
      <c r="B238" s="10"/>
      <c r="C238" s="10"/>
      <c r="D238" s="10"/>
      <c r="E238" s="10"/>
      <c r="F238" s="10"/>
    </row>
    <row r="239" spans="1:6">
      <c r="A239" s="10"/>
      <c r="B239" s="10"/>
      <c r="C239" s="10"/>
      <c r="D239" s="10"/>
      <c r="E239" s="10"/>
      <c r="F239" s="10"/>
    </row>
    <row r="240" spans="1:6">
      <c r="A240" s="10"/>
      <c r="B240" s="10"/>
      <c r="C240" s="10"/>
      <c r="D240" s="10"/>
      <c r="E240" s="10"/>
      <c r="F240" s="10"/>
    </row>
    <row r="241" spans="1:6">
      <c r="A241" s="10"/>
      <c r="B241" s="10"/>
      <c r="C241" s="10"/>
      <c r="D241" s="10"/>
      <c r="E241" s="10"/>
      <c r="F241" s="10"/>
    </row>
    <row r="242" spans="1:6">
      <c r="A242" s="10"/>
      <c r="B242" s="10"/>
      <c r="C242" s="10"/>
      <c r="D242" s="10"/>
      <c r="E242" s="10"/>
      <c r="F242" s="10"/>
    </row>
    <row r="243" spans="1:6">
      <c r="A243" s="10"/>
      <c r="B243" s="10"/>
      <c r="C243" s="10"/>
      <c r="D243" s="10"/>
      <c r="E243" s="10"/>
      <c r="F243" s="10"/>
    </row>
    <row r="244" spans="1:6">
      <c r="A244" s="10"/>
      <c r="B244" s="10"/>
      <c r="C244" s="10"/>
      <c r="D244" s="10"/>
      <c r="E244" s="10"/>
      <c r="F244" s="10"/>
    </row>
    <row r="245" spans="1:6">
      <c r="A245" s="10"/>
      <c r="B245" s="10"/>
      <c r="C245" s="10"/>
      <c r="D245" s="10"/>
      <c r="E245" s="10"/>
      <c r="F245" s="10"/>
    </row>
    <row r="246" spans="1:6">
      <c r="A246" s="10"/>
      <c r="B246" s="10"/>
      <c r="C246" s="10"/>
      <c r="D246" s="10"/>
      <c r="E246" s="10"/>
      <c r="F246" s="10"/>
    </row>
    <row r="247" spans="1:6">
      <c r="A247" s="10"/>
      <c r="B247" s="10"/>
      <c r="C247" s="10"/>
      <c r="D247" s="10"/>
      <c r="E247" s="10"/>
      <c r="F247" s="10"/>
    </row>
    <row r="248" spans="1:6">
      <c r="A248" s="10"/>
      <c r="B248" s="10"/>
      <c r="C248" s="10"/>
      <c r="D248" s="10"/>
      <c r="E248" s="10"/>
      <c r="F248" s="10"/>
    </row>
    <row r="249" spans="1:6">
      <c r="A249" s="10"/>
      <c r="B249" s="10"/>
      <c r="C249" s="10"/>
      <c r="D249" s="10"/>
      <c r="E249" s="10"/>
      <c r="F249" s="10"/>
    </row>
    <row r="250" spans="1:6">
      <c r="A250" s="10"/>
      <c r="B250" s="10"/>
      <c r="C250" s="10"/>
      <c r="D250" s="10"/>
      <c r="E250" s="10"/>
      <c r="F250" s="10"/>
    </row>
    <row r="251" spans="1:6">
      <c r="A251" s="10"/>
      <c r="B251" s="10"/>
      <c r="C251" s="10"/>
      <c r="D251" s="10"/>
      <c r="E251" s="10"/>
      <c r="F251" s="10"/>
    </row>
    <row r="252" spans="1:6">
      <c r="A252" s="10"/>
      <c r="B252" s="10"/>
      <c r="C252" s="10"/>
      <c r="D252" s="10"/>
      <c r="E252" s="10"/>
      <c r="F252" s="10"/>
    </row>
    <row r="253" spans="1:6">
      <c r="A253" s="10"/>
      <c r="B253" s="10"/>
      <c r="C253" s="10"/>
      <c r="D253" s="10"/>
      <c r="E253" s="10"/>
      <c r="F253" s="10"/>
    </row>
    <row r="254" spans="1:6">
      <c r="A254" s="10"/>
      <c r="B254" s="10"/>
      <c r="C254" s="10"/>
      <c r="D254" s="10"/>
      <c r="E254" s="10"/>
      <c r="F254" s="10"/>
    </row>
    <row r="255" spans="1:6">
      <c r="A255" s="10"/>
      <c r="B255" s="10"/>
      <c r="C255" s="10"/>
      <c r="D255" s="10"/>
      <c r="E255" s="10"/>
      <c r="F255" s="10"/>
    </row>
    <row r="256" spans="1:6">
      <c r="A256" s="10"/>
      <c r="B256" s="10"/>
      <c r="C256" s="10"/>
      <c r="D256" s="10"/>
      <c r="E256" s="10"/>
      <c r="F256" s="10"/>
    </row>
    <row r="257" spans="1:6">
      <c r="A257" s="10"/>
      <c r="B257" s="10"/>
      <c r="C257" s="10"/>
      <c r="D257" s="10"/>
      <c r="E257" s="10"/>
      <c r="F257" s="10"/>
    </row>
    <row r="258" spans="1:6">
      <c r="A258" s="10"/>
      <c r="B258" s="10"/>
      <c r="C258" s="10"/>
      <c r="D258" s="10"/>
      <c r="E258" s="10"/>
      <c r="F258" s="10"/>
    </row>
    <row r="259" spans="1:6">
      <c r="A259" s="10"/>
      <c r="B259" s="10"/>
      <c r="C259" s="10"/>
      <c r="D259" s="10"/>
      <c r="E259" s="10"/>
      <c r="F259" s="10"/>
    </row>
    <row r="260" spans="1:6">
      <c r="A260" s="10"/>
      <c r="B260" s="10"/>
      <c r="C260" s="10"/>
      <c r="D260" s="10"/>
      <c r="E260" s="10"/>
      <c r="F260" s="10"/>
    </row>
    <row r="261" spans="1:6">
      <c r="A261" s="10"/>
      <c r="B261" s="10"/>
      <c r="C261" s="10"/>
      <c r="D261" s="10"/>
      <c r="E261" s="10"/>
      <c r="F261" s="10"/>
    </row>
    <row r="262" spans="1:6">
      <c r="A262" s="10"/>
      <c r="B262" s="10"/>
      <c r="C262" s="10"/>
      <c r="D262" s="10"/>
      <c r="E262" s="10"/>
      <c r="F262" s="10"/>
    </row>
    <row r="263" spans="1:6">
      <c r="A263" s="10"/>
      <c r="B263" s="10"/>
      <c r="C263" s="10"/>
      <c r="D263" s="10"/>
      <c r="E263" s="10"/>
      <c r="F263" s="10"/>
    </row>
    <row r="264" spans="1:6">
      <c r="A264" s="10"/>
      <c r="B264" s="10"/>
      <c r="C264" s="10"/>
      <c r="D264" s="10"/>
      <c r="E264" s="10"/>
      <c r="F264" s="10"/>
    </row>
    <row r="265" spans="1:6">
      <c r="A265" s="10"/>
      <c r="B265" s="10"/>
      <c r="C265" s="10"/>
      <c r="D265" s="10"/>
      <c r="E265" s="10"/>
      <c r="F265" s="10"/>
    </row>
    <row r="266" spans="1:6">
      <c r="A266" s="10"/>
      <c r="B266" s="10"/>
      <c r="C266" s="10"/>
      <c r="D266" s="10"/>
      <c r="E266" s="10"/>
      <c r="F266" s="10"/>
    </row>
    <row r="267" spans="1:6">
      <c r="A267" s="10"/>
      <c r="B267" s="10"/>
      <c r="C267" s="10"/>
      <c r="D267" s="10"/>
      <c r="E267" s="10"/>
      <c r="F267" s="10"/>
    </row>
    <row r="268" spans="1:6">
      <c r="A268" s="10"/>
      <c r="B268" s="10"/>
      <c r="C268" s="10"/>
      <c r="D268" s="10"/>
      <c r="E268" s="10"/>
      <c r="F268" s="10"/>
    </row>
    <row r="269" spans="1:6">
      <c r="A269" s="10"/>
      <c r="B269" s="10"/>
      <c r="C269" s="10"/>
      <c r="D269" s="10"/>
      <c r="E269" s="10"/>
      <c r="F269" s="10"/>
    </row>
    <row r="270" spans="1:6">
      <c r="A270" s="10"/>
      <c r="B270" s="10"/>
      <c r="C270" s="10"/>
      <c r="D270" s="10"/>
      <c r="E270" s="10"/>
      <c r="F270" s="10"/>
    </row>
    <row r="271" spans="1:6">
      <c r="A271" s="10"/>
      <c r="B271" s="10"/>
      <c r="C271" s="10"/>
      <c r="D271" s="10"/>
      <c r="E271" s="10"/>
      <c r="F271" s="10"/>
    </row>
    <row r="272" spans="1:6">
      <c r="A272" s="10"/>
      <c r="B272" s="10"/>
      <c r="C272" s="10"/>
      <c r="D272" s="10"/>
      <c r="E272" s="10"/>
      <c r="F272" s="10"/>
    </row>
    <row r="273" spans="1:6">
      <c r="A273" s="10"/>
      <c r="B273" s="10"/>
      <c r="C273" s="10"/>
      <c r="D273" s="10"/>
      <c r="E273" s="10"/>
      <c r="F273" s="10"/>
    </row>
    <row r="274" spans="1:6">
      <c r="A274" s="10"/>
      <c r="B274" s="10"/>
      <c r="C274" s="10"/>
      <c r="D274" s="10"/>
      <c r="E274" s="10"/>
      <c r="F274" s="10"/>
    </row>
    <row r="275" spans="1:6">
      <c r="A275" s="10"/>
      <c r="B275" s="10"/>
      <c r="C275" s="10"/>
      <c r="D275" s="10"/>
      <c r="E275" s="10"/>
      <c r="F275" s="10"/>
    </row>
    <row r="276" spans="1:6">
      <c r="A276" s="10"/>
      <c r="B276" s="10"/>
      <c r="C276" s="10"/>
      <c r="D276" s="10"/>
      <c r="E276" s="10"/>
      <c r="F276" s="10"/>
    </row>
    <row r="277" spans="1:6">
      <c r="A277" s="10"/>
      <c r="B277" s="10"/>
      <c r="C277" s="10"/>
      <c r="D277" s="10"/>
      <c r="E277" s="10"/>
      <c r="F277" s="10"/>
    </row>
    <row r="278" spans="1:6">
      <c r="A278" s="10"/>
      <c r="B278" s="10"/>
      <c r="C278" s="10"/>
      <c r="D278" s="10"/>
      <c r="E278" s="10"/>
      <c r="F278" s="10"/>
    </row>
    <row r="279" spans="1:6">
      <c r="A279" s="10"/>
      <c r="B279" s="10"/>
      <c r="C279" s="10"/>
      <c r="D279" s="10"/>
      <c r="E279" s="10"/>
      <c r="F279" s="10"/>
    </row>
    <row r="280" spans="1:6">
      <c r="A280" s="10"/>
      <c r="B280" s="10"/>
      <c r="C280" s="10"/>
      <c r="D280" s="10"/>
      <c r="E280" s="10"/>
      <c r="F280" s="10"/>
    </row>
    <row r="281" spans="1:6">
      <c r="A281" s="10"/>
      <c r="B281" s="10"/>
      <c r="C281" s="10"/>
      <c r="D281" s="10"/>
      <c r="E281" s="10"/>
      <c r="F281" s="10"/>
    </row>
    <row r="282" spans="1:6">
      <c r="A282" s="10"/>
      <c r="B282" s="10"/>
      <c r="C282" s="10"/>
      <c r="D282" s="10"/>
      <c r="E282" s="10"/>
      <c r="F282" s="10"/>
    </row>
    <row r="283" spans="1:6">
      <c r="A283" s="10"/>
      <c r="B283" s="10"/>
      <c r="C283" s="10"/>
      <c r="D283" s="10"/>
      <c r="E283" s="10"/>
      <c r="F283" s="10"/>
    </row>
    <row r="284" spans="1:6">
      <c r="A284" s="10"/>
      <c r="B284" s="10"/>
      <c r="C284" s="10"/>
      <c r="D284" s="10"/>
      <c r="E284" s="10"/>
      <c r="F284" s="10"/>
    </row>
    <row r="285" spans="1:6">
      <c r="A285" s="10"/>
      <c r="B285" s="10"/>
      <c r="C285" s="10"/>
      <c r="D285" s="10"/>
      <c r="E285" s="10"/>
      <c r="F285" s="10"/>
    </row>
    <row r="286" spans="1:6">
      <c r="A286" s="10"/>
      <c r="B286" s="10"/>
      <c r="C286" s="10"/>
      <c r="D286" s="10"/>
      <c r="E286" s="10"/>
      <c r="F286" s="10"/>
    </row>
    <row r="287" spans="1:6">
      <c r="A287" s="10"/>
      <c r="B287" s="10"/>
      <c r="C287" s="10"/>
      <c r="D287" s="10"/>
      <c r="E287" s="10"/>
      <c r="F287" s="10"/>
    </row>
    <row r="288" spans="1:6">
      <c r="A288" s="10"/>
      <c r="B288" s="10"/>
      <c r="C288" s="10"/>
      <c r="D288" s="10"/>
      <c r="E288" s="10"/>
      <c r="F288" s="10"/>
    </row>
    <row r="289" spans="1:6">
      <c r="A289" s="10"/>
      <c r="B289" s="10"/>
      <c r="C289" s="10"/>
      <c r="D289" s="10"/>
      <c r="E289" s="10"/>
      <c r="F289" s="10"/>
    </row>
    <row r="290" spans="1:6">
      <c r="A290" s="10"/>
      <c r="B290" s="10"/>
      <c r="C290" s="10"/>
      <c r="D290" s="10"/>
      <c r="E290" s="10"/>
      <c r="F290" s="10"/>
    </row>
    <row r="291" spans="1:6">
      <c r="A291" s="10"/>
      <c r="B291" s="10"/>
      <c r="C291" s="10"/>
      <c r="D291" s="10"/>
      <c r="E291" s="10"/>
      <c r="F291" s="10"/>
    </row>
    <row r="292" spans="1:6">
      <c r="A292" s="10"/>
      <c r="B292" s="10"/>
      <c r="C292" s="10"/>
      <c r="D292" s="10"/>
      <c r="E292" s="10"/>
      <c r="F292" s="10"/>
    </row>
    <row r="293" spans="1:6">
      <c r="A293" s="10"/>
      <c r="B293" s="10"/>
      <c r="C293" s="10"/>
      <c r="D293" s="10"/>
      <c r="E293" s="10"/>
      <c r="F293" s="10"/>
    </row>
    <row r="294" spans="1:6">
      <c r="A294" s="10"/>
      <c r="B294" s="10"/>
      <c r="C294" s="10"/>
      <c r="D294" s="10"/>
      <c r="E294" s="10"/>
      <c r="F294" s="10"/>
    </row>
    <row r="295" spans="1:6">
      <c r="A295" s="10"/>
      <c r="B295" s="10"/>
      <c r="C295" s="10"/>
      <c r="D295" s="10"/>
      <c r="E295" s="10"/>
      <c r="F295" s="10"/>
    </row>
    <row r="296" spans="1:6">
      <c r="A296" s="10"/>
      <c r="B296" s="10"/>
      <c r="C296" s="10"/>
      <c r="D296" s="10"/>
      <c r="E296" s="10"/>
      <c r="F296" s="10"/>
    </row>
    <row r="297" spans="1:6">
      <c r="A297" s="10"/>
      <c r="B297" s="10"/>
      <c r="C297" s="10"/>
      <c r="D297" s="10"/>
      <c r="E297" s="10"/>
      <c r="F297" s="10"/>
    </row>
    <row r="298" spans="1:6">
      <c r="A298" s="10"/>
      <c r="B298" s="10"/>
      <c r="C298" s="10"/>
      <c r="D298" s="10"/>
      <c r="E298" s="10"/>
      <c r="F298" s="10"/>
    </row>
    <row r="299" spans="1:6">
      <c r="A299" s="10"/>
      <c r="B299" s="10"/>
      <c r="C299" s="10"/>
      <c r="D299" s="10"/>
      <c r="E299" s="10"/>
      <c r="F299" s="10"/>
    </row>
    <row r="300" spans="1:6">
      <c r="A300" s="10"/>
      <c r="B300" s="10"/>
      <c r="C300" s="10"/>
      <c r="D300" s="10"/>
      <c r="E300" s="10"/>
      <c r="F300" s="10"/>
    </row>
    <row r="301" spans="1:6">
      <c r="A301" s="10"/>
      <c r="B301" s="10"/>
      <c r="C301" s="10"/>
      <c r="D301" s="10"/>
      <c r="E301" s="10"/>
      <c r="F301" s="10"/>
    </row>
    <row r="302" spans="1:6">
      <c r="A302" s="10"/>
      <c r="B302" s="10"/>
      <c r="C302" s="10"/>
      <c r="D302" s="10"/>
      <c r="E302" s="10"/>
      <c r="F302" s="10"/>
    </row>
    <row r="303" spans="1:6">
      <c r="A303" s="10"/>
      <c r="B303" s="10"/>
      <c r="C303" s="10"/>
      <c r="D303" s="10"/>
      <c r="E303" s="10"/>
      <c r="F303" s="10"/>
    </row>
    <row r="304" spans="1:6">
      <c r="A304" s="10"/>
      <c r="B304" s="10"/>
      <c r="C304" s="10"/>
      <c r="D304" s="10"/>
      <c r="E304" s="10"/>
      <c r="F304" s="10"/>
    </row>
    <row r="305" spans="1:6">
      <c r="A305" s="10"/>
      <c r="B305" s="10"/>
      <c r="C305" s="10"/>
      <c r="D305" s="10"/>
      <c r="E305" s="10"/>
      <c r="F305" s="10"/>
    </row>
    <row r="306" spans="1:6">
      <c r="A306" s="10"/>
      <c r="B306" s="10"/>
      <c r="C306" s="10"/>
      <c r="D306" s="10"/>
      <c r="E306" s="10"/>
      <c r="F306" s="10"/>
    </row>
    <row r="307" spans="1:6">
      <c r="A307" s="10"/>
      <c r="B307" s="10"/>
      <c r="C307" s="10"/>
      <c r="D307" s="10"/>
      <c r="E307" s="10"/>
      <c r="F307" s="10"/>
    </row>
    <row r="308" spans="1:6">
      <c r="A308" s="10"/>
      <c r="B308" s="10"/>
      <c r="C308" s="10"/>
      <c r="D308" s="10"/>
      <c r="E308" s="10"/>
      <c r="F308" s="10"/>
    </row>
    <row r="309" spans="1:6">
      <c r="A309" s="10"/>
      <c r="B309" s="10"/>
      <c r="C309" s="10"/>
      <c r="D309" s="10"/>
      <c r="E309" s="10"/>
      <c r="F309" s="10"/>
    </row>
    <row r="310" spans="1:6">
      <c r="A310" s="10"/>
      <c r="B310" s="10"/>
      <c r="C310" s="10"/>
      <c r="D310" s="10"/>
      <c r="E310" s="10"/>
      <c r="F310" s="10"/>
    </row>
    <row r="311" spans="1:6">
      <c r="A311" s="10"/>
      <c r="B311" s="10"/>
      <c r="C311" s="10"/>
      <c r="D311" s="10"/>
      <c r="E311" s="10"/>
      <c r="F311" s="10"/>
    </row>
    <row r="312" spans="1:6">
      <c r="A312" s="10"/>
      <c r="B312" s="10"/>
      <c r="C312" s="10"/>
      <c r="D312" s="10"/>
      <c r="E312" s="10"/>
      <c r="F312" s="10"/>
    </row>
    <row r="313" spans="1:6">
      <c r="A313" s="10"/>
      <c r="B313" s="10"/>
      <c r="C313" s="10"/>
      <c r="D313" s="10"/>
      <c r="E313" s="10"/>
      <c r="F313" s="10"/>
    </row>
    <row r="314" spans="1:6">
      <c r="A314" s="10"/>
      <c r="B314" s="10"/>
      <c r="C314" s="10"/>
      <c r="D314" s="10"/>
      <c r="E314" s="10"/>
      <c r="F314" s="10"/>
    </row>
    <row r="315" spans="1:6">
      <c r="A315" s="10"/>
      <c r="B315" s="10"/>
      <c r="C315" s="10"/>
      <c r="D315" s="10"/>
      <c r="E315" s="10"/>
      <c r="F315" s="10"/>
    </row>
    <row r="316" spans="1:6">
      <c r="A316" s="10"/>
      <c r="B316" s="10"/>
      <c r="C316" s="10"/>
      <c r="D316" s="10"/>
      <c r="E316" s="10"/>
      <c r="F316" s="10"/>
    </row>
    <row r="317" spans="1:6">
      <c r="A317" s="10"/>
      <c r="B317" s="10"/>
      <c r="C317" s="10"/>
      <c r="D317" s="10"/>
      <c r="E317" s="10"/>
      <c r="F317" s="10"/>
    </row>
    <row r="318" spans="1:6">
      <c r="A318" s="10"/>
      <c r="B318" s="10"/>
      <c r="C318" s="10"/>
      <c r="D318" s="10"/>
      <c r="E318" s="10"/>
      <c r="F318" s="10"/>
    </row>
    <row r="319" spans="1:6">
      <c r="A319" s="10"/>
      <c r="B319" s="10"/>
      <c r="C319" s="10"/>
      <c r="D319" s="10"/>
      <c r="E319" s="10"/>
      <c r="F319" s="10"/>
    </row>
    <row r="320" spans="1:6">
      <c r="A320" s="10"/>
      <c r="B320" s="10"/>
      <c r="C320" s="10"/>
      <c r="D320" s="10"/>
      <c r="E320" s="10"/>
      <c r="F320" s="10"/>
    </row>
    <row r="321" spans="1:6">
      <c r="A321" s="10"/>
      <c r="B321" s="10"/>
      <c r="C321" s="10"/>
      <c r="D321" s="10"/>
      <c r="E321" s="10"/>
      <c r="F321" s="10"/>
    </row>
    <row r="322" spans="1:6">
      <c r="A322" s="10"/>
      <c r="B322" s="10"/>
      <c r="C322" s="10"/>
      <c r="D322" s="10"/>
      <c r="E322" s="10"/>
      <c r="F322" s="10"/>
    </row>
    <row r="323" spans="1:6">
      <c r="A323" s="10"/>
      <c r="B323" s="10"/>
      <c r="C323" s="10"/>
      <c r="D323" s="10"/>
      <c r="E323" s="10"/>
      <c r="F323" s="10"/>
    </row>
    <row r="324" spans="1:6">
      <c r="A324" s="10"/>
      <c r="B324" s="10"/>
      <c r="C324" s="10"/>
      <c r="D324" s="10"/>
      <c r="E324" s="10"/>
      <c r="F324" s="10"/>
    </row>
    <row r="325" spans="1:6">
      <c r="A325" s="10"/>
      <c r="B325" s="10"/>
      <c r="C325" s="10"/>
      <c r="D325" s="10"/>
      <c r="E325" s="10"/>
      <c r="F325" s="10"/>
    </row>
    <row r="326" spans="1:6">
      <c r="A326" s="10"/>
      <c r="B326" s="10"/>
      <c r="C326" s="10"/>
      <c r="D326" s="10"/>
      <c r="E326" s="10"/>
      <c r="F326" s="10"/>
    </row>
    <row r="327" spans="1:6">
      <c r="A327" s="10"/>
      <c r="B327" s="10"/>
      <c r="C327" s="10"/>
      <c r="D327" s="10"/>
      <c r="E327" s="10"/>
      <c r="F327" s="10"/>
    </row>
    <row r="328" spans="1:6">
      <c r="A328" s="10"/>
      <c r="B328" s="10"/>
      <c r="C328" s="10"/>
      <c r="D328" s="10"/>
      <c r="E328" s="10"/>
      <c r="F328" s="10"/>
    </row>
    <row r="329" spans="1:6">
      <c r="A329" s="10"/>
      <c r="B329" s="10"/>
      <c r="C329" s="10"/>
      <c r="D329" s="10"/>
      <c r="E329" s="10"/>
      <c r="F329" s="10"/>
    </row>
    <row r="330" spans="1:6">
      <c r="A330" s="10"/>
      <c r="B330" s="10"/>
      <c r="C330" s="10"/>
      <c r="D330" s="10"/>
      <c r="E330" s="10"/>
      <c r="F330" s="10"/>
    </row>
    <row r="331" spans="1:6">
      <c r="A331" s="10"/>
      <c r="B331" s="10"/>
      <c r="C331" s="10"/>
      <c r="D331" s="10"/>
      <c r="E331" s="10"/>
      <c r="F331" s="10"/>
    </row>
    <row r="332" spans="1:6">
      <c r="A332" s="10"/>
      <c r="B332" s="10"/>
      <c r="C332" s="10"/>
      <c r="D332" s="10"/>
      <c r="E332" s="10"/>
      <c r="F332" s="10"/>
    </row>
    <row r="333" spans="1:6">
      <c r="A333" s="10"/>
      <c r="B333" s="10"/>
      <c r="C333" s="10"/>
      <c r="D333" s="10"/>
      <c r="E333" s="10"/>
      <c r="F333" s="10"/>
    </row>
    <row r="334" spans="1:6">
      <c r="A334" s="10"/>
      <c r="B334" s="10"/>
      <c r="C334" s="10"/>
      <c r="D334" s="10"/>
      <c r="E334" s="10"/>
      <c r="F334" s="10"/>
    </row>
    <row r="335" spans="1:6">
      <c r="A335" s="10"/>
      <c r="B335" s="10"/>
      <c r="C335" s="10"/>
      <c r="D335" s="10"/>
      <c r="E335" s="10"/>
      <c r="F335" s="10"/>
    </row>
    <row r="336" spans="1:6">
      <c r="A336" s="10"/>
      <c r="B336" s="10"/>
      <c r="C336" s="10"/>
      <c r="D336" s="10"/>
      <c r="E336" s="10"/>
      <c r="F336" s="10"/>
    </row>
    <row r="337" spans="1:6">
      <c r="A337" s="10"/>
      <c r="B337" s="10"/>
      <c r="C337" s="10"/>
      <c r="D337" s="10"/>
      <c r="E337" s="10"/>
      <c r="F337" s="10"/>
    </row>
    <row r="338" spans="1:6">
      <c r="A338" s="10"/>
      <c r="B338" s="10"/>
      <c r="C338" s="10"/>
      <c r="D338" s="10"/>
      <c r="E338" s="10"/>
      <c r="F338" s="10"/>
    </row>
    <row r="339" spans="1:6">
      <c r="A339" s="10"/>
      <c r="B339" s="10"/>
      <c r="C339" s="10"/>
      <c r="D339" s="10"/>
      <c r="E339" s="10"/>
      <c r="F339" s="10"/>
    </row>
    <row r="340" spans="1:6">
      <c r="A340" s="10"/>
      <c r="B340" s="10"/>
      <c r="C340" s="10"/>
      <c r="D340" s="10"/>
      <c r="E340" s="10"/>
      <c r="F340" s="10"/>
    </row>
    <row r="341" spans="1:6">
      <c r="A341" s="10"/>
      <c r="B341" s="10"/>
      <c r="C341" s="10"/>
      <c r="D341" s="10"/>
      <c r="E341" s="10"/>
      <c r="F341" s="10"/>
    </row>
    <row r="342" spans="1:6">
      <c r="A342" s="10"/>
      <c r="B342" s="10"/>
      <c r="C342" s="10"/>
      <c r="D342" s="10"/>
      <c r="E342" s="10"/>
      <c r="F342" s="10"/>
    </row>
    <row r="343" spans="1:6">
      <c r="A343" s="10"/>
      <c r="B343" s="10"/>
      <c r="C343" s="10"/>
      <c r="D343" s="10"/>
      <c r="E343" s="10"/>
      <c r="F343" s="10"/>
    </row>
    <row r="344" spans="1:6">
      <c r="A344" s="10"/>
      <c r="B344" s="10"/>
      <c r="C344" s="10"/>
      <c r="D344" s="10"/>
      <c r="E344" s="10"/>
      <c r="F344" s="10"/>
    </row>
    <row r="345" spans="1:6">
      <c r="A345" s="10"/>
      <c r="B345" s="10"/>
      <c r="C345" s="10"/>
      <c r="D345" s="10"/>
      <c r="E345" s="10"/>
      <c r="F345" s="10"/>
    </row>
    <row r="346" spans="1:6">
      <c r="A346" s="10"/>
      <c r="B346" s="10"/>
      <c r="C346" s="10"/>
      <c r="D346" s="10"/>
      <c r="E346" s="10"/>
      <c r="F346" s="10"/>
    </row>
    <row r="347" spans="1:6">
      <c r="A347" s="10"/>
      <c r="B347" s="10"/>
      <c r="C347" s="10"/>
      <c r="D347" s="10"/>
      <c r="E347" s="10"/>
      <c r="F347" s="10"/>
    </row>
    <row r="348" spans="1:6">
      <c r="A348" s="10"/>
      <c r="B348" s="10"/>
      <c r="C348" s="10"/>
      <c r="D348" s="10"/>
      <c r="E348" s="10"/>
      <c r="F348" s="10"/>
    </row>
    <row r="349" spans="1:6">
      <c r="A349" s="10"/>
      <c r="B349" s="10"/>
      <c r="C349" s="10"/>
      <c r="D349" s="10"/>
      <c r="E349" s="10"/>
      <c r="F349" s="10"/>
    </row>
    <row r="350" spans="1:6">
      <c r="A350" s="10"/>
      <c r="B350" s="10"/>
      <c r="C350" s="10"/>
      <c r="D350" s="10"/>
      <c r="E350" s="10"/>
      <c r="F350" s="10"/>
    </row>
    <row r="351" spans="1:6">
      <c r="A351" s="10"/>
      <c r="B351" s="10"/>
      <c r="C351" s="10"/>
      <c r="D351" s="10"/>
      <c r="E351" s="10"/>
      <c r="F351" s="10"/>
    </row>
    <row r="352" spans="1:6">
      <c r="A352" s="10"/>
      <c r="B352" s="10"/>
      <c r="C352" s="10"/>
      <c r="D352" s="10"/>
      <c r="E352" s="10"/>
      <c r="F352" s="10"/>
    </row>
    <row r="353" spans="1:6">
      <c r="A353" s="10"/>
      <c r="B353" s="10"/>
      <c r="C353" s="10"/>
      <c r="D353" s="10"/>
      <c r="E353" s="10"/>
      <c r="F353" s="10"/>
    </row>
    <row r="354" spans="1:6">
      <c r="A354" s="10"/>
      <c r="B354" s="10"/>
      <c r="C354" s="10"/>
      <c r="D354" s="10"/>
      <c r="E354" s="10"/>
      <c r="F354" s="10"/>
    </row>
    <row r="355" spans="1:6">
      <c r="A355" s="10"/>
      <c r="B355" s="10"/>
      <c r="C355" s="10"/>
      <c r="D355" s="10"/>
      <c r="E355" s="10"/>
      <c r="F355" s="10"/>
    </row>
    <row r="356" spans="1:6">
      <c r="A356" s="10"/>
      <c r="B356" s="10"/>
      <c r="C356" s="10"/>
      <c r="D356" s="10"/>
      <c r="E356" s="10"/>
      <c r="F356" s="10"/>
    </row>
    <row r="357" spans="1:6">
      <c r="A357" s="10"/>
      <c r="B357" s="10"/>
      <c r="C357" s="10"/>
      <c r="D357" s="10"/>
      <c r="E357" s="10"/>
      <c r="F357" s="10"/>
    </row>
    <row r="358" spans="1:6">
      <c r="A358" s="10"/>
      <c r="B358" s="10"/>
      <c r="C358" s="10"/>
      <c r="D358" s="10"/>
      <c r="E358" s="10"/>
      <c r="F358" s="10"/>
    </row>
    <row r="359" spans="1:6">
      <c r="A359" s="10"/>
      <c r="B359" s="10"/>
      <c r="C359" s="10"/>
      <c r="D359" s="10"/>
      <c r="E359" s="10"/>
      <c r="F359" s="10"/>
    </row>
    <row r="360" spans="1:6">
      <c r="A360" s="10"/>
      <c r="B360" s="10"/>
      <c r="C360" s="10"/>
      <c r="D360" s="10"/>
      <c r="E360" s="10"/>
      <c r="F360" s="10"/>
    </row>
    <row r="361" spans="1:6">
      <c r="A361" s="10"/>
      <c r="B361" s="10"/>
      <c r="C361" s="10"/>
      <c r="D361" s="10"/>
      <c r="E361" s="10"/>
      <c r="F361" s="10"/>
    </row>
    <row r="362" spans="1:6">
      <c r="A362" s="10"/>
      <c r="B362" s="10"/>
      <c r="C362" s="10"/>
      <c r="D362" s="10"/>
      <c r="E362" s="10"/>
      <c r="F362" s="10"/>
    </row>
    <row r="363" spans="1:6">
      <c r="A363" s="10"/>
      <c r="B363" s="10"/>
      <c r="C363" s="10"/>
      <c r="D363" s="10"/>
      <c r="E363" s="10"/>
      <c r="F363" s="10"/>
    </row>
    <row r="364" spans="1:6">
      <c r="A364" s="10"/>
      <c r="B364" s="10"/>
      <c r="C364" s="10"/>
      <c r="D364" s="10"/>
      <c r="E364" s="10"/>
      <c r="F364" s="10"/>
    </row>
    <row r="365" spans="1:6">
      <c r="A365" s="10"/>
      <c r="B365" s="10"/>
      <c r="C365" s="10"/>
      <c r="D365" s="10"/>
      <c r="E365" s="10"/>
      <c r="F365" s="10"/>
    </row>
    <row r="366" spans="1:6">
      <c r="A366" s="10"/>
      <c r="B366" s="10"/>
      <c r="C366" s="10"/>
      <c r="D366" s="10"/>
      <c r="E366" s="10"/>
      <c r="F366" s="10"/>
    </row>
    <row r="367" spans="1:6">
      <c r="A367" s="10"/>
      <c r="B367" s="10"/>
      <c r="C367" s="10"/>
      <c r="D367" s="10"/>
      <c r="E367" s="10"/>
      <c r="F367" s="10"/>
    </row>
    <row r="368" spans="1:6">
      <c r="A368" s="10"/>
      <c r="B368" s="10"/>
      <c r="C368" s="10"/>
      <c r="D368" s="10"/>
      <c r="E368" s="10"/>
      <c r="F368" s="10"/>
    </row>
    <row r="369" spans="1:6">
      <c r="A369" s="10"/>
      <c r="B369" s="10"/>
      <c r="C369" s="10"/>
      <c r="D369" s="10"/>
      <c r="E369" s="10"/>
      <c r="F369" s="10"/>
    </row>
    <row r="370" spans="1:6">
      <c r="A370" s="10"/>
      <c r="B370" s="10"/>
      <c r="C370" s="10"/>
      <c r="D370" s="10"/>
      <c r="E370" s="10"/>
      <c r="F370" s="10"/>
    </row>
    <row r="371" spans="1:6">
      <c r="A371" s="10"/>
      <c r="B371" s="10"/>
      <c r="C371" s="10"/>
      <c r="D371" s="10"/>
      <c r="E371" s="10"/>
      <c r="F371" s="10"/>
    </row>
    <row r="372" spans="1:6">
      <c r="A372" s="10"/>
      <c r="B372" s="10"/>
      <c r="C372" s="10"/>
      <c r="D372" s="10"/>
      <c r="E372" s="10"/>
      <c r="F372" s="10"/>
    </row>
    <row r="373" spans="1:6">
      <c r="A373" s="10"/>
      <c r="B373" s="10"/>
      <c r="C373" s="10"/>
      <c r="D373" s="10"/>
      <c r="E373" s="10"/>
      <c r="F373" s="10"/>
    </row>
    <row r="374" spans="1:6">
      <c r="A374" s="10"/>
      <c r="B374" s="10"/>
      <c r="C374" s="10"/>
      <c r="D374" s="10"/>
      <c r="E374" s="10"/>
      <c r="F374" s="10"/>
    </row>
    <row r="375" spans="1:6">
      <c r="A375" s="10"/>
      <c r="B375" s="10"/>
      <c r="C375" s="10"/>
      <c r="D375" s="10"/>
      <c r="E375" s="10"/>
      <c r="F375" s="10"/>
    </row>
    <row r="376" spans="1:6">
      <c r="A376" s="10"/>
      <c r="B376" s="10"/>
      <c r="C376" s="10"/>
      <c r="D376" s="10"/>
      <c r="E376" s="10"/>
      <c r="F376" s="10"/>
    </row>
    <row r="377" spans="1:6">
      <c r="A377" s="10"/>
      <c r="B377" s="10"/>
      <c r="C377" s="10"/>
      <c r="D377" s="10"/>
      <c r="E377" s="10"/>
      <c r="F377" s="10"/>
    </row>
    <row r="378" spans="1:6">
      <c r="A378" s="10"/>
      <c r="B378" s="10"/>
      <c r="C378" s="10"/>
      <c r="D378" s="10"/>
      <c r="E378" s="10"/>
      <c r="F378" s="10"/>
    </row>
    <row r="379" spans="1:6">
      <c r="A379" s="10"/>
      <c r="B379" s="10"/>
      <c r="C379" s="10"/>
      <c r="D379" s="10"/>
      <c r="E379" s="10"/>
      <c r="F379" s="10"/>
    </row>
    <row r="380" spans="1:6">
      <c r="A380" s="10"/>
      <c r="B380" s="10"/>
      <c r="C380" s="10"/>
      <c r="D380" s="10"/>
      <c r="E380" s="10"/>
      <c r="F380" s="10"/>
    </row>
    <row r="381" spans="1:6">
      <c r="A381" s="10"/>
      <c r="B381" s="10"/>
      <c r="C381" s="10"/>
      <c r="D381" s="10"/>
      <c r="E381" s="10"/>
      <c r="F381" s="10"/>
    </row>
    <row r="382" spans="1:6">
      <c r="A382" s="10"/>
      <c r="B382" s="10"/>
      <c r="C382" s="10"/>
      <c r="D382" s="10"/>
      <c r="E382" s="10"/>
      <c r="F382" s="10"/>
    </row>
    <row r="383" spans="1:6">
      <c r="A383" s="10"/>
      <c r="B383" s="10"/>
      <c r="C383" s="10"/>
      <c r="D383" s="10"/>
      <c r="E383" s="10"/>
      <c r="F383" s="10"/>
    </row>
    <row r="384" spans="1:6">
      <c r="A384" s="10"/>
      <c r="B384" s="10"/>
      <c r="C384" s="10"/>
      <c r="D384" s="10"/>
      <c r="E384" s="10"/>
      <c r="F384" s="10"/>
    </row>
    <row r="385" spans="1:6">
      <c r="A385" s="10"/>
      <c r="B385" s="10"/>
      <c r="C385" s="10"/>
      <c r="D385" s="10"/>
      <c r="E385" s="10"/>
      <c r="F385" s="10"/>
    </row>
    <row r="386" spans="1:6">
      <c r="A386" s="10"/>
      <c r="B386" s="10"/>
      <c r="C386" s="10"/>
      <c r="D386" s="10"/>
      <c r="E386" s="10"/>
      <c r="F386" s="10"/>
    </row>
    <row r="387" spans="1:6">
      <c r="A387" s="10"/>
      <c r="B387" s="10"/>
      <c r="C387" s="10"/>
      <c r="D387" s="10"/>
      <c r="E387" s="10"/>
      <c r="F387" s="10"/>
    </row>
    <row r="388" spans="1:6">
      <c r="A388" s="10"/>
      <c r="B388" s="10"/>
      <c r="C388" s="10"/>
      <c r="D388" s="10"/>
      <c r="E388" s="10"/>
      <c r="F388" s="10"/>
    </row>
    <row r="389" spans="1:6">
      <c r="A389" s="10"/>
      <c r="B389" s="10"/>
      <c r="C389" s="10"/>
      <c r="D389" s="10"/>
      <c r="E389" s="10"/>
      <c r="F389" s="10"/>
    </row>
    <row r="390" spans="1:6">
      <c r="A390" s="10"/>
      <c r="B390" s="10"/>
      <c r="C390" s="10"/>
      <c r="D390" s="10"/>
      <c r="E390" s="10"/>
      <c r="F390" s="10"/>
    </row>
    <row r="391" spans="1:6">
      <c r="A391" s="10"/>
      <c r="B391" s="10"/>
      <c r="C391" s="10"/>
      <c r="D391" s="10"/>
      <c r="E391" s="10"/>
      <c r="F391" s="10"/>
    </row>
    <row r="392" spans="1:6">
      <c r="A392" s="10"/>
      <c r="B392" s="10"/>
      <c r="C392" s="10"/>
      <c r="D392" s="10"/>
      <c r="E392" s="10"/>
      <c r="F392" s="10"/>
    </row>
    <row r="393" spans="1:6">
      <c r="A393" s="10"/>
      <c r="B393" s="10"/>
      <c r="C393" s="10"/>
      <c r="D393" s="10"/>
      <c r="E393" s="10"/>
      <c r="F393" s="10"/>
    </row>
    <row r="394" spans="1:6">
      <c r="A394" s="10"/>
      <c r="B394" s="10"/>
      <c r="C394" s="10"/>
      <c r="D394" s="10"/>
      <c r="E394" s="10"/>
      <c r="F394" s="10"/>
    </row>
    <row r="395" spans="1:6">
      <c r="A395" s="10"/>
      <c r="B395" s="10"/>
      <c r="C395" s="10"/>
      <c r="D395" s="10"/>
      <c r="E395" s="10"/>
      <c r="F395" s="10"/>
    </row>
    <row r="396" spans="1:6">
      <c r="A396" s="10"/>
      <c r="B396" s="10"/>
      <c r="C396" s="10"/>
      <c r="D396" s="10"/>
      <c r="E396" s="10"/>
      <c r="F396" s="10"/>
    </row>
    <row r="397" spans="1:6">
      <c r="A397" s="10"/>
      <c r="B397" s="10"/>
      <c r="C397" s="10"/>
      <c r="D397" s="10"/>
      <c r="E397" s="10"/>
      <c r="F397" s="10"/>
    </row>
    <row r="398" spans="1:6">
      <c r="A398" s="10"/>
      <c r="B398" s="10"/>
      <c r="C398" s="10"/>
      <c r="D398" s="10"/>
      <c r="E398" s="10"/>
      <c r="F398" s="10"/>
    </row>
    <row r="399" spans="1:6">
      <c r="A399" s="10"/>
      <c r="B399" s="10"/>
      <c r="C399" s="10"/>
      <c r="D399" s="10"/>
      <c r="E399" s="10"/>
      <c r="F399" s="10"/>
    </row>
    <row r="400" spans="1:6">
      <c r="A400" s="10"/>
      <c r="B400" s="10"/>
      <c r="C400" s="10"/>
      <c r="D400" s="10"/>
      <c r="E400" s="10"/>
      <c r="F400" s="10"/>
    </row>
    <row r="401" spans="1:6">
      <c r="A401" s="10"/>
      <c r="B401" s="10"/>
      <c r="C401" s="10"/>
      <c r="D401" s="10"/>
      <c r="E401" s="10"/>
      <c r="F401" s="10"/>
    </row>
    <row r="402" spans="1:6">
      <c r="A402" s="10"/>
      <c r="B402" s="10"/>
      <c r="C402" s="10"/>
      <c r="D402" s="10"/>
      <c r="E402" s="10"/>
      <c r="F402" s="10"/>
    </row>
    <row r="403" spans="1:6">
      <c r="A403" s="10"/>
      <c r="B403" s="10"/>
      <c r="C403" s="10"/>
      <c r="D403" s="10"/>
      <c r="E403" s="10"/>
      <c r="F403" s="10"/>
    </row>
    <row r="404" spans="1:6">
      <c r="A404" s="10"/>
      <c r="B404" s="10"/>
      <c r="C404" s="10"/>
      <c r="D404" s="10"/>
      <c r="E404" s="10"/>
      <c r="F404" s="10"/>
    </row>
    <row r="405" spans="1:6">
      <c r="A405" s="10"/>
      <c r="B405" s="10"/>
      <c r="C405" s="10"/>
      <c r="D405" s="10"/>
      <c r="E405" s="10"/>
      <c r="F405" s="10"/>
    </row>
    <row r="406" spans="1:6">
      <c r="A406" s="10"/>
      <c r="B406" s="10"/>
      <c r="C406" s="10"/>
      <c r="D406" s="10"/>
      <c r="E406" s="10"/>
      <c r="F406" s="10"/>
    </row>
    <row r="407" spans="1:6">
      <c r="A407" s="10"/>
      <c r="B407" s="10"/>
      <c r="C407" s="10"/>
      <c r="D407" s="10"/>
      <c r="E407" s="10"/>
      <c r="F407" s="10"/>
    </row>
    <row r="408" spans="1:6">
      <c r="A408" s="10"/>
      <c r="B408" s="10"/>
      <c r="C408" s="10"/>
      <c r="D408" s="10"/>
      <c r="E408" s="10"/>
      <c r="F408" s="10"/>
    </row>
    <row r="409" spans="1:6">
      <c r="A409" s="10"/>
      <c r="B409" s="10"/>
      <c r="C409" s="10"/>
      <c r="D409" s="10"/>
      <c r="E409" s="10"/>
      <c r="F409" s="10"/>
    </row>
    <row r="410" spans="1:6">
      <c r="A410" s="10"/>
      <c r="B410" s="10"/>
      <c r="C410" s="10"/>
      <c r="D410" s="10"/>
      <c r="E410" s="10"/>
      <c r="F410" s="10"/>
    </row>
    <row r="411" spans="1:6">
      <c r="A411" s="10"/>
      <c r="B411" s="10"/>
      <c r="C411" s="10"/>
      <c r="D411" s="10"/>
      <c r="E411" s="10"/>
      <c r="F411" s="10"/>
    </row>
    <row r="412" spans="1:6">
      <c r="A412" s="10"/>
      <c r="B412" s="10"/>
      <c r="C412" s="10"/>
      <c r="D412" s="10"/>
      <c r="E412" s="10"/>
      <c r="F412" s="10"/>
    </row>
    <row r="413" spans="1:6">
      <c r="A413" s="10"/>
      <c r="B413" s="10"/>
      <c r="C413" s="10"/>
      <c r="D413" s="10"/>
      <c r="E413" s="10"/>
      <c r="F413" s="10"/>
    </row>
    <row r="414" spans="1:6">
      <c r="A414" s="10"/>
      <c r="B414" s="10"/>
      <c r="C414" s="10"/>
      <c r="D414" s="10"/>
      <c r="E414" s="10"/>
      <c r="F414" s="10"/>
    </row>
    <row r="415" spans="1:6">
      <c r="A415" s="10"/>
      <c r="B415" s="10"/>
      <c r="C415" s="10"/>
      <c r="D415" s="10"/>
      <c r="E415" s="10"/>
      <c r="F415" s="10"/>
    </row>
    <row r="416" spans="1:6">
      <c r="A416" s="10"/>
      <c r="B416" s="10"/>
      <c r="C416" s="10"/>
      <c r="D416" s="10"/>
      <c r="E416" s="10"/>
      <c r="F416" s="10"/>
    </row>
    <row r="417" spans="1:6">
      <c r="A417" s="10"/>
      <c r="B417" s="10"/>
      <c r="C417" s="10"/>
      <c r="D417" s="10"/>
      <c r="E417" s="10"/>
      <c r="F417" s="10"/>
    </row>
    <row r="418" spans="1:6">
      <c r="A418" s="10"/>
      <c r="B418" s="10"/>
      <c r="C418" s="10"/>
      <c r="D418" s="10"/>
      <c r="E418" s="10"/>
      <c r="F418" s="10"/>
    </row>
    <row r="419" spans="1:6">
      <c r="A419" s="10"/>
      <c r="B419" s="10"/>
      <c r="C419" s="10"/>
      <c r="D419" s="10"/>
      <c r="E419" s="10"/>
      <c r="F419" s="10"/>
    </row>
    <row r="420" spans="1:6">
      <c r="A420" s="10"/>
      <c r="B420" s="10"/>
      <c r="C420" s="10"/>
      <c r="D420" s="10"/>
      <c r="E420" s="10"/>
      <c r="F420" s="10"/>
    </row>
    <row r="421" spans="1:6">
      <c r="A421" s="10"/>
      <c r="B421" s="10"/>
      <c r="C421" s="10"/>
      <c r="D421" s="10"/>
      <c r="E421" s="10"/>
      <c r="F421" s="10"/>
    </row>
    <row r="422" spans="1:6">
      <c r="A422" s="10"/>
      <c r="B422" s="10"/>
      <c r="C422" s="10"/>
      <c r="D422" s="10"/>
      <c r="E422" s="10"/>
      <c r="F422" s="10"/>
    </row>
    <row r="423" spans="1:6">
      <c r="A423" s="10"/>
      <c r="B423" s="10"/>
      <c r="C423" s="10"/>
      <c r="D423" s="10"/>
      <c r="E423" s="10"/>
      <c r="F423" s="10"/>
    </row>
    <row r="424" spans="1:6">
      <c r="A424" s="10"/>
      <c r="B424" s="10"/>
      <c r="C424" s="10"/>
      <c r="D424" s="10"/>
      <c r="E424" s="10"/>
      <c r="F424" s="10"/>
    </row>
    <row r="425" spans="1:6">
      <c r="A425" s="10"/>
      <c r="B425" s="10"/>
      <c r="C425" s="10"/>
      <c r="D425" s="10"/>
      <c r="E425" s="10"/>
      <c r="F425" s="10"/>
    </row>
    <row r="426" spans="1:6">
      <c r="A426" s="10"/>
      <c r="B426" s="10"/>
      <c r="C426" s="10"/>
      <c r="D426" s="10"/>
      <c r="E426" s="10"/>
      <c r="F426" s="10"/>
    </row>
    <row r="427" spans="1:6">
      <c r="A427" s="10"/>
      <c r="B427" s="10"/>
      <c r="C427" s="10"/>
      <c r="D427" s="10"/>
      <c r="E427" s="10"/>
      <c r="F427" s="10"/>
    </row>
    <row r="428" spans="1:6">
      <c r="A428" s="10"/>
      <c r="B428" s="10"/>
      <c r="C428" s="10"/>
      <c r="D428" s="10"/>
      <c r="E428" s="10"/>
      <c r="F428" s="10"/>
    </row>
    <row r="429" spans="1:6">
      <c r="A429" s="10"/>
      <c r="B429" s="10"/>
      <c r="C429" s="10"/>
      <c r="D429" s="10"/>
      <c r="E429" s="10"/>
      <c r="F429" s="10"/>
    </row>
    <row r="430" spans="1:6">
      <c r="A430" s="10"/>
      <c r="B430" s="10"/>
      <c r="C430" s="10"/>
      <c r="D430" s="10"/>
      <c r="E430" s="10"/>
      <c r="F430" s="10"/>
    </row>
    <row r="431" spans="1:6">
      <c r="A431" s="10"/>
      <c r="B431" s="10"/>
      <c r="C431" s="10"/>
      <c r="D431" s="10"/>
      <c r="E431" s="10"/>
      <c r="F431" s="10"/>
    </row>
    <row r="432" spans="1:6">
      <c r="A432" s="10"/>
      <c r="B432" s="10"/>
      <c r="C432" s="10"/>
      <c r="D432" s="10"/>
      <c r="E432" s="10"/>
      <c r="F432" s="10"/>
    </row>
    <row r="433" spans="1:6">
      <c r="A433" s="10"/>
      <c r="B433" s="10"/>
      <c r="C433" s="10"/>
      <c r="D433" s="10"/>
      <c r="E433" s="10"/>
      <c r="F433" s="10"/>
    </row>
    <row r="434" spans="1:6">
      <c r="A434" s="10"/>
      <c r="B434" s="10"/>
      <c r="C434" s="10"/>
      <c r="D434" s="10"/>
      <c r="E434" s="10"/>
      <c r="F434" s="10"/>
    </row>
    <row r="435" spans="1:6">
      <c r="A435" s="10"/>
      <c r="B435" s="10"/>
      <c r="C435" s="10"/>
      <c r="D435" s="10"/>
      <c r="E435" s="10"/>
      <c r="F435" s="10"/>
    </row>
    <row r="436" spans="1:6">
      <c r="A436" s="10"/>
      <c r="B436" s="10"/>
      <c r="C436" s="10"/>
      <c r="D436" s="10"/>
      <c r="E436" s="10"/>
      <c r="F436" s="10"/>
    </row>
    <row r="437" spans="1:6">
      <c r="A437" s="10"/>
      <c r="B437" s="10"/>
      <c r="C437" s="10"/>
      <c r="D437" s="10"/>
      <c r="E437" s="10"/>
      <c r="F437" s="10"/>
    </row>
    <row r="438" spans="1:6">
      <c r="A438" s="10"/>
      <c r="B438" s="10"/>
      <c r="C438" s="10"/>
      <c r="D438" s="10"/>
      <c r="E438" s="10"/>
      <c r="F438" s="10"/>
    </row>
    <row r="439" spans="1:6">
      <c r="A439" s="10"/>
      <c r="B439" s="10"/>
      <c r="C439" s="10"/>
      <c r="D439" s="10"/>
      <c r="E439" s="10"/>
      <c r="F439" s="10"/>
    </row>
    <row r="440" spans="1:6">
      <c r="A440" s="10"/>
      <c r="B440" s="10"/>
      <c r="C440" s="10"/>
      <c r="D440" s="10"/>
      <c r="E440" s="10"/>
      <c r="F440" s="10"/>
    </row>
    <row r="441" spans="1:6">
      <c r="A441" s="10"/>
      <c r="B441" s="10"/>
      <c r="C441" s="10"/>
      <c r="D441" s="10"/>
      <c r="E441" s="10"/>
      <c r="F441" s="10"/>
    </row>
    <row r="442" spans="1:6">
      <c r="A442" s="10"/>
      <c r="B442" s="10"/>
      <c r="C442" s="10"/>
      <c r="D442" s="10"/>
      <c r="E442" s="10"/>
      <c r="F442" s="10"/>
    </row>
    <row r="443" spans="1:6">
      <c r="A443" s="10"/>
      <c r="B443" s="10"/>
      <c r="C443" s="10"/>
      <c r="D443" s="10"/>
      <c r="E443" s="10"/>
      <c r="F443" s="10"/>
    </row>
    <row r="444" spans="1:6">
      <c r="A444" s="10"/>
      <c r="B444" s="10"/>
      <c r="C444" s="10"/>
      <c r="D444" s="10"/>
      <c r="E444" s="10"/>
      <c r="F444" s="10"/>
    </row>
    <row r="445" spans="1:6">
      <c r="A445" s="10"/>
      <c r="B445" s="10"/>
      <c r="C445" s="10"/>
      <c r="D445" s="10"/>
      <c r="E445" s="10"/>
      <c r="F445" s="10"/>
    </row>
    <row r="446" spans="1:6">
      <c r="A446" s="10"/>
      <c r="B446" s="10"/>
      <c r="C446" s="10"/>
      <c r="D446" s="10"/>
      <c r="E446" s="10"/>
      <c r="F446" s="10"/>
    </row>
    <row r="447" spans="1:6">
      <c r="A447" s="10"/>
      <c r="B447" s="10"/>
      <c r="C447" s="10"/>
      <c r="D447" s="10"/>
      <c r="E447" s="10"/>
      <c r="F447" s="10"/>
    </row>
    <row r="448" spans="1:6">
      <c r="A448" s="10"/>
      <c r="B448" s="10"/>
      <c r="C448" s="10"/>
      <c r="D448" s="10"/>
      <c r="E448" s="10"/>
      <c r="F448" s="10"/>
    </row>
    <row r="449" spans="1:6">
      <c r="A449" s="10"/>
      <c r="B449" s="10"/>
      <c r="C449" s="10"/>
      <c r="D449" s="10"/>
      <c r="E449" s="10"/>
      <c r="F449" s="10"/>
    </row>
    <row r="450" spans="1:6">
      <c r="A450" s="10"/>
      <c r="B450" s="10"/>
      <c r="C450" s="10"/>
      <c r="D450" s="10"/>
      <c r="E450" s="10"/>
      <c r="F450" s="10"/>
    </row>
    <row r="451" spans="1:6">
      <c r="A451" s="10"/>
      <c r="B451" s="10"/>
      <c r="C451" s="10"/>
      <c r="D451" s="10"/>
      <c r="E451" s="10"/>
      <c r="F451" s="10"/>
    </row>
    <row r="452" spans="1:6">
      <c r="A452" s="10"/>
      <c r="B452" s="10"/>
      <c r="C452" s="10"/>
      <c r="D452" s="10"/>
      <c r="E452" s="10"/>
      <c r="F452" s="10"/>
    </row>
    <row r="453" spans="1:6">
      <c r="A453" s="10"/>
      <c r="B453" s="10"/>
      <c r="C453" s="10"/>
      <c r="D453" s="10"/>
      <c r="E453" s="10"/>
      <c r="F453" s="10"/>
    </row>
    <row r="454" spans="1:6">
      <c r="A454" s="10"/>
      <c r="B454" s="10"/>
      <c r="C454" s="10"/>
      <c r="D454" s="10"/>
      <c r="E454" s="10"/>
      <c r="F454" s="10"/>
    </row>
    <row r="455" spans="1:6">
      <c r="A455" s="10"/>
      <c r="B455" s="10"/>
      <c r="C455" s="10"/>
      <c r="D455" s="10"/>
      <c r="E455" s="10"/>
      <c r="F455" s="10"/>
    </row>
    <row r="456" spans="1:6">
      <c r="A456" s="10"/>
      <c r="B456" s="10"/>
      <c r="C456" s="10"/>
      <c r="D456" s="10"/>
      <c r="E456" s="10"/>
      <c r="F456" s="10"/>
    </row>
    <row r="457" spans="1:6">
      <c r="A457" s="10"/>
      <c r="B457" s="10"/>
      <c r="C457" s="10"/>
      <c r="D457" s="10"/>
      <c r="E457" s="10"/>
      <c r="F457" s="10"/>
    </row>
    <row r="458" spans="1:6">
      <c r="A458" s="10"/>
      <c r="B458" s="10"/>
      <c r="C458" s="10"/>
      <c r="D458" s="10"/>
      <c r="E458" s="10"/>
      <c r="F458" s="10"/>
    </row>
    <row r="459" spans="1:6">
      <c r="A459" s="10"/>
      <c r="B459" s="10"/>
      <c r="C459" s="10"/>
      <c r="D459" s="10"/>
      <c r="E459" s="10"/>
      <c r="F459" s="10"/>
    </row>
    <row r="460" spans="1:6">
      <c r="A460" s="10"/>
      <c r="B460" s="10"/>
      <c r="C460" s="10"/>
      <c r="D460" s="10"/>
      <c r="E460" s="10"/>
      <c r="F460" s="10"/>
    </row>
    <row r="461" spans="1:6">
      <c r="A461" s="10"/>
      <c r="B461" s="10"/>
      <c r="C461" s="10"/>
      <c r="D461" s="10"/>
      <c r="E461" s="10"/>
      <c r="F461" s="10"/>
    </row>
    <row r="462" spans="1:6">
      <c r="A462" s="10"/>
      <c r="B462" s="10"/>
      <c r="C462" s="10"/>
      <c r="D462" s="10"/>
      <c r="E462" s="10"/>
      <c r="F462" s="10"/>
    </row>
    <row r="463" spans="1:6">
      <c r="A463" s="10"/>
      <c r="B463" s="10"/>
      <c r="C463" s="10"/>
      <c r="D463" s="10"/>
      <c r="E463" s="10"/>
      <c r="F463" s="10"/>
    </row>
    <row r="464" spans="1:6">
      <c r="A464" s="10"/>
      <c r="B464" s="10"/>
      <c r="C464" s="10"/>
      <c r="D464" s="10"/>
      <c r="E464" s="10"/>
      <c r="F464" s="10"/>
    </row>
    <row r="465" spans="1:6">
      <c r="A465" s="10"/>
      <c r="B465" s="10"/>
      <c r="C465" s="10"/>
      <c r="D465" s="10"/>
      <c r="E465" s="10"/>
      <c r="F465" s="10"/>
    </row>
    <row r="466" spans="1:6">
      <c r="A466" s="10"/>
      <c r="B466" s="10"/>
      <c r="C466" s="10"/>
      <c r="D466" s="10"/>
      <c r="E466" s="10"/>
      <c r="F466" s="10"/>
    </row>
    <row r="467" spans="1:6">
      <c r="A467" s="10"/>
      <c r="B467" s="10"/>
      <c r="C467" s="10"/>
      <c r="D467" s="10"/>
      <c r="E467" s="10"/>
      <c r="F467" s="10"/>
    </row>
    <row r="468" spans="1:6">
      <c r="A468" s="10"/>
      <c r="B468" s="10"/>
      <c r="C468" s="10"/>
      <c r="D468" s="10"/>
      <c r="E468" s="10"/>
      <c r="F468" s="10"/>
    </row>
    <row r="469" spans="1:6">
      <c r="A469" s="10"/>
      <c r="B469" s="10"/>
      <c r="C469" s="10"/>
      <c r="D469" s="10"/>
      <c r="E469" s="10"/>
      <c r="F469" s="10"/>
    </row>
    <row r="470" spans="1:6">
      <c r="A470" s="10"/>
      <c r="B470" s="10"/>
      <c r="C470" s="10"/>
      <c r="D470" s="10"/>
      <c r="E470" s="10"/>
      <c r="F470" s="10"/>
    </row>
    <row r="471" spans="1:6">
      <c r="A471" s="10"/>
      <c r="B471" s="10"/>
      <c r="C471" s="10"/>
      <c r="D471" s="10"/>
      <c r="E471" s="10"/>
      <c r="F471" s="10"/>
    </row>
    <row r="472" spans="1:6">
      <c r="A472" s="10"/>
      <c r="B472" s="10"/>
      <c r="C472" s="10"/>
      <c r="D472" s="10"/>
      <c r="E472" s="10"/>
      <c r="F472" s="10"/>
    </row>
    <row r="473" spans="1:6">
      <c r="A473" s="10"/>
      <c r="B473" s="10"/>
      <c r="C473" s="10"/>
      <c r="D473" s="10"/>
      <c r="E473" s="10"/>
      <c r="F473" s="10"/>
    </row>
    <row r="474" spans="1:6">
      <c r="A474" s="10"/>
      <c r="B474" s="10"/>
      <c r="C474" s="10"/>
      <c r="D474" s="10"/>
      <c r="E474" s="10"/>
      <c r="F474" s="10"/>
    </row>
    <row r="475" spans="1:6">
      <c r="A475" s="10"/>
      <c r="B475" s="10"/>
      <c r="C475" s="10"/>
      <c r="D475" s="10"/>
      <c r="E475" s="10"/>
      <c r="F475" s="10"/>
    </row>
    <row r="476" spans="1:6">
      <c r="A476" s="10"/>
      <c r="B476" s="10"/>
      <c r="C476" s="10"/>
      <c r="D476" s="10"/>
      <c r="E476" s="10"/>
      <c r="F476" s="10"/>
    </row>
    <row r="477" spans="1:6">
      <c r="A477" s="10"/>
      <c r="B477" s="10"/>
      <c r="C477" s="10"/>
      <c r="D477" s="10"/>
      <c r="E477" s="10"/>
      <c r="F477" s="10"/>
    </row>
    <row r="478" spans="1:6">
      <c r="A478" s="10"/>
      <c r="B478" s="10"/>
      <c r="C478" s="10"/>
      <c r="D478" s="10"/>
      <c r="E478" s="10"/>
      <c r="F478" s="10"/>
    </row>
    <row r="479" spans="1:6">
      <c r="A479" s="10"/>
      <c r="B479" s="10"/>
      <c r="C479" s="10"/>
      <c r="D479" s="10"/>
      <c r="E479" s="10"/>
      <c r="F479" s="10"/>
    </row>
    <row r="480" spans="1:6">
      <c r="A480" s="10"/>
      <c r="B480" s="10"/>
      <c r="C480" s="10"/>
      <c r="D480" s="10"/>
      <c r="E480" s="10"/>
      <c r="F480" s="10"/>
    </row>
    <row r="481" spans="1:6">
      <c r="A481" s="10"/>
      <c r="B481" s="10"/>
      <c r="C481" s="10"/>
      <c r="D481" s="10"/>
      <c r="E481" s="10"/>
      <c r="F481" s="10"/>
    </row>
    <row r="482" spans="1:6">
      <c r="A482" s="10"/>
      <c r="B482" s="10"/>
      <c r="C482" s="10"/>
      <c r="D482" s="10"/>
      <c r="E482" s="10"/>
      <c r="F482" s="10"/>
    </row>
    <row r="483" spans="1:6">
      <c r="A483" s="10"/>
      <c r="B483" s="10"/>
      <c r="C483" s="10"/>
      <c r="D483" s="10"/>
      <c r="E483" s="10"/>
      <c r="F483" s="10"/>
    </row>
    <row r="484" spans="1:6">
      <c r="A484" s="10"/>
      <c r="B484" s="10"/>
      <c r="C484" s="10"/>
      <c r="D484" s="10"/>
      <c r="E484" s="10"/>
      <c r="F484" s="10"/>
    </row>
    <row r="485" spans="1:6">
      <c r="A485" s="10"/>
      <c r="B485" s="10"/>
      <c r="C485" s="10"/>
      <c r="D485" s="10"/>
      <c r="E485" s="10"/>
      <c r="F485" s="10"/>
    </row>
    <row r="486" spans="1:6">
      <c r="A486" s="10"/>
      <c r="B486" s="10"/>
      <c r="C486" s="10"/>
      <c r="D486" s="10"/>
      <c r="E486" s="10"/>
      <c r="F486" s="10"/>
    </row>
    <row r="487" spans="1:6">
      <c r="A487" s="10"/>
      <c r="B487" s="10"/>
      <c r="C487" s="10"/>
      <c r="D487" s="10"/>
      <c r="E487" s="10"/>
      <c r="F487" s="10"/>
    </row>
    <row r="488" spans="1:6">
      <c r="A488" s="10"/>
      <c r="B488" s="10"/>
      <c r="C488" s="10"/>
      <c r="D488" s="10"/>
      <c r="E488" s="10"/>
      <c r="F488" s="10"/>
    </row>
    <row r="489" spans="1:6">
      <c r="A489" s="10"/>
      <c r="B489" s="10"/>
      <c r="C489" s="10"/>
      <c r="D489" s="10"/>
      <c r="E489" s="10"/>
      <c r="F489" s="10"/>
    </row>
    <row r="490" spans="1:6">
      <c r="A490" s="10"/>
      <c r="B490" s="10"/>
      <c r="C490" s="10"/>
      <c r="D490" s="10"/>
      <c r="E490" s="10"/>
      <c r="F490" s="10"/>
    </row>
    <row r="491" spans="1:6">
      <c r="A491" s="10"/>
      <c r="B491" s="10"/>
      <c r="C491" s="10"/>
      <c r="D491" s="10"/>
      <c r="E491" s="10"/>
      <c r="F491" s="10"/>
    </row>
    <row r="492" spans="1:6">
      <c r="A492" s="10"/>
      <c r="B492" s="10"/>
      <c r="C492" s="10"/>
      <c r="D492" s="10"/>
      <c r="E492" s="10"/>
      <c r="F492" s="10"/>
    </row>
  </sheetData>
  <mergeCells count="5">
    <mergeCell ref="C2:E2"/>
    <mergeCell ref="A46:F46"/>
    <mergeCell ref="A2:A3"/>
    <mergeCell ref="A1:F1"/>
    <mergeCell ref="B2:B3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D410"/>
  <sheetViews>
    <sheetView workbookViewId="0">
      <selection activeCell="N4" sqref="N4"/>
    </sheetView>
  </sheetViews>
  <sheetFormatPr defaultRowHeight="15"/>
  <cols>
    <col min="1" max="1" width="19.7109375" style="18" customWidth="1"/>
    <col min="2" max="2" width="11.42578125" style="18" customWidth="1"/>
    <col min="3" max="3" width="9.42578125" style="18" bestFit="1" customWidth="1"/>
    <col min="4" max="4" width="15.5703125" style="18" customWidth="1"/>
    <col min="5" max="5" width="9.42578125" style="18" bestFit="1" customWidth="1"/>
    <col min="6" max="6" width="10.42578125" style="18" bestFit="1" customWidth="1"/>
    <col min="7" max="7" width="9.28515625" style="18" bestFit="1" customWidth="1"/>
    <col min="8" max="8" width="13.42578125" style="18" customWidth="1"/>
    <col min="9" max="9" width="11" style="18" customWidth="1"/>
    <col min="10" max="10" width="14.7109375" style="18" customWidth="1"/>
    <col min="11" max="108" width="9.140625" style="10"/>
    <col min="109" max="16384" width="9.140625" style="18"/>
  </cols>
  <sheetData>
    <row r="1" spans="1:11" ht="27.75" customHeight="1">
      <c r="A1" s="929" t="s">
        <v>570</v>
      </c>
      <c r="B1" s="929"/>
      <c r="C1" s="929"/>
      <c r="D1" s="929"/>
      <c r="E1" s="929"/>
      <c r="F1" s="929"/>
      <c r="G1" s="929"/>
      <c r="H1" s="929"/>
      <c r="I1" s="929"/>
      <c r="J1" s="929"/>
      <c r="K1" s="1266"/>
    </row>
    <row r="2" spans="1:11">
      <c r="A2" s="927" t="s">
        <v>553</v>
      </c>
      <c r="B2" s="1268" t="s">
        <v>119</v>
      </c>
      <c r="C2" s="930" t="s">
        <v>529</v>
      </c>
      <c r="D2" s="930"/>
      <c r="E2" s="930"/>
      <c r="F2" s="930"/>
      <c r="G2" s="930"/>
      <c r="H2" s="930"/>
      <c r="I2" s="930"/>
      <c r="J2" s="930"/>
    </row>
    <row r="3" spans="1:11" ht="29.25" customHeight="1">
      <c r="A3" s="920"/>
      <c r="B3" s="1268"/>
      <c r="C3" s="1269" t="s">
        <v>84</v>
      </c>
      <c r="D3" s="1269" t="s">
        <v>83</v>
      </c>
      <c r="E3" s="1269" t="s">
        <v>82</v>
      </c>
      <c r="F3" s="1269" t="s">
        <v>81</v>
      </c>
      <c r="G3" s="1269" t="s">
        <v>80</v>
      </c>
      <c r="H3" s="1269" t="s">
        <v>117</v>
      </c>
      <c r="I3" s="1269" t="s">
        <v>79</v>
      </c>
      <c r="J3" s="1269" t="s">
        <v>50</v>
      </c>
    </row>
    <row r="4" spans="1:11">
      <c r="A4" s="708" t="s">
        <v>353</v>
      </c>
      <c r="B4" s="423">
        <v>205178.76193792236</v>
      </c>
      <c r="C4" s="423">
        <v>2383.9105633068416</v>
      </c>
      <c r="D4" s="423">
        <v>83501.095515394089</v>
      </c>
      <c r="E4" s="423">
        <v>1858.7702015007521</v>
      </c>
      <c r="F4" s="423">
        <v>80382.366244386983</v>
      </c>
      <c r="G4" s="423">
        <v>213.4563341154375</v>
      </c>
      <c r="H4" s="423">
        <v>13564.866683918921</v>
      </c>
      <c r="I4" s="423">
        <v>7161.1766604572204</v>
      </c>
      <c r="J4" s="423">
        <v>16113.119734552893</v>
      </c>
    </row>
    <row r="5" spans="1:11" ht="8.25" customHeight="1">
      <c r="A5" s="728"/>
      <c r="B5" s="429"/>
      <c r="C5" s="429"/>
      <c r="D5" s="429"/>
      <c r="E5" s="429"/>
      <c r="F5" s="429"/>
      <c r="G5" s="429"/>
      <c r="H5" s="429"/>
      <c r="I5" s="429"/>
      <c r="J5" s="429"/>
    </row>
    <row r="6" spans="1:11" ht="16.5" customHeight="1">
      <c r="A6" s="708" t="s">
        <v>3</v>
      </c>
      <c r="B6" s="729"/>
      <c r="C6" s="729"/>
      <c r="D6" s="729"/>
      <c r="E6" s="729"/>
      <c r="F6" s="729"/>
      <c r="G6" s="729"/>
      <c r="H6" s="729"/>
      <c r="I6" s="729"/>
      <c r="J6" s="729"/>
    </row>
    <row r="7" spans="1:11" ht="15" customHeight="1">
      <c r="A7" s="730" t="s">
        <v>4</v>
      </c>
      <c r="B7" s="429">
        <v>101608.99302712886</v>
      </c>
      <c r="C7" s="429">
        <v>1985.3328066842341</v>
      </c>
      <c r="D7" s="429">
        <v>66789.164648889026</v>
      </c>
      <c r="E7" s="429">
        <v>833.04640128237168</v>
      </c>
      <c r="F7" s="429">
        <v>18030.448753376822</v>
      </c>
      <c r="G7" s="429">
        <v>64.225799645352751</v>
      </c>
      <c r="H7" s="429">
        <v>7176.2886133149532</v>
      </c>
      <c r="I7" s="429">
        <v>544.03030287828346</v>
      </c>
      <c r="J7" s="429">
        <v>6186.4557011334527</v>
      </c>
    </row>
    <row r="8" spans="1:11">
      <c r="A8" s="730" t="s">
        <v>5</v>
      </c>
      <c r="B8" s="429">
        <v>103569.76891041498</v>
      </c>
      <c r="C8" s="429">
        <v>398.57775662263123</v>
      </c>
      <c r="D8" s="429">
        <v>16711.930866540268</v>
      </c>
      <c r="E8" s="429">
        <v>1025.7238002184304</v>
      </c>
      <c r="F8" s="429">
        <v>62351.917491035638</v>
      </c>
      <c r="G8" s="429">
        <v>149.23053447008456</v>
      </c>
      <c r="H8" s="429">
        <v>6388.5780706056294</v>
      </c>
      <c r="I8" s="429">
        <v>6617.1463575788384</v>
      </c>
      <c r="J8" s="429">
        <v>9926.6640334214935</v>
      </c>
    </row>
    <row r="9" spans="1:11" ht="14.25" customHeight="1">
      <c r="A9" s="731" t="s">
        <v>325</v>
      </c>
      <c r="B9" s="430"/>
      <c r="C9" s="430"/>
      <c r="D9" s="430"/>
      <c r="E9" s="430"/>
      <c r="F9" s="430"/>
      <c r="G9" s="430"/>
      <c r="H9" s="430"/>
      <c r="I9" s="430"/>
      <c r="J9" s="430"/>
    </row>
    <row r="10" spans="1:11">
      <c r="A10" s="565" t="s">
        <v>352</v>
      </c>
      <c r="B10" s="428">
        <f t="shared" ref="B10:J10" si="0">SUM(B11:B13)</f>
        <v>42120.79060270152</v>
      </c>
      <c r="C10" s="428">
        <f t="shared" si="0"/>
        <v>640.36900234631275</v>
      </c>
      <c r="D10" s="428">
        <f t="shared" si="0"/>
        <v>22001.114366744863</v>
      </c>
      <c r="E10" s="428">
        <f t="shared" si="0"/>
        <v>328.68497465562945</v>
      </c>
      <c r="F10" s="428">
        <f t="shared" si="0"/>
        <v>13404.302184806838</v>
      </c>
      <c r="G10" s="428">
        <f t="shared" si="0"/>
        <v>18.889941072162589</v>
      </c>
      <c r="H10" s="428">
        <f t="shared" si="0"/>
        <v>1890.8831013234585</v>
      </c>
      <c r="I10" s="428">
        <f t="shared" si="0"/>
        <v>1027.6127943256465</v>
      </c>
      <c r="J10" s="428">
        <f t="shared" si="0"/>
        <v>2808.9342374305547</v>
      </c>
    </row>
    <row r="11" spans="1:11">
      <c r="A11" s="567" t="s">
        <v>351</v>
      </c>
      <c r="B11" s="429">
        <v>32218.683492673903</v>
      </c>
      <c r="C11" s="429">
        <v>602.58912020198761</v>
      </c>
      <c r="D11" s="429">
        <v>19739.988420407026</v>
      </c>
      <c r="E11" s="429">
        <v>311.68402769068314</v>
      </c>
      <c r="F11" s="429">
        <v>8710.1518283745863</v>
      </c>
      <c r="G11" s="429">
        <v>15.111952857730071</v>
      </c>
      <c r="H11" s="429">
        <v>1356.2977689812565</v>
      </c>
      <c r="I11" s="429">
        <v>341.90793340614334</v>
      </c>
      <c r="J11" s="429">
        <v>1140.9524407586155</v>
      </c>
    </row>
    <row r="12" spans="1:11">
      <c r="A12" s="567" t="s">
        <v>350</v>
      </c>
      <c r="B12" s="429">
        <v>5931.4414966592112</v>
      </c>
      <c r="C12" s="429">
        <v>34.00189392989266</v>
      </c>
      <c r="D12" s="429">
        <v>1460.1924448781447</v>
      </c>
      <c r="E12" s="429">
        <v>17.00094696494633</v>
      </c>
      <c r="F12" s="429">
        <v>1894.661089537859</v>
      </c>
      <c r="G12" s="429">
        <v>3.7779882144325172</v>
      </c>
      <c r="H12" s="429">
        <v>517.58438537725578</v>
      </c>
      <c r="I12" s="429">
        <v>644.14699056074539</v>
      </c>
      <c r="J12" s="429">
        <v>1360.0757571956888</v>
      </c>
    </row>
    <row r="13" spans="1:11">
      <c r="A13" s="567" t="s">
        <v>349</v>
      </c>
      <c r="B13" s="429">
        <v>3970.6656133684069</v>
      </c>
      <c r="C13" s="429">
        <v>3.7779882144325172</v>
      </c>
      <c r="D13" s="429">
        <v>800.93350145969521</v>
      </c>
      <c r="E13" s="429">
        <v>0</v>
      </c>
      <c r="F13" s="429">
        <v>2799.4892668943944</v>
      </c>
      <c r="G13" s="429">
        <v>0</v>
      </c>
      <c r="H13" s="429">
        <v>17.00094696494633</v>
      </c>
      <c r="I13" s="429">
        <v>41.557870358757683</v>
      </c>
      <c r="J13" s="429">
        <v>307.90603947625061</v>
      </c>
    </row>
    <row r="14" spans="1:11">
      <c r="A14" s="565" t="s">
        <v>348</v>
      </c>
      <c r="B14" s="429">
        <f t="shared" ref="B14:J14" si="1">SUM(B15:B17)</f>
        <v>13355.188338018786</v>
      </c>
      <c r="C14" s="429">
        <f t="shared" si="1"/>
        <v>81.226746610299102</v>
      </c>
      <c r="D14" s="429">
        <f t="shared" si="1"/>
        <v>2113.7844059749496</v>
      </c>
      <c r="E14" s="429">
        <f t="shared" si="1"/>
        <v>211.56734000822104</v>
      </c>
      <c r="F14" s="429">
        <f t="shared" si="1"/>
        <v>10193.012202539485</v>
      </c>
      <c r="G14" s="429">
        <f t="shared" si="1"/>
        <v>28.334911608243882</v>
      </c>
      <c r="H14" s="429">
        <f t="shared" si="1"/>
        <v>109.56165821854297</v>
      </c>
      <c r="I14" s="429">
        <f t="shared" si="1"/>
        <v>98.227693575245411</v>
      </c>
      <c r="J14" s="429">
        <f t="shared" si="1"/>
        <v>519.47337948447182</v>
      </c>
    </row>
    <row r="15" spans="1:11">
      <c r="A15" s="567" t="s">
        <v>348</v>
      </c>
      <c r="B15" s="429">
        <v>10510.363212551143</v>
      </c>
      <c r="C15" s="429">
        <v>77.448758395866591</v>
      </c>
      <c r="D15" s="429">
        <v>1822.8793134636453</v>
      </c>
      <c r="E15" s="429">
        <v>81.226746610299116</v>
      </c>
      <c r="F15" s="429">
        <v>8096.2287435294393</v>
      </c>
      <c r="G15" s="429">
        <v>15.111952857730071</v>
      </c>
      <c r="H15" s="429">
        <v>69.89278196700154</v>
      </c>
      <c r="I15" s="429">
        <v>68.003787859785277</v>
      </c>
      <c r="J15" s="429">
        <v>279.57112786800667</v>
      </c>
    </row>
    <row r="16" spans="1:11">
      <c r="A16" s="567" t="s">
        <v>347</v>
      </c>
      <c r="B16" s="429">
        <v>1152.2864054019124</v>
      </c>
      <c r="C16" s="429">
        <v>0</v>
      </c>
      <c r="D16" s="429">
        <v>124.67361107627316</v>
      </c>
      <c r="E16" s="429">
        <v>0</v>
      </c>
      <c r="F16" s="429">
        <v>963.38699468029381</v>
      </c>
      <c r="G16" s="429">
        <v>0</v>
      </c>
      <c r="H16" s="429">
        <v>28.334911608243885</v>
      </c>
      <c r="I16" s="429">
        <v>26.445917501027626</v>
      </c>
      <c r="J16" s="429">
        <v>9.4449705360812928</v>
      </c>
    </row>
    <row r="17" spans="1:10">
      <c r="A17" s="567" t="s">
        <v>346</v>
      </c>
      <c r="B17" s="429">
        <v>1692.538720065731</v>
      </c>
      <c r="C17" s="429">
        <v>3.7779882144325172</v>
      </c>
      <c r="D17" s="429">
        <v>166.23148143503093</v>
      </c>
      <c r="E17" s="429">
        <v>130.34059339792194</v>
      </c>
      <c r="F17" s="429">
        <v>1133.3964643297509</v>
      </c>
      <c r="G17" s="429">
        <v>13.222958750513811</v>
      </c>
      <c r="H17" s="429">
        <v>11.333964643297552</v>
      </c>
      <c r="I17" s="429">
        <v>3.7779882144325172</v>
      </c>
      <c r="J17" s="429">
        <v>230.45728108038386</v>
      </c>
    </row>
    <row r="18" spans="1:10">
      <c r="A18" s="565" t="s">
        <v>345</v>
      </c>
      <c r="B18" s="429">
        <f t="shared" ref="B18:J18" si="2">SUM(B19:B21)</f>
        <v>15149.732739874495</v>
      </c>
      <c r="C18" s="429">
        <f t="shared" si="2"/>
        <v>69.892781967001525</v>
      </c>
      <c r="D18" s="429">
        <f t="shared" si="2"/>
        <v>1433.7465273771427</v>
      </c>
      <c r="E18" s="429">
        <f t="shared" si="2"/>
        <v>34.00189392989266</v>
      </c>
      <c r="F18" s="429">
        <f t="shared" si="2"/>
        <v>11632.425712237349</v>
      </c>
      <c r="G18" s="429">
        <f t="shared" si="2"/>
        <v>3.7779882144325172</v>
      </c>
      <c r="H18" s="429">
        <f t="shared" si="2"/>
        <v>107.67266411132672</v>
      </c>
      <c r="I18" s="429">
        <f t="shared" si="2"/>
        <v>519.47337948447171</v>
      </c>
      <c r="J18" s="429">
        <f t="shared" si="2"/>
        <v>1348.741792552411</v>
      </c>
    </row>
    <row r="19" spans="1:10">
      <c r="A19" s="567" t="s">
        <v>345</v>
      </c>
      <c r="B19" s="429">
        <v>4756.4871619704836</v>
      </c>
      <c r="C19" s="429">
        <v>1.8889941072162586</v>
      </c>
      <c r="D19" s="429">
        <v>290.90509251130425</v>
      </c>
      <c r="E19" s="429">
        <v>13.222958750513811</v>
      </c>
      <c r="F19" s="429">
        <v>4165.2320064116866</v>
      </c>
      <c r="G19" s="429">
        <v>1.8889941072162586</v>
      </c>
      <c r="H19" s="429">
        <v>20.778935179378848</v>
      </c>
      <c r="I19" s="429">
        <v>115.22864054019185</v>
      </c>
      <c r="J19" s="429">
        <v>147.3415403628683</v>
      </c>
    </row>
    <row r="20" spans="1:10">
      <c r="A20" s="567" t="s">
        <v>344</v>
      </c>
      <c r="B20" s="429">
        <v>6743.7089627623509</v>
      </c>
      <c r="C20" s="429">
        <v>64.225799645352751</v>
      </c>
      <c r="D20" s="429">
        <v>687.59385502671944</v>
      </c>
      <c r="E20" s="429">
        <v>17.00094696494633</v>
      </c>
      <c r="F20" s="429">
        <v>4518.4739044611915</v>
      </c>
      <c r="G20" s="429">
        <v>0</v>
      </c>
      <c r="H20" s="429">
        <v>75.559764288650328</v>
      </c>
      <c r="I20" s="429">
        <v>357.01988626387345</v>
      </c>
      <c r="J20" s="429">
        <v>1023.8348061112142</v>
      </c>
    </row>
    <row r="21" spans="1:10">
      <c r="A21" s="567" t="s">
        <v>343</v>
      </c>
      <c r="B21" s="429">
        <v>3649.5366151416601</v>
      </c>
      <c r="C21" s="429">
        <v>3.7779882144325172</v>
      </c>
      <c r="D21" s="429">
        <v>455.24757983911911</v>
      </c>
      <c r="E21" s="429">
        <v>3.7779882144325172</v>
      </c>
      <c r="F21" s="429">
        <v>2948.7198013644702</v>
      </c>
      <c r="G21" s="429">
        <v>1.8889941072162586</v>
      </c>
      <c r="H21" s="429">
        <v>11.333964643297552</v>
      </c>
      <c r="I21" s="429">
        <v>47.22485268040645</v>
      </c>
      <c r="J21" s="429">
        <v>177.56544607832851</v>
      </c>
    </row>
    <row r="22" spans="1:10">
      <c r="A22" s="565" t="s">
        <v>342</v>
      </c>
      <c r="B22" s="429">
        <f t="shared" ref="B22:J22" si="3">SUM(B23:B24)</f>
        <v>10215.680131825884</v>
      </c>
      <c r="C22" s="429">
        <f t="shared" si="3"/>
        <v>3.7779882144325172</v>
      </c>
      <c r="D22" s="429">
        <f t="shared" si="3"/>
        <v>1312.8509045152923</v>
      </c>
      <c r="E22" s="429">
        <f t="shared" si="3"/>
        <v>275.79313965357409</v>
      </c>
      <c r="F22" s="429">
        <f t="shared" si="3"/>
        <v>7888.4393917353991</v>
      </c>
      <c r="G22" s="429">
        <f t="shared" si="3"/>
        <v>5.666982321648776</v>
      </c>
      <c r="H22" s="429">
        <f t="shared" si="3"/>
        <v>35.890888037108915</v>
      </c>
      <c r="I22" s="429">
        <f t="shared" si="3"/>
        <v>137.89656982678699</v>
      </c>
      <c r="J22" s="429">
        <f t="shared" si="3"/>
        <v>555.36426752158093</v>
      </c>
    </row>
    <row r="23" spans="1:10">
      <c r="A23" s="567" t="s">
        <v>341</v>
      </c>
      <c r="B23" s="429">
        <v>8851.8263864157634</v>
      </c>
      <c r="C23" s="429">
        <v>3.7779882144325172</v>
      </c>
      <c r="D23" s="429">
        <v>1190.0662875462353</v>
      </c>
      <c r="E23" s="429">
        <v>234.23526929481639</v>
      </c>
      <c r="F23" s="429">
        <v>6745.5979568695675</v>
      </c>
      <c r="G23" s="429">
        <v>5.666982321648776</v>
      </c>
      <c r="H23" s="429">
        <v>35.890888037108915</v>
      </c>
      <c r="I23" s="429">
        <v>132.2295875051382</v>
      </c>
      <c r="J23" s="429">
        <v>504.36142662674195</v>
      </c>
    </row>
    <row r="24" spans="1:10">
      <c r="A24" s="567" t="s">
        <v>340</v>
      </c>
      <c r="B24" s="429">
        <v>1363.8537454101211</v>
      </c>
      <c r="C24" s="429">
        <v>0</v>
      </c>
      <c r="D24" s="429">
        <v>122.7846169690569</v>
      </c>
      <c r="E24" s="429">
        <v>41.557870358757683</v>
      </c>
      <c r="F24" s="429">
        <v>1142.8414348658316</v>
      </c>
      <c r="G24" s="429">
        <v>0</v>
      </c>
      <c r="H24" s="429">
        <v>0</v>
      </c>
      <c r="I24" s="429">
        <v>5.666982321648776</v>
      </c>
      <c r="J24" s="429">
        <v>51.002840894838961</v>
      </c>
    </row>
    <row r="25" spans="1:10">
      <c r="A25" s="565" t="s">
        <v>339</v>
      </c>
      <c r="B25" s="429">
        <f t="shared" ref="B25:J25" si="4">SUM(B26:B28)</f>
        <v>13400.524196592307</v>
      </c>
      <c r="C25" s="429">
        <f t="shared" si="4"/>
        <v>37.779882144325178</v>
      </c>
      <c r="D25" s="429">
        <f t="shared" si="4"/>
        <v>7640.9811636900222</v>
      </c>
      <c r="E25" s="429">
        <f t="shared" si="4"/>
        <v>66.114793752569042</v>
      </c>
      <c r="F25" s="429">
        <f t="shared" si="4"/>
        <v>3356.742528523223</v>
      </c>
      <c r="G25" s="429">
        <f t="shared" si="4"/>
        <v>7.5559764288650344</v>
      </c>
      <c r="H25" s="429">
        <f t="shared" si="4"/>
        <v>315.46201590511532</v>
      </c>
      <c r="I25" s="429">
        <f t="shared" si="4"/>
        <v>827.37941896072243</v>
      </c>
      <c r="J25" s="429">
        <f t="shared" si="4"/>
        <v>1148.5084171874871</v>
      </c>
    </row>
    <row r="26" spans="1:10">
      <c r="A26" s="567" t="s">
        <v>339</v>
      </c>
      <c r="B26" s="429">
        <v>7255.6263658180505</v>
      </c>
      <c r="C26" s="429">
        <v>17.00094696494633</v>
      </c>
      <c r="D26" s="429">
        <v>6449.0258820365607</v>
      </c>
      <c r="E26" s="429">
        <v>13.222958750513811</v>
      </c>
      <c r="F26" s="429">
        <v>54.780829109271473</v>
      </c>
      <c r="G26" s="429">
        <v>3.7779882144325172</v>
      </c>
      <c r="H26" s="429">
        <v>143.56355214843578</v>
      </c>
      <c r="I26" s="429">
        <v>128.45159929070567</v>
      </c>
      <c r="J26" s="429">
        <v>445.8026093030378</v>
      </c>
    </row>
    <row r="27" spans="1:10">
      <c r="A27" s="567" t="s">
        <v>338</v>
      </c>
      <c r="B27" s="429">
        <v>2778.7103317150168</v>
      </c>
      <c r="C27" s="429">
        <v>20.778935179378848</v>
      </c>
      <c r="D27" s="429">
        <v>177.56544607832851</v>
      </c>
      <c r="E27" s="429">
        <v>9.4449705360812928</v>
      </c>
      <c r="F27" s="429">
        <v>1737.8745786389186</v>
      </c>
      <c r="G27" s="429">
        <v>0</v>
      </c>
      <c r="H27" s="429">
        <v>58.558817323703984</v>
      </c>
      <c r="I27" s="429">
        <v>566.69823216487862</v>
      </c>
      <c r="J27" s="429">
        <v>207.78935179378871</v>
      </c>
    </row>
    <row r="28" spans="1:10">
      <c r="A28" s="567" t="s">
        <v>337</v>
      </c>
      <c r="B28" s="429">
        <v>3366.1874990592391</v>
      </c>
      <c r="C28" s="429">
        <v>0</v>
      </c>
      <c r="D28" s="429">
        <v>1014.3898355751329</v>
      </c>
      <c r="E28" s="429">
        <v>43.446864465973938</v>
      </c>
      <c r="F28" s="429">
        <v>1564.0871207750329</v>
      </c>
      <c r="G28" s="429">
        <v>3.7779882144325172</v>
      </c>
      <c r="H28" s="429">
        <v>113.33964643297558</v>
      </c>
      <c r="I28" s="429">
        <v>132.2295875051382</v>
      </c>
      <c r="J28" s="429">
        <v>494.91645609066063</v>
      </c>
    </row>
    <row r="29" spans="1:10">
      <c r="A29" s="565" t="s">
        <v>336</v>
      </c>
      <c r="B29" s="429">
        <f t="shared" ref="B29:J29" si="5">SUM(B30:B31)</f>
        <v>5955.9984200527924</v>
      </c>
      <c r="C29" s="429">
        <f t="shared" si="5"/>
        <v>3.7779882144325172</v>
      </c>
      <c r="D29" s="429">
        <f t="shared" si="5"/>
        <v>723.4847430638282</v>
      </c>
      <c r="E29" s="429">
        <f t="shared" si="5"/>
        <v>258.79219268862778</v>
      </c>
      <c r="F29" s="429">
        <f t="shared" si="5"/>
        <v>3169.7321119087951</v>
      </c>
      <c r="G29" s="429">
        <f t="shared" si="5"/>
        <v>77.448758395866577</v>
      </c>
      <c r="H29" s="429">
        <f t="shared" si="5"/>
        <v>200.23337536492363</v>
      </c>
      <c r="I29" s="429">
        <f t="shared" si="5"/>
        <v>245.56923393811391</v>
      </c>
      <c r="J29" s="429">
        <f t="shared" si="5"/>
        <v>1276.9600164781932</v>
      </c>
    </row>
    <row r="30" spans="1:10">
      <c r="A30" s="567" t="s">
        <v>336</v>
      </c>
      <c r="B30" s="429">
        <v>4726.263256255018</v>
      </c>
      <c r="C30" s="429">
        <v>3.7779882144325172</v>
      </c>
      <c r="D30" s="429">
        <v>559.14225573601357</v>
      </c>
      <c r="E30" s="429">
        <v>245.56923393811397</v>
      </c>
      <c r="F30" s="429">
        <v>2578.476956350105</v>
      </c>
      <c r="G30" s="429">
        <v>73.670770181434065</v>
      </c>
      <c r="H30" s="429">
        <v>192.67739893605861</v>
      </c>
      <c r="I30" s="429">
        <v>215.34532822265376</v>
      </c>
      <c r="J30" s="429">
        <v>857.60332467618309</v>
      </c>
    </row>
    <row r="31" spans="1:10">
      <c r="A31" s="567" t="s">
        <v>335</v>
      </c>
      <c r="B31" s="429">
        <v>1229.7351637977745</v>
      </c>
      <c r="C31" s="429">
        <v>0</v>
      </c>
      <c r="D31" s="429">
        <v>164.34248732781467</v>
      </c>
      <c r="E31" s="429">
        <v>13.222958750513811</v>
      </c>
      <c r="F31" s="429">
        <v>591.25515555869003</v>
      </c>
      <c r="G31" s="429">
        <v>3.7779882144325172</v>
      </c>
      <c r="H31" s="429">
        <v>7.5559764288650344</v>
      </c>
      <c r="I31" s="429">
        <v>30.223905715460145</v>
      </c>
      <c r="J31" s="429">
        <v>419.35669180201012</v>
      </c>
    </row>
    <row r="32" spans="1:10">
      <c r="A32" s="568" t="s">
        <v>334</v>
      </c>
      <c r="B32" s="429">
        <v>3377.521463702536</v>
      </c>
      <c r="C32" s="429">
        <v>11.333964643297552</v>
      </c>
      <c r="D32" s="429">
        <v>177.56544607832851</v>
      </c>
      <c r="E32" s="429">
        <v>18.889941072162589</v>
      </c>
      <c r="F32" s="429">
        <v>2818.3792079665559</v>
      </c>
      <c r="G32" s="429">
        <v>3.7779882144325172</v>
      </c>
      <c r="H32" s="429">
        <v>22.667929286595108</v>
      </c>
      <c r="I32" s="429">
        <v>45.335858573190194</v>
      </c>
      <c r="J32" s="429">
        <v>279.57112786800667</v>
      </c>
    </row>
    <row r="33" spans="1:11">
      <c r="A33" s="567" t="s">
        <v>334</v>
      </c>
      <c r="B33" s="429">
        <v>3377.521463702536</v>
      </c>
      <c r="C33" s="429">
        <v>11.333964643297552</v>
      </c>
      <c r="D33" s="429">
        <v>177.56544607832851</v>
      </c>
      <c r="E33" s="429">
        <v>18.889941072162589</v>
      </c>
      <c r="F33" s="429">
        <v>2818.3792079665559</v>
      </c>
      <c r="G33" s="429">
        <v>3.7779882144325172</v>
      </c>
      <c r="H33" s="429">
        <v>22.667929286595108</v>
      </c>
      <c r="I33" s="429">
        <v>45.335858573190194</v>
      </c>
      <c r="J33" s="429">
        <v>279.57112786800667</v>
      </c>
    </row>
    <row r="34" spans="1:11">
      <c r="A34" s="565" t="s">
        <v>333</v>
      </c>
      <c r="B34" s="429">
        <f t="shared" ref="B34:J34" si="6">SUM(B35:B37)</f>
        <v>13532.753784097094</v>
      </c>
      <c r="C34" s="429">
        <f t="shared" si="6"/>
        <v>26.445917501027626</v>
      </c>
      <c r="D34" s="429">
        <f t="shared" si="6"/>
        <v>838.71338360402001</v>
      </c>
      <c r="E34" s="429">
        <f t="shared" si="6"/>
        <v>39.668876251541434</v>
      </c>
      <c r="F34" s="429">
        <f t="shared" si="6"/>
        <v>12163.233056365139</v>
      </c>
      <c r="G34" s="429">
        <f t="shared" si="6"/>
        <v>7.5559764288650344</v>
      </c>
      <c r="H34" s="429">
        <f t="shared" si="6"/>
        <v>15.111952857730069</v>
      </c>
      <c r="I34" s="429">
        <f t="shared" si="6"/>
        <v>37.779882144325178</v>
      </c>
      <c r="J34" s="429">
        <f t="shared" si="6"/>
        <v>404.24473894427973</v>
      </c>
    </row>
    <row r="35" spans="1:11">
      <c r="A35" s="567" t="s">
        <v>333</v>
      </c>
      <c r="B35" s="429">
        <v>5572.5326162880565</v>
      </c>
      <c r="C35" s="429">
        <v>26.445917501027626</v>
      </c>
      <c r="D35" s="429">
        <v>413.68970948036133</v>
      </c>
      <c r="E35" s="429">
        <v>18.889941072162589</v>
      </c>
      <c r="F35" s="429">
        <v>4809.3789969725485</v>
      </c>
      <c r="G35" s="429">
        <v>1.8889941072162586</v>
      </c>
      <c r="H35" s="429">
        <v>7.5559764288650344</v>
      </c>
      <c r="I35" s="429">
        <v>32.112899822676404</v>
      </c>
      <c r="J35" s="429">
        <v>262.5701809030603</v>
      </c>
    </row>
    <row r="36" spans="1:11">
      <c r="A36" s="567" t="s">
        <v>332</v>
      </c>
      <c r="B36" s="429">
        <v>4356.0204112405636</v>
      </c>
      <c r="C36" s="429">
        <v>0</v>
      </c>
      <c r="D36" s="429">
        <v>221.01231054430255</v>
      </c>
      <c r="E36" s="429">
        <v>20.778935179378848</v>
      </c>
      <c r="F36" s="429">
        <v>4012.2234837271621</v>
      </c>
      <c r="G36" s="429">
        <v>0</v>
      </c>
      <c r="H36" s="429">
        <v>1.8889941072162586</v>
      </c>
      <c r="I36" s="429">
        <v>3.7779882144325172</v>
      </c>
      <c r="J36" s="429">
        <v>96.338699468029219</v>
      </c>
    </row>
    <row r="37" spans="1:11">
      <c r="A37" s="567" t="s">
        <v>331</v>
      </c>
      <c r="B37" s="429">
        <v>3604.2007565684739</v>
      </c>
      <c r="C37" s="429">
        <v>0</v>
      </c>
      <c r="D37" s="429">
        <v>204.01136357935619</v>
      </c>
      <c r="E37" s="429">
        <v>0</v>
      </c>
      <c r="F37" s="429">
        <v>3341.6305756654292</v>
      </c>
      <c r="G37" s="429">
        <v>5.666982321648776</v>
      </c>
      <c r="H37" s="429">
        <v>5.666982321648776</v>
      </c>
      <c r="I37" s="429">
        <v>1.8889941072162586</v>
      </c>
      <c r="J37" s="429">
        <v>45.335858573190194</v>
      </c>
    </row>
    <row r="38" spans="1:11">
      <c r="A38" s="568" t="s">
        <v>330</v>
      </c>
      <c r="B38" s="429">
        <v>16402.135832956894</v>
      </c>
      <c r="C38" s="429">
        <v>34.00189392989266</v>
      </c>
      <c r="D38" s="429">
        <v>2406.5784925934354</v>
      </c>
      <c r="E38" s="429">
        <v>28.334911608243885</v>
      </c>
      <c r="F38" s="429">
        <v>6501.9177170386256</v>
      </c>
      <c r="G38" s="429">
        <v>7.5559764288650344</v>
      </c>
      <c r="H38" s="429">
        <v>2212.012099550172</v>
      </c>
      <c r="I38" s="429">
        <v>3366.1874990592391</v>
      </c>
      <c r="J38" s="429">
        <v>1845.5472427502391</v>
      </c>
    </row>
    <row r="39" spans="1:11">
      <c r="A39" s="567" t="s">
        <v>330</v>
      </c>
      <c r="B39" s="429">
        <v>16402.135832956894</v>
      </c>
      <c r="C39" s="429">
        <v>34.00189392989266</v>
      </c>
      <c r="D39" s="429">
        <v>2406.5784925934354</v>
      </c>
      <c r="E39" s="429">
        <v>28.334911608243885</v>
      </c>
      <c r="F39" s="429">
        <v>6501.9177170386256</v>
      </c>
      <c r="G39" s="429">
        <v>7.5559764288650344</v>
      </c>
      <c r="H39" s="429">
        <v>2212.012099550172</v>
      </c>
      <c r="I39" s="429">
        <v>3366.1874990592391</v>
      </c>
      <c r="J39" s="429">
        <v>1845.5472427502391</v>
      </c>
    </row>
    <row r="40" spans="1:11">
      <c r="A40" s="568" t="s">
        <v>329</v>
      </c>
      <c r="B40" s="429">
        <v>8258.6822367500354</v>
      </c>
      <c r="C40" s="429">
        <v>26.445917501027626</v>
      </c>
      <c r="D40" s="429">
        <v>855.71433056896683</v>
      </c>
      <c r="E40" s="429">
        <v>326.79598054841324</v>
      </c>
      <c r="F40" s="429">
        <v>6137.341854345821</v>
      </c>
      <c r="G40" s="429">
        <v>13.222958750513811</v>
      </c>
      <c r="H40" s="429">
        <v>47.22485268040645</v>
      </c>
      <c r="I40" s="429">
        <v>332.46296287006203</v>
      </c>
      <c r="J40" s="429">
        <v>519.47337948447205</v>
      </c>
    </row>
    <row r="41" spans="1:11">
      <c r="A41" s="567" t="s">
        <v>329</v>
      </c>
      <c r="B41" s="429">
        <v>8258.6822367500354</v>
      </c>
      <c r="C41" s="429">
        <v>26.445917501027626</v>
      </c>
      <c r="D41" s="429">
        <v>855.71433056896683</v>
      </c>
      <c r="E41" s="429">
        <v>326.79598054841324</v>
      </c>
      <c r="F41" s="429">
        <v>6137.341854345821</v>
      </c>
      <c r="G41" s="429">
        <v>13.222958750513811</v>
      </c>
      <c r="H41" s="429">
        <v>47.22485268040645</v>
      </c>
      <c r="I41" s="429">
        <v>332.46296287006203</v>
      </c>
      <c r="J41" s="429">
        <v>519.47337948447205</v>
      </c>
    </row>
    <row r="42" spans="1:11">
      <c r="A42" s="568" t="s">
        <v>328</v>
      </c>
      <c r="B42" s="429">
        <v>44017.340686364798</v>
      </c>
      <c r="C42" s="429">
        <v>1169.2873523668577</v>
      </c>
      <c r="D42" s="429">
        <v>33401.19380379215</v>
      </c>
      <c r="E42" s="429">
        <v>200.23337536492366</v>
      </c>
      <c r="F42" s="429">
        <v>1063.5036823627534</v>
      </c>
      <c r="G42" s="429">
        <v>13.222958750513811</v>
      </c>
      <c r="H42" s="429">
        <v>4669.5934330385198</v>
      </c>
      <c r="I42" s="429">
        <v>173.78745786389598</v>
      </c>
      <c r="J42" s="429">
        <v>3326.5186228077</v>
      </c>
    </row>
    <row r="43" spans="1:11">
      <c r="A43" s="567" t="s">
        <v>328</v>
      </c>
      <c r="B43" s="429">
        <v>44017.340686364798</v>
      </c>
      <c r="C43" s="429">
        <v>1169.2873523668577</v>
      </c>
      <c r="D43" s="429">
        <v>33401.19380379215</v>
      </c>
      <c r="E43" s="429">
        <v>200.23337536492366</v>
      </c>
      <c r="F43" s="429">
        <v>1063.5036823627534</v>
      </c>
      <c r="G43" s="429">
        <v>13.222958750513811</v>
      </c>
      <c r="H43" s="429">
        <v>4669.5934330385198</v>
      </c>
      <c r="I43" s="429">
        <v>173.78745786389598</v>
      </c>
      <c r="J43" s="429">
        <v>3326.5186228077</v>
      </c>
    </row>
    <row r="44" spans="1:11">
      <c r="A44" s="568" t="s">
        <v>327</v>
      </c>
      <c r="B44" s="429">
        <v>19390.524510572122</v>
      </c>
      <c r="C44" s="429">
        <v>279.57112786800667</v>
      </c>
      <c r="D44" s="429">
        <v>10595.367947375849</v>
      </c>
      <c r="E44" s="429">
        <v>68.003787859785277</v>
      </c>
      <c r="F44" s="429">
        <v>2053.3365945440155</v>
      </c>
      <c r="G44" s="429">
        <v>26.445917501027626</v>
      </c>
      <c r="H44" s="429">
        <v>3938.5527135457323</v>
      </c>
      <c r="I44" s="429">
        <v>349.46390983500839</v>
      </c>
      <c r="J44" s="429">
        <v>2079.7825120450416</v>
      </c>
    </row>
    <row r="45" spans="1:11">
      <c r="A45" s="1260" t="s">
        <v>327</v>
      </c>
      <c r="B45" s="1121">
        <v>19390.524510572122</v>
      </c>
      <c r="C45" s="1121">
        <v>279.57112786800667</v>
      </c>
      <c r="D45" s="1121">
        <v>10595.367947375849</v>
      </c>
      <c r="E45" s="1121">
        <v>68.003787859785277</v>
      </c>
      <c r="F45" s="1121">
        <v>2053.3365945440155</v>
      </c>
      <c r="G45" s="1121">
        <v>26.445917501027626</v>
      </c>
      <c r="H45" s="1121">
        <v>3938.5527135457323</v>
      </c>
      <c r="I45" s="1121">
        <v>349.46390983500839</v>
      </c>
      <c r="J45" s="1121">
        <v>2079.7825120450416</v>
      </c>
    </row>
    <row r="46" spans="1:11">
      <c r="A46" s="1267"/>
      <c r="B46" s="1267"/>
      <c r="C46" s="1267"/>
      <c r="D46" s="1267"/>
      <c r="E46" s="1267"/>
      <c r="F46" s="1267"/>
      <c r="G46" s="1267"/>
      <c r="H46" s="1267"/>
      <c r="I46" s="1267"/>
      <c r="J46" s="1267"/>
      <c r="K46" s="1267"/>
    </row>
    <row r="47" spans="1:11">
      <c r="A47" s="983"/>
      <c r="B47" s="983"/>
      <c r="C47" s="983"/>
      <c r="D47" s="983"/>
      <c r="E47" s="983"/>
      <c r="F47" s="983"/>
      <c r="G47" s="983"/>
      <c r="H47" s="983"/>
      <c r="I47" s="983"/>
      <c r="J47" s="983"/>
      <c r="K47" s="983"/>
    </row>
    <row r="48" spans="1:11">
      <c r="A48" s="983"/>
      <c r="B48" s="983"/>
      <c r="C48" s="983"/>
      <c r="D48" s="983"/>
      <c r="E48" s="983"/>
      <c r="F48" s="983"/>
      <c r="G48" s="983"/>
      <c r="H48" s="983"/>
      <c r="I48" s="983"/>
      <c r="J48" s="983"/>
      <c r="K48" s="983"/>
    </row>
    <row r="49" spans="1:11">
      <c r="A49" s="983"/>
      <c r="B49" s="983"/>
      <c r="C49" s="983"/>
      <c r="D49" s="983"/>
      <c r="E49" s="983"/>
      <c r="F49" s="983"/>
      <c r="G49" s="983"/>
      <c r="H49" s="983"/>
      <c r="I49" s="983"/>
      <c r="J49" s="983"/>
      <c r="K49" s="983"/>
    </row>
    <row r="50" spans="1:11">
      <c r="A50" s="983"/>
      <c r="B50" s="983"/>
      <c r="C50" s="983"/>
      <c r="D50" s="983"/>
      <c r="E50" s="983"/>
      <c r="F50" s="983"/>
      <c r="G50" s="983"/>
      <c r="H50" s="983"/>
      <c r="I50" s="983"/>
      <c r="J50" s="983"/>
      <c r="K50" s="983"/>
    </row>
    <row r="51" spans="1:11">
      <c r="A51" s="983"/>
      <c r="B51" s="983"/>
      <c r="C51" s="983"/>
      <c r="D51" s="983"/>
      <c r="E51" s="983"/>
      <c r="F51" s="983"/>
      <c r="G51" s="983"/>
      <c r="H51" s="983"/>
      <c r="I51" s="983"/>
      <c r="J51" s="983"/>
      <c r="K51" s="983"/>
    </row>
    <row r="52" spans="1:11">
      <c r="A52" s="983"/>
      <c r="B52" s="983"/>
      <c r="C52" s="983"/>
      <c r="D52" s="983"/>
      <c r="E52" s="983"/>
      <c r="F52" s="983"/>
      <c r="G52" s="983"/>
      <c r="H52" s="983"/>
      <c r="I52" s="983"/>
      <c r="J52" s="983"/>
      <c r="K52" s="983"/>
    </row>
    <row r="53" spans="1:11">
      <c r="A53" s="983"/>
      <c r="B53" s="983"/>
      <c r="C53" s="983"/>
      <c r="D53" s="983"/>
      <c r="E53" s="983"/>
      <c r="F53" s="983"/>
      <c r="G53" s="983"/>
      <c r="H53" s="983"/>
      <c r="I53" s="983"/>
      <c r="J53" s="983"/>
      <c r="K53" s="983"/>
    </row>
    <row r="54" spans="1:11">
      <c r="A54" s="983"/>
      <c r="B54" s="983"/>
      <c r="C54" s="983"/>
      <c r="D54" s="983"/>
      <c r="E54" s="983"/>
      <c r="F54" s="983"/>
      <c r="G54" s="983"/>
      <c r="H54" s="983"/>
      <c r="I54" s="983"/>
      <c r="J54" s="983"/>
      <c r="K54" s="983"/>
    </row>
    <row r="55" spans="1:11">
      <c r="A55" s="983"/>
      <c r="B55" s="983"/>
      <c r="C55" s="983"/>
      <c r="D55" s="983"/>
      <c r="E55" s="983"/>
      <c r="F55" s="983"/>
      <c r="G55" s="983"/>
      <c r="H55" s="983"/>
      <c r="I55" s="983"/>
      <c r="J55" s="983"/>
      <c r="K55" s="983"/>
    </row>
    <row r="56" spans="1:11">
      <c r="A56" s="983"/>
      <c r="B56" s="983"/>
      <c r="C56" s="983"/>
      <c r="D56" s="983"/>
      <c r="E56" s="983"/>
      <c r="F56" s="983"/>
      <c r="G56" s="983"/>
      <c r="H56" s="983"/>
      <c r="I56" s="983"/>
      <c r="J56" s="983"/>
      <c r="K56" s="983"/>
    </row>
    <row r="57" spans="1:11">
      <c r="A57" s="983"/>
      <c r="B57" s="983"/>
      <c r="C57" s="983"/>
      <c r="D57" s="983"/>
      <c r="E57" s="983"/>
      <c r="F57" s="983"/>
      <c r="G57" s="983"/>
      <c r="H57" s="983"/>
      <c r="I57" s="983"/>
      <c r="J57" s="983"/>
      <c r="K57" s="983"/>
    </row>
    <row r="58" spans="1:11">
      <c r="A58" s="983"/>
      <c r="B58" s="983"/>
      <c r="C58" s="983"/>
      <c r="D58" s="983"/>
      <c r="E58" s="983"/>
      <c r="F58" s="983"/>
      <c r="G58" s="983"/>
      <c r="H58" s="983"/>
      <c r="I58" s="983"/>
      <c r="J58" s="983"/>
      <c r="K58" s="983"/>
    </row>
    <row r="59" spans="1:11">
      <c r="A59" s="983"/>
      <c r="B59" s="983"/>
      <c r="C59" s="983"/>
      <c r="D59" s="983"/>
      <c r="E59" s="983"/>
      <c r="F59" s="983"/>
      <c r="G59" s="983"/>
      <c r="H59" s="983"/>
      <c r="I59" s="983"/>
      <c r="J59" s="983"/>
      <c r="K59" s="983"/>
    </row>
    <row r="60" spans="1:11">
      <c r="A60" s="983"/>
      <c r="B60" s="983"/>
      <c r="C60" s="983"/>
      <c r="D60" s="983"/>
      <c r="E60" s="983"/>
      <c r="F60" s="983"/>
      <c r="G60" s="983"/>
      <c r="H60" s="983"/>
      <c r="I60" s="983"/>
      <c r="J60" s="983"/>
      <c r="K60" s="983"/>
    </row>
    <row r="61" spans="1:11">
      <c r="A61" s="983"/>
      <c r="B61" s="983"/>
      <c r="C61" s="983"/>
      <c r="D61" s="983"/>
      <c r="E61" s="983"/>
      <c r="F61" s="983"/>
      <c r="G61" s="983"/>
      <c r="H61" s="983"/>
      <c r="I61" s="983"/>
      <c r="J61" s="983"/>
      <c r="K61" s="983"/>
    </row>
    <row r="62" spans="1:11">
      <c r="A62" s="983"/>
      <c r="B62" s="983"/>
      <c r="C62" s="983"/>
      <c r="D62" s="983"/>
      <c r="E62" s="983"/>
      <c r="F62" s="983"/>
      <c r="G62" s="983"/>
      <c r="H62" s="983"/>
      <c r="I62" s="983"/>
      <c r="J62" s="983"/>
      <c r="K62" s="983"/>
    </row>
    <row r="63" spans="1:11">
      <c r="A63" s="983"/>
      <c r="B63" s="983"/>
      <c r="C63" s="983"/>
      <c r="D63" s="983"/>
      <c r="E63" s="983"/>
      <c r="F63" s="983"/>
      <c r="G63" s="983"/>
      <c r="H63" s="983"/>
      <c r="I63" s="983"/>
      <c r="J63" s="983"/>
      <c r="K63" s="983"/>
    </row>
    <row r="64" spans="1:11">
      <c r="A64" s="983"/>
      <c r="B64" s="983"/>
      <c r="C64" s="983"/>
      <c r="D64" s="983"/>
      <c r="E64" s="983"/>
      <c r="F64" s="983"/>
      <c r="G64" s="983"/>
      <c r="H64" s="983"/>
      <c r="I64" s="983"/>
      <c r="J64" s="983"/>
      <c r="K64" s="983"/>
    </row>
    <row r="65" spans="1:11">
      <c r="A65" s="983"/>
      <c r="B65" s="983"/>
      <c r="C65" s="983"/>
      <c r="D65" s="983"/>
      <c r="E65" s="983"/>
      <c r="F65" s="983"/>
      <c r="G65" s="983"/>
      <c r="H65" s="983"/>
      <c r="I65" s="983"/>
      <c r="J65" s="983"/>
      <c r="K65" s="983"/>
    </row>
    <row r="66" spans="1:11">
      <c r="A66" s="983"/>
      <c r="B66" s="983"/>
      <c r="C66" s="983"/>
      <c r="D66" s="983"/>
      <c r="E66" s="983"/>
      <c r="F66" s="983"/>
      <c r="G66" s="983"/>
      <c r="H66" s="983"/>
      <c r="I66" s="983"/>
      <c r="J66" s="983"/>
      <c r="K66" s="983"/>
    </row>
    <row r="67" spans="1:11">
      <c r="A67" s="983"/>
      <c r="B67" s="983"/>
      <c r="C67" s="983"/>
      <c r="D67" s="983"/>
      <c r="E67" s="983"/>
      <c r="F67" s="983"/>
      <c r="G67" s="983"/>
      <c r="H67" s="983"/>
      <c r="I67" s="983"/>
      <c r="J67" s="983"/>
      <c r="K67" s="983"/>
    </row>
    <row r="68" spans="1:11">
      <c r="A68" s="983"/>
      <c r="B68" s="983"/>
      <c r="C68" s="983"/>
      <c r="D68" s="983"/>
      <c r="E68" s="983"/>
      <c r="F68" s="983"/>
      <c r="G68" s="983"/>
      <c r="H68" s="983"/>
      <c r="I68" s="983"/>
      <c r="J68" s="983"/>
      <c r="K68" s="983"/>
    </row>
    <row r="69" spans="1:11">
      <c r="A69" s="983"/>
      <c r="B69" s="983"/>
      <c r="C69" s="983"/>
      <c r="D69" s="983"/>
      <c r="E69" s="983"/>
      <c r="F69" s="983"/>
      <c r="G69" s="983"/>
      <c r="H69" s="983"/>
      <c r="I69" s="983"/>
      <c r="J69" s="983"/>
      <c r="K69" s="983"/>
    </row>
    <row r="70" spans="1:11">
      <c r="A70" s="983"/>
      <c r="B70" s="983"/>
      <c r="C70" s="983"/>
      <c r="D70" s="983"/>
      <c r="E70" s="983"/>
      <c r="F70" s="983"/>
      <c r="G70" s="983"/>
      <c r="H70" s="983"/>
      <c r="I70" s="983"/>
      <c r="J70" s="983"/>
      <c r="K70" s="983"/>
    </row>
    <row r="71" spans="1:11">
      <c r="A71" s="983"/>
      <c r="B71" s="983"/>
      <c r="C71" s="983"/>
      <c r="D71" s="983"/>
      <c r="E71" s="983"/>
      <c r="F71" s="983"/>
      <c r="G71" s="983"/>
      <c r="H71" s="983"/>
      <c r="I71" s="983"/>
      <c r="J71" s="983"/>
      <c r="K71" s="983"/>
    </row>
    <row r="72" spans="1:11">
      <c r="A72" s="983"/>
      <c r="B72" s="983"/>
      <c r="C72" s="983"/>
      <c r="D72" s="983"/>
      <c r="E72" s="983"/>
      <c r="F72" s="983"/>
      <c r="G72" s="983"/>
      <c r="H72" s="983"/>
      <c r="I72" s="983"/>
      <c r="J72" s="983"/>
      <c r="K72" s="983"/>
    </row>
    <row r="73" spans="1:11">
      <c r="A73" s="983"/>
      <c r="B73" s="983"/>
      <c r="C73" s="983"/>
      <c r="D73" s="983"/>
      <c r="E73" s="983"/>
      <c r="F73" s="983"/>
      <c r="G73" s="983"/>
      <c r="H73" s="983"/>
      <c r="I73" s="983"/>
      <c r="J73" s="983"/>
      <c r="K73" s="983"/>
    </row>
    <row r="74" spans="1:11">
      <c r="A74" s="983"/>
      <c r="B74" s="983"/>
      <c r="C74" s="983"/>
      <c r="D74" s="983"/>
      <c r="E74" s="983"/>
      <c r="F74" s="983"/>
      <c r="G74" s="983"/>
      <c r="H74" s="983"/>
      <c r="I74" s="983"/>
      <c r="J74" s="983"/>
      <c r="K74" s="983"/>
    </row>
    <row r="75" spans="1:11">
      <c r="A75" s="983"/>
      <c r="B75" s="983"/>
      <c r="C75" s="983"/>
      <c r="D75" s="983"/>
      <c r="E75" s="983"/>
      <c r="F75" s="983"/>
      <c r="G75" s="983"/>
      <c r="H75" s="983"/>
      <c r="I75" s="983"/>
      <c r="J75" s="983"/>
      <c r="K75" s="983"/>
    </row>
    <row r="76" spans="1:11">
      <c r="A76" s="983"/>
      <c r="B76" s="983"/>
      <c r="C76" s="983"/>
      <c r="D76" s="983"/>
      <c r="E76" s="983"/>
      <c r="F76" s="983"/>
      <c r="G76" s="983"/>
      <c r="H76" s="983"/>
      <c r="I76" s="983"/>
      <c r="J76" s="983"/>
      <c r="K76" s="983"/>
    </row>
    <row r="77" spans="1:11">
      <c r="A77" s="983"/>
      <c r="B77" s="983"/>
      <c r="C77" s="983"/>
      <c r="D77" s="983"/>
      <c r="E77" s="983"/>
      <c r="F77" s="983"/>
      <c r="G77" s="983"/>
      <c r="H77" s="983"/>
      <c r="I77" s="983"/>
      <c r="J77" s="983"/>
      <c r="K77" s="983"/>
    </row>
    <row r="78" spans="1:11">
      <c r="A78" s="983"/>
      <c r="B78" s="983"/>
      <c r="C78" s="983"/>
      <c r="D78" s="983"/>
      <c r="E78" s="983"/>
      <c r="F78" s="983"/>
      <c r="G78" s="983"/>
      <c r="H78" s="983"/>
      <c r="I78" s="983"/>
      <c r="J78" s="983"/>
      <c r="K78" s="983"/>
    </row>
    <row r="79" spans="1:11">
      <c r="A79" s="983"/>
      <c r="B79" s="983"/>
      <c r="C79" s="983"/>
      <c r="D79" s="983"/>
      <c r="E79" s="983"/>
      <c r="F79" s="983"/>
      <c r="G79" s="983"/>
      <c r="H79" s="983"/>
      <c r="I79" s="983"/>
      <c r="J79" s="983"/>
      <c r="K79" s="983"/>
    </row>
    <row r="80" spans="1:11">
      <c r="A80" s="983"/>
      <c r="B80" s="983"/>
      <c r="C80" s="983"/>
      <c r="D80" s="983"/>
      <c r="E80" s="983"/>
      <c r="F80" s="983"/>
      <c r="G80" s="983"/>
      <c r="H80" s="983"/>
      <c r="I80" s="983"/>
      <c r="J80" s="983"/>
      <c r="K80" s="983"/>
    </row>
    <row r="81" spans="1:11">
      <c r="A81" s="983"/>
      <c r="B81" s="983"/>
      <c r="C81" s="983"/>
      <c r="D81" s="983"/>
      <c r="E81" s="983"/>
      <c r="F81" s="983"/>
      <c r="G81" s="983"/>
      <c r="H81" s="983"/>
      <c r="I81" s="983"/>
      <c r="J81" s="983"/>
      <c r="K81" s="983"/>
    </row>
    <row r="82" spans="1:11">
      <c r="A82" s="983"/>
      <c r="B82" s="983"/>
      <c r="C82" s="983"/>
      <c r="D82" s="983"/>
      <c r="E82" s="983"/>
      <c r="F82" s="983"/>
      <c r="G82" s="983"/>
      <c r="H82" s="983"/>
      <c r="I82" s="983"/>
      <c r="J82" s="983"/>
      <c r="K82" s="983"/>
    </row>
    <row r="83" spans="1:11">
      <c r="A83" s="983"/>
      <c r="B83" s="983"/>
      <c r="C83" s="983"/>
      <c r="D83" s="983"/>
      <c r="E83" s="983"/>
      <c r="F83" s="983"/>
      <c r="G83" s="983"/>
      <c r="H83" s="983"/>
      <c r="I83" s="983"/>
      <c r="J83" s="983"/>
      <c r="K83" s="983"/>
    </row>
    <row r="84" spans="1:11">
      <c r="A84" s="983"/>
      <c r="B84" s="983"/>
      <c r="C84" s="983"/>
      <c r="D84" s="983"/>
      <c r="E84" s="983"/>
      <c r="F84" s="983"/>
      <c r="G84" s="983"/>
      <c r="H84" s="983"/>
      <c r="I84" s="983"/>
      <c r="J84" s="983"/>
      <c r="K84" s="983"/>
    </row>
    <row r="85" spans="1:11">
      <c r="A85" s="983"/>
      <c r="B85" s="983"/>
      <c r="C85" s="983"/>
      <c r="D85" s="983"/>
      <c r="E85" s="983"/>
      <c r="F85" s="983"/>
      <c r="G85" s="983"/>
      <c r="H85" s="983"/>
      <c r="I85" s="983"/>
      <c r="J85" s="983"/>
      <c r="K85" s="983"/>
    </row>
    <row r="86" spans="1:11">
      <c r="A86" s="983"/>
      <c r="B86" s="983"/>
      <c r="C86" s="983"/>
      <c r="D86" s="983"/>
      <c r="E86" s="983"/>
      <c r="F86" s="983"/>
      <c r="G86" s="983"/>
      <c r="H86" s="983"/>
      <c r="I86" s="983"/>
      <c r="J86" s="983"/>
      <c r="K86" s="983"/>
    </row>
    <row r="87" spans="1:11">
      <c r="A87" s="983"/>
      <c r="B87" s="983"/>
      <c r="C87" s="983"/>
      <c r="D87" s="983"/>
      <c r="E87" s="983"/>
      <c r="F87" s="983"/>
      <c r="G87" s="983"/>
      <c r="H87" s="983"/>
      <c r="I87" s="983"/>
      <c r="J87" s="983"/>
      <c r="K87" s="983"/>
    </row>
    <row r="88" spans="1:11">
      <c r="A88" s="983"/>
      <c r="B88" s="983"/>
      <c r="C88" s="983"/>
      <c r="D88" s="983"/>
      <c r="E88" s="983"/>
      <c r="F88" s="983"/>
      <c r="G88" s="983"/>
      <c r="H88" s="983"/>
      <c r="I88" s="983"/>
      <c r="J88" s="983"/>
      <c r="K88" s="983"/>
    </row>
    <row r="89" spans="1:11">
      <c r="A89" s="983"/>
      <c r="B89" s="983"/>
      <c r="C89" s="983"/>
      <c r="D89" s="983"/>
      <c r="E89" s="983"/>
      <c r="F89" s="983"/>
      <c r="G89" s="983"/>
      <c r="H89" s="983"/>
      <c r="I89" s="983"/>
      <c r="J89" s="983"/>
      <c r="K89" s="983"/>
    </row>
    <row r="90" spans="1:11">
      <c r="A90" s="983"/>
      <c r="B90" s="983"/>
      <c r="C90" s="983"/>
      <c r="D90" s="983"/>
      <c r="E90" s="983"/>
      <c r="F90" s="983"/>
      <c r="G90" s="983"/>
      <c r="H90" s="983"/>
      <c r="I90" s="983"/>
      <c r="J90" s="983"/>
      <c r="K90" s="983"/>
    </row>
    <row r="91" spans="1:11">
      <c r="A91" s="983"/>
      <c r="B91" s="983"/>
      <c r="C91" s="983"/>
      <c r="D91" s="983"/>
      <c r="E91" s="983"/>
      <c r="F91" s="983"/>
      <c r="G91" s="983"/>
      <c r="H91" s="983"/>
      <c r="I91" s="983"/>
      <c r="J91" s="983"/>
      <c r="K91" s="983"/>
    </row>
    <row r="92" spans="1:11">
      <c r="A92" s="983"/>
      <c r="B92" s="983"/>
      <c r="C92" s="983"/>
      <c r="D92" s="983"/>
      <c r="E92" s="983"/>
      <c r="F92" s="983"/>
      <c r="G92" s="983"/>
      <c r="H92" s="983"/>
      <c r="I92" s="983"/>
      <c r="J92" s="983"/>
      <c r="K92" s="983"/>
    </row>
    <row r="93" spans="1:11">
      <c r="A93" s="983"/>
      <c r="B93" s="983"/>
      <c r="C93" s="983"/>
      <c r="D93" s="983"/>
      <c r="E93" s="983"/>
      <c r="F93" s="983"/>
      <c r="G93" s="983"/>
      <c r="H93" s="983"/>
      <c r="I93" s="983"/>
      <c r="J93" s="983"/>
      <c r="K93" s="983"/>
    </row>
    <row r="94" spans="1:11">
      <c r="A94" s="983"/>
      <c r="B94" s="983"/>
      <c r="C94" s="983"/>
      <c r="D94" s="983"/>
      <c r="E94" s="983"/>
      <c r="F94" s="983"/>
      <c r="G94" s="983"/>
      <c r="H94" s="983"/>
      <c r="I94" s="983"/>
      <c r="J94" s="983"/>
      <c r="K94" s="983"/>
    </row>
    <row r="95" spans="1:11">
      <c r="A95" s="983"/>
      <c r="B95" s="983"/>
      <c r="C95" s="983"/>
      <c r="D95" s="983"/>
      <c r="E95" s="983"/>
      <c r="F95" s="983"/>
      <c r="G95" s="983"/>
      <c r="H95" s="983"/>
      <c r="I95" s="983"/>
      <c r="J95" s="983"/>
      <c r="K95" s="983"/>
    </row>
    <row r="96" spans="1:11">
      <c r="A96" s="983"/>
      <c r="B96" s="983"/>
      <c r="C96" s="983"/>
      <c r="D96" s="983"/>
      <c r="E96" s="983"/>
      <c r="F96" s="983"/>
      <c r="G96" s="983"/>
      <c r="H96" s="983"/>
      <c r="I96" s="983"/>
      <c r="J96" s="983"/>
      <c r="K96" s="983"/>
    </row>
    <row r="97" spans="1:11">
      <c r="A97" s="983"/>
      <c r="B97" s="983"/>
      <c r="C97" s="983"/>
      <c r="D97" s="983"/>
      <c r="E97" s="983"/>
      <c r="F97" s="983"/>
      <c r="G97" s="983"/>
      <c r="H97" s="983"/>
      <c r="I97" s="983"/>
      <c r="J97" s="983"/>
      <c r="K97" s="983"/>
    </row>
    <row r="98" spans="1:11">
      <c r="A98" s="983"/>
      <c r="B98" s="983"/>
      <c r="C98" s="983"/>
      <c r="D98" s="983"/>
      <c r="E98" s="983"/>
      <c r="F98" s="983"/>
      <c r="G98" s="983"/>
      <c r="H98" s="983"/>
      <c r="I98" s="983"/>
      <c r="J98" s="983"/>
      <c r="K98" s="983"/>
    </row>
    <row r="99" spans="1:11">
      <c r="A99" s="983"/>
      <c r="B99" s="983"/>
      <c r="C99" s="983"/>
      <c r="D99" s="983"/>
      <c r="E99" s="983"/>
      <c r="F99" s="983"/>
      <c r="G99" s="983"/>
      <c r="H99" s="983"/>
      <c r="I99" s="983"/>
      <c r="J99" s="983"/>
      <c r="K99" s="983"/>
    </row>
    <row r="100" spans="1:11">
      <c r="A100" s="983"/>
      <c r="B100" s="983"/>
      <c r="C100" s="983"/>
      <c r="D100" s="983"/>
      <c r="E100" s="983"/>
      <c r="F100" s="983"/>
      <c r="G100" s="983"/>
      <c r="H100" s="983"/>
      <c r="I100" s="983"/>
      <c r="J100" s="983"/>
      <c r="K100" s="983"/>
    </row>
    <row r="101" spans="1:11">
      <c r="A101" s="983"/>
      <c r="B101" s="983"/>
      <c r="C101" s="983"/>
      <c r="D101" s="983"/>
      <c r="E101" s="983"/>
      <c r="F101" s="983"/>
      <c r="G101" s="983"/>
      <c r="H101" s="983"/>
      <c r="I101" s="983"/>
      <c r="J101" s="983"/>
      <c r="K101" s="983"/>
    </row>
    <row r="102" spans="1:11">
      <c r="A102" s="983"/>
      <c r="B102" s="983"/>
      <c r="C102" s="983"/>
      <c r="D102" s="983"/>
      <c r="E102" s="983"/>
      <c r="F102" s="983"/>
      <c r="G102" s="983"/>
      <c r="H102" s="983"/>
      <c r="I102" s="983"/>
      <c r="J102" s="983"/>
      <c r="K102" s="983"/>
    </row>
    <row r="103" spans="1:11">
      <c r="A103" s="983"/>
      <c r="B103" s="983"/>
      <c r="C103" s="983"/>
      <c r="D103" s="983"/>
      <c r="E103" s="983"/>
      <c r="F103" s="983"/>
      <c r="G103" s="983"/>
      <c r="H103" s="983"/>
      <c r="I103" s="983"/>
      <c r="J103" s="983"/>
      <c r="K103" s="983"/>
    </row>
    <row r="104" spans="1:11">
      <c r="A104" s="983"/>
      <c r="B104" s="983"/>
      <c r="C104" s="983"/>
      <c r="D104" s="983"/>
      <c r="E104" s="983"/>
      <c r="F104" s="983"/>
      <c r="G104" s="983"/>
      <c r="H104" s="983"/>
      <c r="I104" s="983"/>
      <c r="J104" s="983"/>
      <c r="K104" s="983"/>
    </row>
    <row r="105" spans="1:11">
      <c r="A105" s="983"/>
      <c r="B105" s="983"/>
      <c r="C105" s="983"/>
      <c r="D105" s="983"/>
      <c r="E105" s="983"/>
      <c r="F105" s="983"/>
      <c r="G105" s="983"/>
      <c r="H105" s="983"/>
      <c r="I105" s="983"/>
      <c r="J105" s="983"/>
      <c r="K105" s="983"/>
    </row>
    <row r="106" spans="1:11">
      <c r="A106" s="983"/>
      <c r="B106" s="983"/>
      <c r="C106" s="983"/>
      <c r="D106" s="983"/>
      <c r="E106" s="983"/>
      <c r="F106" s="983"/>
      <c r="G106" s="983"/>
      <c r="H106" s="983"/>
      <c r="I106" s="983"/>
      <c r="J106" s="983"/>
      <c r="K106" s="983"/>
    </row>
    <row r="107" spans="1:11">
      <c r="A107" s="983"/>
      <c r="B107" s="983"/>
      <c r="C107" s="983"/>
      <c r="D107" s="983"/>
      <c r="E107" s="983"/>
      <c r="F107" s="983"/>
      <c r="G107" s="983"/>
      <c r="H107" s="983"/>
      <c r="I107" s="983"/>
      <c r="J107" s="983"/>
      <c r="K107" s="983"/>
    </row>
    <row r="108" spans="1:11">
      <c r="A108" s="983"/>
      <c r="B108" s="983"/>
      <c r="C108" s="983"/>
      <c r="D108" s="983"/>
      <c r="E108" s="983"/>
      <c r="F108" s="983"/>
      <c r="G108" s="983"/>
      <c r="H108" s="983"/>
      <c r="I108" s="983"/>
      <c r="J108" s="983"/>
      <c r="K108" s="983"/>
    </row>
    <row r="109" spans="1:11">
      <c r="A109" s="983"/>
      <c r="B109" s="983"/>
      <c r="C109" s="983"/>
      <c r="D109" s="983"/>
      <c r="E109" s="983"/>
      <c r="F109" s="983"/>
      <c r="G109" s="983"/>
      <c r="H109" s="983"/>
      <c r="I109" s="983"/>
      <c r="J109" s="983"/>
      <c r="K109" s="983"/>
    </row>
    <row r="110" spans="1:11">
      <c r="A110" s="983"/>
      <c r="B110" s="983"/>
      <c r="C110" s="983"/>
      <c r="D110" s="983"/>
      <c r="E110" s="983"/>
      <c r="F110" s="983"/>
      <c r="G110" s="983"/>
      <c r="H110" s="983"/>
      <c r="I110" s="983"/>
      <c r="J110" s="983"/>
      <c r="K110" s="983"/>
    </row>
    <row r="111" spans="1:11">
      <c r="A111" s="983"/>
      <c r="B111" s="983"/>
      <c r="C111" s="983"/>
      <c r="D111" s="983"/>
      <c r="E111" s="983"/>
      <c r="F111" s="983"/>
      <c r="G111" s="983"/>
      <c r="H111" s="983"/>
      <c r="I111" s="983"/>
      <c r="J111" s="983"/>
      <c r="K111" s="983"/>
    </row>
    <row r="112" spans="1:11">
      <c r="A112" s="983"/>
      <c r="B112" s="983"/>
      <c r="C112" s="983"/>
      <c r="D112" s="983"/>
      <c r="E112" s="983"/>
      <c r="F112" s="983"/>
      <c r="G112" s="983"/>
      <c r="H112" s="983"/>
      <c r="I112" s="983"/>
      <c r="J112" s="983"/>
      <c r="K112" s="983"/>
    </row>
    <row r="113" spans="1:11">
      <c r="A113" s="983"/>
      <c r="B113" s="983"/>
      <c r="C113" s="983"/>
      <c r="D113" s="983"/>
      <c r="E113" s="983"/>
      <c r="F113" s="983"/>
      <c r="G113" s="983"/>
      <c r="H113" s="983"/>
      <c r="I113" s="983"/>
      <c r="J113" s="983"/>
      <c r="K113" s="983"/>
    </row>
    <row r="114" spans="1:11">
      <c r="A114" s="983"/>
      <c r="B114" s="983"/>
      <c r="C114" s="983"/>
      <c r="D114" s="983"/>
      <c r="E114" s="983"/>
      <c r="F114" s="983"/>
      <c r="G114" s="983"/>
      <c r="H114" s="983"/>
      <c r="I114" s="983"/>
      <c r="J114" s="983"/>
      <c r="K114" s="983"/>
    </row>
    <row r="115" spans="1:11">
      <c r="A115" s="983"/>
      <c r="B115" s="983"/>
      <c r="C115" s="983"/>
      <c r="D115" s="983"/>
      <c r="E115" s="983"/>
      <c r="F115" s="983"/>
      <c r="G115" s="983"/>
      <c r="H115" s="983"/>
      <c r="I115" s="983"/>
      <c r="J115" s="983"/>
      <c r="K115" s="983"/>
    </row>
    <row r="116" spans="1:11">
      <c r="A116" s="983"/>
      <c r="B116" s="983"/>
      <c r="C116" s="983"/>
      <c r="D116" s="983"/>
      <c r="E116" s="983"/>
      <c r="F116" s="983"/>
      <c r="G116" s="983"/>
      <c r="H116" s="983"/>
      <c r="I116" s="983"/>
      <c r="J116" s="983"/>
      <c r="K116" s="983"/>
    </row>
    <row r="117" spans="1:11">
      <c r="A117" s="983"/>
      <c r="B117" s="983"/>
      <c r="C117" s="983"/>
      <c r="D117" s="983"/>
      <c r="E117" s="983"/>
      <c r="F117" s="983"/>
      <c r="G117" s="983"/>
      <c r="H117" s="983"/>
      <c r="I117" s="983"/>
      <c r="J117" s="983"/>
      <c r="K117" s="983"/>
    </row>
    <row r="118" spans="1:11">
      <c r="A118" s="983"/>
      <c r="B118" s="983"/>
      <c r="C118" s="983"/>
      <c r="D118" s="983"/>
      <c r="E118" s="983"/>
      <c r="F118" s="983"/>
      <c r="G118" s="983"/>
      <c r="H118" s="983"/>
      <c r="I118" s="983"/>
      <c r="J118" s="983"/>
      <c r="K118" s="983"/>
    </row>
    <row r="119" spans="1:11">
      <c r="A119" s="983"/>
      <c r="B119" s="983"/>
      <c r="C119" s="983"/>
      <c r="D119" s="983"/>
      <c r="E119" s="983"/>
      <c r="F119" s="983"/>
      <c r="G119" s="983"/>
      <c r="H119" s="983"/>
      <c r="I119" s="983"/>
      <c r="J119" s="983"/>
      <c r="K119" s="983"/>
    </row>
    <row r="120" spans="1:11">
      <c r="A120" s="983"/>
      <c r="B120" s="983"/>
      <c r="C120" s="983"/>
      <c r="D120" s="983"/>
      <c r="E120" s="983"/>
      <c r="F120" s="983"/>
      <c r="G120" s="983"/>
      <c r="H120" s="983"/>
      <c r="I120" s="983"/>
      <c r="J120" s="983"/>
      <c r="K120" s="983"/>
    </row>
    <row r="121" spans="1:11">
      <c r="A121" s="983"/>
      <c r="B121" s="983"/>
      <c r="C121" s="983"/>
      <c r="D121" s="983"/>
      <c r="E121" s="983"/>
      <c r="F121" s="983"/>
      <c r="G121" s="983"/>
      <c r="H121" s="983"/>
      <c r="I121" s="983"/>
      <c r="J121" s="983"/>
      <c r="K121" s="983"/>
    </row>
    <row r="122" spans="1:11">
      <c r="A122" s="983"/>
      <c r="B122" s="983"/>
      <c r="C122" s="983"/>
      <c r="D122" s="983"/>
      <c r="E122" s="983"/>
      <c r="F122" s="983"/>
      <c r="G122" s="983"/>
      <c r="H122" s="983"/>
      <c r="I122" s="983"/>
      <c r="J122" s="983"/>
      <c r="K122" s="983"/>
    </row>
    <row r="123" spans="1:11">
      <c r="A123" s="983"/>
      <c r="B123" s="983"/>
      <c r="C123" s="983"/>
      <c r="D123" s="983"/>
      <c r="E123" s="983"/>
      <c r="F123" s="983"/>
      <c r="G123" s="983"/>
      <c r="H123" s="983"/>
      <c r="I123" s="983"/>
      <c r="J123" s="983"/>
      <c r="K123" s="983"/>
    </row>
    <row r="124" spans="1:11">
      <c r="A124" s="983"/>
      <c r="B124" s="983"/>
      <c r="C124" s="983"/>
      <c r="D124" s="983"/>
      <c r="E124" s="983"/>
      <c r="F124" s="983"/>
      <c r="G124" s="983"/>
      <c r="H124" s="983"/>
      <c r="I124" s="983"/>
      <c r="J124" s="983"/>
      <c r="K124" s="983"/>
    </row>
    <row r="125" spans="1:11">
      <c r="A125" s="983"/>
      <c r="B125" s="983"/>
      <c r="C125" s="983"/>
      <c r="D125" s="983"/>
      <c r="E125" s="983"/>
      <c r="F125" s="983"/>
      <c r="G125" s="983"/>
      <c r="H125" s="983"/>
      <c r="I125" s="983"/>
      <c r="J125" s="983"/>
      <c r="K125" s="983"/>
    </row>
    <row r="126" spans="1:11">
      <c r="A126" s="983"/>
      <c r="B126" s="983"/>
      <c r="C126" s="983"/>
      <c r="D126" s="983"/>
      <c r="E126" s="983"/>
      <c r="F126" s="983"/>
      <c r="G126" s="983"/>
      <c r="H126" s="983"/>
      <c r="I126" s="983"/>
      <c r="J126" s="983"/>
      <c r="K126" s="983"/>
    </row>
    <row r="127" spans="1:11">
      <c r="A127" s="983"/>
      <c r="B127" s="983"/>
      <c r="C127" s="983"/>
      <c r="D127" s="983"/>
      <c r="E127" s="983"/>
      <c r="F127" s="983"/>
      <c r="G127" s="983"/>
      <c r="H127" s="983"/>
      <c r="I127" s="983"/>
      <c r="J127" s="983"/>
      <c r="K127" s="983"/>
    </row>
    <row r="128" spans="1:11">
      <c r="A128" s="983"/>
      <c r="B128" s="983"/>
      <c r="C128" s="983"/>
      <c r="D128" s="983"/>
      <c r="E128" s="983"/>
      <c r="F128" s="983"/>
      <c r="G128" s="983"/>
      <c r="H128" s="983"/>
      <c r="I128" s="983"/>
      <c r="J128" s="983"/>
      <c r="K128" s="983"/>
    </row>
    <row r="129" spans="1:11">
      <c r="A129" s="983"/>
      <c r="B129" s="983"/>
      <c r="C129" s="983"/>
      <c r="D129" s="983"/>
      <c r="E129" s="983"/>
      <c r="F129" s="983"/>
      <c r="G129" s="983"/>
      <c r="H129" s="983"/>
      <c r="I129" s="983"/>
      <c r="J129" s="983"/>
      <c r="K129" s="983"/>
    </row>
    <row r="130" spans="1:11">
      <c r="A130" s="983"/>
      <c r="B130" s="983"/>
      <c r="C130" s="983"/>
      <c r="D130" s="983"/>
      <c r="E130" s="983"/>
      <c r="F130" s="983"/>
      <c r="G130" s="983"/>
      <c r="H130" s="983"/>
      <c r="I130" s="983"/>
      <c r="J130" s="983"/>
      <c r="K130" s="983"/>
    </row>
    <row r="131" spans="1:11">
      <c r="A131" s="983"/>
      <c r="B131" s="983"/>
      <c r="C131" s="983"/>
      <c r="D131" s="983"/>
      <c r="E131" s="983"/>
      <c r="F131" s="983"/>
      <c r="G131" s="983"/>
      <c r="H131" s="983"/>
      <c r="I131" s="983"/>
      <c r="J131" s="983"/>
      <c r="K131" s="983"/>
    </row>
    <row r="132" spans="1:11">
      <c r="A132" s="983"/>
      <c r="B132" s="983"/>
      <c r="C132" s="983"/>
      <c r="D132" s="983"/>
      <c r="E132" s="983"/>
      <c r="F132" s="983"/>
      <c r="G132" s="983"/>
      <c r="H132" s="983"/>
      <c r="I132" s="983"/>
      <c r="J132" s="983"/>
      <c r="K132" s="983"/>
    </row>
    <row r="133" spans="1:11">
      <c r="A133" s="983"/>
      <c r="B133" s="983"/>
      <c r="C133" s="983"/>
      <c r="D133" s="983"/>
      <c r="E133" s="983"/>
      <c r="F133" s="983"/>
      <c r="G133" s="983"/>
      <c r="H133" s="983"/>
      <c r="I133" s="983"/>
      <c r="J133" s="983"/>
      <c r="K133" s="983"/>
    </row>
    <row r="134" spans="1:11">
      <c r="A134" s="983"/>
      <c r="B134" s="983"/>
      <c r="C134" s="983"/>
      <c r="D134" s="983"/>
      <c r="E134" s="983"/>
      <c r="F134" s="983"/>
      <c r="G134" s="983"/>
      <c r="H134" s="983"/>
      <c r="I134" s="983"/>
      <c r="J134" s="983"/>
      <c r="K134" s="983"/>
    </row>
    <row r="135" spans="1:11">
      <c r="A135" s="983"/>
      <c r="B135" s="983"/>
      <c r="C135" s="983"/>
      <c r="D135" s="983"/>
      <c r="E135" s="983"/>
      <c r="F135" s="983"/>
      <c r="G135" s="983"/>
      <c r="H135" s="983"/>
      <c r="I135" s="983"/>
      <c r="J135" s="983"/>
      <c r="K135" s="983"/>
    </row>
    <row r="136" spans="1:11">
      <c r="A136" s="983"/>
      <c r="B136" s="983"/>
      <c r="C136" s="983"/>
      <c r="D136" s="983"/>
      <c r="E136" s="983"/>
      <c r="F136" s="983"/>
      <c r="G136" s="983"/>
      <c r="H136" s="983"/>
      <c r="I136" s="983"/>
      <c r="J136" s="983"/>
      <c r="K136" s="983"/>
    </row>
    <row r="137" spans="1:11">
      <c r="A137" s="983"/>
      <c r="B137" s="983"/>
      <c r="C137" s="983"/>
      <c r="D137" s="983"/>
      <c r="E137" s="983"/>
      <c r="F137" s="983"/>
      <c r="G137" s="983"/>
      <c r="H137" s="983"/>
      <c r="I137" s="983"/>
      <c r="J137" s="983"/>
      <c r="K137" s="983"/>
    </row>
    <row r="138" spans="1:11">
      <c r="A138" s="983"/>
      <c r="B138" s="983"/>
      <c r="C138" s="983"/>
      <c r="D138" s="983"/>
      <c r="E138" s="983"/>
      <c r="F138" s="983"/>
      <c r="G138" s="983"/>
      <c r="H138" s="983"/>
      <c r="I138" s="983"/>
      <c r="J138" s="983"/>
      <c r="K138" s="983"/>
    </row>
    <row r="139" spans="1:11">
      <c r="A139" s="983"/>
      <c r="B139" s="983"/>
      <c r="C139" s="983"/>
      <c r="D139" s="983"/>
      <c r="E139" s="983"/>
      <c r="F139" s="983"/>
      <c r="G139" s="983"/>
      <c r="H139" s="983"/>
      <c r="I139" s="983"/>
      <c r="J139" s="983"/>
      <c r="K139" s="983"/>
    </row>
    <row r="140" spans="1:11">
      <c r="A140" s="983"/>
      <c r="B140" s="983"/>
      <c r="C140" s="983"/>
      <c r="D140" s="983"/>
      <c r="E140" s="983"/>
      <c r="F140" s="983"/>
      <c r="G140" s="983"/>
      <c r="H140" s="983"/>
      <c r="I140" s="983"/>
      <c r="J140" s="983"/>
      <c r="K140" s="983"/>
    </row>
    <row r="141" spans="1:11">
      <c r="A141" s="983"/>
      <c r="B141" s="983"/>
      <c r="C141" s="983"/>
      <c r="D141" s="983"/>
      <c r="E141" s="983"/>
      <c r="F141" s="983"/>
      <c r="G141" s="983"/>
      <c r="H141" s="983"/>
      <c r="I141" s="983"/>
      <c r="J141" s="983"/>
      <c r="K141" s="983"/>
    </row>
    <row r="142" spans="1:11">
      <c r="A142" s="983"/>
      <c r="B142" s="983"/>
      <c r="C142" s="983"/>
      <c r="D142" s="983"/>
      <c r="E142" s="983"/>
      <c r="F142" s="983"/>
      <c r="G142" s="983"/>
      <c r="H142" s="983"/>
      <c r="I142" s="983"/>
      <c r="J142" s="983"/>
      <c r="K142" s="983"/>
    </row>
    <row r="143" spans="1:11">
      <c r="A143" s="983"/>
      <c r="B143" s="983"/>
      <c r="C143" s="983"/>
      <c r="D143" s="983"/>
      <c r="E143" s="983"/>
      <c r="F143" s="983"/>
      <c r="G143" s="983"/>
      <c r="H143" s="983"/>
      <c r="I143" s="983"/>
      <c r="J143" s="983"/>
      <c r="K143" s="983"/>
    </row>
    <row r="144" spans="1:11">
      <c r="A144" s="983"/>
      <c r="B144" s="983"/>
      <c r="C144" s="983"/>
      <c r="D144" s="983"/>
      <c r="E144" s="983"/>
      <c r="F144" s="983"/>
      <c r="G144" s="983"/>
      <c r="H144" s="983"/>
      <c r="I144" s="983"/>
      <c r="J144" s="983"/>
      <c r="K144" s="983"/>
    </row>
    <row r="145" spans="1:11">
      <c r="A145" s="983"/>
      <c r="B145" s="983"/>
      <c r="C145" s="983"/>
      <c r="D145" s="983"/>
      <c r="E145" s="983"/>
      <c r="F145" s="983"/>
      <c r="G145" s="983"/>
      <c r="H145" s="983"/>
      <c r="I145" s="983"/>
      <c r="J145" s="983"/>
      <c r="K145" s="983"/>
    </row>
    <row r="146" spans="1:11">
      <c r="A146" s="983"/>
      <c r="B146" s="983"/>
      <c r="C146" s="983"/>
      <c r="D146" s="983"/>
      <c r="E146" s="983"/>
      <c r="F146" s="983"/>
      <c r="G146" s="983"/>
      <c r="H146" s="983"/>
      <c r="I146" s="983"/>
      <c r="J146" s="983"/>
      <c r="K146" s="983"/>
    </row>
    <row r="147" spans="1:11">
      <c r="A147" s="983"/>
      <c r="B147" s="983"/>
      <c r="C147" s="983"/>
      <c r="D147" s="983"/>
      <c r="E147" s="983"/>
      <c r="F147" s="983"/>
      <c r="G147" s="983"/>
      <c r="H147" s="983"/>
      <c r="I147" s="983"/>
      <c r="J147" s="983"/>
      <c r="K147" s="983"/>
    </row>
    <row r="148" spans="1:11">
      <c r="A148" s="983"/>
      <c r="B148" s="983"/>
      <c r="C148" s="983"/>
      <c r="D148" s="983"/>
      <c r="E148" s="983"/>
      <c r="F148" s="983"/>
      <c r="G148" s="983"/>
      <c r="H148" s="983"/>
      <c r="I148" s="983"/>
      <c r="J148" s="983"/>
      <c r="K148" s="983"/>
    </row>
    <row r="149" spans="1:11">
      <c r="A149" s="983"/>
      <c r="B149" s="983"/>
      <c r="C149" s="983"/>
      <c r="D149" s="983"/>
      <c r="E149" s="983"/>
      <c r="F149" s="983"/>
      <c r="G149" s="983"/>
      <c r="H149" s="983"/>
      <c r="I149" s="983"/>
      <c r="J149" s="983"/>
      <c r="K149" s="983"/>
    </row>
    <row r="150" spans="1:11">
      <c r="A150" s="983"/>
      <c r="B150" s="983"/>
      <c r="C150" s="983"/>
      <c r="D150" s="983"/>
      <c r="E150" s="983"/>
      <c r="F150" s="983"/>
      <c r="G150" s="983"/>
      <c r="H150" s="983"/>
      <c r="I150" s="983"/>
      <c r="J150" s="983"/>
      <c r="K150" s="983"/>
    </row>
    <row r="151" spans="1:11">
      <c r="A151" s="983"/>
      <c r="B151" s="983"/>
      <c r="C151" s="983"/>
      <c r="D151" s="983"/>
      <c r="E151" s="983"/>
      <c r="F151" s="983"/>
      <c r="G151" s="983"/>
      <c r="H151" s="983"/>
      <c r="I151" s="983"/>
      <c r="J151" s="983"/>
      <c r="K151" s="983"/>
    </row>
    <row r="152" spans="1:11">
      <c r="A152" s="983"/>
      <c r="B152" s="983"/>
      <c r="C152" s="983"/>
      <c r="D152" s="983"/>
      <c r="E152" s="983"/>
      <c r="F152" s="983"/>
      <c r="G152" s="983"/>
      <c r="H152" s="983"/>
      <c r="I152" s="983"/>
      <c r="J152" s="983"/>
      <c r="K152" s="983"/>
    </row>
    <row r="153" spans="1:11">
      <c r="A153" s="983"/>
      <c r="B153" s="983"/>
      <c r="C153" s="983"/>
      <c r="D153" s="983"/>
      <c r="E153" s="983"/>
      <c r="F153" s="983"/>
      <c r="G153" s="983"/>
      <c r="H153" s="983"/>
      <c r="I153" s="983"/>
      <c r="J153" s="983"/>
      <c r="K153" s="983"/>
    </row>
    <row r="154" spans="1:11">
      <c r="A154" s="983"/>
      <c r="B154" s="983"/>
      <c r="C154" s="983"/>
      <c r="D154" s="983"/>
      <c r="E154" s="983"/>
      <c r="F154" s="983"/>
      <c r="G154" s="983"/>
      <c r="H154" s="983"/>
      <c r="I154" s="983"/>
      <c r="J154" s="983"/>
      <c r="K154" s="983"/>
    </row>
    <row r="155" spans="1:11">
      <c r="A155" s="983"/>
      <c r="B155" s="983"/>
      <c r="C155" s="983"/>
      <c r="D155" s="983"/>
      <c r="E155" s="983"/>
      <c r="F155" s="983"/>
      <c r="G155" s="983"/>
      <c r="H155" s="983"/>
      <c r="I155" s="983"/>
      <c r="J155" s="983"/>
      <c r="K155" s="983"/>
    </row>
    <row r="156" spans="1:11">
      <c r="A156" s="983"/>
      <c r="B156" s="983"/>
      <c r="C156" s="983"/>
      <c r="D156" s="983"/>
      <c r="E156" s="983"/>
      <c r="F156" s="983"/>
      <c r="G156" s="983"/>
      <c r="H156" s="983"/>
      <c r="I156" s="983"/>
      <c r="J156" s="983"/>
      <c r="K156" s="983"/>
    </row>
    <row r="157" spans="1:11">
      <c r="A157" s="983"/>
      <c r="B157" s="983"/>
      <c r="C157" s="983"/>
      <c r="D157" s="983"/>
      <c r="E157" s="983"/>
      <c r="F157" s="983"/>
      <c r="G157" s="983"/>
      <c r="H157" s="983"/>
      <c r="I157" s="983"/>
      <c r="J157" s="983"/>
      <c r="K157" s="983"/>
    </row>
    <row r="158" spans="1:11">
      <c r="A158" s="983"/>
      <c r="B158" s="983"/>
      <c r="C158" s="983"/>
      <c r="D158" s="983"/>
      <c r="E158" s="983"/>
      <c r="F158" s="983"/>
      <c r="G158" s="983"/>
      <c r="H158" s="983"/>
      <c r="I158" s="983"/>
      <c r="J158" s="983"/>
      <c r="K158" s="983"/>
    </row>
    <row r="159" spans="1:11">
      <c r="A159" s="983"/>
      <c r="B159" s="983"/>
      <c r="C159" s="983"/>
      <c r="D159" s="983"/>
      <c r="E159" s="983"/>
      <c r="F159" s="983"/>
      <c r="G159" s="983"/>
      <c r="H159" s="983"/>
      <c r="I159" s="983"/>
      <c r="J159" s="983"/>
      <c r="K159" s="983"/>
    </row>
    <row r="160" spans="1:11">
      <c r="A160" s="983"/>
      <c r="B160" s="983"/>
      <c r="C160" s="983"/>
      <c r="D160" s="983"/>
      <c r="E160" s="983"/>
      <c r="F160" s="983"/>
      <c r="G160" s="983"/>
      <c r="H160" s="983"/>
      <c r="I160" s="983"/>
      <c r="J160" s="983"/>
      <c r="K160" s="983"/>
    </row>
    <row r="161" spans="1:11">
      <c r="A161" s="983"/>
      <c r="B161" s="983"/>
      <c r="C161" s="983"/>
      <c r="D161" s="983"/>
      <c r="E161" s="983"/>
      <c r="F161" s="983"/>
      <c r="G161" s="983"/>
      <c r="H161" s="983"/>
      <c r="I161" s="983"/>
      <c r="J161" s="983"/>
      <c r="K161" s="983"/>
    </row>
    <row r="162" spans="1:11">
      <c r="A162" s="983"/>
      <c r="B162" s="983"/>
      <c r="C162" s="983"/>
      <c r="D162" s="983"/>
      <c r="E162" s="983"/>
      <c r="F162" s="983"/>
      <c r="G162" s="983"/>
      <c r="H162" s="983"/>
      <c r="I162" s="983"/>
      <c r="J162" s="983"/>
      <c r="K162" s="983"/>
    </row>
    <row r="163" spans="1:11">
      <c r="A163" s="983"/>
      <c r="B163" s="983"/>
      <c r="C163" s="983"/>
      <c r="D163" s="983"/>
      <c r="E163" s="983"/>
      <c r="F163" s="983"/>
      <c r="G163" s="983"/>
      <c r="H163" s="983"/>
      <c r="I163" s="983"/>
      <c r="J163" s="983"/>
      <c r="K163" s="983"/>
    </row>
    <row r="164" spans="1:11">
      <c r="A164" s="983"/>
      <c r="B164" s="983"/>
      <c r="C164" s="983"/>
      <c r="D164" s="983"/>
      <c r="E164" s="983"/>
      <c r="F164" s="983"/>
      <c r="G164" s="983"/>
      <c r="H164" s="983"/>
      <c r="I164" s="983"/>
      <c r="J164" s="983"/>
      <c r="K164" s="983"/>
    </row>
    <row r="165" spans="1:11">
      <c r="A165" s="983"/>
      <c r="B165" s="983"/>
      <c r="C165" s="983"/>
      <c r="D165" s="983"/>
      <c r="E165" s="983"/>
      <c r="F165" s="983"/>
      <c r="G165" s="983"/>
      <c r="H165" s="983"/>
      <c r="I165" s="983"/>
      <c r="J165" s="983"/>
      <c r="K165" s="983"/>
    </row>
    <row r="166" spans="1:11">
      <c r="A166" s="983"/>
      <c r="B166" s="983"/>
      <c r="C166" s="983"/>
      <c r="D166" s="983"/>
      <c r="E166" s="983"/>
      <c r="F166" s="983"/>
      <c r="G166" s="983"/>
      <c r="H166" s="983"/>
      <c r="I166" s="983"/>
      <c r="J166" s="983"/>
      <c r="K166" s="983"/>
    </row>
    <row r="167" spans="1:11">
      <c r="A167" s="983"/>
      <c r="B167" s="983"/>
      <c r="C167" s="983"/>
      <c r="D167" s="983"/>
      <c r="E167" s="983"/>
      <c r="F167" s="983"/>
      <c r="G167" s="983"/>
      <c r="H167" s="983"/>
      <c r="I167" s="983"/>
      <c r="J167" s="983"/>
      <c r="K167" s="983"/>
    </row>
    <row r="168" spans="1:11">
      <c r="A168" s="983"/>
      <c r="B168" s="983"/>
      <c r="C168" s="983"/>
      <c r="D168" s="983"/>
      <c r="E168" s="983"/>
      <c r="F168" s="983"/>
      <c r="G168" s="983"/>
      <c r="H168" s="983"/>
      <c r="I168" s="983"/>
      <c r="J168" s="983"/>
      <c r="K168" s="983"/>
    </row>
    <row r="169" spans="1:11">
      <c r="A169" s="983"/>
      <c r="B169" s="983"/>
      <c r="C169" s="983"/>
      <c r="D169" s="983"/>
      <c r="E169" s="983"/>
      <c r="F169" s="983"/>
      <c r="G169" s="983"/>
      <c r="H169" s="983"/>
      <c r="I169" s="983"/>
      <c r="J169" s="983"/>
      <c r="K169" s="983"/>
    </row>
    <row r="170" spans="1:11">
      <c r="A170" s="983"/>
      <c r="B170" s="983"/>
      <c r="C170" s="983"/>
      <c r="D170" s="983"/>
      <c r="E170" s="983"/>
      <c r="F170" s="983"/>
      <c r="G170" s="983"/>
      <c r="H170" s="983"/>
      <c r="I170" s="983"/>
      <c r="J170" s="983"/>
      <c r="K170" s="983"/>
    </row>
    <row r="171" spans="1:11">
      <c r="A171" s="983"/>
      <c r="B171" s="983"/>
      <c r="C171" s="983"/>
      <c r="D171" s="983"/>
      <c r="E171" s="983"/>
      <c r="F171" s="983"/>
      <c r="G171" s="983"/>
      <c r="H171" s="983"/>
      <c r="I171" s="983"/>
      <c r="J171" s="983"/>
      <c r="K171" s="983"/>
    </row>
    <row r="172" spans="1:11">
      <c r="A172" s="983"/>
      <c r="B172" s="983"/>
      <c r="C172" s="983"/>
      <c r="D172" s="983"/>
      <c r="E172" s="983"/>
      <c r="F172" s="983"/>
      <c r="G172" s="983"/>
      <c r="H172" s="983"/>
      <c r="I172" s="983"/>
      <c r="J172" s="983"/>
      <c r="K172" s="983"/>
    </row>
    <row r="173" spans="1:11">
      <c r="A173" s="983"/>
      <c r="B173" s="983"/>
      <c r="C173" s="983"/>
      <c r="D173" s="983"/>
      <c r="E173" s="983"/>
      <c r="F173" s="983"/>
      <c r="G173" s="983"/>
      <c r="H173" s="983"/>
      <c r="I173" s="983"/>
      <c r="J173" s="983"/>
      <c r="K173" s="983"/>
    </row>
    <row r="174" spans="1:11">
      <c r="A174" s="983"/>
      <c r="B174" s="983"/>
      <c r="C174" s="983"/>
      <c r="D174" s="983"/>
      <c r="E174" s="983"/>
      <c r="F174" s="983"/>
      <c r="G174" s="983"/>
      <c r="H174" s="983"/>
      <c r="I174" s="983"/>
      <c r="J174" s="983"/>
      <c r="K174" s="983"/>
    </row>
    <row r="175" spans="1:11">
      <c r="A175" s="983"/>
      <c r="B175" s="983"/>
      <c r="C175" s="983"/>
      <c r="D175" s="983"/>
      <c r="E175" s="983"/>
      <c r="F175" s="983"/>
      <c r="G175" s="983"/>
      <c r="H175" s="983"/>
      <c r="I175" s="983"/>
      <c r="J175" s="983"/>
      <c r="K175" s="983"/>
    </row>
    <row r="176" spans="1:11">
      <c r="A176" s="983"/>
      <c r="B176" s="983"/>
      <c r="C176" s="983"/>
      <c r="D176" s="983"/>
      <c r="E176" s="983"/>
      <c r="F176" s="983"/>
      <c r="G176" s="983"/>
      <c r="H176" s="983"/>
      <c r="I176" s="983"/>
      <c r="J176" s="983"/>
      <c r="K176" s="983"/>
    </row>
    <row r="177" spans="1:11">
      <c r="A177" s="983"/>
      <c r="B177" s="983"/>
      <c r="C177" s="983"/>
      <c r="D177" s="983"/>
      <c r="E177" s="983"/>
      <c r="F177" s="983"/>
      <c r="G177" s="983"/>
      <c r="H177" s="983"/>
      <c r="I177" s="983"/>
      <c r="J177" s="983"/>
      <c r="K177" s="983"/>
    </row>
    <row r="178" spans="1:11">
      <c r="A178" s="983"/>
      <c r="B178" s="983"/>
      <c r="C178" s="983"/>
      <c r="D178" s="983"/>
      <c r="E178" s="983"/>
      <c r="F178" s="983"/>
      <c r="G178" s="983"/>
      <c r="H178" s="983"/>
      <c r="I178" s="983"/>
      <c r="J178" s="983"/>
      <c r="K178" s="983"/>
    </row>
    <row r="179" spans="1:11">
      <c r="A179" s="983"/>
      <c r="B179" s="983"/>
      <c r="C179" s="983"/>
      <c r="D179" s="983"/>
      <c r="E179" s="983"/>
      <c r="F179" s="983"/>
      <c r="G179" s="983"/>
      <c r="H179" s="983"/>
      <c r="I179" s="983"/>
      <c r="J179" s="983"/>
      <c r="K179" s="983"/>
    </row>
    <row r="180" spans="1:11">
      <c r="A180" s="983"/>
      <c r="B180" s="983"/>
      <c r="C180" s="983"/>
      <c r="D180" s="983"/>
      <c r="E180" s="983"/>
      <c r="F180" s="983"/>
      <c r="G180" s="983"/>
      <c r="H180" s="983"/>
      <c r="I180" s="983"/>
      <c r="J180" s="983"/>
      <c r="K180" s="983"/>
    </row>
    <row r="181" spans="1:11">
      <c r="A181" s="983"/>
      <c r="B181" s="983"/>
      <c r="C181" s="983"/>
      <c r="D181" s="983"/>
      <c r="E181" s="983"/>
      <c r="F181" s="983"/>
      <c r="G181" s="983"/>
      <c r="H181" s="983"/>
      <c r="I181" s="983"/>
      <c r="J181" s="983"/>
      <c r="K181" s="983"/>
    </row>
    <row r="182" spans="1:11">
      <c r="A182" s="983"/>
      <c r="B182" s="983"/>
      <c r="C182" s="983"/>
      <c r="D182" s="983"/>
      <c r="E182" s="983"/>
      <c r="F182" s="983"/>
      <c r="G182" s="983"/>
      <c r="H182" s="983"/>
      <c r="I182" s="983"/>
      <c r="J182" s="983"/>
      <c r="K182" s="983"/>
    </row>
    <row r="183" spans="1:11">
      <c r="A183" s="983"/>
      <c r="B183" s="983"/>
      <c r="C183" s="983"/>
      <c r="D183" s="983"/>
      <c r="E183" s="983"/>
      <c r="F183" s="983"/>
      <c r="G183" s="983"/>
      <c r="H183" s="983"/>
      <c r="I183" s="983"/>
      <c r="J183" s="983"/>
      <c r="K183" s="983"/>
    </row>
    <row r="184" spans="1:11">
      <c r="A184" s="983"/>
      <c r="B184" s="983"/>
      <c r="C184" s="983"/>
      <c r="D184" s="983"/>
      <c r="E184" s="983"/>
      <c r="F184" s="983"/>
      <c r="G184" s="983"/>
      <c r="H184" s="983"/>
      <c r="I184" s="983"/>
      <c r="J184" s="983"/>
      <c r="K184" s="983"/>
    </row>
    <row r="185" spans="1:11">
      <c r="A185" s="983"/>
      <c r="B185" s="983"/>
      <c r="C185" s="983"/>
      <c r="D185" s="983"/>
      <c r="E185" s="983"/>
      <c r="F185" s="983"/>
      <c r="G185" s="983"/>
      <c r="H185" s="983"/>
      <c r="I185" s="983"/>
      <c r="J185" s="983"/>
      <c r="K185" s="983"/>
    </row>
    <row r="186" spans="1:11">
      <c r="A186" s="983"/>
      <c r="B186" s="983"/>
      <c r="C186" s="983"/>
      <c r="D186" s="983"/>
      <c r="E186" s="983"/>
      <c r="F186" s="983"/>
      <c r="G186" s="983"/>
      <c r="H186" s="983"/>
      <c r="I186" s="983"/>
      <c r="J186" s="983"/>
      <c r="K186" s="983"/>
    </row>
    <row r="187" spans="1:11">
      <c r="A187" s="983"/>
      <c r="B187" s="983"/>
      <c r="C187" s="983"/>
      <c r="D187" s="983"/>
      <c r="E187" s="983"/>
      <c r="F187" s="983"/>
      <c r="G187" s="983"/>
      <c r="H187" s="983"/>
      <c r="I187" s="983"/>
      <c r="J187" s="983"/>
      <c r="K187" s="983"/>
    </row>
    <row r="188" spans="1:11">
      <c r="A188" s="983"/>
      <c r="B188" s="983"/>
      <c r="C188" s="983"/>
      <c r="D188" s="983"/>
      <c r="E188" s="983"/>
      <c r="F188" s="983"/>
      <c r="G188" s="983"/>
      <c r="H188" s="983"/>
      <c r="I188" s="983"/>
      <c r="J188" s="983"/>
      <c r="K188" s="983"/>
    </row>
    <row r="189" spans="1:11">
      <c r="A189" s="983"/>
      <c r="B189" s="983"/>
      <c r="C189" s="983"/>
      <c r="D189" s="983"/>
      <c r="E189" s="983"/>
      <c r="F189" s="983"/>
      <c r="G189" s="983"/>
      <c r="H189" s="983"/>
      <c r="I189" s="983"/>
      <c r="J189" s="983"/>
      <c r="K189" s="983"/>
    </row>
    <row r="190" spans="1:11">
      <c r="A190" s="983"/>
      <c r="B190" s="983"/>
      <c r="C190" s="983"/>
      <c r="D190" s="983"/>
      <c r="E190" s="983"/>
      <c r="F190" s="983"/>
      <c r="G190" s="983"/>
      <c r="H190" s="983"/>
      <c r="I190" s="983"/>
      <c r="J190" s="983"/>
      <c r="K190" s="983"/>
    </row>
    <row r="191" spans="1:11">
      <c r="A191" s="983"/>
      <c r="B191" s="983"/>
      <c r="C191" s="983"/>
      <c r="D191" s="983"/>
      <c r="E191" s="983"/>
      <c r="F191" s="983"/>
      <c r="G191" s="983"/>
      <c r="H191" s="983"/>
      <c r="I191" s="983"/>
      <c r="J191" s="983"/>
      <c r="K191" s="983"/>
    </row>
    <row r="192" spans="1:11">
      <c r="A192" s="983"/>
      <c r="B192" s="983"/>
      <c r="C192" s="983"/>
      <c r="D192" s="983"/>
      <c r="E192" s="983"/>
      <c r="F192" s="983"/>
      <c r="G192" s="983"/>
      <c r="H192" s="983"/>
      <c r="I192" s="983"/>
      <c r="J192" s="983"/>
      <c r="K192" s="983"/>
    </row>
    <row r="193" spans="1:11">
      <c r="A193" s="983"/>
      <c r="B193" s="983"/>
      <c r="C193" s="983"/>
      <c r="D193" s="983"/>
      <c r="E193" s="983"/>
      <c r="F193" s="983"/>
      <c r="G193" s="983"/>
      <c r="H193" s="983"/>
      <c r="I193" s="983"/>
      <c r="J193" s="983"/>
      <c r="K193" s="983"/>
    </row>
    <row r="194" spans="1:11">
      <c r="A194" s="983"/>
      <c r="B194" s="983"/>
      <c r="C194" s="983"/>
      <c r="D194" s="983"/>
      <c r="E194" s="983"/>
      <c r="F194" s="983"/>
      <c r="G194" s="983"/>
      <c r="H194" s="983"/>
      <c r="I194" s="983"/>
      <c r="J194" s="983"/>
      <c r="K194" s="983"/>
    </row>
    <row r="195" spans="1:11">
      <c r="A195" s="983"/>
      <c r="B195" s="983"/>
      <c r="C195" s="983"/>
      <c r="D195" s="983"/>
      <c r="E195" s="983"/>
      <c r="F195" s="983"/>
      <c r="G195" s="983"/>
      <c r="H195" s="983"/>
      <c r="I195" s="983"/>
      <c r="J195" s="983"/>
      <c r="K195" s="983"/>
    </row>
    <row r="196" spans="1:11">
      <c r="A196" s="983"/>
      <c r="B196" s="983"/>
      <c r="C196" s="983"/>
      <c r="D196" s="983"/>
      <c r="E196" s="983"/>
      <c r="F196" s="983"/>
      <c r="G196" s="983"/>
      <c r="H196" s="983"/>
      <c r="I196" s="983"/>
      <c r="J196" s="983"/>
      <c r="K196" s="983"/>
    </row>
    <row r="197" spans="1:11">
      <c r="A197" s="983"/>
      <c r="B197" s="983"/>
      <c r="C197" s="983"/>
      <c r="D197" s="983"/>
      <c r="E197" s="983"/>
      <c r="F197" s="983"/>
      <c r="G197" s="983"/>
      <c r="H197" s="983"/>
      <c r="I197" s="983"/>
      <c r="J197" s="983"/>
      <c r="K197" s="983"/>
    </row>
    <row r="198" spans="1:11">
      <c r="A198" s="983"/>
      <c r="B198" s="983"/>
      <c r="C198" s="983"/>
      <c r="D198" s="983"/>
      <c r="E198" s="983"/>
      <c r="F198" s="983"/>
      <c r="G198" s="983"/>
      <c r="H198" s="983"/>
      <c r="I198" s="983"/>
      <c r="J198" s="983"/>
      <c r="K198" s="983"/>
    </row>
    <row r="199" spans="1:11">
      <c r="A199" s="983"/>
      <c r="B199" s="983"/>
      <c r="C199" s="983"/>
      <c r="D199" s="983"/>
      <c r="E199" s="983"/>
      <c r="F199" s="983"/>
      <c r="G199" s="983"/>
      <c r="H199" s="983"/>
      <c r="I199" s="983"/>
      <c r="J199" s="983"/>
      <c r="K199" s="983"/>
    </row>
    <row r="200" spans="1:11">
      <c r="A200" s="983"/>
      <c r="B200" s="983"/>
      <c r="C200" s="983"/>
      <c r="D200" s="983"/>
      <c r="E200" s="983"/>
      <c r="F200" s="983"/>
      <c r="G200" s="983"/>
      <c r="H200" s="983"/>
      <c r="I200" s="983"/>
      <c r="J200" s="983"/>
      <c r="K200" s="983"/>
    </row>
    <row r="201" spans="1:11">
      <c r="A201" s="983"/>
      <c r="B201" s="983"/>
      <c r="C201" s="983"/>
      <c r="D201" s="983"/>
      <c r="E201" s="983"/>
      <c r="F201" s="983"/>
      <c r="G201" s="983"/>
      <c r="H201" s="983"/>
      <c r="I201" s="983"/>
      <c r="J201" s="983"/>
      <c r="K201" s="983"/>
    </row>
    <row r="202" spans="1:11">
      <c r="A202" s="983"/>
      <c r="B202" s="983"/>
      <c r="C202" s="983"/>
      <c r="D202" s="983"/>
      <c r="E202" s="983"/>
      <c r="F202" s="983"/>
      <c r="G202" s="983"/>
      <c r="H202" s="983"/>
      <c r="I202" s="983"/>
      <c r="J202" s="983"/>
      <c r="K202" s="983"/>
    </row>
    <row r="203" spans="1:11">
      <c r="A203" s="983"/>
      <c r="B203" s="983"/>
      <c r="C203" s="983"/>
      <c r="D203" s="983"/>
      <c r="E203" s="983"/>
      <c r="F203" s="983"/>
      <c r="G203" s="983"/>
      <c r="H203" s="983"/>
      <c r="I203" s="983"/>
      <c r="J203" s="983"/>
      <c r="K203" s="983"/>
    </row>
    <row r="204" spans="1:11">
      <c r="A204" s="983"/>
      <c r="B204" s="983"/>
      <c r="C204" s="983"/>
      <c r="D204" s="983"/>
      <c r="E204" s="983"/>
      <c r="F204" s="983"/>
      <c r="G204" s="983"/>
      <c r="H204" s="983"/>
      <c r="I204" s="983"/>
      <c r="J204" s="983"/>
      <c r="K204" s="983"/>
    </row>
    <row r="205" spans="1:11">
      <c r="A205" s="983"/>
      <c r="B205" s="983"/>
      <c r="C205" s="983"/>
      <c r="D205" s="983"/>
      <c r="E205" s="983"/>
      <c r="F205" s="983"/>
      <c r="G205" s="983"/>
      <c r="H205" s="983"/>
      <c r="I205" s="983"/>
      <c r="J205" s="983"/>
      <c r="K205" s="983"/>
    </row>
    <row r="206" spans="1:11">
      <c r="A206" s="983"/>
      <c r="B206" s="983"/>
      <c r="C206" s="983"/>
      <c r="D206" s="983"/>
      <c r="E206" s="983"/>
      <c r="F206" s="983"/>
      <c r="G206" s="983"/>
      <c r="H206" s="983"/>
      <c r="I206" s="983"/>
      <c r="J206" s="983"/>
      <c r="K206" s="983"/>
    </row>
    <row r="207" spans="1:11">
      <c r="A207" s="983"/>
      <c r="B207" s="983"/>
      <c r="C207" s="983"/>
      <c r="D207" s="983"/>
      <c r="E207" s="983"/>
      <c r="F207" s="983"/>
      <c r="G207" s="983"/>
      <c r="H207" s="983"/>
      <c r="I207" s="983"/>
      <c r="J207" s="983"/>
      <c r="K207" s="983"/>
    </row>
    <row r="208" spans="1:11">
      <c r="A208" s="983"/>
      <c r="B208" s="983"/>
      <c r="C208" s="983"/>
      <c r="D208" s="983"/>
      <c r="E208" s="983"/>
      <c r="F208" s="983"/>
      <c r="G208" s="983"/>
      <c r="H208" s="983"/>
      <c r="I208" s="983"/>
      <c r="J208" s="983"/>
      <c r="K208" s="983"/>
    </row>
    <row r="209" spans="1:11">
      <c r="A209" s="983"/>
      <c r="B209" s="983"/>
      <c r="C209" s="983"/>
      <c r="D209" s="983"/>
      <c r="E209" s="983"/>
      <c r="F209" s="983"/>
      <c r="G209" s="983"/>
      <c r="H209" s="983"/>
      <c r="I209" s="983"/>
      <c r="J209" s="983"/>
      <c r="K209" s="983"/>
    </row>
    <row r="210" spans="1:11">
      <c r="A210" s="983"/>
      <c r="B210" s="983"/>
      <c r="C210" s="983"/>
      <c r="D210" s="983"/>
      <c r="E210" s="983"/>
      <c r="F210" s="983"/>
      <c r="G210" s="983"/>
      <c r="H210" s="983"/>
      <c r="I210" s="983"/>
      <c r="J210" s="983"/>
      <c r="K210" s="983"/>
    </row>
    <row r="211" spans="1:11">
      <c r="A211" s="983"/>
      <c r="B211" s="983"/>
      <c r="C211" s="983"/>
      <c r="D211" s="983"/>
      <c r="E211" s="983"/>
      <c r="F211" s="983"/>
      <c r="G211" s="983"/>
      <c r="H211" s="983"/>
      <c r="I211" s="983"/>
      <c r="J211" s="983"/>
      <c r="K211" s="983"/>
    </row>
    <row r="212" spans="1:11">
      <c r="A212" s="983"/>
      <c r="B212" s="983"/>
      <c r="C212" s="983"/>
      <c r="D212" s="983"/>
      <c r="E212" s="983"/>
      <c r="F212" s="983"/>
      <c r="G212" s="983"/>
      <c r="H212" s="983"/>
      <c r="I212" s="983"/>
      <c r="J212" s="983"/>
      <c r="K212" s="983"/>
    </row>
    <row r="213" spans="1:11">
      <c r="A213" s="983"/>
      <c r="B213" s="983"/>
      <c r="C213" s="983"/>
      <c r="D213" s="983"/>
      <c r="E213" s="983"/>
      <c r="F213" s="983"/>
      <c r="G213" s="983"/>
      <c r="H213" s="983"/>
      <c r="I213" s="983"/>
      <c r="J213" s="983"/>
      <c r="K213" s="983"/>
    </row>
    <row r="214" spans="1:11">
      <c r="A214" s="983"/>
      <c r="B214" s="983"/>
      <c r="C214" s="983"/>
      <c r="D214" s="983"/>
      <c r="E214" s="983"/>
      <c r="F214" s="983"/>
      <c r="G214" s="983"/>
      <c r="H214" s="983"/>
      <c r="I214" s="983"/>
      <c r="J214" s="983"/>
      <c r="K214" s="983"/>
    </row>
    <row r="215" spans="1:11">
      <c r="A215" s="983"/>
      <c r="B215" s="983"/>
      <c r="C215" s="983"/>
      <c r="D215" s="983"/>
      <c r="E215" s="983"/>
      <c r="F215" s="983"/>
      <c r="G215" s="983"/>
      <c r="H215" s="983"/>
      <c r="I215" s="983"/>
      <c r="J215" s="983"/>
      <c r="K215" s="983"/>
    </row>
    <row r="216" spans="1:11">
      <c r="A216" s="983"/>
      <c r="B216" s="983"/>
      <c r="C216" s="983"/>
      <c r="D216" s="983"/>
      <c r="E216" s="983"/>
      <c r="F216" s="983"/>
      <c r="G216" s="983"/>
      <c r="H216" s="983"/>
      <c r="I216" s="983"/>
      <c r="J216" s="983"/>
      <c r="K216" s="983"/>
    </row>
    <row r="217" spans="1:11">
      <c r="A217" s="983"/>
      <c r="B217" s="983"/>
      <c r="C217" s="983"/>
      <c r="D217" s="983"/>
      <c r="E217" s="983"/>
      <c r="F217" s="983"/>
      <c r="G217" s="983"/>
      <c r="H217" s="983"/>
      <c r="I217" s="983"/>
      <c r="J217" s="983"/>
      <c r="K217" s="983"/>
    </row>
    <row r="218" spans="1:11">
      <c r="A218" s="983"/>
      <c r="B218" s="983"/>
      <c r="C218" s="983"/>
      <c r="D218" s="983"/>
      <c r="E218" s="983"/>
      <c r="F218" s="983"/>
      <c r="G218" s="983"/>
      <c r="H218" s="983"/>
      <c r="I218" s="983"/>
      <c r="J218" s="983"/>
      <c r="K218" s="983"/>
    </row>
    <row r="219" spans="1:11">
      <c r="A219" s="983"/>
      <c r="B219" s="983"/>
      <c r="C219" s="983"/>
      <c r="D219" s="983"/>
      <c r="E219" s="983"/>
      <c r="F219" s="983"/>
      <c r="G219" s="983"/>
      <c r="H219" s="983"/>
      <c r="I219" s="983"/>
      <c r="J219" s="983"/>
      <c r="K219" s="983"/>
    </row>
    <row r="220" spans="1:11">
      <c r="A220" s="983"/>
      <c r="B220" s="983"/>
      <c r="C220" s="983"/>
      <c r="D220" s="983"/>
      <c r="E220" s="983"/>
      <c r="F220" s="983"/>
      <c r="G220" s="983"/>
      <c r="H220" s="983"/>
      <c r="I220" s="983"/>
      <c r="J220" s="983"/>
      <c r="K220" s="983"/>
    </row>
    <row r="221" spans="1:11">
      <c r="A221" s="983"/>
      <c r="B221" s="983"/>
      <c r="C221" s="983"/>
      <c r="D221" s="983"/>
      <c r="E221" s="983"/>
      <c r="F221" s="983"/>
      <c r="G221" s="983"/>
      <c r="H221" s="983"/>
      <c r="I221" s="983"/>
      <c r="J221" s="983"/>
      <c r="K221" s="983"/>
    </row>
    <row r="222" spans="1:11">
      <c r="A222" s="983"/>
      <c r="B222" s="983"/>
      <c r="C222" s="983"/>
      <c r="D222" s="983"/>
      <c r="E222" s="983"/>
      <c r="F222" s="983"/>
      <c r="G222" s="983"/>
      <c r="H222" s="983"/>
      <c r="I222" s="983"/>
      <c r="J222" s="983"/>
      <c r="K222" s="983"/>
    </row>
    <row r="223" spans="1:11">
      <c r="A223" s="983"/>
      <c r="B223" s="983"/>
      <c r="C223" s="983"/>
      <c r="D223" s="983"/>
      <c r="E223" s="983"/>
      <c r="F223" s="983"/>
      <c r="G223" s="983"/>
      <c r="H223" s="983"/>
      <c r="I223" s="983"/>
      <c r="J223" s="983"/>
      <c r="K223" s="983"/>
    </row>
    <row r="224" spans="1:11">
      <c r="A224" s="983"/>
      <c r="B224" s="983"/>
      <c r="C224" s="983"/>
      <c r="D224" s="983"/>
      <c r="E224" s="983"/>
      <c r="F224" s="983"/>
      <c r="G224" s="983"/>
      <c r="H224" s="983"/>
      <c r="I224" s="983"/>
      <c r="J224" s="983"/>
      <c r="K224" s="983"/>
    </row>
    <row r="225" spans="1:11">
      <c r="A225" s="983"/>
      <c r="B225" s="983"/>
      <c r="C225" s="983"/>
      <c r="D225" s="983"/>
      <c r="E225" s="983"/>
      <c r="F225" s="983"/>
      <c r="G225" s="983"/>
      <c r="H225" s="983"/>
      <c r="I225" s="983"/>
      <c r="J225" s="983"/>
      <c r="K225" s="983"/>
    </row>
    <row r="226" spans="1:11">
      <c r="A226" s="983"/>
      <c r="B226" s="983"/>
      <c r="C226" s="983"/>
      <c r="D226" s="983"/>
      <c r="E226" s="983"/>
      <c r="F226" s="983"/>
      <c r="G226" s="983"/>
      <c r="H226" s="983"/>
      <c r="I226" s="983"/>
      <c r="J226" s="983"/>
      <c r="K226" s="983"/>
    </row>
    <row r="227" spans="1:11">
      <c r="A227" s="983"/>
      <c r="B227" s="983"/>
      <c r="C227" s="983"/>
      <c r="D227" s="983"/>
      <c r="E227" s="983"/>
      <c r="F227" s="983"/>
      <c r="G227" s="983"/>
      <c r="H227" s="983"/>
      <c r="I227" s="983"/>
      <c r="J227" s="983"/>
      <c r="K227" s="983"/>
    </row>
    <row r="228" spans="1:11">
      <c r="A228" s="983"/>
      <c r="B228" s="983"/>
      <c r="C228" s="983"/>
      <c r="D228" s="983"/>
      <c r="E228" s="983"/>
      <c r="F228" s="983"/>
      <c r="G228" s="983"/>
      <c r="H228" s="983"/>
      <c r="I228" s="983"/>
      <c r="J228" s="983"/>
      <c r="K228" s="983"/>
    </row>
    <row r="229" spans="1:11">
      <c r="A229" s="983"/>
      <c r="B229" s="983"/>
      <c r="C229" s="983"/>
      <c r="D229" s="983"/>
      <c r="E229" s="983"/>
      <c r="F229" s="983"/>
      <c r="G229" s="983"/>
      <c r="H229" s="983"/>
      <c r="I229" s="983"/>
      <c r="J229" s="983"/>
      <c r="K229" s="983"/>
    </row>
    <row r="230" spans="1:11">
      <c r="A230" s="983"/>
      <c r="B230" s="983"/>
      <c r="C230" s="983"/>
      <c r="D230" s="983"/>
      <c r="E230" s="983"/>
      <c r="F230" s="983"/>
      <c r="G230" s="983"/>
      <c r="H230" s="983"/>
      <c r="I230" s="983"/>
      <c r="J230" s="983"/>
      <c r="K230" s="983"/>
    </row>
    <row r="231" spans="1:11">
      <c r="A231" s="983"/>
      <c r="B231" s="983"/>
      <c r="C231" s="983"/>
      <c r="D231" s="983"/>
      <c r="E231" s="983"/>
      <c r="F231" s="983"/>
      <c r="G231" s="983"/>
      <c r="H231" s="983"/>
      <c r="I231" s="983"/>
      <c r="J231" s="983"/>
      <c r="K231" s="983"/>
    </row>
    <row r="232" spans="1:11">
      <c r="A232" s="983"/>
      <c r="B232" s="983"/>
      <c r="C232" s="983"/>
      <c r="D232" s="983"/>
      <c r="E232" s="983"/>
      <c r="F232" s="983"/>
      <c r="G232" s="983"/>
      <c r="H232" s="983"/>
      <c r="I232" s="983"/>
      <c r="J232" s="983"/>
      <c r="K232" s="983"/>
    </row>
    <row r="233" spans="1:11">
      <c r="A233" s="983"/>
      <c r="B233" s="983"/>
      <c r="C233" s="983"/>
      <c r="D233" s="983"/>
      <c r="E233" s="983"/>
      <c r="F233" s="983"/>
      <c r="G233" s="983"/>
      <c r="H233" s="983"/>
      <c r="I233" s="983"/>
      <c r="J233" s="983"/>
      <c r="K233" s="983"/>
    </row>
    <row r="234" spans="1:11">
      <c r="A234" s="983"/>
      <c r="B234" s="983"/>
      <c r="C234" s="983"/>
      <c r="D234" s="983"/>
      <c r="E234" s="983"/>
      <c r="F234" s="983"/>
      <c r="G234" s="983"/>
      <c r="H234" s="983"/>
      <c r="I234" s="983"/>
      <c r="J234" s="983"/>
      <c r="K234" s="983"/>
    </row>
    <row r="235" spans="1:11">
      <c r="A235" s="983"/>
      <c r="B235" s="983"/>
      <c r="C235" s="983"/>
      <c r="D235" s="983"/>
      <c r="E235" s="983"/>
      <c r="F235" s="983"/>
      <c r="G235" s="983"/>
      <c r="H235" s="983"/>
      <c r="I235" s="983"/>
      <c r="J235" s="983"/>
      <c r="K235" s="983"/>
    </row>
    <row r="236" spans="1:11">
      <c r="A236" s="983"/>
      <c r="B236" s="983"/>
      <c r="C236" s="983"/>
      <c r="D236" s="983"/>
      <c r="E236" s="983"/>
      <c r="F236" s="983"/>
      <c r="G236" s="983"/>
      <c r="H236" s="983"/>
      <c r="I236" s="983"/>
      <c r="J236" s="983"/>
      <c r="K236" s="983"/>
    </row>
    <row r="237" spans="1:11">
      <c r="A237" s="983"/>
      <c r="B237" s="983"/>
      <c r="C237" s="983"/>
      <c r="D237" s="983"/>
      <c r="E237" s="983"/>
      <c r="F237" s="983"/>
      <c r="G237" s="983"/>
      <c r="H237" s="983"/>
      <c r="I237" s="983"/>
      <c r="J237" s="983"/>
      <c r="K237" s="983"/>
    </row>
    <row r="238" spans="1:11">
      <c r="A238" s="983"/>
      <c r="B238" s="983"/>
      <c r="C238" s="983"/>
      <c r="D238" s="983"/>
      <c r="E238" s="983"/>
      <c r="F238" s="983"/>
      <c r="G238" s="983"/>
      <c r="H238" s="983"/>
      <c r="I238" s="983"/>
      <c r="J238" s="983"/>
      <c r="K238" s="983"/>
    </row>
    <row r="239" spans="1:11">
      <c r="A239" s="983"/>
      <c r="B239" s="983"/>
      <c r="C239" s="983"/>
      <c r="D239" s="983"/>
      <c r="E239" s="983"/>
      <c r="F239" s="983"/>
      <c r="G239" s="983"/>
      <c r="H239" s="983"/>
      <c r="I239" s="983"/>
      <c r="J239" s="983"/>
      <c r="K239" s="983"/>
    </row>
    <row r="240" spans="1:11">
      <c r="A240" s="983"/>
      <c r="B240" s="983"/>
      <c r="C240" s="983"/>
      <c r="D240" s="983"/>
      <c r="E240" s="983"/>
      <c r="F240" s="983"/>
      <c r="G240" s="983"/>
      <c r="H240" s="983"/>
      <c r="I240" s="983"/>
      <c r="J240" s="983"/>
      <c r="K240" s="983"/>
    </row>
    <row r="241" spans="1:11">
      <c r="A241" s="983"/>
      <c r="B241" s="983"/>
      <c r="C241" s="983"/>
      <c r="D241" s="983"/>
      <c r="E241" s="983"/>
      <c r="F241" s="983"/>
      <c r="G241" s="983"/>
      <c r="H241" s="983"/>
      <c r="I241" s="983"/>
      <c r="J241" s="983"/>
      <c r="K241" s="983"/>
    </row>
    <row r="242" spans="1:11">
      <c r="A242" s="983"/>
      <c r="B242" s="983"/>
      <c r="C242" s="983"/>
      <c r="D242" s="983"/>
      <c r="E242" s="983"/>
      <c r="F242" s="983"/>
      <c r="G242" s="983"/>
      <c r="H242" s="983"/>
      <c r="I242" s="983"/>
      <c r="J242" s="983"/>
      <c r="K242" s="983"/>
    </row>
    <row r="243" spans="1:11">
      <c r="A243" s="983"/>
      <c r="B243" s="983"/>
      <c r="C243" s="983"/>
      <c r="D243" s="983"/>
      <c r="E243" s="983"/>
      <c r="F243" s="983"/>
      <c r="G243" s="983"/>
      <c r="H243" s="983"/>
      <c r="I243" s="983"/>
      <c r="J243" s="983"/>
      <c r="K243" s="983"/>
    </row>
    <row r="244" spans="1:11">
      <c r="A244" s="983"/>
      <c r="B244" s="983"/>
      <c r="C244" s="983"/>
      <c r="D244" s="983"/>
      <c r="E244" s="983"/>
      <c r="F244" s="983"/>
      <c r="G244" s="983"/>
      <c r="H244" s="983"/>
      <c r="I244" s="983"/>
      <c r="J244" s="983"/>
      <c r="K244" s="983"/>
    </row>
    <row r="245" spans="1:11">
      <c r="A245" s="983"/>
      <c r="B245" s="983"/>
      <c r="C245" s="983"/>
      <c r="D245" s="983"/>
      <c r="E245" s="983"/>
      <c r="F245" s="983"/>
      <c r="G245" s="983"/>
      <c r="H245" s="983"/>
      <c r="I245" s="983"/>
      <c r="J245" s="983"/>
      <c r="K245" s="983"/>
    </row>
    <row r="246" spans="1:11">
      <c r="A246" s="983"/>
      <c r="B246" s="983"/>
      <c r="C246" s="983"/>
      <c r="D246" s="983"/>
      <c r="E246" s="983"/>
      <c r="F246" s="983"/>
      <c r="G246" s="983"/>
      <c r="H246" s="983"/>
      <c r="I246" s="983"/>
      <c r="J246" s="983"/>
      <c r="K246" s="983"/>
    </row>
    <row r="247" spans="1:11">
      <c r="A247" s="983"/>
      <c r="B247" s="983"/>
      <c r="C247" s="983"/>
      <c r="D247" s="983"/>
      <c r="E247" s="983"/>
      <c r="F247" s="983"/>
      <c r="G247" s="983"/>
      <c r="H247" s="983"/>
      <c r="I247" s="983"/>
      <c r="J247" s="983"/>
      <c r="K247" s="983"/>
    </row>
    <row r="248" spans="1:11">
      <c r="A248" s="983"/>
      <c r="B248" s="983"/>
      <c r="C248" s="983"/>
      <c r="D248" s="983"/>
      <c r="E248" s="983"/>
      <c r="F248" s="983"/>
      <c r="G248" s="983"/>
      <c r="H248" s="983"/>
      <c r="I248" s="983"/>
      <c r="J248" s="983"/>
      <c r="K248" s="983"/>
    </row>
    <row r="249" spans="1:11">
      <c r="A249" s="983"/>
      <c r="B249" s="983"/>
      <c r="C249" s="983"/>
      <c r="D249" s="983"/>
      <c r="E249" s="983"/>
      <c r="F249" s="983"/>
      <c r="G249" s="983"/>
      <c r="H249" s="983"/>
      <c r="I249" s="983"/>
      <c r="J249" s="983"/>
      <c r="K249" s="983"/>
    </row>
    <row r="250" spans="1:11">
      <c r="A250" s="983"/>
      <c r="B250" s="983"/>
      <c r="C250" s="983"/>
      <c r="D250" s="983"/>
      <c r="E250" s="983"/>
      <c r="F250" s="983"/>
      <c r="G250" s="983"/>
      <c r="H250" s="983"/>
      <c r="I250" s="983"/>
      <c r="J250" s="983"/>
      <c r="K250" s="983"/>
    </row>
    <row r="251" spans="1:11">
      <c r="A251" s="983"/>
      <c r="B251" s="983"/>
      <c r="C251" s="983"/>
      <c r="D251" s="983"/>
      <c r="E251" s="983"/>
      <c r="F251" s="983"/>
      <c r="G251" s="983"/>
      <c r="H251" s="983"/>
      <c r="I251" s="983"/>
      <c r="J251" s="983"/>
      <c r="K251" s="983"/>
    </row>
    <row r="252" spans="1:11">
      <c r="A252" s="983"/>
      <c r="B252" s="983"/>
      <c r="C252" s="983"/>
      <c r="D252" s="983"/>
      <c r="E252" s="983"/>
      <c r="F252" s="983"/>
      <c r="G252" s="983"/>
      <c r="H252" s="983"/>
      <c r="I252" s="983"/>
      <c r="J252" s="983"/>
      <c r="K252" s="983"/>
    </row>
    <row r="253" spans="1:11">
      <c r="A253" s="983"/>
      <c r="B253" s="983"/>
      <c r="C253" s="983"/>
      <c r="D253" s="983"/>
      <c r="E253" s="983"/>
      <c r="F253" s="983"/>
      <c r="G253" s="983"/>
      <c r="H253" s="983"/>
      <c r="I253" s="983"/>
      <c r="J253" s="983"/>
      <c r="K253" s="983"/>
    </row>
    <row r="254" spans="1:11">
      <c r="A254" s="983"/>
      <c r="B254" s="983"/>
      <c r="C254" s="983"/>
      <c r="D254" s="983"/>
      <c r="E254" s="983"/>
      <c r="F254" s="983"/>
      <c r="G254" s="983"/>
      <c r="H254" s="983"/>
      <c r="I254" s="983"/>
      <c r="J254" s="983"/>
      <c r="K254" s="983"/>
    </row>
    <row r="255" spans="1:11">
      <c r="A255" s="983"/>
      <c r="B255" s="983"/>
      <c r="C255" s="983"/>
      <c r="D255" s="983"/>
      <c r="E255" s="983"/>
      <c r="F255" s="983"/>
      <c r="G255" s="983"/>
      <c r="H255" s="983"/>
      <c r="I255" s="983"/>
      <c r="J255" s="983"/>
      <c r="K255" s="983"/>
    </row>
    <row r="256" spans="1:11">
      <c r="A256" s="983"/>
      <c r="B256" s="983"/>
      <c r="C256" s="983"/>
      <c r="D256" s="983"/>
      <c r="E256" s="983"/>
      <c r="F256" s="983"/>
      <c r="G256" s="983"/>
      <c r="H256" s="983"/>
      <c r="I256" s="983"/>
      <c r="J256" s="983"/>
      <c r="K256" s="983"/>
    </row>
    <row r="257" spans="1:11">
      <c r="A257" s="983"/>
      <c r="B257" s="983"/>
      <c r="C257" s="983"/>
      <c r="D257" s="983"/>
      <c r="E257" s="983"/>
      <c r="F257" s="983"/>
      <c r="G257" s="983"/>
      <c r="H257" s="983"/>
      <c r="I257" s="983"/>
      <c r="J257" s="983"/>
      <c r="K257" s="983"/>
    </row>
    <row r="258" spans="1:11">
      <c r="A258" s="983"/>
      <c r="B258" s="983"/>
      <c r="C258" s="983"/>
      <c r="D258" s="983"/>
      <c r="E258" s="983"/>
      <c r="F258" s="983"/>
      <c r="G258" s="983"/>
      <c r="H258" s="983"/>
      <c r="I258" s="983"/>
      <c r="J258" s="983"/>
      <c r="K258" s="983"/>
    </row>
    <row r="259" spans="1:11">
      <c r="A259" s="983"/>
      <c r="B259" s="983"/>
      <c r="C259" s="983"/>
      <c r="D259" s="983"/>
      <c r="E259" s="983"/>
      <c r="F259" s="983"/>
      <c r="G259" s="983"/>
      <c r="H259" s="983"/>
      <c r="I259" s="983"/>
      <c r="J259" s="983"/>
      <c r="K259" s="983"/>
    </row>
    <row r="260" spans="1:11">
      <c r="A260" s="983"/>
      <c r="B260" s="983"/>
      <c r="C260" s="983"/>
      <c r="D260" s="983"/>
      <c r="E260" s="983"/>
      <c r="F260" s="983"/>
      <c r="G260" s="983"/>
      <c r="H260" s="983"/>
      <c r="I260" s="983"/>
      <c r="J260" s="983"/>
      <c r="K260" s="983"/>
    </row>
    <row r="261" spans="1:11">
      <c r="A261" s="983"/>
      <c r="B261" s="983"/>
      <c r="C261" s="983"/>
      <c r="D261" s="983"/>
      <c r="E261" s="983"/>
      <c r="F261" s="983"/>
      <c r="G261" s="983"/>
      <c r="H261" s="983"/>
      <c r="I261" s="983"/>
      <c r="J261" s="983"/>
      <c r="K261" s="983"/>
    </row>
    <row r="262" spans="1:11">
      <c r="A262" s="983"/>
      <c r="B262" s="983"/>
      <c r="C262" s="983"/>
      <c r="D262" s="983"/>
      <c r="E262" s="983"/>
      <c r="F262" s="983"/>
      <c r="G262" s="983"/>
      <c r="H262" s="983"/>
      <c r="I262" s="983"/>
      <c r="J262" s="983"/>
      <c r="K262" s="983"/>
    </row>
    <row r="263" spans="1:11">
      <c r="A263" s="983"/>
      <c r="B263" s="983"/>
      <c r="C263" s="983"/>
      <c r="D263" s="983"/>
      <c r="E263" s="983"/>
      <c r="F263" s="983"/>
      <c r="G263" s="983"/>
      <c r="H263" s="983"/>
      <c r="I263" s="983"/>
      <c r="J263" s="983"/>
      <c r="K263" s="983"/>
    </row>
    <row r="264" spans="1:11">
      <c r="A264" s="983"/>
      <c r="B264" s="983"/>
      <c r="C264" s="983"/>
      <c r="D264" s="983"/>
      <c r="E264" s="983"/>
      <c r="F264" s="983"/>
      <c r="G264" s="983"/>
      <c r="H264" s="983"/>
      <c r="I264" s="983"/>
      <c r="J264" s="983"/>
      <c r="K264" s="983"/>
    </row>
    <row r="265" spans="1:11">
      <c r="A265" s="983"/>
      <c r="B265" s="983"/>
      <c r="C265" s="983"/>
      <c r="D265" s="983"/>
      <c r="E265" s="983"/>
      <c r="F265" s="983"/>
      <c r="G265" s="983"/>
      <c r="H265" s="983"/>
      <c r="I265" s="983"/>
      <c r="J265" s="983"/>
      <c r="K265" s="983"/>
    </row>
    <row r="266" spans="1:11">
      <c r="A266" s="983"/>
      <c r="B266" s="983"/>
      <c r="C266" s="983"/>
      <c r="D266" s="983"/>
      <c r="E266" s="983"/>
      <c r="F266" s="983"/>
      <c r="G266" s="983"/>
      <c r="H266" s="983"/>
      <c r="I266" s="983"/>
      <c r="J266" s="983"/>
      <c r="K266" s="983"/>
    </row>
    <row r="267" spans="1:11">
      <c r="A267" s="983"/>
      <c r="B267" s="983"/>
      <c r="C267" s="983"/>
      <c r="D267" s="983"/>
      <c r="E267" s="983"/>
      <c r="F267" s="983"/>
      <c r="G267" s="983"/>
      <c r="H267" s="983"/>
      <c r="I267" s="983"/>
      <c r="J267" s="983"/>
      <c r="K267" s="983"/>
    </row>
    <row r="268" spans="1:11">
      <c r="A268" s="983"/>
      <c r="B268" s="983"/>
      <c r="C268" s="983"/>
      <c r="D268" s="983"/>
      <c r="E268" s="983"/>
      <c r="F268" s="983"/>
      <c r="G268" s="983"/>
      <c r="H268" s="983"/>
      <c r="I268" s="983"/>
      <c r="J268" s="983"/>
      <c r="K268" s="983"/>
    </row>
    <row r="269" spans="1:11">
      <c r="A269" s="983"/>
      <c r="B269" s="983"/>
      <c r="C269" s="983"/>
      <c r="D269" s="983"/>
      <c r="E269" s="983"/>
      <c r="F269" s="983"/>
      <c r="G269" s="983"/>
      <c r="H269" s="983"/>
      <c r="I269" s="983"/>
      <c r="J269" s="983"/>
      <c r="K269" s="983"/>
    </row>
    <row r="270" spans="1:11">
      <c r="A270" s="983"/>
      <c r="B270" s="983"/>
      <c r="C270" s="983"/>
      <c r="D270" s="983"/>
      <c r="E270" s="983"/>
      <c r="F270" s="983"/>
      <c r="G270" s="983"/>
      <c r="H270" s="983"/>
      <c r="I270" s="983"/>
      <c r="J270" s="983"/>
      <c r="K270" s="983"/>
    </row>
    <row r="271" spans="1:11">
      <c r="A271" s="983"/>
      <c r="B271" s="983"/>
      <c r="C271" s="983"/>
      <c r="D271" s="983"/>
      <c r="E271" s="983"/>
      <c r="F271" s="983"/>
      <c r="G271" s="983"/>
      <c r="H271" s="983"/>
      <c r="I271" s="983"/>
      <c r="J271" s="983"/>
      <c r="K271" s="983"/>
    </row>
    <row r="272" spans="1:11">
      <c r="A272" s="983"/>
      <c r="B272" s="983"/>
      <c r="C272" s="983"/>
      <c r="D272" s="983"/>
      <c r="E272" s="983"/>
      <c r="F272" s="983"/>
      <c r="G272" s="983"/>
      <c r="H272" s="983"/>
      <c r="I272" s="983"/>
      <c r="J272" s="983"/>
      <c r="K272" s="983"/>
    </row>
    <row r="273" spans="1:11">
      <c r="A273" s="983"/>
      <c r="B273" s="983"/>
      <c r="C273" s="983"/>
      <c r="D273" s="983"/>
      <c r="E273" s="983"/>
      <c r="F273" s="983"/>
      <c r="G273" s="983"/>
      <c r="H273" s="983"/>
      <c r="I273" s="983"/>
      <c r="J273" s="983"/>
      <c r="K273" s="983"/>
    </row>
    <row r="274" spans="1:11">
      <c r="A274" s="983"/>
      <c r="B274" s="983"/>
      <c r="C274" s="983"/>
      <c r="D274" s="983"/>
      <c r="E274" s="983"/>
      <c r="F274" s="983"/>
      <c r="G274" s="983"/>
      <c r="H274" s="983"/>
      <c r="I274" s="983"/>
      <c r="J274" s="983"/>
      <c r="K274" s="983"/>
    </row>
    <row r="275" spans="1:11">
      <c r="A275" s="983"/>
      <c r="B275" s="983"/>
      <c r="C275" s="983"/>
      <c r="D275" s="983"/>
      <c r="E275" s="983"/>
      <c r="F275" s="983"/>
      <c r="G275" s="983"/>
      <c r="H275" s="983"/>
      <c r="I275" s="983"/>
      <c r="J275" s="983"/>
      <c r="K275" s="983"/>
    </row>
    <row r="276" spans="1:11">
      <c r="A276" s="983"/>
      <c r="B276" s="983"/>
      <c r="C276" s="983"/>
      <c r="D276" s="983"/>
      <c r="E276" s="983"/>
      <c r="F276" s="983"/>
      <c r="G276" s="983"/>
      <c r="H276" s="983"/>
      <c r="I276" s="983"/>
      <c r="J276" s="983"/>
      <c r="K276" s="983"/>
    </row>
    <row r="277" spans="1:11">
      <c r="A277" s="983"/>
      <c r="B277" s="983"/>
      <c r="C277" s="983"/>
      <c r="D277" s="983"/>
      <c r="E277" s="983"/>
      <c r="F277" s="983"/>
      <c r="G277" s="983"/>
      <c r="H277" s="983"/>
      <c r="I277" s="983"/>
      <c r="J277" s="983"/>
      <c r="K277" s="983"/>
    </row>
    <row r="278" spans="1:11">
      <c r="A278" s="983"/>
      <c r="B278" s="983"/>
      <c r="C278" s="983"/>
      <c r="D278" s="983"/>
      <c r="E278" s="983"/>
      <c r="F278" s="983"/>
      <c r="G278" s="983"/>
      <c r="H278" s="983"/>
      <c r="I278" s="983"/>
      <c r="J278" s="983"/>
      <c r="K278" s="983"/>
    </row>
    <row r="279" spans="1:11">
      <c r="A279" s="983"/>
      <c r="B279" s="983"/>
      <c r="C279" s="983"/>
      <c r="D279" s="983"/>
      <c r="E279" s="983"/>
      <c r="F279" s="983"/>
      <c r="G279" s="983"/>
      <c r="H279" s="983"/>
      <c r="I279" s="983"/>
      <c r="J279" s="983"/>
      <c r="K279" s="983"/>
    </row>
    <row r="280" spans="1:11">
      <c r="A280" s="983"/>
      <c r="B280" s="983"/>
      <c r="C280" s="983"/>
      <c r="D280" s="983"/>
      <c r="E280" s="983"/>
      <c r="F280" s="983"/>
      <c r="G280" s="983"/>
      <c r="H280" s="983"/>
      <c r="I280" s="983"/>
      <c r="J280" s="983"/>
      <c r="K280" s="983"/>
    </row>
    <row r="281" spans="1:11">
      <c r="A281" s="983"/>
      <c r="B281" s="983"/>
      <c r="C281" s="983"/>
      <c r="D281" s="983"/>
      <c r="E281" s="983"/>
      <c r="F281" s="983"/>
      <c r="G281" s="983"/>
      <c r="H281" s="983"/>
      <c r="I281" s="983"/>
      <c r="J281" s="983"/>
      <c r="K281" s="983"/>
    </row>
    <row r="282" spans="1:11">
      <c r="A282" s="983"/>
      <c r="B282" s="983"/>
      <c r="C282" s="983"/>
      <c r="D282" s="983"/>
      <c r="E282" s="983"/>
      <c r="F282" s="983"/>
      <c r="G282" s="983"/>
      <c r="H282" s="983"/>
      <c r="I282" s="983"/>
      <c r="J282" s="983"/>
      <c r="K282" s="983"/>
    </row>
    <row r="283" spans="1:11">
      <c r="A283" s="983"/>
      <c r="B283" s="983"/>
      <c r="C283" s="983"/>
      <c r="D283" s="983"/>
      <c r="E283" s="983"/>
      <c r="F283" s="983"/>
      <c r="G283" s="983"/>
      <c r="H283" s="983"/>
      <c r="I283" s="983"/>
      <c r="J283" s="983"/>
      <c r="K283" s="983"/>
    </row>
    <row r="284" spans="1:11">
      <c r="A284" s="983"/>
      <c r="B284" s="983"/>
      <c r="C284" s="983"/>
      <c r="D284" s="983"/>
      <c r="E284" s="983"/>
      <c r="F284" s="983"/>
      <c r="G284" s="983"/>
      <c r="H284" s="983"/>
      <c r="I284" s="983"/>
      <c r="J284" s="983"/>
      <c r="K284" s="983"/>
    </row>
    <row r="285" spans="1:11">
      <c r="A285" s="983"/>
      <c r="B285" s="983"/>
      <c r="C285" s="983"/>
      <c r="D285" s="983"/>
      <c r="E285" s="983"/>
      <c r="F285" s="983"/>
      <c r="G285" s="983"/>
      <c r="H285" s="983"/>
      <c r="I285" s="983"/>
      <c r="J285" s="983"/>
      <c r="K285" s="983"/>
    </row>
    <row r="286" spans="1:11">
      <c r="A286" s="983"/>
      <c r="B286" s="983"/>
      <c r="C286" s="983"/>
      <c r="D286" s="983"/>
      <c r="E286" s="983"/>
      <c r="F286" s="983"/>
      <c r="G286" s="983"/>
      <c r="H286" s="983"/>
      <c r="I286" s="983"/>
      <c r="J286" s="983"/>
      <c r="K286" s="983"/>
    </row>
    <row r="287" spans="1:11">
      <c r="A287" s="983"/>
      <c r="B287" s="983"/>
      <c r="C287" s="983"/>
      <c r="D287" s="983"/>
      <c r="E287" s="983"/>
      <c r="F287" s="983"/>
      <c r="G287" s="983"/>
      <c r="H287" s="983"/>
      <c r="I287" s="983"/>
      <c r="J287" s="983"/>
      <c r="K287" s="983"/>
    </row>
    <row r="288" spans="1:11">
      <c r="A288" s="983"/>
      <c r="B288" s="983"/>
      <c r="C288" s="983"/>
      <c r="D288" s="983"/>
      <c r="E288" s="983"/>
      <c r="F288" s="983"/>
      <c r="G288" s="983"/>
      <c r="H288" s="983"/>
      <c r="I288" s="983"/>
      <c r="J288" s="983"/>
      <c r="K288" s="983"/>
    </row>
    <row r="289" spans="1:11">
      <c r="A289" s="983"/>
      <c r="B289" s="983"/>
      <c r="C289" s="983"/>
      <c r="D289" s="983"/>
      <c r="E289" s="983"/>
      <c r="F289" s="983"/>
      <c r="G289" s="983"/>
      <c r="H289" s="983"/>
      <c r="I289" s="983"/>
      <c r="J289" s="983"/>
      <c r="K289" s="983"/>
    </row>
    <row r="290" spans="1:11">
      <c r="A290" s="983"/>
      <c r="B290" s="983"/>
      <c r="C290" s="983"/>
      <c r="D290" s="983"/>
      <c r="E290" s="983"/>
      <c r="F290" s="983"/>
      <c r="G290" s="983"/>
      <c r="H290" s="983"/>
      <c r="I290" s="983"/>
      <c r="J290" s="983"/>
      <c r="K290" s="983"/>
    </row>
    <row r="291" spans="1:11">
      <c r="A291" s="983"/>
      <c r="B291" s="983"/>
      <c r="C291" s="983"/>
      <c r="D291" s="983"/>
      <c r="E291" s="983"/>
      <c r="F291" s="983"/>
      <c r="G291" s="983"/>
      <c r="H291" s="983"/>
      <c r="I291" s="983"/>
      <c r="J291" s="983"/>
      <c r="K291" s="983"/>
    </row>
    <row r="292" spans="1:11">
      <c r="A292" s="983"/>
      <c r="B292" s="983"/>
      <c r="C292" s="983"/>
      <c r="D292" s="983"/>
      <c r="E292" s="983"/>
      <c r="F292" s="983"/>
      <c r="G292" s="983"/>
      <c r="H292" s="983"/>
      <c r="I292" s="983"/>
      <c r="J292" s="983"/>
      <c r="K292" s="983"/>
    </row>
    <row r="293" spans="1:11">
      <c r="A293" s="983"/>
      <c r="B293" s="983"/>
      <c r="C293" s="983"/>
      <c r="D293" s="983"/>
      <c r="E293" s="983"/>
      <c r="F293" s="983"/>
      <c r="G293" s="983"/>
      <c r="H293" s="983"/>
      <c r="I293" s="983"/>
      <c r="J293" s="983"/>
      <c r="K293" s="983"/>
    </row>
    <row r="294" spans="1:11">
      <c r="A294" s="983"/>
      <c r="B294" s="983"/>
      <c r="C294" s="983"/>
      <c r="D294" s="983"/>
      <c r="E294" s="983"/>
      <c r="F294" s="983"/>
      <c r="G294" s="983"/>
      <c r="H294" s="983"/>
      <c r="I294" s="983"/>
      <c r="J294" s="983"/>
      <c r="K294" s="983"/>
    </row>
    <row r="295" spans="1:11">
      <c r="A295" s="983"/>
      <c r="B295" s="983"/>
      <c r="C295" s="983"/>
      <c r="D295" s="983"/>
      <c r="E295" s="983"/>
      <c r="F295" s="983"/>
      <c r="G295" s="983"/>
      <c r="H295" s="983"/>
      <c r="I295" s="983"/>
      <c r="J295" s="983"/>
      <c r="K295" s="983"/>
    </row>
    <row r="296" spans="1:11">
      <c r="A296" s="983"/>
      <c r="B296" s="983"/>
      <c r="C296" s="983"/>
      <c r="D296" s="983"/>
      <c r="E296" s="983"/>
      <c r="F296" s="983"/>
      <c r="G296" s="983"/>
      <c r="H296" s="983"/>
      <c r="I296" s="983"/>
      <c r="J296" s="983"/>
      <c r="K296" s="983"/>
    </row>
    <row r="297" spans="1:11">
      <c r="A297" s="983"/>
      <c r="B297" s="983"/>
      <c r="C297" s="983"/>
      <c r="D297" s="983"/>
      <c r="E297" s="983"/>
      <c r="F297" s="983"/>
      <c r="G297" s="983"/>
      <c r="H297" s="983"/>
      <c r="I297" s="983"/>
      <c r="J297" s="983"/>
      <c r="K297" s="983"/>
    </row>
    <row r="298" spans="1:11">
      <c r="A298" s="983"/>
      <c r="B298" s="983"/>
      <c r="C298" s="983"/>
      <c r="D298" s="983"/>
      <c r="E298" s="983"/>
      <c r="F298" s="983"/>
      <c r="G298" s="983"/>
      <c r="H298" s="983"/>
      <c r="I298" s="983"/>
      <c r="J298" s="983"/>
      <c r="K298" s="983"/>
    </row>
    <row r="299" spans="1:11">
      <c r="A299" s="983"/>
      <c r="B299" s="983"/>
      <c r="C299" s="983"/>
      <c r="D299" s="983"/>
      <c r="E299" s="983"/>
      <c r="F299" s="983"/>
      <c r="G299" s="983"/>
      <c r="H299" s="983"/>
      <c r="I299" s="983"/>
      <c r="J299" s="983"/>
      <c r="K299" s="983"/>
    </row>
    <row r="300" spans="1:11">
      <c r="A300" s="983"/>
      <c r="B300" s="983"/>
      <c r="C300" s="983"/>
      <c r="D300" s="983"/>
      <c r="E300" s="983"/>
      <c r="F300" s="983"/>
      <c r="G300" s="983"/>
      <c r="H300" s="983"/>
      <c r="I300" s="983"/>
      <c r="J300" s="983"/>
      <c r="K300" s="983"/>
    </row>
    <row r="301" spans="1:11">
      <c r="A301" s="983"/>
      <c r="B301" s="983"/>
      <c r="C301" s="983"/>
      <c r="D301" s="983"/>
      <c r="E301" s="983"/>
      <c r="F301" s="983"/>
      <c r="G301" s="983"/>
      <c r="H301" s="983"/>
      <c r="I301" s="983"/>
      <c r="J301" s="983"/>
      <c r="K301" s="983"/>
    </row>
    <row r="302" spans="1:11">
      <c r="A302" s="983"/>
      <c r="B302" s="983"/>
      <c r="C302" s="983"/>
      <c r="D302" s="983"/>
      <c r="E302" s="983"/>
      <c r="F302" s="983"/>
      <c r="G302" s="983"/>
      <c r="H302" s="983"/>
      <c r="I302" s="983"/>
      <c r="J302" s="983"/>
      <c r="K302" s="983"/>
    </row>
    <row r="303" spans="1:11">
      <c r="A303" s="983"/>
      <c r="B303" s="983"/>
      <c r="C303" s="983"/>
      <c r="D303" s="983"/>
      <c r="E303" s="983"/>
      <c r="F303" s="983"/>
      <c r="G303" s="983"/>
      <c r="H303" s="983"/>
      <c r="I303" s="983"/>
      <c r="J303" s="983"/>
      <c r="K303" s="983"/>
    </row>
    <row r="304" spans="1:11">
      <c r="A304" s="983"/>
      <c r="B304" s="983"/>
      <c r="C304" s="983"/>
      <c r="D304" s="983"/>
      <c r="E304" s="983"/>
      <c r="F304" s="983"/>
      <c r="G304" s="983"/>
      <c r="H304" s="983"/>
      <c r="I304" s="983"/>
      <c r="J304" s="983"/>
      <c r="K304" s="983"/>
    </row>
    <row r="305" spans="1:11">
      <c r="A305" s="983"/>
      <c r="B305" s="983"/>
      <c r="C305" s="983"/>
      <c r="D305" s="983"/>
      <c r="E305" s="983"/>
      <c r="F305" s="983"/>
      <c r="G305" s="983"/>
      <c r="H305" s="983"/>
      <c r="I305" s="983"/>
      <c r="J305" s="983"/>
      <c r="K305" s="983"/>
    </row>
    <row r="306" spans="1:11">
      <c r="A306" s="983"/>
      <c r="B306" s="983"/>
      <c r="C306" s="983"/>
      <c r="D306" s="983"/>
      <c r="E306" s="983"/>
      <c r="F306" s="983"/>
      <c r="G306" s="983"/>
      <c r="H306" s="983"/>
      <c r="I306" s="983"/>
      <c r="J306" s="983"/>
      <c r="K306" s="983"/>
    </row>
    <row r="307" spans="1:11">
      <c r="A307" s="983"/>
      <c r="B307" s="983"/>
      <c r="C307" s="983"/>
      <c r="D307" s="983"/>
      <c r="E307" s="983"/>
      <c r="F307" s="983"/>
      <c r="G307" s="983"/>
      <c r="H307" s="983"/>
      <c r="I307" s="983"/>
      <c r="J307" s="983"/>
      <c r="K307" s="983"/>
    </row>
    <row r="308" spans="1:11">
      <c r="A308" s="983"/>
      <c r="B308" s="983"/>
      <c r="C308" s="983"/>
      <c r="D308" s="983"/>
      <c r="E308" s="983"/>
      <c r="F308" s="983"/>
      <c r="G308" s="983"/>
      <c r="H308" s="983"/>
      <c r="I308" s="983"/>
      <c r="J308" s="983"/>
      <c r="K308" s="983"/>
    </row>
    <row r="309" spans="1:11">
      <c r="A309" s="983"/>
      <c r="B309" s="983"/>
      <c r="C309" s="983"/>
      <c r="D309" s="983"/>
      <c r="E309" s="983"/>
      <c r="F309" s="983"/>
      <c r="G309" s="983"/>
      <c r="H309" s="983"/>
      <c r="I309" s="983"/>
      <c r="J309" s="983"/>
      <c r="K309" s="983"/>
    </row>
    <row r="310" spans="1:11">
      <c r="A310" s="983"/>
      <c r="B310" s="983"/>
      <c r="C310" s="983"/>
      <c r="D310" s="983"/>
      <c r="E310" s="983"/>
      <c r="F310" s="983"/>
      <c r="G310" s="983"/>
      <c r="H310" s="983"/>
      <c r="I310" s="983"/>
      <c r="J310" s="983"/>
      <c r="K310" s="983"/>
    </row>
    <row r="311" spans="1:11">
      <c r="A311" s="983"/>
      <c r="B311" s="983"/>
      <c r="C311" s="983"/>
      <c r="D311" s="983"/>
      <c r="E311" s="983"/>
      <c r="F311" s="983"/>
      <c r="G311" s="983"/>
      <c r="H311" s="983"/>
      <c r="I311" s="983"/>
      <c r="J311" s="983"/>
      <c r="K311" s="983"/>
    </row>
    <row r="312" spans="1:11">
      <c r="A312" s="983"/>
      <c r="B312" s="983"/>
      <c r="C312" s="983"/>
      <c r="D312" s="983"/>
      <c r="E312" s="983"/>
      <c r="F312" s="983"/>
      <c r="G312" s="983"/>
      <c r="H312" s="983"/>
      <c r="I312" s="983"/>
      <c r="J312" s="983"/>
      <c r="K312" s="983"/>
    </row>
    <row r="313" spans="1:11">
      <c r="A313" s="983"/>
      <c r="B313" s="983"/>
      <c r="C313" s="983"/>
      <c r="D313" s="983"/>
      <c r="E313" s="983"/>
      <c r="F313" s="983"/>
      <c r="G313" s="983"/>
      <c r="H313" s="983"/>
      <c r="I313" s="983"/>
      <c r="J313" s="983"/>
      <c r="K313" s="983"/>
    </row>
    <row r="314" spans="1:11">
      <c r="A314" s="983"/>
      <c r="B314" s="983"/>
      <c r="C314" s="983"/>
      <c r="D314" s="983"/>
      <c r="E314" s="983"/>
      <c r="F314" s="983"/>
      <c r="G314" s="983"/>
      <c r="H314" s="983"/>
      <c r="I314" s="983"/>
      <c r="J314" s="983"/>
      <c r="K314" s="983"/>
    </row>
    <row r="315" spans="1:11">
      <c r="A315" s="983"/>
      <c r="B315" s="983"/>
      <c r="C315" s="983"/>
      <c r="D315" s="983"/>
      <c r="E315" s="983"/>
      <c r="F315" s="983"/>
      <c r="G315" s="983"/>
      <c r="H315" s="983"/>
      <c r="I315" s="983"/>
      <c r="J315" s="983"/>
      <c r="K315" s="983"/>
    </row>
    <row r="316" spans="1:11">
      <c r="A316" s="983"/>
      <c r="B316" s="983"/>
      <c r="C316" s="983"/>
      <c r="D316" s="983"/>
      <c r="E316" s="983"/>
      <c r="F316" s="983"/>
      <c r="G316" s="983"/>
      <c r="H316" s="983"/>
      <c r="I316" s="983"/>
      <c r="J316" s="983"/>
      <c r="K316" s="983"/>
    </row>
    <row r="317" spans="1:11">
      <c r="A317" s="983"/>
      <c r="B317" s="983"/>
      <c r="C317" s="983"/>
      <c r="D317" s="983"/>
      <c r="E317" s="983"/>
      <c r="F317" s="983"/>
      <c r="G317" s="983"/>
      <c r="H317" s="983"/>
      <c r="I317" s="983"/>
      <c r="J317" s="983"/>
      <c r="K317" s="983"/>
    </row>
    <row r="318" spans="1:11">
      <c r="A318" s="983"/>
      <c r="B318" s="983"/>
      <c r="C318" s="983"/>
      <c r="D318" s="983"/>
      <c r="E318" s="983"/>
      <c r="F318" s="983"/>
      <c r="G318" s="983"/>
      <c r="H318" s="983"/>
      <c r="I318" s="983"/>
      <c r="J318" s="983"/>
      <c r="K318" s="983"/>
    </row>
    <row r="319" spans="1:11">
      <c r="A319" s="983"/>
      <c r="B319" s="983"/>
      <c r="C319" s="983"/>
      <c r="D319" s="983"/>
      <c r="E319" s="983"/>
      <c r="F319" s="983"/>
      <c r="G319" s="983"/>
      <c r="H319" s="983"/>
      <c r="I319" s="983"/>
      <c r="J319" s="983"/>
      <c r="K319" s="983"/>
    </row>
    <row r="320" spans="1:11">
      <c r="A320" s="983"/>
      <c r="B320" s="983"/>
      <c r="C320" s="983"/>
      <c r="D320" s="983"/>
      <c r="E320" s="983"/>
      <c r="F320" s="983"/>
      <c r="G320" s="983"/>
      <c r="H320" s="983"/>
      <c r="I320" s="983"/>
      <c r="J320" s="983"/>
      <c r="K320" s="983"/>
    </row>
    <row r="321" spans="1:11">
      <c r="A321" s="983"/>
      <c r="B321" s="983"/>
      <c r="C321" s="983"/>
      <c r="D321" s="983"/>
      <c r="E321" s="983"/>
      <c r="F321" s="983"/>
      <c r="G321" s="983"/>
      <c r="H321" s="983"/>
      <c r="I321" s="983"/>
      <c r="J321" s="983"/>
      <c r="K321" s="983"/>
    </row>
    <row r="322" spans="1:11">
      <c r="A322" s="983"/>
      <c r="B322" s="983"/>
      <c r="C322" s="983"/>
      <c r="D322" s="983"/>
      <c r="E322" s="983"/>
      <c r="F322" s="983"/>
      <c r="G322" s="983"/>
      <c r="H322" s="983"/>
      <c r="I322" s="983"/>
      <c r="J322" s="983"/>
      <c r="K322" s="983"/>
    </row>
    <row r="323" spans="1:11">
      <c r="A323" s="983"/>
      <c r="B323" s="983"/>
      <c r="C323" s="983"/>
      <c r="D323" s="983"/>
      <c r="E323" s="983"/>
      <c r="F323" s="983"/>
      <c r="G323" s="983"/>
      <c r="H323" s="983"/>
      <c r="I323" s="983"/>
      <c r="J323" s="983"/>
      <c r="K323" s="983"/>
    </row>
    <row r="324" spans="1:11">
      <c r="A324" s="983"/>
      <c r="B324" s="983"/>
      <c r="C324" s="983"/>
      <c r="D324" s="983"/>
      <c r="E324" s="983"/>
      <c r="F324" s="983"/>
      <c r="G324" s="983"/>
      <c r="H324" s="983"/>
      <c r="I324" s="983"/>
      <c r="J324" s="983"/>
      <c r="K324" s="983"/>
    </row>
    <row r="325" spans="1:11">
      <c r="A325" s="983"/>
      <c r="B325" s="983"/>
      <c r="C325" s="983"/>
      <c r="D325" s="983"/>
      <c r="E325" s="983"/>
      <c r="F325" s="983"/>
      <c r="G325" s="983"/>
      <c r="H325" s="983"/>
      <c r="I325" s="983"/>
      <c r="J325" s="983"/>
      <c r="K325" s="983"/>
    </row>
    <row r="326" spans="1:11">
      <c r="A326" s="983"/>
      <c r="B326" s="983"/>
      <c r="C326" s="983"/>
      <c r="D326" s="983"/>
      <c r="E326" s="983"/>
      <c r="F326" s="983"/>
      <c r="G326" s="983"/>
      <c r="H326" s="983"/>
      <c r="I326" s="983"/>
      <c r="J326" s="983"/>
      <c r="K326" s="983"/>
    </row>
    <row r="327" spans="1:11">
      <c r="A327" s="983"/>
      <c r="B327" s="983"/>
      <c r="C327" s="983"/>
      <c r="D327" s="983"/>
      <c r="E327" s="983"/>
      <c r="F327" s="983"/>
      <c r="G327" s="983"/>
      <c r="H327" s="983"/>
      <c r="I327" s="983"/>
      <c r="J327" s="983"/>
      <c r="K327" s="983"/>
    </row>
    <row r="328" spans="1:11">
      <c r="A328" s="983"/>
      <c r="B328" s="983"/>
      <c r="C328" s="983"/>
      <c r="D328" s="983"/>
      <c r="E328" s="983"/>
      <c r="F328" s="983"/>
      <c r="G328" s="983"/>
      <c r="H328" s="983"/>
      <c r="I328" s="983"/>
      <c r="J328" s="983"/>
      <c r="K328" s="983"/>
    </row>
    <row r="329" spans="1:11">
      <c r="A329" s="983"/>
      <c r="B329" s="983"/>
      <c r="C329" s="983"/>
      <c r="D329" s="983"/>
      <c r="E329" s="983"/>
      <c r="F329" s="983"/>
      <c r="G329" s="983"/>
      <c r="H329" s="983"/>
      <c r="I329" s="983"/>
      <c r="J329" s="983"/>
      <c r="K329" s="983"/>
    </row>
    <row r="330" spans="1:11">
      <c r="A330" s="983"/>
      <c r="B330" s="983"/>
      <c r="C330" s="983"/>
      <c r="D330" s="983"/>
      <c r="E330" s="983"/>
      <c r="F330" s="983"/>
      <c r="G330" s="983"/>
      <c r="H330" s="983"/>
      <c r="I330" s="983"/>
      <c r="J330" s="983"/>
      <c r="K330" s="983"/>
    </row>
    <row r="331" spans="1:11">
      <c r="A331" s="983"/>
      <c r="B331" s="983"/>
      <c r="C331" s="983"/>
      <c r="D331" s="983"/>
      <c r="E331" s="983"/>
      <c r="F331" s="983"/>
      <c r="G331" s="983"/>
      <c r="H331" s="983"/>
      <c r="I331" s="983"/>
      <c r="J331" s="983"/>
      <c r="K331" s="983"/>
    </row>
    <row r="332" spans="1:11">
      <c r="A332" s="983"/>
      <c r="B332" s="983"/>
      <c r="C332" s="983"/>
      <c r="D332" s="983"/>
      <c r="E332" s="983"/>
      <c r="F332" s="983"/>
      <c r="G332" s="983"/>
      <c r="H332" s="983"/>
      <c r="I332" s="983"/>
      <c r="J332" s="983"/>
      <c r="K332" s="983"/>
    </row>
    <row r="333" spans="1:11">
      <c r="A333" s="983"/>
      <c r="B333" s="983"/>
      <c r="C333" s="983"/>
      <c r="D333" s="983"/>
      <c r="E333" s="983"/>
      <c r="F333" s="983"/>
      <c r="G333" s="983"/>
      <c r="H333" s="983"/>
      <c r="I333" s="983"/>
      <c r="J333" s="983"/>
      <c r="K333" s="983"/>
    </row>
    <row r="334" spans="1:11">
      <c r="A334" s="983"/>
      <c r="B334" s="983"/>
      <c r="C334" s="983"/>
      <c r="D334" s="983"/>
      <c r="E334" s="983"/>
      <c r="F334" s="983"/>
      <c r="G334" s="983"/>
      <c r="H334" s="983"/>
      <c r="I334" s="983"/>
      <c r="J334" s="983"/>
      <c r="K334" s="983"/>
    </row>
    <row r="335" spans="1:11">
      <c r="A335" s="983"/>
      <c r="B335" s="983"/>
      <c r="C335" s="983"/>
      <c r="D335" s="983"/>
      <c r="E335" s="983"/>
      <c r="F335" s="983"/>
      <c r="G335" s="983"/>
      <c r="H335" s="983"/>
      <c r="I335" s="983"/>
      <c r="J335" s="983"/>
      <c r="K335" s="983"/>
    </row>
    <row r="336" spans="1:11">
      <c r="A336" s="983"/>
      <c r="B336" s="983"/>
      <c r="C336" s="983"/>
      <c r="D336" s="983"/>
      <c r="E336" s="983"/>
      <c r="F336" s="983"/>
      <c r="G336" s="983"/>
      <c r="H336" s="983"/>
      <c r="I336" s="983"/>
      <c r="J336" s="983"/>
      <c r="K336" s="983"/>
    </row>
    <row r="337" spans="1:11">
      <c r="A337" s="983"/>
      <c r="B337" s="983"/>
      <c r="C337" s="983"/>
      <c r="D337" s="983"/>
      <c r="E337" s="983"/>
      <c r="F337" s="983"/>
      <c r="G337" s="983"/>
      <c r="H337" s="983"/>
      <c r="I337" s="983"/>
      <c r="J337" s="983"/>
      <c r="K337" s="983"/>
    </row>
    <row r="338" spans="1:11">
      <c r="A338" s="983"/>
      <c r="B338" s="983"/>
      <c r="C338" s="983"/>
      <c r="D338" s="983"/>
      <c r="E338" s="983"/>
      <c r="F338" s="983"/>
      <c r="G338" s="983"/>
      <c r="H338" s="983"/>
      <c r="I338" s="983"/>
      <c r="J338" s="983"/>
      <c r="K338" s="983"/>
    </row>
    <row r="339" spans="1:11">
      <c r="A339" s="983"/>
      <c r="B339" s="983"/>
      <c r="C339" s="983"/>
      <c r="D339" s="983"/>
      <c r="E339" s="983"/>
      <c r="F339" s="983"/>
      <c r="G339" s="983"/>
      <c r="H339" s="983"/>
      <c r="I339" s="983"/>
      <c r="J339" s="983"/>
      <c r="K339" s="983"/>
    </row>
    <row r="340" spans="1:11">
      <c r="A340" s="983"/>
      <c r="B340" s="983"/>
      <c r="C340" s="983"/>
      <c r="D340" s="983"/>
      <c r="E340" s="983"/>
      <c r="F340" s="983"/>
      <c r="G340" s="983"/>
      <c r="H340" s="983"/>
      <c r="I340" s="983"/>
      <c r="J340" s="983"/>
      <c r="K340" s="983"/>
    </row>
    <row r="341" spans="1:11">
      <c r="A341" s="983"/>
      <c r="B341" s="983"/>
      <c r="C341" s="983"/>
      <c r="D341" s="983"/>
      <c r="E341" s="983"/>
      <c r="F341" s="983"/>
      <c r="G341" s="983"/>
      <c r="H341" s="983"/>
      <c r="I341" s="983"/>
      <c r="J341" s="983"/>
      <c r="K341" s="983"/>
    </row>
    <row r="342" spans="1:11">
      <c r="A342" s="983"/>
      <c r="B342" s="983"/>
      <c r="C342" s="983"/>
      <c r="D342" s="983"/>
      <c r="E342" s="983"/>
      <c r="F342" s="983"/>
      <c r="G342" s="983"/>
      <c r="H342" s="983"/>
      <c r="I342" s="983"/>
      <c r="J342" s="983"/>
      <c r="K342" s="983"/>
    </row>
    <row r="343" spans="1:11">
      <c r="A343" s="983"/>
      <c r="B343" s="983"/>
      <c r="C343" s="983"/>
      <c r="D343" s="983"/>
      <c r="E343" s="983"/>
      <c r="F343" s="983"/>
      <c r="G343" s="983"/>
      <c r="H343" s="983"/>
      <c r="I343" s="983"/>
      <c r="J343" s="983"/>
      <c r="K343" s="983"/>
    </row>
    <row r="344" spans="1:11">
      <c r="A344" s="983"/>
      <c r="B344" s="983"/>
      <c r="C344" s="983"/>
      <c r="D344" s="983"/>
      <c r="E344" s="983"/>
      <c r="F344" s="983"/>
      <c r="G344" s="983"/>
      <c r="H344" s="983"/>
      <c r="I344" s="983"/>
      <c r="J344" s="983"/>
      <c r="K344" s="983"/>
    </row>
    <row r="345" spans="1:11">
      <c r="A345" s="983"/>
      <c r="B345" s="983"/>
      <c r="C345" s="983"/>
      <c r="D345" s="983"/>
      <c r="E345" s="983"/>
      <c r="F345" s="983"/>
      <c r="G345" s="983"/>
      <c r="H345" s="983"/>
      <c r="I345" s="983"/>
      <c r="J345" s="983"/>
      <c r="K345" s="983"/>
    </row>
    <row r="346" spans="1:11">
      <c r="A346" s="983"/>
      <c r="B346" s="983"/>
      <c r="C346" s="983"/>
      <c r="D346" s="983"/>
      <c r="E346" s="983"/>
      <c r="F346" s="983"/>
      <c r="G346" s="983"/>
      <c r="H346" s="983"/>
      <c r="I346" s="983"/>
      <c r="J346" s="983"/>
      <c r="K346" s="983"/>
    </row>
    <row r="347" spans="1:11">
      <c r="A347" s="983"/>
      <c r="B347" s="983"/>
      <c r="C347" s="983"/>
      <c r="D347" s="983"/>
      <c r="E347" s="983"/>
      <c r="F347" s="983"/>
      <c r="G347" s="983"/>
      <c r="H347" s="983"/>
      <c r="I347" s="983"/>
      <c r="J347" s="983"/>
      <c r="K347" s="983"/>
    </row>
    <row r="348" spans="1:11">
      <c r="A348" s="983"/>
      <c r="B348" s="983"/>
      <c r="C348" s="983"/>
      <c r="D348" s="983"/>
      <c r="E348" s="983"/>
      <c r="F348" s="983"/>
      <c r="G348" s="983"/>
      <c r="H348" s="983"/>
      <c r="I348" s="983"/>
      <c r="J348" s="983"/>
      <c r="K348" s="983"/>
    </row>
    <row r="349" spans="1:11">
      <c r="A349" s="983"/>
      <c r="B349" s="983"/>
      <c r="C349" s="983"/>
      <c r="D349" s="983"/>
      <c r="E349" s="983"/>
      <c r="F349" s="983"/>
      <c r="G349" s="983"/>
      <c r="H349" s="983"/>
      <c r="I349" s="983"/>
      <c r="J349" s="983"/>
      <c r="K349" s="983"/>
    </row>
    <row r="350" spans="1:11">
      <c r="A350" s="983"/>
      <c r="B350" s="983"/>
      <c r="C350" s="983"/>
      <c r="D350" s="983"/>
      <c r="E350" s="983"/>
      <c r="F350" s="983"/>
      <c r="G350" s="983"/>
      <c r="H350" s="983"/>
      <c r="I350" s="983"/>
      <c r="J350" s="983"/>
      <c r="K350" s="983"/>
    </row>
    <row r="351" spans="1:11">
      <c r="A351" s="983"/>
      <c r="B351" s="983"/>
      <c r="C351" s="983"/>
      <c r="D351" s="983"/>
      <c r="E351" s="983"/>
      <c r="F351" s="983"/>
      <c r="G351" s="983"/>
      <c r="H351" s="983"/>
      <c r="I351" s="983"/>
      <c r="J351" s="983"/>
      <c r="K351" s="983"/>
    </row>
    <row r="352" spans="1:11">
      <c r="A352" s="983"/>
      <c r="B352" s="983"/>
      <c r="C352" s="983"/>
      <c r="D352" s="983"/>
      <c r="E352" s="983"/>
      <c r="F352" s="983"/>
      <c r="G352" s="983"/>
      <c r="H352" s="983"/>
      <c r="I352" s="983"/>
      <c r="J352" s="983"/>
      <c r="K352" s="983"/>
    </row>
    <row r="353" spans="1:11">
      <c r="A353" s="983"/>
      <c r="B353" s="983"/>
      <c r="C353" s="983"/>
      <c r="D353" s="983"/>
      <c r="E353" s="983"/>
      <c r="F353" s="983"/>
      <c r="G353" s="983"/>
      <c r="H353" s="983"/>
      <c r="I353" s="983"/>
      <c r="J353" s="983"/>
      <c r="K353" s="983"/>
    </row>
    <row r="354" spans="1:11">
      <c r="A354" s="983"/>
      <c r="B354" s="983"/>
      <c r="C354" s="983"/>
      <c r="D354" s="983"/>
      <c r="E354" s="983"/>
      <c r="F354" s="983"/>
      <c r="G354" s="983"/>
      <c r="H354" s="983"/>
      <c r="I354" s="983"/>
      <c r="J354" s="983"/>
      <c r="K354" s="983"/>
    </row>
    <row r="355" spans="1:11">
      <c r="A355" s="983"/>
      <c r="B355" s="983"/>
      <c r="C355" s="983"/>
      <c r="D355" s="983"/>
      <c r="E355" s="983"/>
      <c r="F355" s="983"/>
      <c r="G355" s="983"/>
      <c r="H355" s="983"/>
      <c r="I355" s="983"/>
      <c r="J355" s="983"/>
      <c r="K355" s="983"/>
    </row>
    <row r="356" spans="1:11">
      <c r="A356" s="983"/>
      <c r="B356" s="983"/>
      <c r="C356" s="983"/>
      <c r="D356" s="983"/>
      <c r="E356" s="983"/>
      <c r="F356" s="983"/>
      <c r="G356" s="983"/>
      <c r="H356" s="983"/>
      <c r="I356" s="983"/>
      <c r="J356" s="983"/>
      <c r="K356" s="983"/>
    </row>
    <row r="357" spans="1:11">
      <c r="A357" s="983"/>
      <c r="B357" s="983"/>
      <c r="C357" s="983"/>
      <c r="D357" s="983"/>
      <c r="E357" s="983"/>
      <c r="F357" s="983"/>
      <c r="G357" s="983"/>
      <c r="H357" s="983"/>
      <c r="I357" s="983"/>
      <c r="J357" s="983"/>
      <c r="K357" s="983"/>
    </row>
    <row r="358" spans="1:11">
      <c r="A358" s="983"/>
      <c r="B358" s="983"/>
      <c r="C358" s="983"/>
      <c r="D358" s="983"/>
      <c r="E358" s="983"/>
      <c r="F358" s="983"/>
      <c r="G358" s="983"/>
      <c r="H358" s="983"/>
      <c r="I358" s="983"/>
      <c r="J358" s="983"/>
      <c r="K358" s="983"/>
    </row>
    <row r="359" spans="1:11">
      <c r="A359" s="983"/>
      <c r="B359" s="983"/>
      <c r="C359" s="983"/>
      <c r="D359" s="983"/>
      <c r="E359" s="983"/>
      <c r="F359" s="983"/>
      <c r="G359" s="983"/>
      <c r="H359" s="983"/>
      <c r="I359" s="983"/>
      <c r="J359" s="983"/>
      <c r="K359" s="983"/>
    </row>
    <row r="360" spans="1:11">
      <c r="A360" s="983"/>
      <c r="B360" s="983"/>
      <c r="C360" s="983"/>
      <c r="D360" s="983"/>
      <c r="E360" s="983"/>
      <c r="F360" s="983"/>
      <c r="G360" s="983"/>
      <c r="H360" s="983"/>
      <c r="I360" s="983"/>
      <c r="J360" s="983"/>
      <c r="K360" s="983"/>
    </row>
    <row r="361" spans="1:11">
      <c r="A361" s="983"/>
      <c r="B361" s="983"/>
      <c r="C361" s="983"/>
      <c r="D361" s="983"/>
      <c r="E361" s="983"/>
      <c r="F361" s="983"/>
      <c r="G361" s="983"/>
      <c r="H361" s="983"/>
      <c r="I361" s="983"/>
      <c r="J361" s="983"/>
      <c r="K361" s="983"/>
    </row>
    <row r="362" spans="1:11">
      <c r="A362" s="983"/>
      <c r="B362" s="983"/>
      <c r="C362" s="983"/>
      <c r="D362" s="983"/>
      <c r="E362" s="983"/>
      <c r="F362" s="983"/>
      <c r="G362" s="983"/>
      <c r="H362" s="983"/>
      <c r="I362" s="983"/>
      <c r="J362" s="983"/>
      <c r="K362" s="983"/>
    </row>
    <row r="363" spans="1:11">
      <c r="A363" s="983"/>
      <c r="B363" s="983"/>
      <c r="C363" s="983"/>
      <c r="D363" s="983"/>
      <c r="E363" s="983"/>
      <c r="F363" s="983"/>
      <c r="G363" s="983"/>
      <c r="H363" s="983"/>
      <c r="I363" s="983"/>
      <c r="J363" s="983"/>
      <c r="K363" s="983"/>
    </row>
    <row r="364" spans="1:11">
      <c r="A364" s="983"/>
      <c r="B364" s="983"/>
      <c r="C364" s="983"/>
      <c r="D364" s="983"/>
      <c r="E364" s="983"/>
      <c r="F364" s="983"/>
      <c r="G364" s="983"/>
      <c r="H364" s="983"/>
      <c r="I364" s="983"/>
      <c r="J364" s="983"/>
      <c r="K364" s="983"/>
    </row>
    <row r="365" spans="1:11">
      <c r="A365" s="983"/>
      <c r="B365" s="983"/>
      <c r="C365" s="983"/>
      <c r="D365" s="983"/>
      <c r="E365" s="983"/>
      <c r="F365" s="983"/>
      <c r="G365" s="983"/>
      <c r="H365" s="983"/>
      <c r="I365" s="983"/>
      <c r="J365" s="983"/>
      <c r="K365" s="983"/>
    </row>
    <row r="366" spans="1:11">
      <c r="A366" s="983"/>
      <c r="B366" s="983"/>
      <c r="C366" s="983"/>
      <c r="D366" s="983"/>
      <c r="E366" s="983"/>
      <c r="F366" s="983"/>
      <c r="G366" s="983"/>
      <c r="H366" s="983"/>
      <c r="I366" s="983"/>
      <c r="J366" s="983"/>
      <c r="K366" s="983"/>
    </row>
    <row r="367" spans="1:11">
      <c r="A367" s="983"/>
      <c r="B367" s="983"/>
      <c r="C367" s="983"/>
      <c r="D367" s="983"/>
      <c r="E367" s="983"/>
      <c r="F367" s="983"/>
      <c r="G367" s="983"/>
      <c r="H367" s="983"/>
      <c r="I367" s="983"/>
      <c r="J367" s="983"/>
      <c r="K367" s="983"/>
    </row>
    <row r="368" spans="1:11">
      <c r="A368" s="983"/>
      <c r="B368" s="983"/>
      <c r="C368" s="983"/>
      <c r="D368" s="983"/>
      <c r="E368" s="983"/>
      <c r="F368" s="983"/>
      <c r="G368" s="983"/>
      <c r="H368" s="983"/>
      <c r="I368" s="983"/>
      <c r="J368" s="983"/>
      <c r="K368" s="983"/>
    </row>
    <row r="369" spans="1:11">
      <c r="A369" s="983"/>
      <c r="B369" s="983"/>
      <c r="C369" s="983"/>
      <c r="D369" s="983"/>
      <c r="E369" s="983"/>
      <c r="F369" s="983"/>
      <c r="G369" s="983"/>
      <c r="H369" s="983"/>
      <c r="I369" s="983"/>
      <c r="J369" s="983"/>
      <c r="K369" s="983"/>
    </row>
    <row r="370" spans="1:11">
      <c r="A370" s="983"/>
      <c r="B370" s="983"/>
      <c r="C370" s="983"/>
      <c r="D370" s="983"/>
      <c r="E370" s="983"/>
      <c r="F370" s="983"/>
      <c r="G370" s="983"/>
      <c r="H370" s="983"/>
      <c r="I370" s="983"/>
      <c r="J370" s="983"/>
      <c r="K370" s="983"/>
    </row>
    <row r="371" spans="1:11">
      <c r="A371" s="983"/>
      <c r="B371" s="983"/>
      <c r="C371" s="983"/>
      <c r="D371" s="983"/>
      <c r="E371" s="983"/>
      <c r="F371" s="983"/>
      <c r="G371" s="983"/>
      <c r="H371" s="983"/>
      <c r="I371" s="983"/>
      <c r="J371" s="983"/>
      <c r="K371" s="983"/>
    </row>
    <row r="372" spans="1:11">
      <c r="A372" s="983"/>
      <c r="B372" s="983"/>
      <c r="C372" s="983"/>
      <c r="D372" s="983"/>
      <c r="E372" s="983"/>
      <c r="F372" s="983"/>
      <c r="G372" s="983"/>
      <c r="H372" s="983"/>
      <c r="I372" s="983"/>
      <c r="J372" s="983"/>
      <c r="K372" s="983"/>
    </row>
    <row r="373" spans="1:11">
      <c r="A373" s="983"/>
      <c r="B373" s="983"/>
      <c r="C373" s="983"/>
      <c r="D373" s="983"/>
      <c r="E373" s="983"/>
      <c r="F373" s="983"/>
      <c r="G373" s="983"/>
      <c r="H373" s="983"/>
      <c r="I373" s="983"/>
      <c r="J373" s="983"/>
      <c r="K373" s="983"/>
    </row>
    <row r="374" spans="1:11">
      <c r="A374" s="983"/>
      <c r="B374" s="983"/>
      <c r="C374" s="983"/>
      <c r="D374" s="983"/>
      <c r="E374" s="983"/>
      <c r="F374" s="983"/>
      <c r="G374" s="983"/>
      <c r="H374" s="983"/>
      <c r="I374" s="983"/>
      <c r="J374" s="983"/>
      <c r="K374" s="983"/>
    </row>
    <row r="375" spans="1:11">
      <c r="A375" s="983"/>
      <c r="B375" s="983"/>
      <c r="C375" s="983"/>
      <c r="D375" s="983"/>
      <c r="E375" s="983"/>
      <c r="F375" s="983"/>
      <c r="G375" s="983"/>
      <c r="H375" s="983"/>
      <c r="I375" s="983"/>
      <c r="J375" s="983"/>
      <c r="K375" s="983"/>
    </row>
    <row r="376" spans="1:11">
      <c r="A376" s="983"/>
      <c r="B376" s="983"/>
      <c r="C376" s="983"/>
      <c r="D376" s="983"/>
      <c r="E376" s="983"/>
      <c r="F376" s="983"/>
      <c r="G376" s="983"/>
      <c r="H376" s="983"/>
      <c r="I376" s="983"/>
      <c r="J376" s="983"/>
      <c r="K376" s="983"/>
    </row>
    <row r="377" spans="1:11">
      <c r="A377" s="983"/>
      <c r="B377" s="983"/>
      <c r="C377" s="983"/>
      <c r="D377" s="983"/>
      <c r="E377" s="983"/>
      <c r="F377" s="983"/>
      <c r="G377" s="983"/>
      <c r="H377" s="983"/>
      <c r="I377" s="983"/>
      <c r="J377" s="983"/>
      <c r="K377" s="983"/>
    </row>
    <row r="378" spans="1:11">
      <c r="A378" s="983"/>
      <c r="B378" s="983"/>
      <c r="C378" s="983"/>
      <c r="D378" s="983"/>
      <c r="E378" s="983"/>
      <c r="F378" s="983"/>
      <c r="G378" s="983"/>
      <c r="H378" s="983"/>
      <c r="I378" s="983"/>
      <c r="J378" s="983"/>
      <c r="K378" s="983"/>
    </row>
    <row r="379" spans="1:11">
      <c r="A379" s="983"/>
      <c r="B379" s="983"/>
      <c r="C379" s="983"/>
      <c r="D379" s="983"/>
      <c r="E379" s="983"/>
      <c r="F379" s="983"/>
      <c r="G379" s="983"/>
      <c r="H379" s="983"/>
      <c r="I379" s="983"/>
      <c r="J379" s="983"/>
      <c r="K379" s="983"/>
    </row>
    <row r="380" spans="1:11">
      <c r="A380" s="983"/>
      <c r="B380" s="983"/>
      <c r="C380" s="983"/>
      <c r="D380" s="983"/>
      <c r="E380" s="983"/>
      <c r="F380" s="983"/>
      <c r="G380" s="983"/>
      <c r="H380" s="983"/>
      <c r="I380" s="983"/>
      <c r="J380" s="983"/>
      <c r="K380" s="983"/>
    </row>
    <row r="381" spans="1:11">
      <c r="A381" s="983"/>
      <c r="B381" s="983"/>
      <c r="C381" s="983"/>
      <c r="D381" s="983"/>
      <c r="E381" s="983"/>
      <c r="F381" s="983"/>
      <c r="G381" s="983"/>
      <c r="H381" s="983"/>
      <c r="I381" s="983"/>
      <c r="J381" s="983"/>
      <c r="K381" s="983"/>
    </row>
    <row r="382" spans="1:11">
      <c r="A382" s="983"/>
      <c r="B382" s="983"/>
      <c r="C382" s="983"/>
      <c r="D382" s="983"/>
      <c r="E382" s="983"/>
      <c r="F382" s="983"/>
      <c r="G382" s="983"/>
      <c r="H382" s="983"/>
      <c r="I382" s="983"/>
      <c r="J382" s="983"/>
      <c r="K382" s="983"/>
    </row>
    <row r="383" spans="1:11">
      <c r="A383" s="983"/>
      <c r="B383" s="983"/>
      <c r="C383" s="983"/>
      <c r="D383" s="983"/>
      <c r="E383" s="983"/>
      <c r="F383" s="983"/>
      <c r="G383" s="983"/>
      <c r="H383" s="983"/>
      <c r="I383" s="983"/>
      <c r="J383" s="983"/>
      <c r="K383" s="983"/>
    </row>
    <row r="384" spans="1:11">
      <c r="A384" s="983"/>
      <c r="B384" s="983"/>
      <c r="C384" s="983"/>
      <c r="D384" s="983"/>
      <c r="E384" s="983"/>
      <c r="F384" s="983"/>
      <c r="G384" s="983"/>
      <c r="H384" s="983"/>
      <c r="I384" s="983"/>
      <c r="J384" s="983"/>
      <c r="K384" s="983"/>
    </row>
    <row r="385" spans="1:11">
      <c r="A385" s="983"/>
      <c r="B385" s="983"/>
      <c r="C385" s="983"/>
      <c r="D385" s="983"/>
      <c r="E385" s="983"/>
      <c r="F385" s="983"/>
      <c r="G385" s="983"/>
      <c r="H385" s="983"/>
      <c r="I385" s="983"/>
      <c r="J385" s="983"/>
      <c r="K385" s="983"/>
    </row>
    <row r="386" spans="1:11">
      <c r="A386" s="983"/>
      <c r="B386" s="983"/>
      <c r="C386" s="983"/>
      <c r="D386" s="983"/>
      <c r="E386" s="983"/>
      <c r="F386" s="983"/>
      <c r="G386" s="983"/>
      <c r="H386" s="983"/>
      <c r="I386" s="983"/>
      <c r="J386" s="983"/>
      <c r="K386" s="983"/>
    </row>
    <row r="387" spans="1:11">
      <c r="A387" s="983"/>
      <c r="B387" s="983"/>
      <c r="C387" s="983"/>
      <c r="D387" s="983"/>
      <c r="E387" s="983"/>
      <c r="F387" s="983"/>
      <c r="G387" s="983"/>
      <c r="H387" s="983"/>
      <c r="I387" s="983"/>
      <c r="J387" s="983"/>
      <c r="K387" s="983"/>
    </row>
    <row r="388" spans="1:11">
      <c r="A388" s="983"/>
      <c r="B388" s="983"/>
      <c r="C388" s="983"/>
      <c r="D388" s="983"/>
      <c r="E388" s="983"/>
      <c r="F388" s="983"/>
      <c r="G388" s="983"/>
      <c r="H388" s="983"/>
      <c r="I388" s="983"/>
      <c r="J388" s="983"/>
      <c r="K388" s="983"/>
    </row>
    <row r="389" spans="1:11">
      <c r="A389" s="983"/>
      <c r="B389" s="983"/>
      <c r="C389" s="983"/>
      <c r="D389" s="983"/>
      <c r="E389" s="983"/>
      <c r="F389" s="983"/>
      <c r="G389" s="983"/>
      <c r="H389" s="983"/>
      <c r="I389" s="983"/>
      <c r="J389" s="983"/>
      <c r="K389" s="983"/>
    </row>
    <row r="390" spans="1:11">
      <c r="A390" s="983"/>
      <c r="B390" s="983"/>
      <c r="C390" s="983"/>
      <c r="D390" s="983"/>
      <c r="E390" s="983"/>
      <c r="F390" s="983"/>
      <c r="G390" s="983"/>
      <c r="H390" s="983"/>
      <c r="I390" s="983"/>
      <c r="J390" s="983"/>
      <c r="K390" s="983"/>
    </row>
    <row r="391" spans="1:11">
      <c r="A391" s="983"/>
      <c r="B391" s="983"/>
      <c r="C391" s="983"/>
      <c r="D391" s="983"/>
      <c r="E391" s="983"/>
      <c r="F391" s="983"/>
      <c r="G391" s="983"/>
      <c r="H391" s="983"/>
      <c r="I391" s="983"/>
      <c r="J391" s="983"/>
      <c r="K391" s="983"/>
    </row>
    <row r="392" spans="1:11">
      <c r="A392" s="983"/>
      <c r="B392" s="983"/>
      <c r="C392" s="983"/>
      <c r="D392" s="983"/>
      <c r="E392" s="983"/>
      <c r="F392" s="983"/>
      <c r="G392" s="983"/>
      <c r="H392" s="983"/>
      <c r="I392" s="983"/>
      <c r="J392" s="983"/>
      <c r="K392" s="983"/>
    </row>
    <row r="393" spans="1:11">
      <c r="A393" s="983"/>
      <c r="B393" s="983"/>
      <c r="C393" s="983"/>
      <c r="D393" s="983"/>
      <c r="E393" s="983"/>
      <c r="F393" s="983"/>
      <c r="G393" s="983"/>
      <c r="H393" s="983"/>
      <c r="I393" s="983"/>
      <c r="J393" s="983"/>
      <c r="K393" s="983"/>
    </row>
    <row r="394" spans="1:11">
      <c r="A394" s="983"/>
      <c r="B394" s="983"/>
      <c r="C394" s="983"/>
      <c r="D394" s="983"/>
      <c r="E394" s="983"/>
      <c r="F394" s="983"/>
      <c r="G394" s="983"/>
      <c r="H394" s="983"/>
      <c r="I394" s="983"/>
      <c r="J394" s="983"/>
      <c r="K394" s="983"/>
    </row>
    <row r="395" spans="1:11">
      <c r="A395" s="983"/>
      <c r="B395" s="983"/>
      <c r="C395" s="983"/>
      <c r="D395" s="983"/>
      <c r="E395" s="983"/>
      <c r="F395" s="983"/>
      <c r="G395" s="983"/>
      <c r="H395" s="983"/>
      <c r="I395" s="983"/>
      <c r="J395" s="983"/>
      <c r="K395" s="983"/>
    </row>
    <row r="396" spans="1:11">
      <c r="A396" s="983"/>
      <c r="B396" s="983"/>
      <c r="C396" s="983"/>
      <c r="D396" s="983"/>
      <c r="E396" s="983"/>
      <c r="F396" s="983"/>
      <c r="G396" s="983"/>
      <c r="H396" s="983"/>
      <c r="I396" s="983"/>
      <c r="J396" s="983"/>
      <c r="K396" s="983"/>
    </row>
    <row r="397" spans="1:11">
      <c r="A397" s="983"/>
      <c r="B397" s="983"/>
      <c r="C397" s="983"/>
      <c r="D397" s="983"/>
      <c r="E397" s="983"/>
      <c r="F397" s="983"/>
      <c r="G397" s="983"/>
      <c r="H397" s="983"/>
      <c r="I397" s="983"/>
      <c r="J397" s="983"/>
      <c r="K397" s="983"/>
    </row>
    <row r="398" spans="1:11">
      <c r="A398" s="983"/>
      <c r="B398" s="983"/>
      <c r="C398" s="983"/>
      <c r="D398" s="983"/>
      <c r="E398" s="983"/>
      <c r="F398" s="983"/>
      <c r="G398" s="983"/>
      <c r="H398" s="983"/>
      <c r="I398" s="983"/>
      <c r="J398" s="983"/>
      <c r="K398" s="983"/>
    </row>
    <row r="399" spans="1:11">
      <c r="A399" s="983"/>
      <c r="B399" s="983"/>
      <c r="C399" s="983"/>
      <c r="D399" s="983"/>
      <c r="E399" s="983"/>
      <c r="F399" s="983"/>
      <c r="G399" s="983"/>
      <c r="H399" s="983"/>
      <c r="I399" s="983"/>
      <c r="J399" s="983"/>
      <c r="K399" s="983"/>
    </row>
    <row r="400" spans="1:11">
      <c r="A400" s="983"/>
      <c r="B400" s="983"/>
      <c r="C400" s="983"/>
      <c r="D400" s="983"/>
      <c r="E400" s="983"/>
      <c r="F400" s="983"/>
      <c r="G400" s="983"/>
      <c r="H400" s="983"/>
      <c r="I400" s="983"/>
      <c r="J400" s="983"/>
      <c r="K400" s="983"/>
    </row>
    <row r="401" spans="1:11">
      <c r="A401" s="983"/>
      <c r="B401" s="983"/>
      <c r="C401" s="983"/>
      <c r="D401" s="983"/>
      <c r="E401" s="983"/>
      <c r="F401" s="983"/>
      <c r="G401" s="983"/>
      <c r="H401" s="983"/>
      <c r="I401" s="983"/>
      <c r="J401" s="983"/>
      <c r="K401" s="983"/>
    </row>
    <row r="402" spans="1:11">
      <c r="A402" s="983"/>
      <c r="B402" s="983"/>
      <c r="C402" s="983"/>
      <c r="D402" s="983"/>
      <c r="E402" s="983"/>
      <c r="F402" s="983"/>
      <c r="G402" s="983"/>
      <c r="H402" s="983"/>
      <c r="I402" s="983"/>
      <c r="J402" s="983"/>
      <c r="K402" s="983"/>
    </row>
    <row r="403" spans="1:11">
      <c r="A403" s="983"/>
      <c r="B403" s="983"/>
      <c r="C403" s="983"/>
      <c r="D403" s="983"/>
      <c r="E403" s="983"/>
      <c r="F403" s="983"/>
      <c r="G403" s="983"/>
      <c r="H403" s="983"/>
      <c r="I403" s="983"/>
      <c r="J403" s="983"/>
      <c r="K403" s="983"/>
    </row>
    <row r="404" spans="1:11">
      <c r="A404" s="983"/>
      <c r="B404" s="983"/>
      <c r="C404" s="983"/>
      <c r="D404" s="983"/>
      <c r="E404" s="983"/>
      <c r="F404" s="983"/>
      <c r="G404" s="983"/>
      <c r="H404" s="983"/>
      <c r="I404" s="983"/>
      <c r="J404" s="983"/>
      <c r="K404" s="983"/>
    </row>
    <row r="405" spans="1:11">
      <c r="A405" s="983"/>
      <c r="B405" s="983"/>
      <c r="C405" s="983"/>
      <c r="D405" s="983"/>
      <c r="E405" s="983"/>
      <c r="F405" s="983"/>
      <c r="G405" s="983"/>
      <c r="H405" s="983"/>
      <c r="I405" s="983"/>
      <c r="J405" s="983"/>
      <c r="K405" s="983"/>
    </row>
    <row r="406" spans="1:11">
      <c r="A406" s="983"/>
      <c r="B406" s="983"/>
      <c r="C406" s="983"/>
      <c r="D406" s="983"/>
      <c r="E406" s="983"/>
      <c r="F406" s="983"/>
      <c r="G406" s="983"/>
      <c r="H406" s="983"/>
      <c r="I406" s="983"/>
      <c r="J406" s="983"/>
      <c r="K406" s="983"/>
    </row>
    <row r="407" spans="1:11">
      <c r="A407" s="983"/>
      <c r="B407" s="983"/>
      <c r="C407" s="983"/>
      <c r="D407" s="983"/>
      <c r="E407" s="983"/>
      <c r="F407" s="983"/>
      <c r="G407" s="983"/>
      <c r="H407" s="983"/>
      <c r="I407" s="983"/>
      <c r="J407" s="983"/>
      <c r="K407" s="983"/>
    </row>
    <row r="408" spans="1:11">
      <c r="A408" s="983"/>
      <c r="B408" s="983"/>
      <c r="C408" s="983"/>
      <c r="D408" s="983"/>
      <c r="E408" s="983"/>
      <c r="F408" s="983"/>
      <c r="G408" s="983"/>
      <c r="H408" s="983"/>
      <c r="I408" s="983"/>
      <c r="J408" s="983"/>
      <c r="K408" s="983"/>
    </row>
    <row r="409" spans="1:11">
      <c r="A409" s="983"/>
      <c r="B409" s="983"/>
      <c r="C409" s="983"/>
      <c r="D409" s="983"/>
      <c r="E409" s="983"/>
      <c r="F409" s="983"/>
      <c r="G409" s="983"/>
      <c r="H409" s="983"/>
      <c r="I409" s="983"/>
      <c r="J409" s="983"/>
      <c r="K409" s="983"/>
    </row>
    <row r="410" spans="1:11">
      <c r="A410" s="983"/>
      <c r="B410" s="983"/>
      <c r="C410" s="983"/>
      <c r="D410" s="983"/>
      <c r="E410" s="983"/>
      <c r="F410" s="983"/>
      <c r="G410" s="983"/>
      <c r="H410" s="983"/>
      <c r="I410" s="983"/>
      <c r="J410" s="983"/>
      <c r="K410" s="983"/>
    </row>
  </sheetData>
  <mergeCells count="5">
    <mergeCell ref="A1:J1"/>
    <mergeCell ref="A46:K46"/>
    <mergeCell ref="A2:A3"/>
    <mergeCell ref="C2:J2"/>
    <mergeCell ref="B2:B3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A345"/>
  <sheetViews>
    <sheetView workbookViewId="0">
      <selection activeCell="J3" sqref="J3"/>
    </sheetView>
  </sheetViews>
  <sheetFormatPr defaultRowHeight="15"/>
  <cols>
    <col min="1" max="1" width="16.5703125" style="18" customWidth="1"/>
    <col min="2" max="2" width="14" style="18" customWidth="1"/>
    <col min="3" max="3" width="10.7109375" style="18" customWidth="1"/>
    <col min="4" max="4" width="10.85546875" style="18" customWidth="1"/>
    <col min="5" max="5" width="11.85546875" style="18" customWidth="1"/>
    <col min="6" max="6" width="10.85546875" style="18" customWidth="1"/>
    <col min="7" max="7" width="8.7109375" style="18" customWidth="1"/>
    <col min="8" max="8" width="12.7109375" style="18" customWidth="1"/>
    <col min="9" max="9" width="14.140625" style="10" customWidth="1"/>
    <col min="10" max="53" width="9.140625" style="10"/>
    <col min="54" max="16384" width="9.140625" style="18"/>
  </cols>
  <sheetData>
    <row r="1" spans="1:9" ht="30" customHeight="1">
      <c r="A1" s="931" t="s">
        <v>530</v>
      </c>
      <c r="B1" s="931"/>
      <c r="C1" s="931"/>
      <c r="D1" s="931"/>
      <c r="E1" s="931"/>
      <c r="F1" s="931"/>
      <c r="G1" s="931"/>
      <c r="H1" s="931"/>
      <c r="I1" s="1270"/>
    </row>
    <row r="2" spans="1:9" ht="15" customHeight="1">
      <c r="A2" s="927" t="s">
        <v>553</v>
      </c>
      <c r="B2" s="1268" t="s">
        <v>119</v>
      </c>
      <c r="C2" s="932" t="s">
        <v>90</v>
      </c>
      <c r="D2" s="932"/>
      <c r="E2" s="932"/>
      <c r="F2" s="932"/>
      <c r="G2" s="932"/>
      <c r="H2" s="932"/>
    </row>
    <row r="3" spans="1:9" ht="26.25" customHeight="1">
      <c r="A3" s="1273"/>
      <c r="B3" s="1268"/>
      <c r="C3" s="1272" t="s">
        <v>89</v>
      </c>
      <c r="D3" s="1272" t="s">
        <v>88</v>
      </c>
      <c r="E3" s="1272" t="s">
        <v>87</v>
      </c>
      <c r="F3" s="1272" t="s">
        <v>117</v>
      </c>
      <c r="G3" s="1272" t="s">
        <v>86</v>
      </c>
      <c r="H3" s="1272" t="s">
        <v>85</v>
      </c>
    </row>
    <row r="4" spans="1:9">
      <c r="A4" s="1274" t="s">
        <v>353</v>
      </c>
      <c r="B4" s="729">
        <v>205178.76193792236</v>
      </c>
      <c r="C4" s="729">
        <v>572.36521448652741</v>
      </c>
      <c r="D4" s="729">
        <v>9367.521777685648</v>
      </c>
      <c r="E4" s="729">
        <v>10179.789243788397</v>
      </c>
      <c r="F4" s="729">
        <v>163216.64683999048</v>
      </c>
      <c r="G4" s="729">
        <v>6853.2706209809139</v>
      </c>
      <c r="H4" s="729">
        <v>14989.168240759554</v>
      </c>
    </row>
    <row r="5" spans="1:9" ht="7.5" customHeight="1">
      <c r="A5" s="1275"/>
      <c r="B5" s="438"/>
      <c r="C5" s="438"/>
      <c r="D5" s="438"/>
      <c r="E5" s="438"/>
      <c r="F5" s="438"/>
      <c r="G5" s="438"/>
      <c r="H5" s="438"/>
    </row>
    <row r="6" spans="1:9" ht="15" customHeight="1">
      <c r="A6" s="558" t="s">
        <v>3</v>
      </c>
      <c r="B6" s="729"/>
      <c r="C6" s="729"/>
      <c r="D6" s="729"/>
      <c r="E6" s="729"/>
      <c r="F6" s="729"/>
      <c r="G6" s="729"/>
      <c r="H6" s="729"/>
    </row>
    <row r="7" spans="1:9" ht="15" customHeight="1">
      <c r="A7" s="732" t="s">
        <v>4</v>
      </c>
      <c r="B7" s="438">
        <v>101608.99302712886</v>
      </c>
      <c r="C7" s="438">
        <v>568.58722627209488</v>
      </c>
      <c r="D7" s="438">
        <v>6178.8997247045863</v>
      </c>
      <c r="E7" s="438">
        <v>7074.2829315252566</v>
      </c>
      <c r="F7" s="438">
        <v>79003.400546122182</v>
      </c>
      <c r="G7" s="438">
        <v>523.25136769890457</v>
      </c>
      <c r="H7" s="438">
        <v>8260.5712308572511</v>
      </c>
    </row>
    <row r="8" spans="1:9">
      <c r="A8" s="732" t="s">
        <v>5</v>
      </c>
      <c r="B8" s="438">
        <v>103569.76891041498</v>
      </c>
      <c r="C8" s="438">
        <v>3.7779882144325172</v>
      </c>
      <c r="D8" s="438">
        <v>3188.6220529809211</v>
      </c>
      <c r="E8" s="438">
        <v>3105.5063122634106</v>
      </c>
      <c r="F8" s="438">
        <v>84213.246293813034</v>
      </c>
      <c r="G8" s="438">
        <v>6330.0192532819146</v>
      </c>
      <c r="H8" s="438">
        <v>6728.5970099046181</v>
      </c>
    </row>
    <row r="9" spans="1:9">
      <c r="A9" s="733" t="s">
        <v>325</v>
      </c>
      <c r="B9" s="439"/>
      <c r="C9" s="439"/>
      <c r="D9" s="439"/>
      <c r="E9" s="439"/>
      <c r="F9" s="439"/>
      <c r="G9" s="439"/>
      <c r="H9" s="439"/>
    </row>
    <row r="10" spans="1:9">
      <c r="A10" s="565" t="s">
        <v>352</v>
      </c>
      <c r="B10" s="438">
        <f t="shared" ref="B10:H10" si="0">SUM(B11:B13)</f>
        <v>42120.79060270152</v>
      </c>
      <c r="C10" s="438">
        <f t="shared" si="0"/>
        <v>207.78935179378871</v>
      </c>
      <c r="D10" s="438">
        <f t="shared" si="0"/>
        <v>1732.207596317289</v>
      </c>
      <c r="E10" s="438">
        <f t="shared" si="0"/>
        <v>1513.0842798802191</v>
      </c>
      <c r="F10" s="438">
        <f t="shared" si="0"/>
        <v>35390.304598691102</v>
      </c>
      <c r="G10" s="438">
        <f t="shared" si="0"/>
        <v>1063.5036823627554</v>
      </c>
      <c r="H10" s="438">
        <f t="shared" si="0"/>
        <v>2213.9010936574332</v>
      </c>
    </row>
    <row r="11" spans="1:9">
      <c r="A11" s="567" t="s">
        <v>351</v>
      </c>
      <c r="B11" s="438">
        <v>32218.683492673903</v>
      </c>
      <c r="C11" s="438">
        <v>207.78935179378871</v>
      </c>
      <c r="D11" s="438">
        <v>1411.0785980905248</v>
      </c>
      <c r="E11" s="438">
        <v>1137.1744525441832</v>
      </c>
      <c r="F11" s="438">
        <v>27709.65455875004</v>
      </c>
      <c r="G11" s="438">
        <v>292.79408661852051</v>
      </c>
      <c r="H11" s="438">
        <v>1460.1924448781447</v>
      </c>
    </row>
    <row r="12" spans="1:9">
      <c r="A12" s="567" t="s">
        <v>350</v>
      </c>
      <c r="B12" s="438">
        <v>5931.4414966592112</v>
      </c>
      <c r="C12" s="438">
        <v>0</v>
      </c>
      <c r="D12" s="438">
        <v>170.00946964946345</v>
      </c>
      <c r="E12" s="438">
        <v>188.89941072162608</v>
      </c>
      <c r="F12" s="438">
        <v>4407.0232521354119</v>
      </c>
      <c r="G12" s="438">
        <v>717.81776074217964</v>
      </c>
      <c r="H12" s="438">
        <v>447.69160341025406</v>
      </c>
    </row>
    <row r="13" spans="1:9">
      <c r="A13" s="567" t="s">
        <v>349</v>
      </c>
      <c r="B13" s="438">
        <v>3970.6656133684069</v>
      </c>
      <c r="C13" s="438">
        <v>0</v>
      </c>
      <c r="D13" s="438">
        <v>151.11952857730083</v>
      </c>
      <c r="E13" s="438">
        <v>187.01041661440982</v>
      </c>
      <c r="F13" s="438">
        <v>3273.6267878056478</v>
      </c>
      <c r="G13" s="438">
        <v>52.891835002055217</v>
      </c>
      <c r="H13" s="438">
        <v>306.01704536903435</v>
      </c>
    </row>
    <row r="14" spans="1:9">
      <c r="A14" s="565" t="s">
        <v>348</v>
      </c>
      <c r="B14" s="438">
        <f t="shared" ref="B14:H14" si="1">SUM(B15:B17)</f>
        <v>13355.188338018786</v>
      </c>
      <c r="C14" s="438">
        <f t="shared" si="1"/>
        <v>0</v>
      </c>
      <c r="D14" s="438">
        <f t="shared" si="1"/>
        <v>544.03030287828324</v>
      </c>
      <c r="E14" s="438">
        <f t="shared" si="1"/>
        <v>534.58533234220192</v>
      </c>
      <c r="F14" s="438">
        <f t="shared" si="1"/>
        <v>11636.203700452417</v>
      </c>
      <c r="G14" s="438">
        <f t="shared" si="1"/>
        <v>71.781776074217788</v>
      </c>
      <c r="H14" s="438">
        <f t="shared" si="1"/>
        <v>568.58722627209465</v>
      </c>
    </row>
    <row r="15" spans="1:9">
      <c r="A15" s="567" t="s">
        <v>348</v>
      </c>
      <c r="B15" s="438">
        <v>10510.363212551143</v>
      </c>
      <c r="C15" s="438">
        <v>0</v>
      </c>
      <c r="D15" s="438">
        <v>466.58154448241669</v>
      </c>
      <c r="E15" s="438">
        <v>396.68876251541496</v>
      </c>
      <c r="F15" s="438">
        <v>9157.8434317847059</v>
      </c>
      <c r="G15" s="438">
        <v>60.44781143092024</v>
      </c>
      <c r="H15" s="438">
        <v>428.80166233809143</v>
      </c>
    </row>
    <row r="16" spans="1:9">
      <c r="A16" s="567" t="s">
        <v>347</v>
      </c>
      <c r="B16" s="438">
        <v>1152.2864054019124</v>
      </c>
      <c r="C16" s="438">
        <v>0</v>
      </c>
      <c r="D16" s="438">
        <v>18.889941072162589</v>
      </c>
      <c r="E16" s="438">
        <v>26.445917501027626</v>
      </c>
      <c r="F16" s="438">
        <v>1065.3926764699695</v>
      </c>
      <c r="G16" s="438">
        <v>5.666982321648776</v>
      </c>
      <c r="H16" s="438">
        <v>35.890888037108915</v>
      </c>
    </row>
    <row r="17" spans="1:8">
      <c r="A17" s="567" t="s">
        <v>346</v>
      </c>
      <c r="B17" s="438">
        <v>1692.538720065731</v>
      </c>
      <c r="C17" s="438">
        <v>0</v>
      </c>
      <c r="D17" s="438">
        <v>58.558817323703984</v>
      </c>
      <c r="E17" s="438">
        <v>111.45065232575932</v>
      </c>
      <c r="F17" s="438">
        <v>1412.9675921977409</v>
      </c>
      <c r="G17" s="438">
        <v>5.666982321648776</v>
      </c>
      <c r="H17" s="438">
        <v>103.89467589689427</v>
      </c>
    </row>
    <row r="18" spans="1:8">
      <c r="A18" s="565" t="s">
        <v>345</v>
      </c>
      <c r="B18" s="438">
        <f t="shared" ref="B18:H18" si="2">SUM(B19:B21)</f>
        <v>15149.732739874496</v>
      </c>
      <c r="C18" s="438">
        <f t="shared" si="2"/>
        <v>0</v>
      </c>
      <c r="D18" s="438">
        <f t="shared" si="2"/>
        <v>334.35195697727801</v>
      </c>
      <c r="E18" s="438">
        <f t="shared" si="2"/>
        <v>319.24000411954785</v>
      </c>
      <c r="F18" s="438">
        <f t="shared" si="2"/>
        <v>13035.948333899223</v>
      </c>
      <c r="G18" s="438">
        <f t="shared" si="2"/>
        <v>527.02935591333676</v>
      </c>
      <c r="H18" s="438">
        <f t="shared" si="2"/>
        <v>933.16308896483315</v>
      </c>
    </row>
    <row r="19" spans="1:8">
      <c r="A19" s="567" t="s">
        <v>345</v>
      </c>
      <c r="B19" s="438">
        <v>4756.4871619704836</v>
      </c>
      <c r="C19" s="438">
        <v>0</v>
      </c>
      <c r="D19" s="438">
        <v>45.335858573190194</v>
      </c>
      <c r="E19" s="438">
        <v>81.226746610299116</v>
      </c>
      <c r="F19" s="438">
        <v>4414.5792285642783</v>
      </c>
      <c r="G19" s="438">
        <v>122.7846169690569</v>
      </c>
      <c r="H19" s="438">
        <v>92.560711253596693</v>
      </c>
    </row>
    <row r="20" spans="1:8">
      <c r="A20" s="567" t="s">
        <v>344</v>
      </c>
      <c r="B20" s="438">
        <v>6743.7089627623509</v>
      </c>
      <c r="C20" s="438">
        <v>0</v>
      </c>
      <c r="D20" s="438">
        <v>166.23148143503093</v>
      </c>
      <c r="E20" s="438">
        <v>149.23053447008456</v>
      </c>
      <c r="F20" s="438">
        <v>5415.7461053890784</v>
      </c>
      <c r="G20" s="438">
        <v>351.35290394222466</v>
      </c>
      <c r="H20" s="438">
        <v>661.14793752569176</v>
      </c>
    </row>
    <row r="21" spans="1:8">
      <c r="A21" s="567" t="s">
        <v>343</v>
      </c>
      <c r="B21" s="438">
        <v>3649.5366151416615</v>
      </c>
      <c r="C21" s="438">
        <v>0</v>
      </c>
      <c r="D21" s="438">
        <v>122.7846169690569</v>
      </c>
      <c r="E21" s="438">
        <v>88.782723039164168</v>
      </c>
      <c r="F21" s="438">
        <v>3205.6229999458665</v>
      </c>
      <c r="G21" s="438">
        <v>52.891835002055217</v>
      </c>
      <c r="H21" s="438">
        <v>179.45444018554477</v>
      </c>
    </row>
    <row r="22" spans="1:8">
      <c r="A22" s="565" t="s">
        <v>342</v>
      </c>
      <c r="B22" s="438">
        <f t="shared" ref="B22:H22" si="3">SUM(B23:B24)</f>
        <v>10215.680131825884</v>
      </c>
      <c r="C22" s="438">
        <f t="shared" si="3"/>
        <v>0</v>
      </c>
      <c r="D22" s="438">
        <f t="shared" si="3"/>
        <v>351.3529039422246</v>
      </c>
      <c r="E22" s="438">
        <f t="shared" si="3"/>
        <v>375.90982733603602</v>
      </c>
      <c r="F22" s="438">
        <f t="shared" si="3"/>
        <v>8655.370999265313</v>
      </c>
      <c r="G22" s="438">
        <f t="shared" si="3"/>
        <v>224.79029875873505</v>
      </c>
      <c r="H22" s="438">
        <f t="shared" si="3"/>
        <v>608.25610252363629</v>
      </c>
    </row>
    <row r="23" spans="1:8">
      <c r="A23" s="567" t="s">
        <v>341</v>
      </c>
      <c r="B23" s="438">
        <v>8851.8263864157634</v>
      </c>
      <c r="C23" s="438">
        <v>0</v>
      </c>
      <c r="D23" s="438">
        <v>336.24095108449455</v>
      </c>
      <c r="E23" s="438">
        <v>340.01893929892708</v>
      </c>
      <c r="F23" s="438">
        <v>7397.3009238592958</v>
      </c>
      <c r="G23" s="438">
        <v>213.4563341154375</v>
      </c>
      <c r="H23" s="438">
        <v>564.80923805766236</v>
      </c>
    </row>
    <row r="24" spans="1:8">
      <c r="A24" s="567" t="s">
        <v>340</v>
      </c>
      <c r="B24" s="438">
        <v>1363.8537454101211</v>
      </c>
      <c r="C24" s="438">
        <v>0</v>
      </c>
      <c r="D24" s="438">
        <v>15.111952857730071</v>
      </c>
      <c r="E24" s="438">
        <v>35.890888037108915</v>
      </c>
      <c r="F24" s="438">
        <v>1258.0700754060167</v>
      </c>
      <c r="G24" s="438">
        <v>11.333964643297552</v>
      </c>
      <c r="H24" s="438">
        <v>43.446864465973938</v>
      </c>
    </row>
    <row r="25" spans="1:8">
      <c r="A25" s="565" t="s">
        <v>339</v>
      </c>
      <c r="B25" s="438">
        <f t="shared" ref="B25:H25" si="4">SUM(B26:B28)</f>
        <v>13400.524196592307</v>
      </c>
      <c r="C25" s="438">
        <f t="shared" si="4"/>
        <v>0</v>
      </c>
      <c r="D25" s="438">
        <f t="shared" si="4"/>
        <v>1220.2901932617044</v>
      </c>
      <c r="E25" s="438">
        <f t="shared" si="4"/>
        <v>3462.5261985272832</v>
      </c>
      <c r="F25" s="438">
        <f t="shared" si="4"/>
        <v>6768.2658861556465</v>
      </c>
      <c r="G25" s="438">
        <f t="shared" si="4"/>
        <v>859.4923187833989</v>
      </c>
      <c r="H25" s="438">
        <f t="shared" si="4"/>
        <v>1089.9495998637831</v>
      </c>
    </row>
    <row r="26" spans="1:8">
      <c r="A26" s="567" t="s">
        <v>339</v>
      </c>
      <c r="B26" s="438">
        <v>7255.6263658180505</v>
      </c>
      <c r="C26" s="438">
        <v>0</v>
      </c>
      <c r="D26" s="438">
        <v>1038.9467589689434</v>
      </c>
      <c r="E26" s="438">
        <v>3122.5072592283559</v>
      </c>
      <c r="F26" s="438">
        <v>2312.1287872326279</v>
      </c>
      <c r="G26" s="438">
        <v>115.22864054019185</v>
      </c>
      <c r="H26" s="438">
        <v>666.81491984734055</v>
      </c>
    </row>
    <row r="27" spans="1:8">
      <c r="A27" s="567" t="s">
        <v>338</v>
      </c>
      <c r="B27" s="438">
        <v>2778.7103317150168</v>
      </c>
      <c r="C27" s="438">
        <v>0</v>
      </c>
      <c r="D27" s="438">
        <v>7.5559764288650344</v>
      </c>
      <c r="E27" s="438">
        <v>28.334911608243885</v>
      </c>
      <c r="F27" s="438">
        <v>2040.1136357935025</v>
      </c>
      <c r="G27" s="438">
        <v>562.92024395044609</v>
      </c>
      <c r="H27" s="438">
        <v>139.78556393400325</v>
      </c>
    </row>
    <row r="28" spans="1:8">
      <c r="A28" s="567" t="s">
        <v>337</v>
      </c>
      <c r="B28" s="438">
        <v>3366.1874990592391</v>
      </c>
      <c r="C28" s="438">
        <v>0</v>
      </c>
      <c r="D28" s="438">
        <v>173.78745786389598</v>
      </c>
      <c r="E28" s="438">
        <v>311.68402769068314</v>
      </c>
      <c r="F28" s="438">
        <v>2416.0234631295161</v>
      </c>
      <c r="G28" s="438">
        <v>181.34343429276103</v>
      </c>
      <c r="H28" s="438">
        <v>283.3491160824392</v>
      </c>
    </row>
    <row r="29" spans="1:8">
      <c r="A29" s="565" t="s">
        <v>336</v>
      </c>
      <c r="B29" s="438">
        <f t="shared" ref="B29:H29" si="5">SUM(B30:B31)</f>
        <v>5955.9984200527924</v>
      </c>
      <c r="C29" s="438">
        <f t="shared" si="5"/>
        <v>1.8889941072162586</v>
      </c>
      <c r="D29" s="438">
        <f t="shared" si="5"/>
        <v>213.45633411543747</v>
      </c>
      <c r="E29" s="438">
        <f t="shared" si="5"/>
        <v>111.45065232575931</v>
      </c>
      <c r="F29" s="438">
        <f t="shared" si="5"/>
        <v>4439.1361519580641</v>
      </c>
      <c r="G29" s="438">
        <f t="shared" si="5"/>
        <v>120.89562286184062</v>
      </c>
      <c r="H29" s="438">
        <f t="shared" si="5"/>
        <v>1069.1706646844043</v>
      </c>
    </row>
    <row r="30" spans="1:8">
      <c r="A30" s="567" t="s">
        <v>336</v>
      </c>
      <c r="B30" s="438">
        <v>4726.263256255018</v>
      </c>
      <c r="C30" s="438">
        <v>1.8889941072162586</v>
      </c>
      <c r="D30" s="438">
        <v>192.67739893605861</v>
      </c>
      <c r="E30" s="438">
        <v>103.89467589689427</v>
      </c>
      <c r="F30" s="438">
        <v>3572.0878567457994</v>
      </c>
      <c r="G30" s="438">
        <v>113.33964643297558</v>
      </c>
      <c r="H30" s="438">
        <v>742.37468413599106</v>
      </c>
    </row>
    <row r="31" spans="1:8">
      <c r="A31" s="567" t="s">
        <v>335</v>
      </c>
      <c r="B31" s="438">
        <v>1229.7351637977745</v>
      </c>
      <c r="C31" s="438">
        <v>0</v>
      </c>
      <c r="D31" s="438">
        <v>20.778935179378848</v>
      </c>
      <c r="E31" s="438">
        <v>7.5559764288650344</v>
      </c>
      <c r="F31" s="438">
        <v>867.04829521226441</v>
      </c>
      <c r="G31" s="438">
        <v>7.5559764288650344</v>
      </c>
      <c r="H31" s="438">
        <v>326.79598054841324</v>
      </c>
    </row>
    <row r="32" spans="1:8">
      <c r="A32" s="568" t="s">
        <v>334</v>
      </c>
      <c r="B32" s="438">
        <v>3377.521463702536</v>
      </c>
      <c r="C32" s="438">
        <v>0</v>
      </c>
      <c r="D32" s="438">
        <v>37.779882144325171</v>
      </c>
      <c r="E32" s="438">
        <v>26.445917501027626</v>
      </c>
      <c r="F32" s="438">
        <v>3235.8469056613249</v>
      </c>
      <c r="G32" s="438">
        <v>18.889941072162589</v>
      </c>
      <c r="H32" s="438">
        <v>58.558817323703984</v>
      </c>
    </row>
    <row r="33" spans="1:9">
      <c r="A33" s="567" t="s">
        <v>334</v>
      </c>
      <c r="B33" s="438">
        <v>3377.521463702536</v>
      </c>
      <c r="C33" s="438">
        <v>0</v>
      </c>
      <c r="D33" s="438">
        <v>37.779882144325171</v>
      </c>
      <c r="E33" s="438">
        <v>26.445917501027626</v>
      </c>
      <c r="F33" s="438">
        <v>3235.8469056613249</v>
      </c>
      <c r="G33" s="438">
        <v>18.889941072162589</v>
      </c>
      <c r="H33" s="438">
        <v>58.558817323703984</v>
      </c>
    </row>
    <row r="34" spans="1:9">
      <c r="A34" s="565" t="s">
        <v>333</v>
      </c>
      <c r="B34" s="438">
        <f t="shared" ref="B34:H34" si="6">SUM(B35:B37)</f>
        <v>13532.753784097094</v>
      </c>
      <c r="C34" s="438">
        <f t="shared" si="6"/>
        <v>0</v>
      </c>
      <c r="D34" s="438">
        <f t="shared" si="6"/>
        <v>224.79029875873482</v>
      </c>
      <c r="E34" s="438">
        <f t="shared" si="6"/>
        <v>187.01041661440956</v>
      </c>
      <c r="F34" s="438">
        <f t="shared" si="6"/>
        <v>12805.491052818741</v>
      </c>
      <c r="G34" s="438">
        <f t="shared" si="6"/>
        <v>22.667929286595108</v>
      </c>
      <c r="H34" s="438">
        <f t="shared" si="6"/>
        <v>292.79408661852023</v>
      </c>
    </row>
    <row r="35" spans="1:9">
      <c r="A35" s="567" t="s">
        <v>333</v>
      </c>
      <c r="B35" s="438">
        <v>5572.5326162880565</v>
      </c>
      <c r="C35" s="438">
        <v>0</v>
      </c>
      <c r="D35" s="438">
        <v>117.11763464740811</v>
      </c>
      <c r="E35" s="438">
        <v>75.559764288650328</v>
      </c>
      <c r="F35" s="438">
        <v>5179.6218419870029</v>
      </c>
      <c r="G35" s="438">
        <v>18.889941072162589</v>
      </c>
      <c r="H35" s="438">
        <v>181.34343429276103</v>
      </c>
    </row>
    <row r="36" spans="1:9">
      <c r="A36" s="567" t="s">
        <v>332</v>
      </c>
      <c r="B36" s="438">
        <v>4356.0204112405636</v>
      </c>
      <c r="C36" s="438">
        <v>0</v>
      </c>
      <c r="D36" s="438">
        <v>73.670770181434065</v>
      </c>
      <c r="E36" s="438">
        <v>39.668876251541427</v>
      </c>
      <c r="F36" s="438">
        <v>4186.0109415910692</v>
      </c>
      <c r="G36" s="438">
        <v>0</v>
      </c>
      <c r="H36" s="438">
        <v>56.669823216487728</v>
      </c>
    </row>
    <row r="37" spans="1:9">
      <c r="A37" s="567" t="s">
        <v>331</v>
      </c>
      <c r="B37" s="438">
        <v>3604.2007565684739</v>
      </c>
      <c r="C37" s="438">
        <v>0</v>
      </c>
      <c r="D37" s="438">
        <v>34.00189392989266</v>
      </c>
      <c r="E37" s="438">
        <v>71.781776074217802</v>
      </c>
      <c r="F37" s="438">
        <v>3439.858269240669</v>
      </c>
      <c r="G37" s="438">
        <v>3.7779882144325172</v>
      </c>
      <c r="H37" s="438">
        <v>54.780829109271473</v>
      </c>
    </row>
    <row r="38" spans="1:9">
      <c r="A38" s="568" t="s">
        <v>330</v>
      </c>
      <c r="B38" s="438">
        <v>16402.135832956894</v>
      </c>
      <c r="C38" s="438">
        <v>0</v>
      </c>
      <c r="D38" s="438">
        <v>572.36521448652741</v>
      </c>
      <c r="E38" s="438">
        <v>555.36426752158104</v>
      </c>
      <c r="F38" s="438">
        <v>10835.270198992243</v>
      </c>
      <c r="G38" s="438">
        <v>3073.393412440736</v>
      </c>
      <c r="H38" s="438">
        <v>1365.7427395173372</v>
      </c>
    </row>
    <row r="39" spans="1:9">
      <c r="A39" s="567" t="s">
        <v>330</v>
      </c>
      <c r="B39" s="438">
        <v>16402.135832956894</v>
      </c>
      <c r="C39" s="438">
        <v>0</v>
      </c>
      <c r="D39" s="438">
        <v>572.36521448652741</v>
      </c>
      <c r="E39" s="438">
        <v>555.36426752158104</v>
      </c>
      <c r="F39" s="438">
        <v>10835.270198992243</v>
      </c>
      <c r="G39" s="438">
        <v>3073.393412440736</v>
      </c>
      <c r="H39" s="438">
        <v>1365.7427395173372</v>
      </c>
    </row>
    <row r="40" spans="1:9">
      <c r="A40" s="568" t="s">
        <v>329</v>
      </c>
      <c r="B40" s="438">
        <v>8258.6822367500354</v>
      </c>
      <c r="C40" s="438">
        <v>0</v>
      </c>
      <c r="D40" s="438">
        <v>287.12710429687172</v>
      </c>
      <c r="E40" s="438">
        <v>285.23811018965546</v>
      </c>
      <c r="F40" s="438">
        <v>7074.2829315252566</v>
      </c>
      <c r="G40" s="438">
        <v>317.35101001233193</v>
      </c>
      <c r="H40" s="438">
        <v>294.68308072573677</v>
      </c>
    </row>
    <row r="41" spans="1:9">
      <c r="A41" s="567" t="s">
        <v>329</v>
      </c>
      <c r="B41" s="438">
        <v>8258.6822367500354</v>
      </c>
      <c r="C41" s="438">
        <v>0</v>
      </c>
      <c r="D41" s="438">
        <v>287.12710429687172</v>
      </c>
      <c r="E41" s="438">
        <v>285.23811018965546</v>
      </c>
      <c r="F41" s="438">
        <v>7074.2829315252566</v>
      </c>
      <c r="G41" s="438">
        <v>317.35101001233193</v>
      </c>
      <c r="H41" s="438">
        <v>294.68308072573677</v>
      </c>
    </row>
    <row r="42" spans="1:9">
      <c r="A42" s="568" t="s">
        <v>328</v>
      </c>
      <c r="B42" s="438">
        <v>44017.340686364798</v>
      </c>
      <c r="C42" s="438">
        <v>54.780829109271473</v>
      </c>
      <c r="D42" s="438">
        <v>3188.6220529809211</v>
      </c>
      <c r="E42" s="438">
        <v>2230.9020406223335</v>
      </c>
      <c r="F42" s="438">
        <v>32872.275453770737</v>
      </c>
      <c r="G42" s="438">
        <v>224.79029875873508</v>
      </c>
      <c r="H42" s="438">
        <v>5445.970011104544</v>
      </c>
    </row>
    <row r="43" spans="1:9">
      <c r="A43" s="567" t="s">
        <v>328</v>
      </c>
      <c r="B43" s="438">
        <v>44017.340686364798</v>
      </c>
      <c r="C43" s="438">
        <v>54.780829109271473</v>
      </c>
      <c r="D43" s="438">
        <v>3188.6220529809211</v>
      </c>
      <c r="E43" s="438">
        <v>2230.9020406223335</v>
      </c>
      <c r="F43" s="438">
        <v>32872.275453770737</v>
      </c>
      <c r="G43" s="438">
        <v>224.79029875873508</v>
      </c>
      <c r="H43" s="438">
        <v>5445.970011104544</v>
      </c>
    </row>
    <row r="44" spans="1:9">
      <c r="A44" s="568" t="s">
        <v>327</v>
      </c>
      <c r="B44" s="438">
        <v>19390.524510572122</v>
      </c>
      <c r="C44" s="438">
        <v>307.90603947625061</v>
      </c>
      <c r="D44" s="438">
        <v>661.14793752569176</v>
      </c>
      <c r="E44" s="438">
        <v>576.14320270095993</v>
      </c>
      <c r="F44" s="438">
        <v>16468.250626709443</v>
      </c>
      <c r="G44" s="438">
        <v>328.6849746556295</v>
      </c>
      <c r="H44" s="438">
        <v>1048.3917295050242</v>
      </c>
    </row>
    <row r="45" spans="1:9">
      <c r="A45" s="1260" t="s">
        <v>327</v>
      </c>
      <c r="B45" s="1123">
        <v>19390.524510572122</v>
      </c>
      <c r="C45" s="1123">
        <v>307.90603947625061</v>
      </c>
      <c r="D45" s="1123">
        <v>661.14793752569176</v>
      </c>
      <c r="E45" s="1123">
        <v>576.14320270095993</v>
      </c>
      <c r="F45" s="1123">
        <v>16468.250626709443</v>
      </c>
      <c r="G45" s="1123">
        <v>328.6849746556295</v>
      </c>
      <c r="H45" s="1123">
        <v>1048.3917295050242</v>
      </c>
    </row>
    <row r="46" spans="1:9">
      <c r="A46" s="1271"/>
      <c r="B46" s="1271"/>
      <c r="C46" s="1271"/>
      <c r="D46" s="1271"/>
      <c r="E46" s="1271"/>
      <c r="F46" s="1271"/>
      <c r="G46" s="1271"/>
      <c r="H46" s="1271"/>
      <c r="I46" s="1271"/>
    </row>
    <row r="47" spans="1:9">
      <c r="A47" s="983"/>
      <c r="B47" s="983"/>
      <c r="C47" s="983"/>
      <c r="D47" s="983"/>
      <c r="E47" s="983"/>
      <c r="F47" s="983"/>
      <c r="G47" s="983"/>
      <c r="H47" s="983"/>
      <c r="I47" s="983"/>
    </row>
    <row r="48" spans="1:9">
      <c r="A48" s="983"/>
      <c r="B48" s="983"/>
      <c r="C48" s="983"/>
      <c r="D48" s="983"/>
      <c r="E48" s="983"/>
      <c r="F48" s="983"/>
      <c r="G48" s="983"/>
      <c r="H48" s="983"/>
      <c r="I48" s="983"/>
    </row>
    <row r="49" spans="1:9">
      <c r="A49" s="983"/>
      <c r="B49" s="983"/>
      <c r="C49" s="983"/>
      <c r="D49" s="983"/>
      <c r="E49" s="983"/>
      <c r="F49" s="983"/>
      <c r="G49" s="983"/>
      <c r="H49" s="983"/>
      <c r="I49" s="983"/>
    </row>
    <row r="50" spans="1:9">
      <c r="A50" s="983"/>
      <c r="B50" s="983"/>
      <c r="C50" s="983"/>
      <c r="D50" s="983"/>
      <c r="E50" s="983"/>
      <c r="F50" s="983"/>
      <c r="G50" s="983"/>
      <c r="H50" s="983"/>
      <c r="I50" s="983"/>
    </row>
    <row r="51" spans="1:9">
      <c r="A51" s="983"/>
      <c r="B51" s="983"/>
      <c r="C51" s="983"/>
      <c r="D51" s="983"/>
      <c r="E51" s="983"/>
      <c r="F51" s="983"/>
      <c r="G51" s="983"/>
      <c r="H51" s="983"/>
      <c r="I51" s="983"/>
    </row>
    <row r="52" spans="1:9">
      <c r="A52" s="983"/>
      <c r="B52" s="983"/>
      <c r="C52" s="983"/>
      <c r="D52" s="983"/>
      <c r="E52" s="983"/>
      <c r="F52" s="983"/>
      <c r="G52" s="983"/>
      <c r="H52" s="983"/>
      <c r="I52" s="983"/>
    </row>
    <row r="53" spans="1:9">
      <c r="A53" s="983"/>
      <c r="B53" s="983"/>
      <c r="C53" s="983"/>
      <c r="D53" s="983"/>
      <c r="E53" s="983"/>
      <c r="F53" s="983"/>
      <c r="G53" s="983"/>
      <c r="H53" s="983"/>
      <c r="I53" s="983"/>
    </row>
    <row r="54" spans="1:9">
      <c r="A54" s="983"/>
      <c r="B54" s="983"/>
      <c r="C54" s="983"/>
      <c r="D54" s="983"/>
      <c r="E54" s="983"/>
      <c r="F54" s="983"/>
      <c r="G54" s="983"/>
      <c r="H54" s="983"/>
      <c r="I54" s="983"/>
    </row>
    <row r="55" spans="1:9">
      <c r="A55" s="983"/>
      <c r="B55" s="983"/>
      <c r="C55" s="983"/>
      <c r="D55" s="983"/>
      <c r="E55" s="983"/>
      <c r="F55" s="983"/>
      <c r="G55" s="983"/>
      <c r="H55" s="983"/>
      <c r="I55" s="983"/>
    </row>
    <row r="56" spans="1:9">
      <c r="A56" s="983"/>
      <c r="B56" s="983"/>
      <c r="C56" s="983"/>
      <c r="D56" s="983"/>
      <c r="E56" s="983"/>
      <c r="F56" s="983"/>
      <c r="G56" s="983"/>
      <c r="H56" s="983"/>
      <c r="I56" s="983"/>
    </row>
    <row r="57" spans="1:9">
      <c r="A57" s="983"/>
      <c r="B57" s="983"/>
      <c r="C57" s="983"/>
      <c r="D57" s="983"/>
      <c r="E57" s="983"/>
      <c r="F57" s="983"/>
      <c r="G57" s="983"/>
      <c r="H57" s="983"/>
      <c r="I57" s="983"/>
    </row>
    <row r="58" spans="1:9">
      <c r="A58" s="983"/>
      <c r="B58" s="983"/>
      <c r="C58" s="983"/>
      <c r="D58" s="983"/>
      <c r="E58" s="983"/>
      <c r="F58" s="983"/>
      <c r="G58" s="983"/>
      <c r="H58" s="983"/>
      <c r="I58" s="983"/>
    </row>
    <row r="59" spans="1:9">
      <c r="A59" s="983"/>
      <c r="B59" s="983"/>
      <c r="C59" s="983"/>
      <c r="D59" s="983"/>
      <c r="E59" s="983"/>
      <c r="F59" s="983"/>
      <c r="G59" s="983"/>
      <c r="H59" s="983"/>
      <c r="I59" s="983"/>
    </row>
    <row r="60" spans="1:9">
      <c r="A60" s="983"/>
      <c r="B60" s="983"/>
      <c r="C60" s="983"/>
      <c r="D60" s="983"/>
      <c r="E60" s="983"/>
      <c r="F60" s="983"/>
      <c r="G60" s="983"/>
      <c r="H60" s="983"/>
      <c r="I60" s="983"/>
    </row>
    <row r="61" spans="1:9">
      <c r="A61" s="983"/>
      <c r="B61" s="983"/>
      <c r="C61" s="983"/>
      <c r="D61" s="983"/>
      <c r="E61" s="983"/>
      <c r="F61" s="983"/>
      <c r="G61" s="983"/>
      <c r="H61" s="983"/>
      <c r="I61" s="983"/>
    </row>
    <row r="62" spans="1:9">
      <c r="A62" s="983"/>
      <c r="B62" s="983"/>
      <c r="C62" s="983"/>
      <c r="D62" s="983"/>
      <c r="E62" s="983"/>
      <c r="F62" s="983"/>
      <c r="G62" s="983"/>
      <c r="H62" s="983"/>
      <c r="I62" s="983"/>
    </row>
    <row r="63" spans="1:9">
      <c r="A63" s="983"/>
      <c r="B63" s="983"/>
      <c r="C63" s="983"/>
      <c r="D63" s="983"/>
      <c r="E63" s="983"/>
      <c r="F63" s="983"/>
      <c r="G63" s="983"/>
      <c r="H63" s="983"/>
      <c r="I63" s="983"/>
    </row>
    <row r="64" spans="1:9">
      <c r="A64" s="983"/>
      <c r="B64" s="983"/>
      <c r="C64" s="983"/>
      <c r="D64" s="983"/>
      <c r="E64" s="983"/>
      <c r="F64" s="983"/>
      <c r="G64" s="983"/>
      <c r="H64" s="983"/>
      <c r="I64" s="983"/>
    </row>
    <row r="65" spans="1:9">
      <c r="A65" s="983"/>
      <c r="B65" s="983"/>
      <c r="C65" s="983"/>
      <c r="D65" s="983"/>
      <c r="E65" s="983"/>
      <c r="F65" s="983"/>
      <c r="G65" s="983"/>
      <c r="H65" s="983"/>
      <c r="I65" s="983"/>
    </row>
    <row r="66" spans="1:9">
      <c r="A66" s="983"/>
      <c r="B66" s="983"/>
      <c r="C66" s="983"/>
      <c r="D66" s="983"/>
      <c r="E66" s="983"/>
      <c r="F66" s="983"/>
      <c r="G66" s="983"/>
      <c r="H66" s="983"/>
      <c r="I66" s="983"/>
    </row>
    <row r="67" spans="1:9">
      <c r="A67" s="983"/>
      <c r="B67" s="983"/>
      <c r="C67" s="983"/>
      <c r="D67" s="983"/>
      <c r="E67" s="983"/>
      <c r="F67" s="983"/>
      <c r="G67" s="983"/>
      <c r="H67" s="983"/>
      <c r="I67" s="983"/>
    </row>
    <row r="68" spans="1:9">
      <c r="A68" s="983"/>
      <c r="B68" s="983"/>
      <c r="C68" s="983"/>
      <c r="D68" s="983"/>
      <c r="E68" s="983"/>
      <c r="F68" s="983"/>
      <c r="G68" s="983"/>
      <c r="H68" s="983"/>
      <c r="I68" s="983"/>
    </row>
    <row r="69" spans="1:9">
      <c r="A69" s="983"/>
      <c r="B69" s="983"/>
      <c r="C69" s="983"/>
      <c r="D69" s="983"/>
      <c r="E69" s="983"/>
      <c r="F69" s="983"/>
      <c r="G69" s="983"/>
      <c r="H69" s="983"/>
      <c r="I69" s="983"/>
    </row>
    <row r="70" spans="1:9">
      <c r="A70" s="983"/>
      <c r="B70" s="983"/>
      <c r="C70" s="983"/>
      <c r="D70" s="983"/>
      <c r="E70" s="983"/>
      <c r="F70" s="983"/>
      <c r="G70" s="983"/>
      <c r="H70" s="983"/>
      <c r="I70" s="983"/>
    </row>
    <row r="71" spans="1:9">
      <c r="A71" s="983"/>
      <c r="B71" s="983"/>
      <c r="C71" s="983"/>
      <c r="D71" s="983"/>
      <c r="E71" s="983"/>
      <c r="F71" s="983"/>
      <c r="G71" s="983"/>
      <c r="H71" s="983"/>
      <c r="I71" s="983"/>
    </row>
    <row r="72" spans="1:9">
      <c r="A72" s="983"/>
      <c r="B72" s="983"/>
      <c r="C72" s="983"/>
      <c r="D72" s="983"/>
      <c r="E72" s="983"/>
      <c r="F72" s="983"/>
      <c r="G72" s="983"/>
      <c r="H72" s="983"/>
      <c r="I72" s="983"/>
    </row>
    <row r="73" spans="1:9">
      <c r="A73" s="983"/>
      <c r="B73" s="983"/>
      <c r="C73" s="983"/>
      <c r="D73" s="983"/>
      <c r="E73" s="983"/>
      <c r="F73" s="983"/>
      <c r="G73" s="983"/>
      <c r="H73" s="983"/>
      <c r="I73" s="983"/>
    </row>
    <row r="74" spans="1:9">
      <c r="A74" s="983"/>
      <c r="B74" s="983"/>
      <c r="C74" s="983"/>
      <c r="D74" s="983"/>
      <c r="E74" s="983"/>
      <c r="F74" s="983"/>
      <c r="G74" s="983"/>
      <c r="H74" s="983"/>
      <c r="I74" s="983"/>
    </row>
    <row r="75" spans="1:9">
      <c r="A75" s="983"/>
      <c r="B75" s="983"/>
      <c r="C75" s="983"/>
      <c r="D75" s="983"/>
      <c r="E75" s="983"/>
      <c r="F75" s="983"/>
      <c r="G75" s="983"/>
      <c r="H75" s="983"/>
      <c r="I75" s="983"/>
    </row>
    <row r="76" spans="1:9">
      <c r="A76" s="983"/>
      <c r="B76" s="983"/>
      <c r="C76" s="983"/>
      <c r="D76" s="983"/>
      <c r="E76" s="983"/>
      <c r="F76" s="983"/>
      <c r="G76" s="983"/>
      <c r="H76" s="983"/>
      <c r="I76" s="983"/>
    </row>
    <row r="77" spans="1:9">
      <c r="A77" s="983"/>
      <c r="B77" s="983"/>
      <c r="C77" s="983"/>
      <c r="D77" s="983"/>
      <c r="E77" s="983"/>
      <c r="F77" s="983"/>
      <c r="G77" s="983"/>
      <c r="H77" s="983"/>
      <c r="I77" s="983"/>
    </row>
    <row r="78" spans="1:9">
      <c r="A78" s="983"/>
      <c r="B78" s="983"/>
      <c r="C78" s="983"/>
      <c r="D78" s="983"/>
      <c r="E78" s="983"/>
      <c r="F78" s="983"/>
      <c r="G78" s="983"/>
      <c r="H78" s="983"/>
      <c r="I78" s="983"/>
    </row>
    <row r="79" spans="1:9">
      <c r="A79" s="983"/>
      <c r="B79" s="983"/>
      <c r="C79" s="983"/>
      <c r="D79" s="983"/>
      <c r="E79" s="983"/>
      <c r="F79" s="983"/>
      <c r="G79" s="983"/>
      <c r="H79" s="983"/>
      <c r="I79" s="983"/>
    </row>
    <row r="80" spans="1:9">
      <c r="A80" s="983"/>
      <c r="B80" s="983"/>
      <c r="C80" s="983"/>
      <c r="D80" s="983"/>
      <c r="E80" s="983"/>
      <c r="F80" s="983"/>
      <c r="G80" s="983"/>
      <c r="H80" s="983"/>
      <c r="I80" s="983"/>
    </row>
    <row r="81" spans="1:9">
      <c r="A81" s="983"/>
      <c r="B81" s="983"/>
      <c r="C81" s="983"/>
      <c r="D81" s="983"/>
      <c r="E81" s="983"/>
      <c r="F81" s="983"/>
      <c r="G81" s="983"/>
      <c r="H81" s="983"/>
      <c r="I81" s="983"/>
    </row>
    <row r="82" spans="1:9">
      <c r="A82" s="983"/>
      <c r="B82" s="983"/>
      <c r="C82" s="983"/>
      <c r="D82" s="983"/>
      <c r="E82" s="983"/>
      <c r="F82" s="983"/>
      <c r="G82" s="983"/>
      <c r="H82" s="983"/>
      <c r="I82" s="983"/>
    </row>
    <row r="83" spans="1:9">
      <c r="A83" s="983"/>
      <c r="B83" s="983"/>
      <c r="C83" s="983"/>
      <c r="D83" s="983"/>
      <c r="E83" s="983"/>
      <c r="F83" s="983"/>
      <c r="G83" s="983"/>
      <c r="H83" s="983"/>
      <c r="I83" s="983"/>
    </row>
    <row r="84" spans="1:9">
      <c r="A84" s="983"/>
      <c r="B84" s="983"/>
      <c r="C84" s="983"/>
      <c r="D84" s="983"/>
      <c r="E84" s="983"/>
      <c r="F84" s="983"/>
      <c r="G84" s="983"/>
      <c r="H84" s="983"/>
      <c r="I84" s="983"/>
    </row>
    <row r="85" spans="1:9">
      <c r="A85" s="983"/>
      <c r="B85" s="983"/>
      <c r="C85" s="983"/>
      <c r="D85" s="983"/>
      <c r="E85" s="983"/>
      <c r="F85" s="983"/>
      <c r="G85" s="983"/>
      <c r="H85" s="983"/>
      <c r="I85" s="983"/>
    </row>
    <row r="86" spans="1:9">
      <c r="A86" s="983"/>
      <c r="B86" s="983"/>
      <c r="C86" s="983"/>
      <c r="D86" s="983"/>
      <c r="E86" s="983"/>
      <c r="F86" s="983"/>
      <c r="G86" s="983"/>
      <c r="H86" s="983"/>
      <c r="I86" s="983"/>
    </row>
    <row r="87" spans="1:9">
      <c r="A87" s="983"/>
      <c r="B87" s="983"/>
      <c r="C87" s="983"/>
      <c r="D87" s="983"/>
      <c r="E87" s="983"/>
      <c r="F87" s="983"/>
      <c r="G87" s="983"/>
      <c r="H87" s="983"/>
      <c r="I87" s="983"/>
    </row>
    <row r="88" spans="1:9">
      <c r="A88" s="983"/>
      <c r="B88" s="983"/>
      <c r="C88" s="983"/>
      <c r="D88" s="983"/>
      <c r="E88" s="983"/>
      <c r="F88" s="983"/>
      <c r="G88" s="983"/>
      <c r="H88" s="983"/>
      <c r="I88" s="983"/>
    </row>
    <row r="89" spans="1:9">
      <c r="A89" s="983"/>
      <c r="B89" s="983"/>
      <c r="C89" s="983"/>
      <c r="D89" s="983"/>
      <c r="E89" s="983"/>
      <c r="F89" s="983"/>
      <c r="G89" s="983"/>
      <c r="H89" s="983"/>
      <c r="I89" s="983"/>
    </row>
    <row r="90" spans="1:9">
      <c r="A90" s="983"/>
      <c r="B90" s="983"/>
      <c r="C90" s="983"/>
      <c r="D90" s="983"/>
      <c r="E90" s="983"/>
      <c r="F90" s="983"/>
      <c r="G90" s="983"/>
      <c r="H90" s="983"/>
      <c r="I90" s="983"/>
    </row>
    <row r="91" spans="1:9">
      <c r="A91" s="983"/>
      <c r="B91" s="983"/>
      <c r="C91" s="983"/>
      <c r="D91" s="983"/>
      <c r="E91" s="983"/>
      <c r="F91" s="983"/>
      <c r="G91" s="983"/>
      <c r="H91" s="983"/>
      <c r="I91" s="983"/>
    </row>
    <row r="92" spans="1:9">
      <c r="A92" s="983"/>
      <c r="B92" s="983"/>
      <c r="C92" s="983"/>
      <c r="D92" s="983"/>
      <c r="E92" s="983"/>
      <c r="F92" s="983"/>
      <c r="G92" s="983"/>
      <c r="H92" s="983"/>
      <c r="I92" s="983"/>
    </row>
    <row r="93" spans="1:9">
      <c r="A93" s="983"/>
      <c r="B93" s="983"/>
      <c r="C93" s="983"/>
      <c r="D93" s="983"/>
      <c r="E93" s="983"/>
      <c r="F93" s="983"/>
      <c r="G93" s="983"/>
      <c r="H93" s="983"/>
      <c r="I93" s="983"/>
    </row>
    <row r="94" spans="1:9">
      <c r="A94" s="983"/>
      <c r="B94" s="983"/>
      <c r="C94" s="983"/>
      <c r="D94" s="983"/>
      <c r="E94" s="983"/>
      <c r="F94" s="983"/>
      <c r="G94" s="983"/>
      <c r="H94" s="983"/>
      <c r="I94" s="983"/>
    </row>
    <row r="95" spans="1:9">
      <c r="A95" s="983"/>
      <c r="B95" s="983"/>
      <c r="C95" s="983"/>
      <c r="D95" s="983"/>
      <c r="E95" s="983"/>
      <c r="F95" s="983"/>
      <c r="G95" s="983"/>
      <c r="H95" s="983"/>
      <c r="I95" s="983"/>
    </row>
    <row r="96" spans="1:9">
      <c r="A96" s="983"/>
      <c r="B96" s="983"/>
      <c r="C96" s="983"/>
      <c r="D96" s="983"/>
      <c r="E96" s="983"/>
      <c r="F96" s="983"/>
      <c r="G96" s="983"/>
      <c r="H96" s="983"/>
      <c r="I96" s="983"/>
    </row>
    <row r="97" spans="1:9">
      <c r="A97" s="983"/>
      <c r="B97" s="983"/>
      <c r="C97" s="983"/>
      <c r="D97" s="983"/>
      <c r="E97" s="983"/>
      <c r="F97" s="983"/>
      <c r="G97" s="983"/>
      <c r="H97" s="983"/>
      <c r="I97" s="983"/>
    </row>
    <row r="98" spans="1:9">
      <c r="A98" s="983"/>
      <c r="B98" s="983"/>
      <c r="C98" s="983"/>
      <c r="D98" s="983"/>
      <c r="E98" s="983"/>
      <c r="F98" s="983"/>
      <c r="G98" s="983"/>
      <c r="H98" s="983"/>
      <c r="I98" s="983"/>
    </row>
    <row r="99" spans="1:9">
      <c r="A99" s="983"/>
      <c r="B99" s="983"/>
      <c r="C99" s="983"/>
      <c r="D99" s="983"/>
      <c r="E99" s="983"/>
      <c r="F99" s="983"/>
      <c r="G99" s="983"/>
      <c r="H99" s="983"/>
      <c r="I99" s="983"/>
    </row>
    <row r="100" spans="1:9">
      <c r="A100" s="983"/>
      <c r="B100" s="983"/>
      <c r="C100" s="983"/>
      <c r="D100" s="983"/>
      <c r="E100" s="983"/>
      <c r="F100" s="983"/>
      <c r="G100" s="983"/>
      <c r="H100" s="983"/>
      <c r="I100" s="983"/>
    </row>
    <row r="101" spans="1:9">
      <c r="A101" s="983"/>
      <c r="B101" s="983"/>
      <c r="C101" s="983"/>
      <c r="D101" s="983"/>
      <c r="E101" s="983"/>
      <c r="F101" s="983"/>
      <c r="G101" s="983"/>
      <c r="H101" s="983"/>
      <c r="I101" s="983"/>
    </row>
    <row r="102" spans="1:9">
      <c r="A102" s="983"/>
      <c r="B102" s="983"/>
      <c r="C102" s="983"/>
      <c r="D102" s="983"/>
      <c r="E102" s="983"/>
      <c r="F102" s="983"/>
      <c r="G102" s="983"/>
      <c r="H102" s="983"/>
      <c r="I102" s="983"/>
    </row>
    <row r="103" spans="1:9">
      <c r="A103" s="983"/>
      <c r="B103" s="983"/>
      <c r="C103" s="983"/>
      <c r="D103" s="983"/>
      <c r="E103" s="983"/>
      <c r="F103" s="983"/>
      <c r="G103" s="983"/>
      <c r="H103" s="983"/>
      <c r="I103" s="983"/>
    </row>
    <row r="104" spans="1:9">
      <c r="A104" s="983"/>
      <c r="B104" s="983"/>
      <c r="C104" s="983"/>
      <c r="D104" s="983"/>
      <c r="E104" s="983"/>
      <c r="F104" s="983"/>
      <c r="G104" s="983"/>
      <c r="H104" s="983"/>
      <c r="I104" s="983"/>
    </row>
    <row r="105" spans="1:9">
      <c r="A105" s="983"/>
      <c r="B105" s="983"/>
      <c r="C105" s="983"/>
      <c r="D105" s="983"/>
      <c r="E105" s="983"/>
      <c r="F105" s="983"/>
      <c r="G105" s="983"/>
      <c r="H105" s="983"/>
      <c r="I105" s="983"/>
    </row>
    <row r="106" spans="1:9">
      <c r="A106" s="983"/>
      <c r="B106" s="983"/>
      <c r="C106" s="983"/>
      <c r="D106" s="983"/>
      <c r="E106" s="983"/>
      <c r="F106" s="983"/>
      <c r="G106" s="983"/>
      <c r="H106" s="983"/>
      <c r="I106" s="983"/>
    </row>
    <row r="107" spans="1:9">
      <c r="A107" s="983"/>
      <c r="B107" s="983"/>
      <c r="C107" s="983"/>
      <c r="D107" s="983"/>
      <c r="E107" s="983"/>
      <c r="F107" s="983"/>
      <c r="G107" s="983"/>
      <c r="H107" s="983"/>
      <c r="I107" s="983"/>
    </row>
    <row r="108" spans="1:9">
      <c r="A108" s="983"/>
      <c r="B108" s="983"/>
      <c r="C108" s="983"/>
      <c r="D108" s="983"/>
      <c r="E108" s="983"/>
      <c r="F108" s="983"/>
      <c r="G108" s="983"/>
      <c r="H108" s="983"/>
      <c r="I108" s="983"/>
    </row>
    <row r="109" spans="1:9">
      <c r="A109" s="983"/>
      <c r="B109" s="983"/>
      <c r="C109" s="983"/>
      <c r="D109" s="983"/>
      <c r="E109" s="983"/>
      <c r="F109" s="983"/>
      <c r="G109" s="983"/>
      <c r="H109" s="983"/>
      <c r="I109" s="983"/>
    </row>
    <row r="110" spans="1:9">
      <c r="A110" s="983"/>
      <c r="B110" s="983"/>
      <c r="C110" s="983"/>
      <c r="D110" s="983"/>
      <c r="E110" s="983"/>
      <c r="F110" s="983"/>
      <c r="G110" s="983"/>
      <c r="H110" s="983"/>
      <c r="I110" s="983"/>
    </row>
    <row r="111" spans="1:9">
      <c r="A111" s="983"/>
      <c r="B111" s="983"/>
      <c r="C111" s="983"/>
      <c r="D111" s="983"/>
      <c r="E111" s="983"/>
      <c r="F111" s="983"/>
      <c r="G111" s="983"/>
      <c r="H111" s="983"/>
      <c r="I111" s="983"/>
    </row>
    <row r="112" spans="1:9">
      <c r="A112" s="983"/>
      <c r="B112" s="983"/>
      <c r="C112" s="983"/>
      <c r="D112" s="983"/>
      <c r="E112" s="983"/>
      <c r="F112" s="983"/>
      <c r="G112" s="983"/>
      <c r="H112" s="983"/>
      <c r="I112" s="983"/>
    </row>
    <row r="113" spans="1:9">
      <c r="A113" s="983"/>
      <c r="B113" s="983"/>
      <c r="C113" s="983"/>
      <c r="D113" s="983"/>
      <c r="E113" s="983"/>
      <c r="F113" s="983"/>
      <c r="G113" s="983"/>
      <c r="H113" s="983"/>
      <c r="I113" s="983"/>
    </row>
    <row r="114" spans="1:9">
      <c r="A114" s="983"/>
      <c r="B114" s="983"/>
      <c r="C114" s="983"/>
      <c r="D114" s="983"/>
      <c r="E114" s="983"/>
      <c r="F114" s="983"/>
      <c r="G114" s="983"/>
      <c r="H114" s="983"/>
      <c r="I114" s="983"/>
    </row>
    <row r="115" spans="1:9">
      <c r="A115" s="983"/>
      <c r="B115" s="983"/>
      <c r="C115" s="983"/>
      <c r="D115" s="983"/>
      <c r="E115" s="983"/>
      <c r="F115" s="983"/>
      <c r="G115" s="983"/>
      <c r="H115" s="983"/>
      <c r="I115" s="983"/>
    </row>
    <row r="116" spans="1:9">
      <c r="A116" s="983"/>
      <c r="B116" s="983"/>
      <c r="C116" s="983"/>
      <c r="D116" s="983"/>
      <c r="E116" s="983"/>
      <c r="F116" s="983"/>
      <c r="G116" s="983"/>
      <c r="H116" s="983"/>
      <c r="I116" s="983"/>
    </row>
    <row r="117" spans="1:9">
      <c r="A117" s="983"/>
      <c r="B117" s="983"/>
      <c r="C117" s="983"/>
      <c r="D117" s="983"/>
      <c r="E117" s="983"/>
      <c r="F117" s="983"/>
      <c r="G117" s="983"/>
      <c r="H117" s="983"/>
      <c r="I117" s="983"/>
    </row>
    <row r="118" spans="1:9">
      <c r="A118" s="983"/>
      <c r="B118" s="983"/>
      <c r="C118" s="983"/>
      <c r="D118" s="983"/>
      <c r="E118" s="983"/>
      <c r="F118" s="983"/>
      <c r="G118" s="983"/>
      <c r="H118" s="983"/>
      <c r="I118" s="983"/>
    </row>
    <row r="119" spans="1:9">
      <c r="A119" s="983"/>
      <c r="B119" s="983"/>
      <c r="C119" s="983"/>
      <c r="D119" s="983"/>
      <c r="E119" s="983"/>
      <c r="F119" s="983"/>
      <c r="G119" s="983"/>
      <c r="H119" s="983"/>
      <c r="I119" s="983"/>
    </row>
    <row r="120" spans="1:9">
      <c r="A120" s="983"/>
      <c r="B120" s="983"/>
      <c r="C120" s="983"/>
      <c r="D120" s="983"/>
      <c r="E120" s="983"/>
      <c r="F120" s="983"/>
      <c r="G120" s="983"/>
      <c r="H120" s="983"/>
      <c r="I120" s="983"/>
    </row>
    <row r="121" spans="1:9">
      <c r="A121" s="983"/>
      <c r="B121" s="983"/>
      <c r="C121" s="983"/>
      <c r="D121" s="983"/>
      <c r="E121" s="983"/>
      <c r="F121" s="983"/>
      <c r="G121" s="983"/>
      <c r="H121" s="983"/>
      <c r="I121" s="983"/>
    </row>
    <row r="122" spans="1:9">
      <c r="A122" s="983"/>
      <c r="B122" s="983"/>
      <c r="C122" s="983"/>
      <c r="D122" s="983"/>
      <c r="E122" s="983"/>
      <c r="F122" s="983"/>
      <c r="G122" s="983"/>
      <c r="H122" s="983"/>
      <c r="I122" s="983"/>
    </row>
    <row r="123" spans="1:9">
      <c r="A123" s="983"/>
      <c r="B123" s="983"/>
      <c r="C123" s="983"/>
      <c r="D123" s="983"/>
      <c r="E123" s="983"/>
      <c r="F123" s="983"/>
      <c r="G123" s="983"/>
      <c r="H123" s="983"/>
      <c r="I123" s="983"/>
    </row>
    <row r="124" spans="1:9">
      <c r="A124" s="983"/>
      <c r="B124" s="983"/>
      <c r="C124" s="983"/>
      <c r="D124" s="983"/>
      <c r="E124" s="983"/>
      <c r="F124" s="983"/>
      <c r="G124" s="983"/>
      <c r="H124" s="983"/>
      <c r="I124" s="983"/>
    </row>
    <row r="125" spans="1:9">
      <c r="A125" s="983"/>
      <c r="B125" s="983"/>
      <c r="C125" s="983"/>
      <c r="D125" s="983"/>
      <c r="E125" s="983"/>
      <c r="F125" s="983"/>
      <c r="G125" s="983"/>
      <c r="H125" s="983"/>
      <c r="I125" s="983"/>
    </row>
    <row r="126" spans="1:9">
      <c r="A126" s="983"/>
      <c r="B126" s="983"/>
      <c r="C126" s="983"/>
      <c r="D126" s="983"/>
      <c r="E126" s="983"/>
      <c r="F126" s="983"/>
      <c r="G126" s="983"/>
      <c r="H126" s="983"/>
      <c r="I126" s="983"/>
    </row>
    <row r="127" spans="1:9">
      <c r="A127" s="983"/>
      <c r="B127" s="983"/>
      <c r="C127" s="983"/>
      <c r="D127" s="983"/>
      <c r="E127" s="983"/>
      <c r="F127" s="983"/>
      <c r="G127" s="983"/>
      <c r="H127" s="983"/>
      <c r="I127" s="983"/>
    </row>
    <row r="128" spans="1:9">
      <c r="A128" s="983"/>
      <c r="B128" s="983"/>
      <c r="C128" s="983"/>
      <c r="D128" s="983"/>
      <c r="E128" s="983"/>
      <c r="F128" s="983"/>
      <c r="G128" s="983"/>
      <c r="H128" s="983"/>
      <c r="I128" s="983"/>
    </row>
    <row r="129" spans="1:9">
      <c r="A129" s="983"/>
      <c r="B129" s="983"/>
      <c r="C129" s="983"/>
      <c r="D129" s="983"/>
      <c r="E129" s="983"/>
      <c r="F129" s="983"/>
      <c r="G129" s="983"/>
      <c r="H129" s="983"/>
      <c r="I129" s="983"/>
    </row>
    <row r="130" spans="1:9">
      <c r="A130" s="983"/>
      <c r="B130" s="983"/>
      <c r="C130" s="983"/>
      <c r="D130" s="983"/>
      <c r="E130" s="983"/>
      <c r="F130" s="983"/>
      <c r="G130" s="983"/>
      <c r="H130" s="983"/>
      <c r="I130" s="983"/>
    </row>
    <row r="131" spans="1:9">
      <c r="A131" s="983"/>
      <c r="B131" s="983"/>
      <c r="C131" s="983"/>
      <c r="D131" s="983"/>
      <c r="E131" s="983"/>
      <c r="F131" s="983"/>
      <c r="G131" s="983"/>
      <c r="H131" s="983"/>
      <c r="I131" s="983"/>
    </row>
    <row r="132" spans="1:9">
      <c r="A132" s="983"/>
      <c r="B132" s="983"/>
      <c r="C132" s="983"/>
      <c r="D132" s="983"/>
      <c r="E132" s="983"/>
      <c r="F132" s="983"/>
      <c r="G132" s="983"/>
      <c r="H132" s="983"/>
      <c r="I132" s="983"/>
    </row>
    <row r="133" spans="1:9">
      <c r="A133" s="983"/>
      <c r="B133" s="983"/>
      <c r="C133" s="983"/>
      <c r="D133" s="983"/>
      <c r="E133" s="983"/>
      <c r="F133" s="983"/>
      <c r="G133" s="983"/>
      <c r="H133" s="983"/>
      <c r="I133" s="983"/>
    </row>
    <row r="134" spans="1:9">
      <c r="A134" s="983"/>
      <c r="B134" s="983"/>
      <c r="C134" s="983"/>
      <c r="D134" s="983"/>
      <c r="E134" s="983"/>
      <c r="F134" s="983"/>
      <c r="G134" s="983"/>
      <c r="H134" s="983"/>
      <c r="I134" s="983"/>
    </row>
    <row r="135" spans="1:9">
      <c r="A135" s="983"/>
      <c r="B135" s="983"/>
      <c r="C135" s="983"/>
      <c r="D135" s="983"/>
      <c r="E135" s="983"/>
      <c r="F135" s="983"/>
      <c r="G135" s="983"/>
      <c r="H135" s="983"/>
      <c r="I135" s="983"/>
    </row>
    <row r="136" spans="1:9">
      <c r="A136" s="983"/>
      <c r="B136" s="983"/>
      <c r="C136" s="983"/>
      <c r="D136" s="983"/>
      <c r="E136" s="983"/>
      <c r="F136" s="983"/>
      <c r="G136" s="983"/>
      <c r="H136" s="983"/>
      <c r="I136" s="983"/>
    </row>
    <row r="137" spans="1:9">
      <c r="A137" s="983"/>
      <c r="B137" s="983"/>
      <c r="C137" s="983"/>
      <c r="D137" s="983"/>
      <c r="E137" s="983"/>
      <c r="F137" s="983"/>
      <c r="G137" s="983"/>
      <c r="H137" s="983"/>
      <c r="I137" s="983"/>
    </row>
    <row r="138" spans="1:9">
      <c r="A138" s="983"/>
      <c r="B138" s="983"/>
      <c r="C138" s="983"/>
      <c r="D138" s="983"/>
      <c r="E138" s="983"/>
      <c r="F138" s="983"/>
      <c r="G138" s="983"/>
      <c r="H138" s="983"/>
      <c r="I138" s="983"/>
    </row>
    <row r="139" spans="1:9">
      <c r="A139" s="983"/>
      <c r="B139" s="983"/>
      <c r="C139" s="983"/>
      <c r="D139" s="983"/>
      <c r="E139" s="983"/>
      <c r="F139" s="983"/>
      <c r="G139" s="983"/>
      <c r="H139" s="983"/>
      <c r="I139" s="983"/>
    </row>
    <row r="140" spans="1:9">
      <c r="A140" s="983"/>
      <c r="B140" s="983"/>
      <c r="C140" s="983"/>
      <c r="D140" s="983"/>
      <c r="E140" s="983"/>
      <c r="F140" s="983"/>
      <c r="G140" s="983"/>
      <c r="H140" s="983"/>
      <c r="I140" s="983"/>
    </row>
    <row r="141" spans="1:9">
      <c r="A141" s="983"/>
      <c r="B141" s="983"/>
      <c r="C141" s="983"/>
      <c r="D141" s="983"/>
      <c r="E141" s="983"/>
      <c r="F141" s="983"/>
      <c r="G141" s="983"/>
      <c r="H141" s="983"/>
      <c r="I141" s="983"/>
    </row>
    <row r="142" spans="1:9">
      <c r="A142" s="983"/>
      <c r="B142" s="983"/>
      <c r="C142" s="983"/>
      <c r="D142" s="983"/>
      <c r="E142" s="983"/>
      <c r="F142" s="983"/>
      <c r="G142" s="983"/>
      <c r="H142" s="983"/>
      <c r="I142" s="983"/>
    </row>
    <row r="143" spans="1:9">
      <c r="A143" s="983"/>
      <c r="B143" s="983"/>
      <c r="C143" s="983"/>
      <c r="D143" s="983"/>
      <c r="E143" s="983"/>
      <c r="F143" s="983"/>
      <c r="G143" s="983"/>
      <c r="H143" s="983"/>
      <c r="I143" s="983"/>
    </row>
    <row r="144" spans="1:9">
      <c r="A144" s="983"/>
      <c r="B144" s="983"/>
      <c r="C144" s="983"/>
      <c r="D144" s="983"/>
      <c r="E144" s="983"/>
      <c r="F144" s="983"/>
      <c r="G144" s="983"/>
      <c r="H144" s="983"/>
      <c r="I144" s="983"/>
    </row>
    <row r="145" spans="1:9">
      <c r="A145" s="983"/>
      <c r="B145" s="983"/>
      <c r="C145" s="983"/>
      <c r="D145" s="983"/>
      <c r="E145" s="983"/>
      <c r="F145" s="983"/>
      <c r="G145" s="983"/>
      <c r="H145" s="983"/>
      <c r="I145" s="983"/>
    </row>
    <row r="146" spans="1:9">
      <c r="A146" s="983"/>
      <c r="B146" s="983"/>
      <c r="C146" s="983"/>
      <c r="D146" s="983"/>
      <c r="E146" s="983"/>
      <c r="F146" s="983"/>
      <c r="G146" s="983"/>
      <c r="H146" s="983"/>
      <c r="I146" s="983"/>
    </row>
    <row r="147" spans="1:9">
      <c r="A147" s="983"/>
      <c r="B147" s="983"/>
      <c r="C147" s="983"/>
      <c r="D147" s="983"/>
      <c r="E147" s="983"/>
      <c r="F147" s="983"/>
      <c r="G147" s="983"/>
      <c r="H147" s="983"/>
      <c r="I147" s="983"/>
    </row>
    <row r="148" spans="1:9">
      <c r="A148" s="983"/>
      <c r="B148" s="983"/>
      <c r="C148" s="983"/>
      <c r="D148" s="983"/>
      <c r="E148" s="983"/>
      <c r="F148" s="983"/>
      <c r="G148" s="983"/>
      <c r="H148" s="983"/>
      <c r="I148" s="983"/>
    </row>
    <row r="149" spans="1:9">
      <c r="A149" s="983"/>
      <c r="B149" s="983"/>
      <c r="C149" s="983"/>
      <c r="D149" s="983"/>
      <c r="E149" s="983"/>
      <c r="F149" s="983"/>
      <c r="G149" s="983"/>
      <c r="H149" s="983"/>
      <c r="I149" s="983"/>
    </row>
    <row r="150" spans="1:9">
      <c r="A150" s="983"/>
      <c r="B150" s="983"/>
      <c r="C150" s="983"/>
      <c r="D150" s="983"/>
      <c r="E150" s="983"/>
      <c r="F150" s="983"/>
      <c r="G150" s="983"/>
      <c r="H150" s="983"/>
      <c r="I150" s="983"/>
    </row>
    <row r="151" spans="1:9">
      <c r="A151" s="983"/>
      <c r="B151" s="983"/>
      <c r="C151" s="983"/>
      <c r="D151" s="983"/>
      <c r="E151" s="983"/>
      <c r="F151" s="983"/>
      <c r="G151" s="983"/>
      <c r="H151" s="983"/>
      <c r="I151" s="983"/>
    </row>
    <row r="152" spans="1:9">
      <c r="A152" s="983"/>
      <c r="B152" s="983"/>
      <c r="C152" s="983"/>
      <c r="D152" s="983"/>
      <c r="E152" s="983"/>
      <c r="F152" s="983"/>
      <c r="G152" s="983"/>
      <c r="H152" s="983"/>
      <c r="I152" s="983"/>
    </row>
    <row r="153" spans="1:9">
      <c r="A153" s="983"/>
      <c r="B153" s="983"/>
      <c r="C153" s="983"/>
      <c r="D153" s="983"/>
      <c r="E153" s="983"/>
      <c r="F153" s="983"/>
      <c r="G153" s="983"/>
      <c r="H153" s="983"/>
      <c r="I153" s="983"/>
    </row>
    <row r="154" spans="1:9">
      <c r="A154" s="983"/>
      <c r="B154" s="983"/>
      <c r="C154" s="983"/>
      <c r="D154" s="983"/>
      <c r="E154" s="983"/>
      <c r="F154" s="983"/>
      <c r="G154" s="983"/>
      <c r="H154" s="983"/>
      <c r="I154" s="983"/>
    </row>
    <row r="155" spans="1:9">
      <c r="A155" s="983"/>
      <c r="B155" s="983"/>
      <c r="C155" s="983"/>
      <c r="D155" s="983"/>
      <c r="E155" s="983"/>
      <c r="F155" s="983"/>
      <c r="G155" s="983"/>
      <c r="H155" s="983"/>
      <c r="I155" s="983"/>
    </row>
    <row r="156" spans="1:9">
      <c r="A156" s="983"/>
      <c r="B156" s="983"/>
      <c r="C156" s="983"/>
      <c r="D156" s="983"/>
      <c r="E156" s="983"/>
      <c r="F156" s="983"/>
      <c r="G156" s="983"/>
      <c r="H156" s="983"/>
      <c r="I156" s="983"/>
    </row>
    <row r="157" spans="1:9">
      <c r="A157" s="983"/>
      <c r="B157" s="983"/>
      <c r="C157" s="983"/>
      <c r="D157" s="983"/>
      <c r="E157" s="983"/>
      <c r="F157" s="983"/>
      <c r="G157" s="983"/>
      <c r="H157" s="983"/>
      <c r="I157" s="983"/>
    </row>
    <row r="158" spans="1:9">
      <c r="A158" s="983"/>
      <c r="B158" s="983"/>
      <c r="C158" s="983"/>
      <c r="D158" s="983"/>
      <c r="E158" s="983"/>
      <c r="F158" s="983"/>
      <c r="G158" s="983"/>
      <c r="H158" s="983"/>
      <c r="I158" s="983"/>
    </row>
    <row r="159" spans="1:9">
      <c r="A159" s="983"/>
      <c r="B159" s="983"/>
      <c r="C159" s="983"/>
      <c r="D159" s="983"/>
      <c r="E159" s="983"/>
      <c r="F159" s="983"/>
      <c r="G159" s="983"/>
      <c r="H159" s="983"/>
      <c r="I159" s="983"/>
    </row>
    <row r="160" spans="1:9">
      <c r="A160" s="983"/>
      <c r="B160" s="983"/>
      <c r="C160" s="983"/>
      <c r="D160" s="983"/>
      <c r="E160" s="983"/>
      <c r="F160" s="983"/>
      <c r="G160" s="983"/>
      <c r="H160" s="983"/>
      <c r="I160" s="983"/>
    </row>
    <row r="161" spans="1:9">
      <c r="A161" s="983"/>
      <c r="B161" s="983"/>
      <c r="C161" s="983"/>
      <c r="D161" s="983"/>
      <c r="E161" s="983"/>
      <c r="F161" s="983"/>
      <c r="G161" s="983"/>
      <c r="H161" s="983"/>
      <c r="I161" s="983"/>
    </row>
    <row r="162" spans="1:9">
      <c r="A162" s="983"/>
      <c r="B162" s="983"/>
      <c r="C162" s="983"/>
      <c r="D162" s="983"/>
      <c r="E162" s="983"/>
      <c r="F162" s="983"/>
      <c r="G162" s="983"/>
      <c r="H162" s="983"/>
      <c r="I162" s="983"/>
    </row>
    <row r="163" spans="1:9">
      <c r="A163" s="983"/>
      <c r="B163" s="983"/>
      <c r="C163" s="983"/>
      <c r="D163" s="983"/>
      <c r="E163" s="983"/>
      <c r="F163" s="983"/>
      <c r="G163" s="983"/>
      <c r="H163" s="983"/>
      <c r="I163" s="983"/>
    </row>
    <row r="164" spans="1:9">
      <c r="A164" s="983"/>
      <c r="B164" s="983"/>
      <c r="C164" s="983"/>
      <c r="D164" s="983"/>
      <c r="E164" s="983"/>
      <c r="F164" s="983"/>
      <c r="G164" s="983"/>
      <c r="H164" s="983"/>
      <c r="I164" s="983"/>
    </row>
    <row r="165" spans="1:9">
      <c r="A165" s="983"/>
      <c r="B165" s="983"/>
      <c r="C165" s="983"/>
      <c r="D165" s="983"/>
      <c r="E165" s="983"/>
      <c r="F165" s="983"/>
      <c r="G165" s="983"/>
      <c r="H165" s="983"/>
      <c r="I165" s="983"/>
    </row>
    <row r="166" spans="1:9">
      <c r="A166" s="983"/>
      <c r="B166" s="983"/>
      <c r="C166" s="983"/>
      <c r="D166" s="983"/>
      <c r="E166" s="983"/>
      <c r="F166" s="983"/>
      <c r="G166" s="983"/>
      <c r="H166" s="983"/>
      <c r="I166" s="983"/>
    </row>
    <row r="167" spans="1:9">
      <c r="A167" s="983"/>
      <c r="B167" s="983"/>
      <c r="C167" s="983"/>
      <c r="D167" s="983"/>
      <c r="E167" s="983"/>
      <c r="F167" s="983"/>
      <c r="G167" s="983"/>
      <c r="H167" s="983"/>
      <c r="I167" s="983"/>
    </row>
    <row r="168" spans="1:9">
      <c r="A168" s="983"/>
      <c r="B168" s="983"/>
      <c r="C168" s="983"/>
      <c r="D168" s="983"/>
      <c r="E168" s="983"/>
      <c r="F168" s="983"/>
      <c r="G168" s="983"/>
      <c r="H168" s="983"/>
      <c r="I168" s="983"/>
    </row>
    <row r="169" spans="1:9">
      <c r="A169" s="983"/>
      <c r="B169" s="983"/>
      <c r="C169" s="983"/>
      <c r="D169" s="983"/>
      <c r="E169" s="983"/>
      <c r="F169" s="983"/>
      <c r="G169" s="983"/>
      <c r="H169" s="983"/>
      <c r="I169" s="983"/>
    </row>
    <row r="170" spans="1:9">
      <c r="A170" s="983"/>
      <c r="B170" s="983"/>
      <c r="C170" s="983"/>
      <c r="D170" s="983"/>
      <c r="E170" s="983"/>
      <c r="F170" s="983"/>
      <c r="G170" s="983"/>
      <c r="H170" s="983"/>
      <c r="I170" s="983"/>
    </row>
    <row r="171" spans="1:9">
      <c r="A171" s="983"/>
      <c r="B171" s="983"/>
      <c r="C171" s="983"/>
      <c r="D171" s="983"/>
      <c r="E171" s="983"/>
      <c r="F171" s="983"/>
      <c r="G171" s="983"/>
      <c r="H171" s="983"/>
      <c r="I171" s="983"/>
    </row>
    <row r="172" spans="1:9">
      <c r="A172" s="983"/>
      <c r="B172" s="983"/>
      <c r="C172" s="983"/>
      <c r="D172" s="983"/>
      <c r="E172" s="983"/>
      <c r="F172" s="983"/>
      <c r="G172" s="983"/>
      <c r="H172" s="983"/>
      <c r="I172" s="983"/>
    </row>
    <row r="173" spans="1:9">
      <c r="A173" s="983"/>
      <c r="B173" s="983"/>
      <c r="C173" s="983"/>
      <c r="D173" s="983"/>
      <c r="E173" s="983"/>
      <c r="F173" s="983"/>
      <c r="G173" s="983"/>
      <c r="H173" s="983"/>
      <c r="I173" s="983"/>
    </row>
    <row r="174" spans="1:9">
      <c r="A174" s="983"/>
      <c r="B174" s="983"/>
      <c r="C174" s="983"/>
      <c r="D174" s="983"/>
      <c r="E174" s="983"/>
      <c r="F174" s="983"/>
      <c r="G174" s="983"/>
      <c r="H174" s="983"/>
      <c r="I174" s="983"/>
    </row>
    <row r="175" spans="1:9">
      <c r="A175" s="983"/>
      <c r="B175" s="983"/>
      <c r="C175" s="983"/>
      <c r="D175" s="983"/>
      <c r="E175" s="983"/>
      <c r="F175" s="983"/>
      <c r="G175" s="983"/>
      <c r="H175" s="983"/>
      <c r="I175" s="983"/>
    </row>
    <row r="176" spans="1:9">
      <c r="A176" s="983"/>
      <c r="B176" s="983"/>
      <c r="C176" s="983"/>
      <c r="D176" s="983"/>
      <c r="E176" s="983"/>
      <c r="F176" s="983"/>
      <c r="G176" s="983"/>
      <c r="H176" s="983"/>
      <c r="I176" s="983"/>
    </row>
    <row r="177" spans="1:9">
      <c r="A177" s="983"/>
      <c r="B177" s="983"/>
      <c r="C177" s="983"/>
      <c r="D177" s="983"/>
      <c r="E177" s="983"/>
      <c r="F177" s="983"/>
      <c r="G177" s="983"/>
      <c r="H177" s="983"/>
      <c r="I177" s="983"/>
    </row>
    <row r="178" spans="1:9">
      <c r="A178" s="983"/>
      <c r="B178" s="983"/>
      <c r="C178" s="983"/>
      <c r="D178" s="983"/>
      <c r="E178" s="983"/>
      <c r="F178" s="983"/>
      <c r="G178" s="983"/>
      <c r="H178" s="983"/>
      <c r="I178" s="983"/>
    </row>
    <row r="179" spans="1:9">
      <c r="A179" s="983"/>
      <c r="B179" s="983"/>
      <c r="C179" s="983"/>
      <c r="D179" s="983"/>
      <c r="E179" s="983"/>
      <c r="F179" s="983"/>
      <c r="G179" s="983"/>
      <c r="H179" s="983"/>
      <c r="I179" s="983"/>
    </row>
    <row r="180" spans="1:9">
      <c r="A180" s="983"/>
      <c r="B180" s="983"/>
      <c r="C180" s="983"/>
      <c r="D180" s="983"/>
      <c r="E180" s="983"/>
      <c r="F180" s="983"/>
      <c r="G180" s="983"/>
      <c r="H180" s="983"/>
      <c r="I180" s="983"/>
    </row>
    <row r="181" spans="1:9">
      <c r="A181" s="983"/>
      <c r="B181" s="983"/>
      <c r="C181" s="983"/>
      <c r="D181" s="983"/>
      <c r="E181" s="983"/>
      <c r="F181" s="983"/>
      <c r="G181" s="983"/>
      <c r="H181" s="983"/>
      <c r="I181" s="983"/>
    </row>
    <row r="182" spans="1:9">
      <c r="A182" s="983"/>
      <c r="B182" s="983"/>
      <c r="C182" s="983"/>
      <c r="D182" s="983"/>
      <c r="E182" s="983"/>
      <c r="F182" s="983"/>
      <c r="G182" s="983"/>
      <c r="H182" s="983"/>
      <c r="I182" s="983"/>
    </row>
    <row r="183" spans="1:9">
      <c r="A183" s="983"/>
      <c r="B183" s="983"/>
      <c r="C183" s="983"/>
      <c r="D183" s="983"/>
      <c r="E183" s="983"/>
      <c r="F183" s="983"/>
      <c r="G183" s="983"/>
      <c r="H183" s="983"/>
      <c r="I183" s="983"/>
    </row>
    <row r="184" spans="1:9">
      <c r="A184" s="983"/>
      <c r="B184" s="983"/>
      <c r="C184" s="983"/>
      <c r="D184" s="983"/>
      <c r="E184" s="983"/>
      <c r="F184" s="983"/>
      <c r="G184" s="983"/>
      <c r="H184" s="983"/>
      <c r="I184" s="983"/>
    </row>
    <row r="185" spans="1:9">
      <c r="A185" s="983"/>
      <c r="B185" s="983"/>
      <c r="C185" s="983"/>
      <c r="D185" s="983"/>
      <c r="E185" s="983"/>
      <c r="F185" s="983"/>
      <c r="G185" s="983"/>
      <c r="H185" s="983"/>
      <c r="I185" s="983"/>
    </row>
    <row r="186" spans="1:9">
      <c r="A186" s="983"/>
      <c r="B186" s="983"/>
      <c r="C186" s="983"/>
      <c r="D186" s="983"/>
      <c r="E186" s="983"/>
      <c r="F186" s="983"/>
      <c r="G186" s="983"/>
      <c r="H186" s="983"/>
      <c r="I186" s="983"/>
    </row>
    <row r="187" spans="1:9">
      <c r="A187" s="983"/>
      <c r="B187" s="983"/>
      <c r="C187" s="983"/>
      <c r="D187" s="983"/>
      <c r="E187" s="983"/>
      <c r="F187" s="983"/>
      <c r="G187" s="983"/>
      <c r="H187" s="983"/>
      <c r="I187" s="983"/>
    </row>
    <row r="188" spans="1:9">
      <c r="A188" s="983"/>
      <c r="B188" s="983"/>
      <c r="C188" s="983"/>
      <c r="D188" s="983"/>
      <c r="E188" s="983"/>
      <c r="F188" s="983"/>
      <c r="G188" s="983"/>
      <c r="H188" s="983"/>
      <c r="I188" s="983"/>
    </row>
    <row r="189" spans="1:9">
      <c r="A189" s="983"/>
      <c r="B189" s="983"/>
      <c r="C189" s="983"/>
      <c r="D189" s="983"/>
      <c r="E189" s="983"/>
      <c r="F189" s="983"/>
      <c r="G189" s="983"/>
      <c r="H189" s="983"/>
      <c r="I189" s="983"/>
    </row>
    <row r="190" spans="1:9">
      <c r="A190" s="983"/>
      <c r="B190" s="983"/>
      <c r="C190" s="983"/>
      <c r="D190" s="983"/>
      <c r="E190" s="983"/>
      <c r="F190" s="983"/>
      <c r="G190" s="983"/>
      <c r="H190" s="983"/>
      <c r="I190" s="983"/>
    </row>
    <row r="191" spans="1:9">
      <c r="A191" s="983"/>
      <c r="B191" s="983"/>
      <c r="C191" s="983"/>
      <c r="D191" s="983"/>
      <c r="E191" s="983"/>
      <c r="F191" s="983"/>
      <c r="G191" s="983"/>
      <c r="H191" s="983"/>
      <c r="I191" s="983"/>
    </row>
    <row r="192" spans="1:9">
      <c r="A192" s="983"/>
      <c r="B192" s="983"/>
      <c r="C192" s="983"/>
      <c r="D192" s="983"/>
      <c r="E192" s="983"/>
      <c r="F192" s="983"/>
      <c r="G192" s="983"/>
      <c r="H192" s="983"/>
      <c r="I192" s="983"/>
    </row>
    <row r="193" spans="1:9">
      <c r="A193" s="983"/>
      <c r="B193" s="983"/>
      <c r="C193" s="983"/>
      <c r="D193" s="983"/>
      <c r="E193" s="983"/>
      <c r="F193" s="983"/>
      <c r="G193" s="983"/>
      <c r="H193" s="983"/>
      <c r="I193" s="983"/>
    </row>
    <row r="194" spans="1:9">
      <c r="A194" s="983"/>
      <c r="B194" s="983"/>
      <c r="C194" s="983"/>
      <c r="D194" s="983"/>
      <c r="E194" s="983"/>
      <c r="F194" s="983"/>
      <c r="G194" s="983"/>
      <c r="H194" s="983"/>
      <c r="I194" s="983"/>
    </row>
    <row r="195" spans="1:9">
      <c r="A195" s="983"/>
      <c r="B195" s="983"/>
      <c r="C195" s="983"/>
      <c r="D195" s="983"/>
      <c r="E195" s="983"/>
      <c r="F195" s="983"/>
      <c r="G195" s="983"/>
      <c r="H195" s="983"/>
      <c r="I195" s="983"/>
    </row>
    <row r="196" spans="1:9">
      <c r="A196" s="983"/>
      <c r="B196" s="983"/>
      <c r="C196" s="983"/>
      <c r="D196" s="983"/>
      <c r="E196" s="983"/>
      <c r="F196" s="983"/>
      <c r="G196" s="983"/>
      <c r="H196" s="983"/>
      <c r="I196" s="983"/>
    </row>
    <row r="197" spans="1:9">
      <c r="A197" s="983"/>
      <c r="B197" s="983"/>
      <c r="C197" s="983"/>
      <c r="D197" s="983"/>
      <c r="E197" s="983"/>
      <c r="F197" s="983"/>
      <c r="G197" s="983"/>
      <c r="H197" s="983"/>
      <c r="I197" s="983"/>
    </row>
    <row r="198" spans="1:9">
      <c r="A198" s="983"/>
      <c r="B198" s="983"/>
      <c r="C198" s="983"/>
      <c r="D198" s="983"/>
      <c r="E198" s="983"/>
      <c r="F198" s="983"/>
      <c r="G198" s="983"/>
      <c r="H198" s="983"/>
      <c r="I198" s="983"/>
    </row>
    <row r="199" spans="1:9">
      <c r="A199" s="983"/>
      <c r="B199" s="983"/>
      <c r="C199" s="983"/>
      <c r="D199" s="983"/>
      <c r="E199" s="983"/>
      <c r="F199" s="983"/>
      <c r="G199" s="983"/>
      <c r="H199" s="983"/>
      <c r="I199" s="983"/>
    </row>
    <row r="200" spans="1:9">
      <c r="A200" s="983"/>
      <c r="B200" s="983"/>
      <c r="C200" s="983"/>
      <c r="D200" s="983"/>
      <c r="E200" s="983"/>
      <c r="F200" s="983"/>
      <c r="G200" s="983"/>
      <c r="H200" s="983"/>
      <c r="I200" s="983"/>
    </row>
    <row r="201" spans="1:9">
      <c r="A201" s="983"/>
      <c r="B201" s="983"/>
      <c r="C201" s="983"/>
      <c r="D201" s="983"/>
      <c r="E201" s="983"/>
      <c r="F201" s="983"/>
      <c r="G201" s="983"/>
      <c r="H201" s="983"/>
      <c r="I201" s="983"/>
    </row>
    <row r="202" spans="1:9">
      <c r="A202" s="983"/>
      <c r="B202" s="983"/>
      <c r="C202" s="983"/>
      <c r="D202" s="983"/>
      <c r="E202" s="983"/>
      <c r="F202" s="983"/>
      <c r="G202" s="983"/>
      <c r="H202" s="983"/>
      <c r="I202" s="983"/>
    </row>
    <row r="203" spans="1:9">
      <c r="A203" s="983"/>
      <c r="B203" s="983"/>
      <c r="C203" s="983"/>
      <c r="D203" s="983"/>
      <c r="E203" s="983"/>
      <c r="F203" s="983"/>
      <c r="G203" s="983"/>
      <c r="H203" s="983"/>
      <c r="I203" s="983"/>
    </row>
    <row r="204" spans="1:9">
      <c r="A204" s="983"/>
      <c r="B204" s="983"/>
      <c r="C204" s="983"/>
      <c r="D204" s="983"/>
      <c r="E204" s="983"/>
      <c r="F204" s="983"/>
      <c r="G204" s="983"/>
      <c r="H204" s="983"/>
      <c r="I204" s="983"/>
    </row>
    <row r="205" spans="1:9">
      <c r="A205" s="983"/>
      <c r="B205" s="983"/>
      <c r="C205" s="983"/>
      <c r="D205" s="983"/>
      <c r="E205" s="983"/>
      <c r="F205" s="983"/>
      <c r="G205" s="983"/>
      <c r="H205" s="983"/>
      <c r="I205" s="983"/>
    </row>
    <row r="206" spans="1:9">
      <c r="A206" s="983"/>
      <c r="B206" s="983"/>
      <c r="C206" s="983"/>
      <c r="D206" s="983"/>
      <c r="E206" s="983"/>
      <c r="F206" s="983"/>
      <c r="G206" s="983"/>
      <c r="H206" s="983"/>
      <c r="I206" s="983"/>
    </row>
    <row r="207" spans="1:9">
      <c r="A207" s="983"/>
      <c r="B207" s="983"/>
      <c r="C207" s="983"/>
      <c r="D207" s="983"/>
      <c r="E207" s="983"/>
      <c r="F207" s="983"/>
      <c r="G207" s="983"/>
      <c r="H207" s="983"/>
      <c r="I207" s="983"/>
    </row>
    <row r="208" spans="1:9">
      <c r="A208" s="983"/>
      <c r="B208" s="983"/>
      <c r="C208" s="983"/>
      <c r="D208" s="983"/>
      <c r="E208" s="983"/>
      <c r="F208" s="983"/>
      <c r="G208" s="983"/>
      <c r="H208" s="983"/>
      <c r="I208" s="983"/>
    </row>
    <row r="209" spans="1:9">
      <c r="A209" s="983"/>
      <c r="B209" s="983"/>
      <c r="C209" s="983"/>
      <c r="D209" s="983"/>
      <c r="E209" s="983"/>
      <c r="F209" s="983"/>
      <c r="G209" s="983"/>
      <c r="H209" s="983"/>
      <c r="I209" s="983"/>
    </row>
    <row r="210" spans="1:9">
      <c r="A210" s="983"/>
      <c r="B210" s="983"/>
      <c r="C210" s="983"/>
      <c r="D210" s="983"/>
      <c r="E210" s="983"/>
      <c r="F210" s="983"/>
      <c r="G210" s="983"/>
      <c r="H210" s="983"/>
      <c r="I210" s="983"/>
    </row>
    <row r="211" spans="1:9">
      <c r="A211" s="983"/>
      <c r="B211" s="983"/>
      <c r="C211" s="983"/>
      <c r="D211" s="983"/>
      <c r="E211" s="983"/>
      <c r="F211" s="983"/>
      <c r="G211" s="983"/>
      <c r="H211" s="983"/>
      <c r="I211" s="983"/>
    </row>
    <row r="212" spans="1:9">
      <c r="A212" s="983"/>
      <c r="B212" s="983"/>
      <c r="C212" s="983"/>
      <c r="D212" s="983"/>
      <c r="E212" s="983"/>
      <c r="F212" s="983"/>
      <c r="G212" s="983"/>
      <c r="H212" s="983"/>
      <c r="I212" s="983"/>
    </row>
    <row r="213" spans="1:9">
      <c r="A213" s="983"/>
      <c r="B213" s="983"/>
      <c r="C213" s="983"/>
      <c r="D213" s="983"/>
      <c r="E213" s="983"/>
      <c r="F213" s="983"/>
      <c r="G213" s="983"/>
      <c r="H213" s="983"/>
      <c r="I213" s="983"/>
    </row>
    <row r="214" spans="1:9">
      <c r="A214" s="983"/>
      <c r="B214" s="983"/>
      <c r="C214" s="983"/>
      <c r="D214" s="983"/>
      <c r="E214" s="983"/>
      <c r="F214" s="983"/>
      <c r="G214" s="983"/>
      <c r="H214" s="983"/>
      <c r="I214" s="983"/>
    </row>
    <row r="215" spans="1:9">
      <c r="A215" s="983"/>
      <c r="B215" s="983"/>
      <c r="C215" s="983"/>
      <c r="D215" s="983"/>
      <c r="E215" s="983"/>
      <c r="F215" s="983"/>
      <c r="G215" s="983"/>
      <c r="H215" s="983"/>
      <c r="I215" s="983"/>
    </row>
    <row r="216" spans="1:9">
      <c r="A216" s="983"/>
      <c r="B216" s="983"/>
      <c r="C216" s="983"/>
      <c r="D216" s="983"/>
      <c r="E216" s="983"/>
      <c r="F216" s="983"/>
      <c r="G216" s="983"/>
      <c r="H216" s="983"/>
      <c r="I216" s="983"/>
    </row>
    <row r="217" spans="1:9">
      <c r="A217" s="983"/>
      <c r="B217" s="983"/>
      <c r="C217" s="983"/>
      <c r="D217" s="983"/>
      <c r="E217" s="983"/>
      <c r="F217" s="983"/>
      <c r="G217" s="983"/>
      <c r="H217" s="983"/>
      <c r="I217" s="983"/>
    </row>
    <row r="218" spans="1:9">
      <c r="A218" s="983"/>
      <c r="B218" s="983"/>
      <c r="C218" s="983"/>
      <c r="D218" s="983"/>
      <c r="E218" s="983"/>
      <c r="F218" s="983"/>
      <c r="G218" s="983"/>
      <c r="H218" s="983"/>
      <c r="I218" s="983"/>
    </row>
    <row r="219" spans="1:9">
      <c r="A219" s="983"/>
      <c r="B219" s="983"/>
      <c r="C219" s="983"/>
      <c r="D219" s="983"/>
      <c r="E219" s="983"/>
      <c r="F219" s="983"/>
      <c r="G219" s="983"/>
      <c r="H219" s="983"/>
      <c r="I219" s="983"/>
    </row>
    <row r="220" spans="1:9">
      <c r="A220" s="983"/>
      <c r="B220" s="983"/>
      <c r="C220" s="983"/>
      <c r="D220" s="983"/>
      <c r="E220" s="983"/>
      <c r="F220" s="983"/>
      <c r="G220" s="983"/>
      <c r="H220" s="983"/>
      <c r="I220" s="983"/>
    </row>
    <row r="221" spans="1:9">
      <c r="A221" s="983"/>
      <c r="B221" s="983"/>
      <c r="C221" s="983"/>
      <c r="D221" s="983"/>
      <c r="E221" s="983"/>
      <c r="F221" s="983"/>
      <c r="G221" s="983"/>
      <c r="H221" s="983"/>
      <c r="I221" s="983"/>
    </row>
    <row r="222" spans="1:9">
      <c r="A222" s="983"/>
      <c r="B222" s="983"/>
      <c r="C222" s="983"/>
      <c r="D222" s="983"/>
      <c r="E222" s="983"/>
      <c r="F222" s="983"/>
      <c r="G222" s="983"/>
      <c r="H222" s="983"/>
      <c r="I222" s="983"/>
    </row>
    <row r="223" spans="1:9">
      <c r="A223" s="983"/>
      <c r="B223" s="983"/>
      <c r="C223" s="983"/>
      <c r="D223" s="983"/>
      <c r="E223" s="983"/>
      <c r="F223" s="983"/>
      <c r="G223" s="983"/>
      <c r="H223" s="983"/>
      <c r="I223" s="983"/>
    </row>
    <row r="224" spans="1:9">
      <c r="A224" s="983"/>
      <c r="B224" s="983"/>
      <c r="C224" s="983"/>
      <c r="D224" s="983"/>
      <c r="E224" s="983"/>
      <c r="F224" s="983"/>
      <c r="G224" s="983"/>
      <c r="H224" s="983"/>
      <c r="I224" s="983"/>
    </row>
    <row r="225" spans="1:9">
      <c r="A225" s="983"/>
      <c r="B225" s="983"/>
      <c r="C225" s="983"/>
      <c r="D225" s="983"/>
      <c r="E225" s="983"/>
      <c r="F225" s="983"/>
      <c r="G225" s="983"/>
      <c r="H225" s="983"/>
      <c r="I225" s="983"/>
    </row>
    <row r="226" spans="1:9">
      <c r="A226" s="983"/>
      <c r="B226" s="983"/>
      <c r="C226" s="983"/>
      <c r="D226" s="983"/>
      <c r="E226" s="983"/>
      <c r="F226" s="983"/>
      <c r="G226" s="983"/>
      <c r="H226" s="983"/>
      <c r="I226" s="983"/>
    </row>
    <row r="227" spans="1:9">
      <c r="A227" s="983"/>
      <c r="B227" s="983"/>
      <c r="C227" s="983"/>
      <c r="D227" s="983"/>
      <c r="E227" s="983"/>
      <c r="F227" s="983"/>
      <c r="G227" s="983"/>
      <c r="H227" s="983"/>
      <c r="I227" s="983"/>
    </row>
    <row r="228" spans="1:9">
      <c r="A228" s="983"/>
      <c r="B228" s="983"/>
      <c r="C228" s="983"/>
      <c r="D228" s="983"/>
      <c r="E228" s="983"/>
      <c r="F228" s="983"/>
      <c r="G228" s="983"/>
      <c r="H228" s="983"/>
      <c r="I228" s="983"/>
    </row>
    <row r="229" spans="1:9">
      <c r="A229" s="983"/>
      <c r="B229" s="983"/>
      <c r="C229" s="983"/>
      <c r="D229" s="983"/>
      <c r="E229" s="983"/>
      <c r="F229" s="983"/>
      <c r="G229" s="983"/>
      <c r="H229" s="983"/>
      <c r="I229" s="983"/>
    </row>
    <row r="230" spans="1:9">
      <c r="A230" s="983"/>
      <c r="B230" s="983"/>
      <c r="C230" s="983"/>
      <c r="D230" s="983"/>
      <c r="E230" s="983"/>
      <c r="F230" s="983"/>
      <c r="G230" s="983"/>
      <c r="H230" s="983"/>
      <c r="I230" s="983"/>
    </row>
    <row r="231" spans="1:9">
      <c r="A231" s="983"/>
      <c r="B231" s="983"/>
      <c r="C231" s="983"/>
      <c r="D231" s="983"/>
      <c r="E231" s="983"/>
      <c r="F231" s="983"/>
      <c r="G231" s="983"/>
      <c r="H231" s="983"/>
      <c r="I231" s="983"/>
    </row>
    <row r="232" spans="1:9">
      <c r="A232" s="983"/>
      <c r="B232" s="983"/>
      <c r="C232" s="983"/>
      <c r="D232" s="983"/>
      <c r="E232" s="983"/>
      <c r="F232" s="983"/>
      <c r="G232" s="983"/>
      <c r="H232" s="983"/>
      <c r="I232" s="983"/>
    </row>
    <row r="233" spans="1:9">
      <c r="A233" s="983"/>
      <c r="B233" s="983"/>
      <c r="C233" s="983"/>
      <c r="D233" s="983"/>
      <c r="E233" s="983"/>
      <c r="F233" s="983"/>
      <c r="G233" s="983"/>
      <c r="H233" s="983"/>
      <c r="I233" s="983"/>
    </row>
    <row r="234" spans="1:9">
      <c r="A234" s="983"/>
      <c r="B234" s="983"/>
      <c r="C234" s="983"/>
      <c r="D234" s="983"/>
      <c r="E234" s="983"/>
      <c r="F234" s="983"/>
      <c r="G234" s="983"/>
      <c r="H234" s="983"/>
      <c r="I234" s="983"/>
    </row>
    <row r="235" spans="1:9">
      <c r="A235" s="983"/>
      <c r="B235" s="983"/>
      <c r="C235" s="983"/>
      <c r="D235" s="983"/>
      <c r="E235" s="983"/>
      <c r="F235" s="983"/>
      <c r="G235" s="983"/>
      <c r="H235" s="983"/>
      <c r="I235" s="983"/>
    </row>
    <row r="236" spans="1:9">
      <c r="A236" s="983"/>
      <c r="B236" s="983"/>
      <c r="C236" s="983"/>
      <c r="D236" s="983"/>
      <c r="E236" s="983"/>
      <c r="F236" s="983"/>
      <c r="G236" s="983"/>
      <c r="H236" s="983"/>
      <c r="I236" s="983"/>
    </row>
    <row r="237" spans="1:9">
      <c r="A237" s="983"/>
      <c r="B237" s="983"/>
      <c r="C237" s="983"/>
      <c r="D237" s="983"/>
      <c r="E237" s="983"/>
      <c r="F237" s="983"/>
      <c r="G237" s="983"/>
      <c r="H237" s="983"/>
      <c r="I237" s="983"/>
    </row>
    <row r="238" spans="1:9">
      <c r="A238" s="983"/>
      <c r="B238" s="983"/>
      <c r="C238" s="983"/>
      <c r="D238" s="983"/>
      <c r="E238" s="983"/>
      <c r="F238" s="983"/>
      <c r="G238" s="983"/>
      <c r="H238" s="983"/>
      <c r="I238" s="983"/>
    </row>
    <row r="239" spans="1:9">
      <c r="A239" s="983"/>
      <c r="B239" s="983"/>
      <c r="C239" s="983"/>
      <c r="D239" s="983"/>
      <c r="E239" s="983"/>
      <c r="F239" s="983"/>
      <c r="G239" s="983"/>
      <c r="H239" s="983"/>
      <c r="I239" s="983"/>
    </row>
    <row r="240" spans="1:9">
      <c r="A240" s="983"/>
      <c r="B240" s="983"/>
      <c r="C240" s="983"/>
      <c r="D240" s="983"/>
      <c r="E240" s="983"/>
      <c r="F240" s="983"/>
      <c r="G240" s="983"/>
      <c r="H240" s="983"/>
      <c r="I240" s="983"/>
    </row>
    <row r="241" spans="1:9">
      <c r="A241" s="983"/>
      <c r="B241" s="983"/>
      <c r="C241" s="983"/>
      <c r="D241" s="983"/>
      <c r="E241" s="983"/>
      <c r="F241" s="983"/>
      <c r="G241" s="983"/>
      <c r="H241" s="983"/>
      <c r="I241" s="983"/>
    </row>
    <row r="242" spans="1:9">
      <c r="A242" s="983"/>
      <c r="B242" s="983"/>
      <c r="C242" s="983"/>
      <c r="D242" s="983"/>
      <c r="E242" s="983"/>
      <c r="F242" s="983"/>
      <c r="G242" s="983"/>
      <c r="H242" s="983"/>
      <c r="I242" s="983"/>
    </row>
    <row r="243" spans="1:9">
      <c r="A243" s="983"/>
      <c r="B243" s="983"/>
      <c r="C243" s="983"/>
      <c r="D243" s="983"/>
      <c r="E243" s="983"/>
      <c r="F243" s="983"/>
      <c r="G243" s="983"/>
      <c r="H243" s="983"/>
      <c r="I243" s="983"/>
    </row>
    <row r="244" spans="1:9">
      <c r="A244" s="983"/>
      <c r="B244" s="983"/>
      <c r="C244" s="983"/>
      <c r="D244" s="983"/>
      <c r="E244" s="983"/>
      <c r="F244" s="983"/>
      <c r="G244" s="983"/>
      <c r="H244" s="983"/>
      <c r="I244" s="983"/>
    </row>
    <row r="245" spans="1:9">
      <c r="A245" s="983"/>
      <c r="B245" s="983"/>
      <c r="C245" s="983"/>
      <c r="D245" s="983"/>
      <c r="E245" s="983"/>
      <c r="F245" s="983"/>
      <c r="G245" s="983"/>
      <c r="H245" s="983"/>
      <c r="I245" s="983"/>
    </row>
    <row r="246" spans="1:9">
      <c r="A246" s="983"/>
      <c r="B246" s="983"/>
      <c r="C246" s="983"/>
      <c r="D246" s="983"/>
      <c r="E246" s="983"/>
      <c r="F246" s="983"/>
      <c r="G246" s="983"/>
      <c r="H246" s="983"/>
      <c r="I246" s="983"/>
    </row>
    <row r="247" spans="1:9">
      <c r="A247" s="983"/>
      <c r="B247" s="983"/>
      <c r="C247" s="983"/>
      <c r="D247" s="983"/>
      <c r="E247" s="983"/>
      <c r="F247" s="983"/>
      <c r="G247" s="983"/>
      <c r="H247" s="983"/>
      <c r="I247" s="983"/>
    </row>
    <row r="248" spans="1:9">
      <c r="A248" s="983"/>
      <c r="B248" s="983"/>
      <c r="C248" s="983"/>
      <c r="D248" s="983"/>
      <c r="E248" s="983"/>
      <c r="F248" s="983"/>
      <c r="G248" s="983"/>
      <c r="H248" s="983"/>
      <c r="I248" s="983"/>
    </row>
    <row r="249" spans="1:9">
      <c r="A249" s="983"/>
      <c r="B249" s="983"/>
      <c r="C249" s="983"/>
      <c r="D249" s="983"/>
      <c r="E249" s="983"/>
      <c r="F249" s="983"/>
      <c r="G249" s="983"/>
      <c r="H249" s="983"/>
      <c r="I249" s="983"/>
    </row>
    <row r="250" spans="1:9">
      <c r="A250" s="983"/>
      <c r="B250" s="983"/>
      <c r="C250" s="983"/>
      <c r="D250" s="983"/>
      <c r="E250" s="983"/>
      <c r="F250" s="983"/>
      <c r="G250" s="983"/>
      <c r="H250" s="983"/>
      <c r="I250" s="983"/>
    </row>
    <row r="251" spans="1:9">
      <c r="A251" s="983"/>
      <c r="B251" s="983"/>
      <c r="C251" s="983"/>
      <c r="D251" s="983"/>
      <c r="E251" s="983"/>
      <c r="F251" s="983"/>
      <c r="G251" s="983"/>
      <c r="H251" s="983"/>
      <c r="I251" s="983"/>
    </row>
    <row r="252" spans="1:9">
      <c r="A252" s="983"/>
      <c r="B252" s="983"/>
      <c r="C252" s="983"/>
      <c r="D252" s="983"/>
      <c r="E252" s="983"/>
      <c r="F252" s="983"/>
      <c r="G252" s="983"/>
      <c r="H252" s="983"/>
      <c r="I252" s="983"/>
    </row>
    <row r="253" spans="1:9">
      <c r="A253" s="983"/>
      <c r="B253" s="983"/>
      <c r="C253" s="983"/>
      <c r="D253" s="983"/>
      <c r="E253" s="983"/>
      <c r="F253" s="983"/>
      <c r="G253" s="983"/>
      <c r="H253" s="983"/>
      <c r="I253" s="983"/>
    </row>
    <row r="254" spans="1:9">
      <c r="A254" s="983"/>
      <c r="B254" s="983"/>
      <c r="C254" s="983"/>
      <c r="D254" s="983"/>
      <c r="E254" s="983"/>
      <c r="F254" s="983"/>
      <c r="G254" s="983"/>
      <c r="H254" s="983"/>
      <c r="I254" s="983"/>
    </row>
    <row r="255" spans="1:9">
      <c r="A255" s="983"/>
      <c r="B255" s="983"/>
      <c r="C255" s="983"/>
      <c r="D255" s="983"/>
      <c r="E255" s="983"/>
      <c r="F255" s="983"/>
      <c r="G255" s="983"/>
      <c r="H255" s="983"/>
      <c r="I255" s="983"/>
    </row>
    <row r="256" spans="1:9">
      <c r="A256" s="983"/>
      <c r="B256" s="983"/>
      <c r="C256" s="983"/>
      <c r="D256" s="983"/>
      <c r="E256" s="983"/>
      <c r="F256" s="983"/>
      <c r="G256" s="983"/>
      <c r="H256" s="983"/>
      <c r="I256" s="983"/>
    </row>
    <row r="257" spans="1:9">
      <c r="A257" s="983"/>
      <c r="B257" s="983"/>
      <c r="C257" s="983"/>
      <c r="D257" s="983"/>
      <c r="E257" s="983"/>
      <c r="F257" s="983"/>
      <c r="G257" s="983"/>
      <c r="H257" s="983"/>
      <c r="I257" s="983"/>
    </row>
    <row r="258" spans="1:9">
      <c r="A258" s="983"/>
      <c r="B258" s="983"/>
      <c r="C258" s="983"/>
      <c r="D258" s="983"/>
      <c r="E258" s="983"/>
      <c r="F258" s="983"/>
      <c r="G258" s="983"/>
      <c r="H258" s="983"/>
      <c r="I258" s="983"/>
    </row>
    <row r="259" spans="1:9">
      <c r="A259" s="983"/>
      <c r="B259" s="983"/>
      <c r="C259" s="983"/>
      <c r="D259" s="983"/>
      <c r="E259" s="983"/>
      <c r="F259" s="983"/>
      <c r="G259" s="983"/>
      <c r="H259" s="983"/>
      <c r="I259" s="983"/>
    </row>
    <row r="260" spans="1:9">
      <c r="A260" s="983"/>
      <c r="B260" s="983"/>
      <c r="C260" s="983"/>
      <c r="D260" s="983"/>
      <c r="E260" s="983"/>
      <c r="F260" s="983"/>
      <c r="G260" s="983"/>
      <c r="H260" s="983"/>
      <c r="I260" s="983"/>
    </row>
    <row r="261" spans="1:9">
      <c r="A261" s="983"/>
      <c r="B261" s="983"/>
      <c r="C261" s="983"/>
      <c r="D261" s="983"/>
      <c r="E261" s="983"/>
      <c r="F261" s="983"/>
      <c r="G261" s="983"/>
      <c r="H261" s="983"/>
      <c r="I261" s="983"/>
    </row>
    <row r="262" spans="1:9">
      <c r="A262" s="983"/>
      <c r="B262" s="983"/>
      <c r="C262" s="983"/>
      <c r="D262" s="983"/>
      <c r="E262" s="983"/>
      <c r="F262" s="983"/>
      <c r="G262" s="983"/>
      <c r="H262" s="983"/>
      <c r="I262" s="983"/>
    </row>
    <row r="263" spans="1:9">
      <c r="A263" s="983"/>
      <c r="B263" s="983"/>
      <c r="C263" s="983"/>
      <c r="D263" s="983"/>
      <c r="E263" s="983"/>
      <c r="F263" s="983"/>
      <c r="G263" s="983"/>
      <c r="H263" s="983"/>
      <c r="I263" s="983"/>
    </row>
    <row r="264" spans="1:9">
      <c r="A264" s="983"/>
      <c r="B264" s="983"/>
      <c r="C264" s="983"/>
      <c r="D264" s="983"/>
      <c r="E264" s="983"/>
      <c r="F264" s="983"/>
      <c r="G264" s="983"/>
      <c r="H264" s="983"/>
      <c r="I264" s="983"/>
    </row>
    <row r="265" spans="1:9">
      <c r="A265" s="983"/>
      <c r="B265" s="983"/>
      <c r="C265" s="983"/>
      <c r="D265" s="983"/>
      <c r="E265" s="983"/>
      <c r="F265" s="983"/>
      <c r="G265" s="983"/>
      <c r="H265" s="983"/>
      <c r="I265" s="983"/>
    </row>
    <row r="266" spans="1:9">
      <c r="A266" s="983"/>
      <c r="B266" s="983"/>
      <c r="C266" s="983"/>
      <c r="D266" s="983"/>
      <c r="E266" s="983"/>
      <c r="F266" s="983"/>
      <c r="G266" s="983"/>
      <c r="H266" s="983"/>
      <c r="I266" s="983"/>
    </row>
    <row r="267" spans="1:9">
      <c r="A267" s="983"/>
      <c r="B267" s="983"/>
      <c r="C267" s="983"/>
      <c r="D267" s="983"/>
      <c r="E267" s="983"/>
      <c r="F267" s="983"/>
      <c r="G267" s="983"/>
      <c r="H267" s="983"/>
      <c r="I267" s="983"/>
    </row>
    <row r="268" spans="1:9">
      <c r="A268" s="983"/>
      <c r="B268" s="983"/>
      <c r="C268" s="983"/>
      <c r="D268" s="983"/>
      <c r="E268" s="983"/>
      <c r="F268" s="983"/>
      <c r="G268" s="983"/>
      <c r="H268" s="983"/>
      <c r="I268" s="983"/>
    </row>
    <row r="269" spans="1:9">
      <c r="A269" s="983"/>
      <c r="B269" s="983"/>
      <c r="C269" s="983"/>
      <c r="D269" s="983"/>
      <c r="E269" s="983"/>
      <c r="F269" s="983"/>
      <c r="G269" s="983"/>
      <c r="H269" s="983"/>
      <c r="I269" s="983"/>
    </row>
    <row r="270" spans="1:9">
      <c r="A270" s="983"/>
      <c r="B270" s="983"/>
      <c r="C270" s="983"/>
      <c r="D270" s="983"/>
      <c r="E270" s="983"/>
      <c r="F270" s="983"/>
      <c r="G270" s="983"/>
      <c r="H270" s="983"/>
      <c r="I270" s="983"/>
    </row>
    <row r="271" spans="1:9">
      <c r="A271" s="983"/>
      <c r="B271" s="983"/>
      <c r="C271" s="983"/>
      <c r="D271" s="983"/>
      <c r="E271" s="983"/>
      <c r="F271" s="983"/>
      <c r="G271" s="983"/>
      <c r="H271" s="983"/>
      <c r="I271" s="983"/>
    </row>
    <row r="272" spans="1:9">
      <c r="A272" s="983"/>
      <c r="B272" s="983"/>
      <c r="C272" s="983"/>
      <c r="D272" s="983"/>
      <c r="E272" s="983"/>
      <c r="F272" s="983"/>
      <c r="G272" s="983"/>
      <c r="H272" s="983"/>
      <c r="I272" s="983"/>
    </row>
    <row r="273" spans="1:9">
      <c r="A273" s="983"/>
      <c r="B273" s="983"/>
      <c r="C273" s="983"/>
      <c r="D273" s="983"/>
      <c r="E273" s="983"/>
      <c r="F273" s="983"/>
      <c r="G273" s="983"/>
      <c r="H273" s="983"/>
      <c r="I273" s="983"/>
    </row>
    <row r="274" spans="1:9">
      <c r="A274" s="983"/>
      <c r="B274" s="983"/>
      <c r="C274" s="983"/>
      <c r="D274" s="983"/>
      <c r="E274" s="983"/>
      <c r="F274" s="983"/>
      <c r="G274" s="983"/>
      <c r="H274" s="983"/>
      <c r="I274" s="983"/>
    </row>
    <row r="275" spans="1:9">
      <c r="A275" s="983"/>
      <c r="B275" s="983"/>
      <c r="C275" s="983"/>
      <c r="D275" s="983"/>
      <c r="E275" s="983"/>
      <c r="F275" s="983"/>
      <c r="G275" s="983"/>
      <c r="H275" s="983"/>
      <c r="I275" s="983"/>
    </row>
    <row r="276" spans="1:9">
      <c r="A276" s="983"/>
      <c r="B276" s="983"/>
      <c r="C276" s="983"/>
      <c r="D276" s="983"/>
      <c r="E276" s="983"/>
      <c r="F276" s="983"/>
      <c r="G276" s="983"/>
      <c r="H276" s="983"/>
      <c r="I276" s="983"/>
    </row>
    <row r="277" spans="1:9">
      <c r="A277" s="983"/>
      <c r="B277" s="983"/>
      <c r="C277" s="983"/>
      <c r="D277" s="983"/>
      <c r="E277" s="983"/>
      <c r="F277" s="983"/>
      <c r="G277" s="983"/>
      <c r="H277" s="983"/>
      <c r="I277" s="983"/>
    </row>
    <row r="278" spans="1:9">
      <c r="A278" s="983"/>
      <c r="B278" s="983"/>
      <c r="C278" s="983"/>
      <c r="D278" s="983"/>
      <c r="E278" s="983"/>
      <c r="F278" s="983"/>
      <c r="G278" s="983"/>
      <c r="H278" s="983"/>
      <c r="I278" s="983"/>
    </row>
    <row r="279" spans="1:9">
      <c r="A279" s="983"/>
      <c r="B279" s="983"/>
      <c r="C279" s="983"/>
      <c r="D279" s="983"/>
      <c r="E279" s="983"/>
      <c r="F279" s="983"/>
      <c r="G279" s="983"/>
      <c r="H279" s="983"/>
      <c r="I279" s="983"/>
    </row>
    <row r="280" spans="1:9">
      <c r="A280" s="983"/>
      <c r="B280" s="983"/>
      <c r="C280" s="983"/>
      <c r="D280" s="983"/>
      <c r="E280" s="983"/>
      <c r="F280" s="983"/>
      <c r="G280" s="983"/>
      <c r="H280" s="983"/>
      <c r="I280" s="983"/>
    </row>
    <row r="281" spans="1:9">
      <c r="A281" s="983"/>
      <c r="B281" s="983"/>
      <c r="C281" s="983"/>
      <c r="D281" s="983"/>
      <c r="E281" s="983"/>
      <c r="F281" s="983"/>
      <c r="G281" s="983"/>
      <c r="H281" s="983"/>
      <c r="I281" s="983"/>
    </row>
    <row r="282" spans="1:9">
      <c r="A282" s="983"/>
      <c r="B282" s="983"/>
      <c r="C282" s="983"/>
      <c r="D282" s="983"/>
      <c r="E282" s="983"/>
      <c r="F282" s="983"/>
      <c r="G282" s="983"/>
      <c r="H282" s="983"/>
      <c r="I282" s="983"/>
    </row>
    <row r="283" spans="1:9">
      <c r="A283" s="983"/>
      <c r="B283" s="983"/>
      <c r="C283" s="983"/>
      <c r="D283" s="983"/>
      <c r="E283" s="983"/>
      <c r="F283" s="983"/>
      <c r="G283" s="983"/>
      <c r="H283" s="983"/>
      <c r="I283" s="983"/>
    </row>
    <row r="284" spans="1:9">
      <c r="A284" s="983"/>
      <c r="B284" s="983"/>
      <c r="C284" s="983"/>
      <c r="D284" s="983"/>
      <c r="E284" s="983"/>
      <c r="F284" s="983"/>
      <c r="G284" s="983"/>
      <c r="H284" s="983"/>
      <c r="I284" s="983"/>
    </row>
    <row r="285" spans="1:9">
      <c r="A285" s="983"/>
      <c r="B285" s="983"/>
      <c r="C285" s="983"/>
      <c r="D285" s="983"/>
      <c r="E285" s="983"/>
      <c r="F285" s="983"/>
      <c r="G285" s="983"/>
      <c r="H285" s="983"/>
      <c r="I285" s="983"/>
    </row>
    <row r="286" spans="1:9">
      <c r="A286" s="983"/>
      <c r="B286" s="983"/>
      <c r="C286" s="983"/>
      <c r="D286" s="983"/>
      <c r="E286" s="983"/>
      <c r="F286" s="983"/>
      <c r="G286" s="983"/>
      <c r="H286" s="983"/>
      <c r="I286" s="983"/>
    </row>
    <row r="287" spans="1:9">
      <c r="A287" s="983"/>
      <c r="B287" s="983"/>
      <c r="C287" s="983"/>
      <c r="D287" s="983"/>
      <c r="E287" s="983"/>
      <c r="F287" s="983"/>
      <c r="G287" s="983"/>
      <c r="H287" s="983"/>
      <c r="I287" s="983"/>
    </row>
    <row r="288" spans="1:9">
      <c r="A288" s="983"/>
      <c r="B288" s="983"/>
      <c r="C288" s="983"/>
      <c r="D288" s="983"/>
      <c r="E288" s="983"/>
      <c r="F288" s="983"/>
      <c r="G288" s="983"/>
      <c r="H288" s="983"/>
      <c r="I288" s="983"/>
    </row>
    <row r="289" spans="1:9">
      <c r="A289" s="983"/>
      <c r="B289" s="983"/>
      <c r="C289" s="983"/>
      <c r="D289" s="983"/>
      <c r="E289" s="983"/>
      <c r="F289" s="983"/>
      <c r="G289" s="983"/>
      <c r="H289" s="983"/>
      <c r="I289" s="983"/>
    </row>
    <row r="290" spans="1:9">
      <c r="A290" s="983"/>
      <c r="B290" s="983"/>
      <c r="C290" s="983"/>
      <c r="D290" s="983"/>
      <c r="E290" s="983"/>
      <c r="F290" s="983"/>
      <c r="G290" s="983"/>
      <c r="H290" s="983"/>
      <c r="I290" s="983"/>
    </row>
    <row r="291" spans="1:9">
      <c r="A291" s="983"/>
      <c r="B291" s="983"/>
      <c r="C291" s="983"/>
      <c r="D291" s="983"/>
      <c r="E291" s="983"/>
      <c r="F291" s="983"/>
      <c r="G291" s="983"/>
      <c r="H291" s="983"/>
      <c r="I291" s="983"/>
    </row>
    <row r="292" spans="1:9">
      <c r="A292" s="983"/>
      <c r="B292" s="983"/>
      <c r="C292" s="983"/>
      <c r="D292" s="983"/>
      <c r="E292" s="983"/>
      <c r="F292" s="983"/>
      <c r="G292" s="983"/>
      <c r="H292" s="983"/>
      <c r="I292" s="983"/>
    </row>
    <row r="293" spans="1:9">
      <c r="A293" s="983"/>
      <c r="B293" s="983"/>
      <c r="C293" s="983"/>
      <c r="D293" s="983"/>
      <c r="E293" s="983"/>
      <c r="F293" s="983"/>
      <c r="G293" s="983"/>
      <c r="H293" s="983"/>
      <c r="I293" s="983"/>
    </row>
    <row r="294" spans="1:9">
      <c r="A294" s="983"/>
      <c r="B294" s="983"/>
      <c r="C294" s="983"/>
      <c r="D294" s="983"/>
      <c r="E294" s="983"/>
      <c r="F294" s="983"/>
      <c r="G294" s="983"/>
      <c r="H294" s="983"/>
      <c r="I294" s="983"/>
    </row>
    <row r="295" spans="1:9">
      <c r="A295" s="983"/>
      <c r="B295" s="983"/>
      <c r="C295" s="983"/>
      <c r="D295" s="983"/>
      <c r="E295" s="983"/>
      <c r="F295" s="983"/>
      <c r="G295" s="983"/>
      <c r="H295" s="983"/>
      <c r="I295" s="983"/>
    </row>
    <row r="296" spans="1:9">
      <c r="A296" s="983"/>
      <c r="B296" s="983"/>
      <c r="C296" s="983"/>
      <c r="D296" s="983"/>
      <c r="E296" s="983"/>
      <c r="F296" s="983"/>
      <c r="G296" s="983"/>
      <c r="H296" s="983"/>
      <c r="I296" s="983"/>
    </row>
    <row r="297" spans="1:9">
      <c r="A297" s="983"/>
      <c r="B297" s="983"/>
      <c r="C297" s="983"/>
      <c r="D297" s="983"/>
      <c r="E297" s="983"/>
      <c r="F297" s="983"/>
      <c r="G297" s="983"/>
      <c r="H297" s="983"/>
      <c r="I297" s="983"/>
    </row>
    <row r="298" spans="1:9">
      <c r="A298" s="983"/>
      <c r="B298" s="983"/>
      <c r="C298" s="983"/>
      <c r="D298" s="983"/>
      <c r="E298" s="983"/>
      <c r="F298" s="983"/>
      <c r="G298" s="983"/>
      <c r="H298" s="983"/>
      <c r="I298" s="983"/>
    </row>
    <row r="299" spans="1:9">
      <c r="A299" s="983"/>
      <c r="B299" s="983"/>
      <c r="C299" s="983"/>
      <c r="D299" s="983"/>
      <c r="E299" s="983"/>
      <c r="F299" s="983"/>
      <c r="G299" s="983"/>
      <c r="H299" s="983"/>
      <c r="I299" s="983"/>
    </row>
    <row r="300" spans="1:9">
      <c r="A300" s="983"/>
      <c r="B300" s="983"/>
      <c r="C300" s="983"/>
      <c r="D300" s="983"/>
      <c r="E300" s="983"/>
      <c r="F300" s="983"/>
      <c r="G300" s="983"/>
      <c r="H300" s="983"/>
      <c r="I300" s="983"/>
    </row>
    <row r="301" spans="1:9">
      <c r="A301" s="983"/>
      <c r="B301" s="983"/>
      <c r="C301" s="983"/>
      <c r="D301" s="983"/>
      <c r="E301" s="983"/>
      <c r="F301" s="983"/>
      <c r="G301" s="983"/>
      <c r="H301" s="983"/>
      <c r="I301" s="983"/>
    </row>
    <row r="302" spans="1:9">
      <c r="A302" s="983"/>
      <c r="B302" s="983"/>
      <c r="C302" s="983"/>
      <c r="D302" s="983"/>
      <c r="E302" s="983"/>
      <c r="F302" s="983"/>
      <c r="G302" s="983"/>
      <c r="H302" s="983"/>
      <c r="I302" s="983"/>
    </row>
    <row r="303" spans="1:9">
      <c r="A303" s="983"/>
      <c r="B303" s="983"/>
      <c r="C303" s="983"/>
      <c r="D303" s="983"/>
      <c r="E303" s="983"/>
      <c r="F303" s="983"/>
      <c r="G303" s="983"/>
      <c r="H303" s="983"/>
      <c r="I303" s="983"/>
    </row>
    <row r="304" spans="1:9">
      <c r="A304" s="983"/>
      <c r="B304" s="983"/>
      <c r="C304" s="983"/>
      <c r="D304" s="983"/>
      <c r="E304" s="983"/>
      <c r="F304" s="983"/>
      <c r="G304" s="983"/>
      <c r="H304" s="983"/>
      <c r="I304" s="983"/>
    </row>
    <row r="305" spans="1:9">
      <c r="A305" s="983"/>
      <c r="B305" s="983"/>
      <c r="C305" s="983"/>
      <c r="D305" s="983"/>
      <c r="E305" s="983"/>
      <c r="F305" s="983"/>
      <c r="G305" s="983"/>
      <c r="H305" s="983"/>
      <c r="I305" s="983"/>
    </row>
    <row r="306" spans="1:9">
      <c r="A306" s="983"/>
      <c r="B306" s="983"/>
      <c r="C306" s="983"/>
      <c r="D306" s="983"/>
      <c r="E306" s="983"/>
      <c r="F306" s="983"/>
      <c r="G306" s="983"/>
      <c r="H306" s="983"/>
      <c r="I306" s="983"/>
    </row>
    <row r="307" spans="1:9">
      <c r="A307" s="983"/>
      <c r="B307" s="983"/>
      <c r="C307" s="983"/>
      <c r="D307" s="983"/>
      <c r="E307" s="983"/>
      <c r="F307" s="983"/>
      <c r="G307" s="983"/>
      <c r="H307" s="983"/>
      <c r="I307" s="983"/>
    </row>
    <row r="308" spans="1:9">
      <c r="A308" s="983"/>
      <c r="B308" s="983"/>
      <c r="C308" s="983"/>
      <c r="D308" s="983"/>
      <c r="E308" s="983"/>
      <c r="F308" s="983"/>
      <c r="G308" s="983"/>
      <c r="H308" s="983"/>
      <c r="I308" s="983"/>
    </row>
    <row r="309" spans="1:9">
      <c r="A309" s="983"/>
      <c r="B309" s="983"/>
      <c r="C309" s="983"/>
      <c r="D309" s="983"/>
      <c r="E309" s="983"/>
      <c r="F309" s="983"/>
      <c r="G309" s="983"/>
      <c r="H309" s="983"/>
      <c r="I309" s="983"/>
    </row>
    <row r="310" spans="1:9">
      <c r="A310" s="983"/>
      <c r="B310" s="983"/>
      <c r="C310" s="983"/>
      <c r="D310" s="983"/>
      <c r="E310" s="983"/>
      <c r="F310" s="983"/>
      <c r="G310" s="983"/>
      <c r="H310" s="983"/>
      <c r="I310" s="983"/>
    </row>
    <row r="311" spans="1:9">
      <c r="A311" s="983"/>
      <c r="B311" s="983"/>
      <c r="C311" s="983"/>
      <c r="D311" s="983"/>
      <c r="E311" s="983"/>
      <c r="F311" s="983"/>
      <c r="G311" s="983"/>
      <c r="H311" s="983"/>
      <c r="I311" s="983"/>
    </row>
    <row r="312" spans="1:9">
      <c r="A312" s="983"/>
      <c r="B312" s="983"/>
      <c r="C312" s="983"/>
      <c r="D312" s="983"/>
      <c r="E312" s="983"/>
      <c r="F312" s="983"/>
      <c r="G312" s="983"/>
      <c r="H312" s="983"/>
      <c r="I312" s="983"/>
    </row>
    <row r="313" spans="1:9">
      <c r="A313" s="983"/>
      <c r="B313" s="983"/>
      <c r="C313" s="983"/>
      <c r="D313" s="983"/>
      <c r="E313" s="983"/>
      <c r="F313" s="983"/>
      <c r="G313" s="983"/>
      <c r="H313" s="983"/>
      <c r="I313" s="983"/>
    </row>
    <row r="314" spans="1:9">
      <c r="A314" s="983"/>
      <c r="B314" s="983"/>
      <c r="C314" s="983"/>
      <c r="D314" s="983"/>
      <c r="E314" s="983"/>
      <c r="F314" s="983"/>
      <c r="G314" s="983"/>
      <c r="H314" s="983"/>
      <c r="I314" s="983"/>
    </row>
    <row r="315" spans="1:9">
      <c r="A315" s="983"/>
      <c r="B315" s="983"/>
      <c r="C315" s="983"/>
      <c r="D315" s="983"/>
      <c r="E315" s="983"/>
      <c r="F315" s="983"/>
      <c r="G315" s="983"/>
      <c r="H315" s="983"/>
      <c r="I315" s="983"/>
    </row>
    <row r="316" spans="1:9">
      <c r="A316" s="983"/>
      <c r="B316" s="983"/>
      <c r="C316" s="983"/>
      <c r="D316" s="983"/>
      <c r="E316" s="983"/>
      <c r="F316" s="983"/>
      <c r="G316" s="983"/>
      <c r="H316" s="983"/>
      <c r="I316" s="983"/>
    </row>
    <row r="317" spans="1:9">
      <c r="A317" s="983"/>
      <c r="B317" s="983"/>
      <c r="C317" s="983"/>
      <c r="D317" s="983"/>
      <c r="E317" s="983"/>
      <c r="F317" s="983"/>
      <c r="G317" s="983"/>
      <c r="H317" s="983"/>
      <c r="I317" s="983"/>
    </row>
    <row r="318" spans="1:9">
      <c r="A318" s="983"/>
      <c r="B318" s="983"/>
      <c r="C318" s="983"/>
      <c r="D318" s="983"/>
      <c r="E318" s="983"/>
      <c r="F318" s="983"/>
      <c r="G318" s="983"/>
      <c r="H318" s="983"/>
      <c r="I318" s="983"/>
    </row>
    <row r="319" spans="1:9">
      <c r="A319" s="983"/>
      <c r="B319" s="983"/>
      <c r="C319" s="983"/>
      <c r="D319" s="983"/>
      <c r="E319" s="983"/>
      <c r="F319" s="983"/>
      <c r="G319" s="983"/>
      <c r="H319" s="983"/>
      <c r="I319" s="983"/>
    </row>
    <row r="320" spans="1:9">
      <c r="A320" s="983"/>
      <c r="B320" s="983"/>
      <c r="C320" s="983"/>
      <c r="D320" s="983"/>
      <c r="E320" s="983"/>
      <c r="F320" s="983"/>
      <c r="G320" s="983"/>
      <c r="H320" s="983"/>
      <c r="I320" s="983"/>
    </row>
    <row r="321" spans="1:9">
      <c r="A321" s="983"/>
      <c r="B321" s="983"/>
      <c r="C321" s="983"/>
      <c r="D321" s="983"/>
      <c r="E321" s="983"/>
      <c r="F321" s="983"/>
      <c r="G321" s="983"/>
      <c r="H321" s="983"/>
      <c r="I321" s="983"/>
    </row>
    <row r="322" spans="1:9">
      <c r="A322" s="983"/>
      <c r="B322" s="983"/>
      <c r="C322" s="983"/>
      <c r="D322" s="983"/>
      <c r="E322" s="983"/>
      <c r="F322" s="983"/>
      <c r="G322" s="983"/>
      <c r="H322" s="983"/>
      <c r="I322" s="983"/>
    </row>
    <row r="323" spans="1:9">
      <c r="A323" s="983"/>
      <c r="B323" s="983"/>
      <c r="C323" s="983"/>
      <c r="D323" s="983"/>
      <c r="E323" s="983"/>
      <c r="F323" s="983"/>
      <c r="G323" s="983"/>
      <c r="H323" s="983"/>
      <c r="I323" s="983"/>
    </row>
    <row r="324" spans="1:9">
      <c r="A324" s="983"/>
      <c r="B324" s="983"/>
      <c r="C324" s="983"/>
      <c r="D324" s="983"/>
      <c r="E324" s="983"/>
      <c r="F324" s="983"/>
      <c r="G324" s="983"/>
      <c r="H324" s="983"/>
      <c r="I324" s="983"/>
    </row>
    <row r="325" spans="1:9">
      <c r="A325" s="983"/>
      <c r="B325" s="983"/>
      <c r="C325" s="983"/>
      <c r="D325" s="983"/>
      <c r="E325" s="983"/>
      <c r="F325" s="983"/>
      <c r="G325" s="983"/>
      <c r="H325" s="983"/>
      <c r="I325" s="983"/>
    </row>
    <row r="326" spans="1:9">
      <c r="A326" s="983"/>
      <c r="B326" s="983"/>
      <c r="C326" s="983"/>
      <c r="D326" s="983"/>
      <c r="E326" s="983"/>
      <c r="F326" s="983"/>
      <c r="G326" s="983"/>
      <c r="H326" s="983"/>
      <c r="I326" s="983"/>
    </row>
    <row r="327" spans="1:9">
      <c r="A327" s="983"/>
      <c r="B327" s="983"/>
      <c r="C327" s="983"/>
      <c r="D327" s="983"/>
      <c r="E327" s="983"/>
      <c r="F327" s="983"/>
      <c r="G327" s="983"/>
      <c r="H327" s="983"/>
      <c r="I327" s="983"/>
    </row>
    <row r="328" spans="1:9">
      <c r="A328" s="983"/>
      <c r="B328" s="983"/>
      <c r="C328" s="983"/>
      <c r="D328" s="983"/>
      <c r="E328" s="983"/>
      <c r="F328" s="983"/>
      <c r="G328" s="983"/>
      <c r="H328" s="983"/>
      <c r="I328" s="983"/>
    </row>
    <row r="329" spans="1:9">
      <c r="A329" s="983"/>
      <c r="B329" s="983"/>
      <c r="C329" s="983"/>
      <c r="D329" s="983"/>
      <c r="E329" s="983"/>
      <c r="F329" s="983"/>
      <c r="G329" s="983"/>
      <c r="H329" s="983"/>
      <c r="I329" s="983"/>
    </row>
    <row r="330" spans="1:9">
      <c r="A330" s="983"/>
      <c r="B330" s="983"/>
      <c r="C330" s="983"/>
      <c r="D330" s="983"/>
      <c r="E330" s="983"/>
      <c r="F330" s="983"/>
      <c r="G330" s="983"/>
      <c r="H330" s="983"/>
      <c r="I330" s="983"/>
    </row>
    <row r="331" spans="1:9">
      <c r="A331" s="983"/>
      <c r="B331" s="983"/>
      <c r="C331" s="983"/>
      <c r="D331" s="983"/>
      <c r="E331" s="983"/>
      <c r="F331" s="983"/>
      <c r="G331" s="983"/>
      <c r="H331" s="983"/>
      <c r="I331" s="983"/>
    </row>
    <row r="332" spans="1:9">
      <c r="A332" s="983"/>
      <c r="B332" s="983"/>
      <c r="C332" s="983"/>
      <c r="D332" s="983"/>
      <c r="E332" s="983"/>
      <c r="F332" s="983"/>
      <c r="G332" s="983"/>
      <c r="H332" s="983"/>
      <c r="I332" s="983"/>
    </row>
    <row r="333" spans="1:9">
      <c r="A333" s="983"/>
      <c r="B333" s="983"/>
      <c r="C333" s="983"/>
      <c r="D333" s="983"/>
      <c r="E333" s="983"/>
      <c r="F333" s="983"/>
      <c r="G333" s="983"/>
      <c r="H333" s="983"/>
      <c r="I333" s="983"/>
    </row>
    <row r="334" spans="1:9">
      <c r="A334" s="983"/>
      <c r="B334" s="983"/>
      <c r="C334" s="983"/>
      <c r="D334" s="983"/>
      <c r="E334" s="983"/>
      <c r="F334" s="983"/>
      <c r="G334" s="983"/>
      <c r="H334" s="983"/>
      <c r="I334" s="983"/>
    </row>
    <row r="335" spans="1:9">
      <c r="A335" s="983"/>
      <c r="B335" s="983"/>
      <c r="C335" s="983"/>
      <c r="D335" s="983"/>
      <c r="E335" s="983"/>
      <c r="F335" s="983"/>
      <c r="G335" s="983"/>
      <c r="H335" s="983"/>
      <c r="I335" s="983"/>
    </row>
    <row r="336" spans="1:9">
      <c r="A336" s="983"/>
      <c r="B336" s="983"/>
      <c r="C336" s="983"/>
      <c r="D336" s="983"/>
      <c r="E336" s="983"/>
      <c r="F336" s="983"/>
      <c r="G336" s="983"/>
      <c r="H336" s="983"/>
      <c r="I336" s="983"/>
    </row>
    <row r="337" spans="1:9">
      <c r="A337" s="983"/>
      <c r="B337" s="983"/>
      <c r="C337" s="983"/>
      <c r="D337" s="983"/>
      <c r="E337" s="983"/>
      <c r="F337" s="983"/>
      <c r="G337" s="983"/>
      <c r="H337" s="983"/>
      <c r="I337" s="983"/>
    </row>
    <row r="338" spans="1:9">
      <c r="A338" s="983"/>
      <c r="B338" s="983"/>
      <c r="C338" s="983"/>
      <c r="D338" s="983"/>
      <c r="E338" s="983"/>
      <c r="F338" s="983"/>
      <c r="G338" s="983"/>
      <c r="H338" s="983"/>
      <c r="I338" s="983"/>
    </row>
    <row r="339" spans="1:9">
      <c r="A339" s="983"/>
      <c r="B339" s="983"/>
      <c r="C339" s="983"/>
      <c r="D339" s="983"/>
      <c r="E339" s="983"/>
      <c r="F339" s="983"/>
      <c r="G339" s="983"/>
      <c r="H339" s="983"/>
      <c r="I339" s="983"/>
    </row>
    <row r="340" spans="1:9">
      <c r="A340" s="983"/>
      <c r="B340" s="983"/>
      <c r="C340" s="983"/>
      <c r="D340" s="983"/>
      <c r="E340" s="983"/>
      <c r="F340" s="983"/>
      <c r="G340" s="983"/>
      <c r="H340" s="983"/>
      <c r="I340" s="983"/>
    </row>
    <row r="341" spans="1:9">
      <c r="A341" s="983"/>
      <c r="B341" s="983"/>
      <c r="C341" s="983"/>
      <c r="D341" s="983"/>
      <c r="E341" s="983"/>
      <c r="F341" s="983"/>
      <c r="G341" s="983"/>
      <c r="H341" s="983"/>
      <c r="I341" s="983"/>
    </row>
    <row r="342" spans="1:9">
      <c r="A342" s="983"/>
      <c r="B342" s="983"/>
      <c r="C342" s="983"/>
      <c r="D342" s="983"/>
      <c r="E342" s="983"/>
      <c r="F342" s="983"/>
      <c r="G342" s="983"/>
      <c r="H342" s="983"/>
      <c r="I342" s="983"/>
    </row>
    <row r="343" spans="1:9">
      <c r="A343" s="983"/>
      <c r="B343" s="983"/>
      <c r="C343" s="983"/>
      <c r="D343" s="983"/>
      <c r="E343" s="983"/>
      <c r="F343" s="983"/>
      <c r="G343" s="983"/>
      <c r="H343" s="983"/>
      <c r="I343" s="983"/>
    </row>
    <row r="344" spans="1:9">
      <c r="A344" s="983"/>
      <c r="B344" s="983"/>
      <c r="C344" s="983"/>
      <c r="D344" s="983"/>
      <c r="E344" s="983"/>
      <c r="F344" s="983"/>
      <c r="G344" s="983"/>
      <c r="H344" s="983"/>
      <c r="I344" s="983"/>
    </row>
    <row r="345" spans="1:9">
      <c r="A345" s="983"/>
      <c r="B345" s="983"/>
      <c r="C345" s="983"/>
      <c r="D345" s="983"/>
      <c r="E345" s="983"/>
      <c r="F345" s="983"/>
      <c r="G345" s="983"/>
      <c r="H345" s="983"/>
      <c r="I345" s="983"/>
    </row>
  </sheetData>
  <mergeCells count="5">
    <mergeCell ref="A1:H1"/>
    <mergeCell ref="A46:I46"/>
    <mergeCell ref="A2:A3"/>
    <mergeCell ref="C2:H2"/>
    <mergeCell ref="B2:B3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E365"/>
  <sheetViews>
    <sheetView workbookViewId="0">
      <selection activeCell="N7" sqref="N7"/>
    </sheetView>
  </sheetViews>
  <sheetFormatPr defaultRowHeight="12"/>
  <cols>
    <col min="1" max="1" width="18.28515625" style="19" customWidth="1"/>
    <col min="2" max="2" width="13.5703125" style="19" bestFit="1" customWidth="1"/>
    <col min="3" max="3" width="8.28515625" style="19" customWidth="1"/>
    <col min="4" max="4" width="11.28515625" style="19" customWidth="1"/>
    <col min="5" max="5" width="13.5703125" style="19" customWidth="1"/>
    <col min="6" max="6" width="8.5703125" style="19" customWidth="1"/>
    <col min="7" max="7" width="9.28515625" style="19" customWidth="1"/>
    <col min="8" max="8" width="8.7109375" style="19" customWidth="1"/>
    <col min="9" max="9" width="9.140625" style="19" customWidth="1"/>
    <col min="10" max="10" width="11.7109375" style="19" bestFit="1" customWidth="1"/>
    <col min="11" max="135" width="9.140625" style="46"/>
    <col min="136" max="16384" width="9.140625" style="19"/>
  </cols>
  <sheetData>
    <row r="1" spans="1:12" ht="29.25" customHeight="1">
      <c r="A1" s="933" t="s">
        <v>533</v>
      </c>
      <c r="B1" s="933"/>
      <c r="C1" s="933"/>
      <c r="D1" s="933"/>
      <c r="E1" s="933"/>
      <c r="F1" s="933"/>
      <c r="G1" s="933"/>
      <c r="H1" s="933"/>
      <c r="I1" s="933"/>
      <c r="J1" s="933"/>
      <c r="K1" s="1276"/>
      <c r="L1" s="1276"/>
    </row>
    <row r="2" spans="1:12">
      <c r="A2" s="927" t="s">
        <v>553</v>
      </c>
      <c r="B2" s="935" t="s">
        <v>119</v>
      </c>
      <c r="C2" s="934" t="s">
        <v>97</v>
      </c>
      <c r="D2" s="934"/>
      <c r="E2" s="934"/>
      <c r="F2" s="934"/>
      <c r="G2" s="934"/>
      <c r="H2" s="934"/>
      <c r="I2" s="934"/>
      <c r="J2" s="934"/>
    </row>
    <row r="3" spans="1:12" ht="24">
      <c r="A3" s="920"/>
      <c r="B3" s="935"/>
      <c r="C3" s="557" t="s">
        <v>96</v>
      </c>
      <c r="D3" s="557" t="s">
        <v>95</v>
      </c>
      <c r="E3" s="557" t="s">
        <v>94</v>
      </c>
      <c r="F3" s="557" t="s">
        <v>93</v>
      </c>
      <c r="G3" s="557" t="s">
        <v>92</v>
      </c>
      <c r="H3" s="557" t="s">
        <v>91</v>
      </c>
      <c r="I3" s="557" t="s">
        <v>81</v>
      </c>
      <c r="J3" s="557" t="s">
        <v>532</v>
      </c>
    </row>
    <row r="4" spans="1:12" ht="15.75" customHeight="1">
      <c r="A4" s="558" t="s">
        <v>353</v>
      </c>
      <c r="B4" s="559">
        <v>205178.76193792236</v>
      </c>
      <c r="C4" s="559">
        <v>107929.5673098604</v>
      </c>
      <c r="D4" s="559">
        <v>71991.454420151029</v>
      </c>
      <c r="E4" s="559">
        <v>19904.330907734791</v>
      </c>
      <c r="F4" s="559">
        <v>145.45254625565204</v>
      </c>
      <c r="G4" s="559">
        <v>66.114793752569014</v>
      </c>
      <c r="H4" s="559">
        <v>71.781776074217802</v>
      </c>
      <c r="I4" s="559">
        <v>4505.2509457106753</v>
      </c>
      <c r="J4" s="559">
        <v>564.80923805766236</v>
      </c>
    </row>
    <row r="5" spans="1:12" ht="15.75" customHeight="1">
      <c r="A5" s="560"/>
      <c r="B5" s="443"/>
      <c r="C5" s="443"/>
      <c r="D5" s="443"/>
      <c r="E5" s="443"/>
      <c r="F5" s="443"/>
      <c r="G5" s="443"/>
      <c r="H5" s="443"/>
      <c r="I5" s="443"/>
      <c r="J5" s="443"/>
    </row>
    <row r="6" spans="1:12" ht="15.75" customHeight="1">
      <c r="A6" s="558" t="s">
        <v>3</v>
      </c>
      <c r="B6" s="559"/>
      <c r="C6" s="559"/>
      <c r="D6" s="559"/>
      <c r="E6" s="559"/>
      <c r="F6" s="559"/>
      <c r="G6" s="559"/>
      <c r="H6" s="559"/>
      <c r="I6" s="559"/>
      <c r="J6" s="559"/>
    </row>
    <row r="7" spans="1:12" ht="15.75" customHeight="1">
      <c r="A7" s="561" t="s">
        <v>4</v>
      </c>
      <c r="B7" s="562">
        <v>101608.99302712886</v>
      </c>
      <c r="C7" s="562">
        <v>26489.364365488702</v>
      </c>
      <c r="D7" s="562">
        <v>57759.772816385441</v>
      </c>
      <c r="E7" s="562">
        <v>15759.877836503558</v>
      </c>
      <c r="F7" s="562">
        <v>130.34059339792194</v>
      </c>
      <c r="G7" s="562">
        <v>34.00189392989266</v>
      </c>
      <c r="H7" s="562">
        <v>34.00189392989266</v>
      </c>
      <c r="I7" s="562">
        <v>1037.0577648617273</v>
      </c>
      <c r="J7" s="562">
        <v>364.5758626927385</v>
      </c>
    </row>
    <row r="8" spans="1:12" ht="15.75" customHeight="1">
      <c r="A8" s="561" t="s">
        <v>5</v>
      </c>
      <c r="B8" s="562">
        <v>103569.76891041498</v>
      </c>
      <c r="C8" s="562">
        <v>81440.202944425735</v>
      </c>
      <c r="D8" s="562">
        <v>14231.681603766061</v>
      </c>
      <c r="E8" s="562">
        <v>4144.453071232304</v>
      </c>
      <c r="F8" s="562">
        <v>15.111952857730071</v>
      </c>
      <c r="G8" s="562">
        <v>32.112899822676404</v>
      </c>
      <c r="H8" s="562">
        <v>37.779882144325171</v>
      </c>
      <c r="I8" s="562">
        <v>3468.1931808489112</v>
      </c>
      <c r="J8" s="562">
        <v>200.23337536492366</v>
      </c>
    </row>
    <row r="9" spans="1:12" ht="15.75" customHeight="1">
      <c r="A9" s="563" t="s">
        <v>325</v>
      </c>
      <c r="B9" s="564"/>
      <c r="C9" s="564"/>
      <c r="D9" s="564"/>
      <c r="E9" s="564"/>
      <c r="F9" s="564"/>
      <c r="G9" s="564"/>
      <c r="H9" s="564"/>
      <c r="I9" s="564"/>
      <c r="J9" s="564"/>
    </row>
    <row r="10" spans="1:12" ht="15.75" customHeight="1">
      <c r="A10" s="565" t="s">
        <v>352</v>
      </c>
      <c r="B10" s="566">
        <f t="shared" ref="B10:J10" si="0">SUM(B11:B13)</f>
        <v>42120.79060270152</v>
      </c>
      <c r="C10" s="566">
        <f t="shared" si="0"/>
        <v>13834.992841251886</v>
      </c>
      <c r="D10" s="566">
        <f t="shared" si="0"/>
        <v>22301.464429792017</v>
      </c>
      <c r="E10" s="566">
        <f t="shared" si="0"/>
        <v>4790.4890559002779</v>
      </c>
      <c r="F10" s="566">
        <f t="shared" si="0"/>
        <v>56.669823216487728</v>
      </c>
      <c r="G10" s="566">
        <f t="shared" si="0"/>
        <v>9.4449705360812928</v>
      </c>
      <c r="H10" s="566">
        <f t="shared" si="0"/>
        <v>15.111952857730071</v>
      </c>
      <c r="I10" s="566">
        <f t="shared" si="0"/>
        <v>997.38888861018609</v>
      </c>
      <c r="J10" s="566">
        <f t="shared" si="0"/>
        <v>115.22864054019183</v>
      </c>
    </row>
    <row r="11" spans="1:12" ht="15.75" customHeight="1">
      <c r="A11" s="567" t="s">
        <v>351</v>
      </c>
      <c r="B11" s="562">
        <v>32218.683492673903</v>
      </c>
      <c r="C11" s="562">
        <v>6700.262098296369</v>
      </c>
      <c r="D11" s="562">
        <v>20567.3678393675</v>
      </c>
      <c r="E11" s="562">
        <v>4216.2348473065349</v>
      </c>
      <c r="F11" s="562">
        <v>56.669823216487728</v>
      </c>
      <c r="G11" s="562">
        <v>7.5559764288650344</v>
      </c>
      <c r="H11" s="562">
        <v>7.5559764288650344</v>
      </c>
      <c r="I11" s="562">
        <v>553.47527341436478</v>
      </c>
      <c r="J11" s="562">
        <v>109.56165821854306</v>
      </c>
    </row>
    <row r="12" spans="1:12" ht="15.75" customHeight="1">
      <c r="A12" s="567" t="s">
        <v>350</v>
      </c>
      <c r="B12" s="562">
        <v>5931.4414966592112</v>
      </c>
      <c r="C12" s="562">
        <v>4091.5612362302404</v>
      </c>
      <c r="D12" s="562">
        <v>1263.7370577276652</v>
      </c>
      <c r="E12" s="562">
        <v>306.01704536903435</v>
      </c>
      <c r="F12" s="562">
        <v>0</v>
      </c>
      <c r="G12" s="562">
        <v>1.8889941072162586</v>
      </c>
      <c r="H12" s="562">
        <v>5.666982321648776</v>
      </c>
      <c r="I12" s="562">
        <v>258.79219268862778</v>
      </c>
      <c r="J12" s="562">
        <v>3.7779882144325172</v>
      </c>
    </row>
    <row r="13" spans="1:12" ht="15.75" customHeight="1">
      <c r="A13" s="567" t="s">
        <v>349</v>
      </c>
      <c r="B13" s="562">
        <v>3970.6656133684069</v>
      </c>
      <c r="C13" s="562">
        <v>3043.1695067252776</v>
      </c>
      <c r="D13" s="562">
        <v>470.35953269684921</v>
      </c>
      <c r="E13" s="562">
        <v>268.23716322470909</v>
      </c>
      <c r="F13" s="562">
        <v>0</v>
      </c>
      <c r="G13" s="562">
        <v>0</v>
      </c>
      <c r="H13" s="562">
        <v>1.8889941072162586</v>
      </c>
      <c r="I13" s="562">
        <v>185.12142250719356</v>
      </c>
      <c r="J13" s="562">
        <v>1.8889941072162586</v>
      </c>
    </row>
    <row r="14" spans="1:12" ht="15.75" customHeight="1">
      <c r="A14" s="565" t="s">
        <v>348</v>
      </c>
      <c r="B14" s="566">
        <f t="shared" ref="B14:J14" si="1">SUM(B15:B17)</f>
        <v>13355.188338018786</v>
      </c>
      <c r="C14" s="566">
        <f t="shared" si="1"/>
        <v>9616.868999838367</v>
      </c>
      <c r="D14" s="566">
        <f t="shared" si="1"/>
        <v>2773.0433493933938</v>
      </c>
      <c r="E14" s="566">
        <f t="shared" si="1"/>
        <v>570.47622037931092</v>
      </c>
      <c r="F14" s="566">
        <f t="shared" si="1"/>
        <v>13.222958750513811</v>
      </c>
      <c r="G14" s="566">
        <f t="shared" si="1"/>
        <v>1.8889941072162586</v>
      </c>
      <c r="H14" s="566">
        <f t="shared" si="1"/>
        <v>5.666982321648776</v>
      </c>
      <c r="I14" s="566">
        <f t="shared" si="1"/>
        <v>355.13089215665718</v>
      </c>
      <c r="J14" s="566">
        <f t="shared" si="1"/>
        <v>18.889941072162589</v>
      </c>
    </row>
    <row r="15" spans="1:12" ht="15.75" customHeight="1">
      <c r="A15" s="567" t="s">
        <v>348</v>
      </c>
      <c r="B15" s="562">
        <v>10510.363212551143</v>
      </c>
      <c r="C15" s="562">
        <v>7297.1842361768158</v>
      </c>
      <c r="D15" s="562">
        <v>2340.4636988408702</v>
      </c>
      <c r="E15" s="562">
        <v>498.69444430509316</v>
      </c>
      <c r="F15" s="562">
        <v>13.222958750513811</v>
      </c>
      <c r="G15" s="562">
        <v>1.8889941072162586</v>
      </c>
      <c r="H15" s="562">
        <v>5.666982321648776</v>
      </c>
      <c r="I15" s="562">
        <v>336.24095108449455</v>
      </c>
      <c r="J15" s="562">
        <v>17.00094696494633</v>
      </c>
    </row>
    <row r="16" spans="1:12" ht="15.75" customHeight="1">
      <c r="A16" s="567" t="s">
        <v>347</v>
      </c>
      <c r="B16" s="562">
        <v>1152.2864054019124</v>
      </c>
      <c r="C16" s="562">
        <v>984.1659298596727</v>
      </c>
      <c r="D16" s="562">
        <v>126.56260518348942</v>
      </c>
      <c r="E16" s="562">
        <v>34.00189392989266</v>
      </c>
      <c r="F16" s="562">
        <v>0</v>
      </c>
      <c r="G16" s="562">
        <v>0</v>
      </c>
      <c r="H16" s="562">
        <v>0</v>
      </c>
      <c r="I16" s="562">
        <v>7.5559764288650344</v>
      </c>
      <c r="J16" s="562">
        <v>0</v>
      </c>
    </row>
    <row r="17" spans="1:10" ht="15.75" customHeight="1">
      <c r="A17" s="567" t="s">
        <v>346</v>
      </c>
      <c r="B17" s="562">
        <v>1692.538720065731</v>
      </c>
      <c r="C17" s="562">
        <v>1335.5188338018788</v>
      </c>
      <c r="D17" s="562">
        <v>306.01704536903435</v>
      </c>
      <c r="E17" s="562">
        <v>37.779882144325171</v>
      </c>
      <c r="F17" s="562">
        <v>0</v>
      </c>
      <c r="G17" s="562">
        <v>0</v>
      </c>
      <c r="H17" s="562">
        <v>0</v>
      </c>
      <c r="I17" s="562">
        <v>11.333964643297552</v>
      </c>
      <c r="J17" s="562">
        <v>1.8889941072162586</v>
      </c>
    </row>
    <row r="18" spans="1:10" ht="15.75" customHeight="1">
      <c r="A18" s="565" t="s">
        <v>345</v>
      </c>
      <c r="B18" s="562">
        <f t="shared" ref="B18:J18" si="2">SUM(B19:B21)</f>
        <v>15149.732739874496</v>
      </c>
      <c r="C18" s="562">
        <f t="shared" si="2"/>
        <v>13100.174133544653</v>
      </c>
      <c r="D18" s="562">
        <f t="shared" si="2"/>
        <v>1014.3898355751325</v>
      </c>
      <c r="E18" s="562">
        <f t="shared" si="2"/>
        <v>462.80355626798382</v>
      </c>
      <c r="F18" s="562">
        <f t="shared" si="2"/>
        <v>1.8889941072162586</v>
      </c>
      <c r="G18" s="562">
        <f t="shared" si="2"/>
        <v>5.666982321648776</v>
      </c>
      <c r="H18" s="562">
        <f t="shared" si="2"/>
        <v>1.8889941072162586</v>
      </c>
      <c r="I18" s="562">
        <f t="shared" si="2"/>
        <v>530.80734412776928</v>
      </c>
      <c r="J18" s="562">
        <f t="shared" si="2"/>
        <v>32.112899822676404</v>
      </c>
    </row>
    <row r="19" spans="1:10" ht="15.75" customHeight="1">
      <c r="A19" s="567" t="s">
        <v>345</v>
      </c>
      <c r="B19" s="562">
        <v>4756.4871619704836</v>
      </c>
      <c r="C19" s="562">
        <v>4329.5744937395311</v>
      </c>
      <c r="D19" s="562">
        <v>292.79408661852051</v>
      </c>
      <c r="E19" s="562">
        <v>85.004734824731642</v>
      </c>
      <c r="F19" s="562">
        <v>0</v>
      </c>
      <c r="G19" s="562">
        <v>1.8889941072162586</v>
      </c>
      <c r="H19" s="562">
        <v>0</v>
      </c>
      <c r="I19" s="562">
        <v>45.335858573190194</v>
      </c>
      <c r="J19" s="562">
        <v>1.8889941072162586</v>
      </c>
    </row>
    <row r="20" spans="1:10" ht="15.75" customHeight="1">
      <c r="A20" s="567" t="s">
        <v>344</v>
      </c>
      <c r="B20" s="562">
        <v>6743.7089627623509</v>
      </c>
      <c r="C20" s="562">
        <v>5840.7697795128142</v>
      </c>
      <c r="D20" s="562">
        <v>534.58533234220215</v>
      </c>
      <c r="E20" s="562">
        <v>194.56639304327487</v>
      </c>
      <c r="F20" s="562">
        <v>1.8889941072162586</v>
      </c>
      <c r="G20" s="562">
        <v>3.7779882144325172</v>
      </c>
      <c r="H20" s="562">
        <v>1.8889941072162586</v>
      </c>
      <c r="I20" s="562">
        <v>137.89656982678699</v>
      </c>
      <c r="J20" s="562">
        <v>28.334911608243885</v>
      </c>
    </row>
    <row r="21" spans="1:10" ht="15.75" customHeight="1">
      <c r="A21" s="567" t="s">
        <v>343</v>
      </c>
      <c r="B21" s="562">
        <v>3649.5366151416615</v>
      </c>
      <c r="C21" s="562">
        <v>2929.8298602923087</v>
      </c>
      <c r="D21" s="562">
        <v>187.01041661440982</v>
      </c>
      <c r="E21" s="562">
        <v>183.23242839997729</v>
      </c>
      <c r="F21" s="562">
        <v>0</v>
      </c>
      <c r="G21" s="562">
        <v>0</v>
      </c>
      <c r="H21" s="562">
        <v>0</v>
      </c>
      <c r="I21" s="562">
        <v>347.57491572779213</v>
      </c>
      <c r="J21" s="562">
        <v>1.8889941072162586</v>
      </c>
    </row>
    <row r="22" spans="1:10" ht="15.75" customHeight="1">
      <c r="A22" s="565" t="s">
        <v>342</v>
      </c>
      <c r="B22" s="562">
        <f t="shared" ref="B22:J22" si="3">SUM(B23:B24)</f>
        <v>10215.680131825884</v>
      </c>
      <c r="C22" s="562">
        <f t="shared" si="3"/>
        <v>7956.4431795951859</v>
      </c>
      <c r="D22" s="562">
        <f t="shared" si="3"/>
        <v>1299.6279457647765</v>
      </c>
      <c r="E22" s="562">
        <f t="shared" si="3"/>
        <v>449.58059751747015</v>
      </c>
      <c r="F22" s="562">
        <f t="shared" si="3"/>
        <v>1.8889941072162586</v>
      </c>
      <c r="G22" s="562">
        <f t="shared" si="3"/>
        <v>0</v>
      </c>
      <c r="H22" s="562">
        <f t="shared" si="3"/>
        <v>1.8889941072162586</v>
      </c>
      <c r="I22" s="562">
        <f t="shared" si="3"/>
        <v>496.80545019787689</v>
      </c>
      <c r="J22" s="562">
        <f t="shared" si="3"/>
        <v>9.4449705360812928</v>
      </c>
    </row>
    <row r="23" spans="1:10" ht="15.75" customHeight="1">
      <c r="A23" s="567" t="s">
        <v>341</v>
      </c>
      <c r="B23" s="562">
        <v>8851.8263864157634</v>
      </c>
      <c r="C23" s="562">
        <v>6768.2658861561667</v>
      </c>
      <c r="D23" s="562">
        <v>1220.2901932616937</v>
      </c>
      <c r="E23" s="562">
        <v>358.90888037108971</v>
      </c>
      <c r="F23" s="562">
        <v>1.8889941072162586</v>
      </c>
      <c r="G23" s="562">
        <v>0</v>
      </c>
      <c r="H23" s="562">
        <v>0</v>
      </c>
      <c r="I23" s="562">
        <v>493.02746198344437</v>
      </c>
      <c r="J23" s="562">
        <v>9.4449705360812928</v>
      </c>
    </row>
    <row r="24" spans="1:10" ht="15.75" customHeight="1">
      <c r="A24" s="567" t="s">
        <v>340</v>
      </c>
      <c r="B24" s="562">
        <v>1363.8537454101211</v>
      </c>
      <c r="C24" s="562">
        <v>1188.1772934390192</v>
      </c>
      <c r="D24" s="562">
        <v>79.337752503082854</v>
      </c>
      <c r="E24" s="562">
        <v>90.671717146380431</v>
      </c>
      <c r="F24" s="562">
        <v>0</v>
      </c>
      <c r="G24" s="562">
        <v>0</v>
      </c>
      <c r="H24" s="562">
        <v>1.8889941072162586</v>
      </c>
      <c r="I24" s="562">
        <v>3.7779882144325172</v>
      </c>
      <c r="J24" s="562">
        <v>0</v>
      </c>
    </row>
    <row r="25" spans="1:10" ht="15.75" customHeight="1">
      <c r="A25" s="565" t="s">
        <v>339</v>
      </c>
      <c r="B25" s="562">
        <f t="shared" ref="B25:J25" si="4">SUM(B26:B28)</f>
        <v>13400.524196592307</v>
      </c>
      <c r="C25" s="562">
        <f t="shared" si="4"/>
        <v>6186.4557011330726</v>
      </c>
      <c r="D25" s="562">
        <f t="shared" si="4"/>
        <v>5649.9813746837626</v>
      </c>
      <c r="E25" s="562">
        <f t="shared" si="4"/>
        <v>1458.3034507709392</v>
      </c>
      <c r="F25" s="562">
        <f t="shared" si="4"/>
        <v>0</v>
      </c>
      <c r="G25" s="562">
        <f t="shared" si="4"/>
        <v>1.8889941072162586</v>
      </c>
      <c r="H25" s="562">
        <f t="shared" si="4"/>
        <v>3.7779882144325172</v>
      </c>
      <c r="I25" s="562">
        <f t="shared" si="4"/>
        <v>98.227693575245425</v>
      </c>
      <c r="J25" s="562">
        <f t="shared" si="4"/>
        <v>1.8889941072162586</v>
      </c>
    </row>
    <row r="26" spans="1:10" ht="15.75" customHeight="1">
      <c r="A26" s="567" t="s">
        <v>339</v>
      </c>
      <c r="B26" s="562">
        <v>7255.6263658180505</v>
      </c>
      <c r="C26" s="562">
        <v>1278.8490105853944</v>
      </c>
      <c r="D26" s="562">
        <v>4684.7053858962527</v>
      </c>
      <c r="E26" s="562">
        <v>1278.8490105853944</v>
      </c>
      <c r="F26" s="562">
        <v>0</v>
      </c>
      <c r="G26" s="562">
        <v>1.8889941072162586</v>
      </c>
      <c r="H26" s="562">
        <v>0</v>
      </c>
      <c r="I26" s="562">
        <v>9.4449705360812928</v>
      </c>
      <c r="J26" s="562">
        <v>1.8889941072162586</v>
      </c>
    </row>
    <row r="27" spans="1:10" ht="15.75" customHeight="1">
      <c r="A27" s="567" t="s">
        <v>338</v>
      </c>
      <c r="B27" s="562">
        <v>2778.7103317150168</v>
      </c>
      <c r="C27" s="562">
        <v>2548.2530506346466</v>
      </c>
      <c r="D27" s="562">
        <v>177.56544607832851</v>
      </c>
      <c r="E27" s="562">
        <v>15.111952857730071</v>
      </c>
      <c r="F27" s="562">
        <v>0</v>
      </c>
      <c r="G27" s="562">
        <v>0</v>
      </c>
      <c r="H27" s="562">
        <v>0</v>
      </c>
      <c r="I27" s="562">
        <v>37.779882144325171</v>
      </c>
      <c r="J27" s="562">
        <v>0</v>
      </c>
    </row>
    <row r="28" spans="1:10" ht="15.75" customHeight="1">
      <c r="A28" s="567" t="s">
        <v>337</v>
      </c>
      <c r="B28" s="562">
        <v>3366.1874990592391</v>
      </c>
      <c r="C28" s="562">
        <v>2359.3536399130317</v>
      </c>
      <c r="D28" s="562">
        <v>787.71054270918137</v>
      </c>
      <c r="E28" s="562">
        <v>164.34248732781467</v>
      </c>
      <c r="F28" s="562">
        <v>0</v>
      </c>
      <c r="G28" s="562">
        <v>0</v>
      </c>
      <c r="H28" s="562">
        <v>3.7779882144325172</v>
      </c>
      <c r="I28" s="562">
        <v>51.002840894838961</v>
      </c>
      <c r="J28" s="562">
        <v>0</v>
      </c>
    </row>
    <row r="29" spans="1:10" ht="15.75" customHeight="1">
      <c r="A29" s="565" t="s">
        <v>336</v>
      </c>
      <c r="B29" s="562">
        <f t="shared" ref="B29:J29" si="5">SUM(B30:B31)</f>
        <v>5955.9984200527924</v>
      </c>
      <c r="C29" s="562">
        <f t="shared" si="5"/>
        <v>4390.0223051704525</v>
      </c>
      <c r="D29" s="562">
        <f t="shared" si="5"/>
        <v>1123.951493793676</v>
      </c>
      <c r="E29" s="562">
        <f t="shared" si="5"/>
        <v>164.34248732781455</v>
      </c>
      <c r="F29" s="562">
        <f t="shared" si="5"/>
        <v>0</v>
      </c>
      <c r="G29" s="562">
        <f t="shared" si="5"/>
        <v>20.778935179378848</v>
      </c>
      <c r="H29" s="562">
        <f t="shared" si="5"/>
        <v>5.666982321648776</v>
      </c>
      <c r="I29" s="562">
        <f t="shared" si="5"/>
        <v>243.68023983089756</v>
      </c>
      <c r="J29" s="562">
        <f t="shared" si="5"/>
        <v>7.5559764288650344</v>
      </c>
    </row>
    <row r="30" spans="1:10" ht="15.75" customHeight="1">
      <c r="A30" s="567" t="s">
        <v>336</v>
      </c>
      <c r="B30" s="562">
        <v>4726.263256255018</v>
      </c>
      <c r="C30" s="562">
        <v>3377.521463702536</v>
      </c>
      <c r="D30" s="562">
        <v>1010.6118473607004</v>
      </c>
      <c r="E30" s="562">
        <v>117.11763464740811</v>
      </c>
      <c r="F30" s="562">
        <v>0</v>
      </c>
      <c r="G30" s="562">
        <v>20.778935179378848</v>
      </c>
      <c r="H30" s="562">
        <v>1.8889941072162586</v>
      </c>
      <c r="I30" s="562">
        <v>190.78840482884235</v>
      </c>
      <c r="J30" s="562">
        <v>7.5559764288650344</v>
      </c>
    </row>
    <row r="31" spans="1:10" ht="15.75" customHeight="1">
      <c r="A31" s="567" t="s">
        <v>335</v>
      </c>
      <c r="B31" s="562">
        <v>1229.7351637977745</v>
      </c>
      <c r="C31" s="562">
        <v>1012.5008414679166</v>
      </c>
      <c r="D31" s="562">
        <v>113.33964643297558</v>
      </c>
      <c r="E31" s="562">
        <v>47.22485268040645</v>
      </c>
      <c r="F31" s="562">
        <v>0</v>
      </c>
      <c r="G31" s="562">
        <v>0</v>
      </c>
      <c r="H31" s="562">
        <v>3.7779882144325172</v>
      </c>
      <c r="I31" s="562">
        <v>52.891835002055217</v>
      </c>
      <c r="J31" s="562">
        <v>0</v>
      </c>
    </row>
    <row r="32" spans="1:10" ht="15.75" customHeight="1">
      <c r="A32" s="568" t="s">
        <v>334</v>
      </c>
      <c r="B32" s="562">
        <v>3377.521463702536</v>
      </c>
      <c r="C32" s="562">
        <v>2975.1657188654963</v>
      </c>
      <c r="D32" s="562">
        <v>179.45444018554477</v>
      </c>
      <c r="E32" s="562">
        <v>52.891835002055217</v>
      </c>
      <c r="F32" s="562">
        <v>0</v>
      </c>
      <c r="G32" s="562">
        <v>0</v>
      </c>
      <c r="H32" s="562">
        <v>0</v>
      </c>
      <c r="I32" s="562">
        <v>162.4534932205984</v>
      </c>
      <c r="J32" s="562">
        <v>7.5559764288650344</v>
      </c>
    </row>
    <row r="33" spans="1:11" ht="15.75" customHeight="1">
      <c r="A33" s="567" t="s">
        <v>334</v>
      </c>
      <c r="B33" s="562">
        <v>3377.521463702536</v>
      </c>
      <c r="C33" s="562">
        <v>2975.1657188654963</v>
      </c>
      <c r="D33" s="562">
        <v>179.45444018554477</v>
      </c>
      <c r="E33" s="562">
        <v>52.891835002055217</v>
      </c>
      <c r="F33" s="562">
        <v>0</v>
      </c>
      <c r="G33" s="562">
        <v>0</v>
      </c>
      <c r="H33" s="562">
        <v>0</v>
      </c>
      <c r="I33" s="562">
        <v>162.4534932205984</v>
      </c>
      <c r="J33" s="562">
        <v>7.5559764288650344</v>
      </c>
    </row>
    <row r="34" spans="1:11" ht="15.75" customHeight="1">
      <c r="A34" s="565" t="s">
        <v>333</v>
      </c>
      <c r="B34" s="562">
        <f t="shared" ref="B34:J34" si="6">SUM(B35:B37)</f>
        <v>13532.753784097094</v>
      </c>
      <c r="C34" s="562">
        <f t="shared" si="6"/>
        <v>12116.008203684734</v>
      </c>
      <c r="D34" s="562">
        <f t="shared" si="6"/>
        <v>725.37373717104424</v>
      </c>
      <c r="E34" s="562">
        <f t="shared" si="6"/>
        <v>281.46012197522259</v>
      </c>
      <c r="F34" s="562">
        <f t="shared" si="6"/>
        <v>0</v>
      </c>
      <c r="G34" s="562">
        <f t="shared" si="6"/>
        <v>1.8889941072162586</v>
      </c>
      <c r="H34" s="562">
        <f t="shared" si="6"/>
        <v>3.7779882144325172</v>
      </c>
      <c r="I34" s="562">
        <f t="shared" si="6"/>
        <v>396.68876251541474</v>
      </c>
      <c r="J34" s="562">
        <f t="shared" si="6"/>
        <v>7.5559764288650344</v>
      </c>
    </row>
    <row r="35" spans="1:11" ht="15.75" customHeight="1">
      <c r="A35" s="567" t="s">
        <v>333</v>
      </c>
      <c r="B35" s="562">
        <v>5572.5326162880565</v>
      </c>
      <c r="C35" s="562">
        <v>4796.1560382220323</v>
      </c>
      <c r="D35" s="562">
        <v>336.24095108449455</v>
      </c>
      <c r="E35" s="562">
        <v>132.2295875051382</v>
      </c>
      <c r="F35" s="562">
        <v>0</v>
      </c>
      <c r="G35" s="562">
        <v>1.8889941072162586</v>
      </c>
      <c r="H35" s="562">
        <v>1.8889941072162586</v>
      </c>
      <c r="I35" s="562">
        <v>300.35006304738556</v>
      </c>
      <c r="J35" s="562">
        <v>3.7779882144325172</v>
      </c>
    </row>
    <row r="36" spans="1:11" ht="15.75" customHeight="1">
      <c r="A36" s="567" t="s">
        <v>332</v>
      </c>
      <c r="B36" s="562">
        <v>4356.0204112405636</v>
      </c>
      <c r="C36" s="562">
        <v>4004.6675072982976</v>
      </c>
      <c r="D36" s="562">
        <v>217.23432232987003</v>
      </c>
      <c r="E36" s="562">
        <v>68.003787859785277</v>
      </c>
      <c r="F36" s="562">
        <v>0</v>
      </c>
      <c r="G36" s="562">
        <v>0</v>
      </c>
      <c r="H36" s="562">
        <v>1.8889941072162586</v>
      </c>
      <c r="I36" s="562">
        <v>60.44781143092024</v>
      </c>
      <c r="J36" s="562">
        <v>3.7779882144325172</v>
      </c>
    </row>
    <row r="37" spans="1:11" ht="15.75" customHeight="1">
      <c r="A37" s="567" t="s">
        <v>331</v>
      </c>
      <c r="B37" s="562">
        <v>3604.2007565684739</v>
      </c>
      <c r="C37" s="562">
        <v>3315.1846581644031</v>
      </c>
      <c r="D37" s="562">
        <v>171.89846375667972</v>
      </c>
      <c r="E37" s="562">
        <v>81.226746610299116</v>
      </c>
      <c r="F37" s="562">
        <v>0</v>
      </c>
      <c r="G37" s="562">
        <v>0</v>
      </c>
      <c r="H37" s="562">
        <v>0</v>
      </c>
      <c r="I37" s="562">
        <v>35.890888037108915</v>
      </c>
      <c r="J37" s="562">
        <v>0</v>
      </c>
    </row>
    <row r="38" spans="1:11" ht="15.75" customHeight="1">
      <c r="A38" s="568" t="s">
        <v>330</v>
      </c>
      <c r="B38" s="562">
        <v>16402.135832956894</v>
      </c>
      <c r="C38" s="562">
        <v>13859.549764644569</v>
      </c>
      <c r="D38" s="562">
        <v>1269.4040400493136</v>
      </c>
      <c r="E38" s="562">
        <v>740.4856900287748</v>
      </c>
      <c r="F38" s="562">
        <v>0</v>
      </c>
      <c r="G38" s="562">
        <v>0</v>
      </c>
      <c r="H38" s="562">
        <v>5.666982321648776</v>
      </c>
      <c r="I38" s="562">
        <v>466.58154448241669</v>
      </c>
      <c r="J38" s="562">
        <v>60.44781143092024</v>
      </c>
    </row>
    <row r="39" spans="1:11" ht="15.75" customHeight="1">
      <c r="A39" s="567" t="s">
        <v>330</v>
      </c>
      <c r="B39" s="562">
        <v>16402.135832956894</v>
      </c>
      <c r="C39" s="562">
        <v>13859.549764644569</v>
      </c>
      <c r="D39" s="562">
        <v>1269.4040400493136</v>
      </c>
      <c r="E39" s="562">
        <v>740.4856900287748</v>
      </c>
      <c r="F39" s="562">
        <v>0</v>
      </c>
      <c r="G39" s="562">
        <v>0</v>
      </c>
      <c r="H39" s="562">
        <v>5.666982321648776</v>
      </c>
      <c r="I39" s="562">
        <v>466.58154448241669</v>
      </c>
      <c r="J39" s="562">
        <v>60.44781143092024</v>
      </c>
    </row>
    <row r="40" spans="1:11" ht="15.75" customHeight="1">
      <c r="A40" s="568" t="s">
        <v>329</v>
      </c>
      <c r="B40" s="562">
        <v>8258.6822367500354</v>
      </c>
      <c r="C40" s="562">
        <v>6386.6890764984128</v>
      </c>
      <c r="D40" s="562">
        <v>1084.282617542131</v>
      </c>
      <c r="E40" s="562">
        <v>364.5758626927385</v>
      </c>
      <c r="F40" s="562">
        <v>15.111952857730071</v>
      </c>
      <c r="G40" s="562">
        <v>0</v>
      </c>
      <c r="H40" s="562">
        <v>3.7779882144325172</v>
      </c>
      <c r="I40" s="562">
        <v>394.7997684081987</v>
      </c>
      <c r="J40" s="562">
        <v>9.4449705360812928</v>
      </c>
    </row>
    <row r="41" spans="1:11" ht="15.75" customHeight="1">
      <c r="A41" s="567" t="s">
        <v>329</v>
      </c>
      <c r="B41" s="562">
        <v>8258.6822367500354</v>
      </c>
      <c r="C41" s="562">
        <v>6386.6890764984128</v>
      </c>
      <c r="D41" s="562">
        <v>1084.282617542131</v>
      </c>
      <c r="E41" s="562">
        <v>364.5758626927385</v>
      </c>
      <c r="F41" s="562">
        <v>15.111952857730071</v>
      </c>
      <c r="G41" s="562">
        <v>0</v>
      </c>
      <c r="H41" s="562">
        <v>3.7779882144325172</v>
      </c>
      <c r="I41" s="562">
        <v>394.7997684081987</v>
      </c>
      <c r="J41" s="562">
        <v>9.4449705360812928</v>
      </c>
    </row>
    <row r="42" spans="1:11" ht="15.75" customHeight="1">
      <c r="A42" s="568" t="s">
        <v>328</v>
      </c>
      <c r="B42" s="562">
        <v>44017.340686364798</v>
      </c>
      <c r="C42" s="562">
        <v>9849.21527502565</v>
      </c>
      <c r="D42" s="562">
        <v>24419.026823980301</v>
      </c>
      <c r="E42" s="562">
        <v>9375.0777541145108</v>
      </c>
      <c r="F42" s="562">
        <v>49.113846787622705</v>
      </c>
      <c r="G42" s="562">
        <v>17.00094696494633</v>
      </c>
      <c r="H42" s="562">
        <v>13.222958750513811</v>
      </c>
      <c r="I42" s="562">
        <v>81.226746610299116</v>
      </c>
      <c r="J42" s="562">
        <v>213.4563341154375</v>
      </c>
    </row>
    <row r="43" spans="1:11" ht="15.75" customHeight="1">
      <c r="A43" s="567" t="s">
        <v>328</v>
      </c>
      <c r="B43" s="562">
        <v>44017.340686364798</v>
      </c>
      <c r="C43" s="562">
        <v>9849.21527502565</v>
      </c>
      <c r="D43" s="562">
        <v>24419.026823980301</v>
      </c>
      <c r="E43" s="562">
        <v>9375.0777541145108</v>
      </c>
      <c r="F43" s="562">
        <v>49.113846787622705</v>
      </c>
      <c r="G43" s="562">
        <v>17.00094696494633</v>
      </c>
      <c r="H43" s="562">
        <v>13.222958750513811</v>
      </c>
      <c r="I43" s="562">
        <v>81.226746610299116</v>
      </c>
      <c r="J43" s="562">
        <v>213.4563341154375</v>
      </c>
    </row>
    <row r="44" spans="1:11" ht="15.75" customHeight="1">
      <c r="A44" s="568" t="s">
        <v>327</v>
      </c>
      <c r="B44" s="562">
        <v>19390.524510572122</v>
      </c>
      <c r="C44" s="562">
        <v>7657.9821106551872</v>
      </c>
      <c r="D44" s="562">
        <v>10149.565338072945</v>
      </c>
      <c r="E44" s="562">
        <v>1193.8442757606676</v>
      </c>
      <c r="F44" s="562">
        <v>7.5559764288650344</v>
      </c>
      <c r="G44" s="562">
        <v>7.5559764288650344</v>
      </c>
      <c r="H44" s="562">
        <v>11.333964643297552</v>
      </c>
      <c r="I44" s="562">
        <v>281.46012197522293</v>
      </c>
      <c r="J44" s="562">
        <v>81.226746610299116</v>
      </c>
    </row>
    <row r="45" spans="1:11" ht="15.75" customHeight="1">
      <c r="A45" s="1260" t="s">
        <v>327</v>
      </c>
      <c r="B45" s="1277">
        <v>19390.524510572122</v>
      </c>
      <c r="C45" s="1277">
        <v>7657.9821106551872</v>
      </c>
      <c r="D45" s="1277">
        <v>10149.565338072945</v>
      </c>
      <c r="E45" s="1277">
        <v>1193.8442757606676</v>
      </c>
      <c r="F45" s="1277">
        <v>7.5559764288650344</v>
      </c>
      <c r="G45" s="1277">
        <v>7.5559764288650344</v>
      </c>
      <c r="H45" s="1277">
        <v>11.333964643297552</v>
      </c>
      <c r="I45" s="1277">
        <v>281.46012197522293</v>
      </c>
      <c r="J45" s="1277">
        <v>81.226746610299116</v>
      </c>
    </row>
    <row r="46" spans="1:11">
      <c r="A46" s="1278"/>
      <c r="B46" s="1278"/>
      <c r="C46" s="1278"/>
      <c r="D46" s="1278"/>
      <c r="E46" s="1278"/>
      <c r="F46" s="1278"/>
      <c r="G46" s="1278"/>
      <c r="H46" s="1278"/>
      <c r="I46" s="1278"/>
      <c r="J46" s="1278"/>
      <c r="K46" s="1278"/>
    </row>
    <row r="47" spans="1:11">
      <c r="A47" s="993"/>
      <c r="B47" s="993"/>
      <c r="C47" s="993"/>
      <c r="D47" s="993"/>
      <c r="E47" s="993"/>
      <c r="F47" s="993"/>
      <c r="G47" s="993"/>
      <c r="H47" s="993"/>
      <c r="I47" s="993"/>
      <c r="J47" s="993"/>
      <c r="K47" s="993"/>
    </row>
    <row r="48" spans="1:11">
      <c r="A48" s="993"/>
      <c r="B48" s="993"/>
      <c r="C48" s="993"/>
      <c r="D48" s="993"/>
      <c r="E48" s="993"/>
      <c r="F48" s="993"/>
      <c r="G48" s="993"/>
      <c r="H48" s="993"/>
      <c r="I48" s="993"/>
      <c r="J48" s="993"/>
      <c r="K48" s="993"/>
    </row>
    <row r="49" spans="1:11">
      <c r="A49" s="993"/>
      <c r="B49" s="993"/>
      <c r="C49" s="993"/>
      <c r="D49" s="993"/>
      <c r="E49" s="993"/>
      <c r="F49" s="993"/>
      <c r="G49" s="993"/>
      <c r="H49" s="993"/>
      <c r="I49" s="993"/>
      <c r="J49" s="993"/>
      <c r="K49" s="993"/>
    </row>
    <row r="50" spans="1:11">
      <c r="A50" s="993"/>
      <c r="B50" s="993"/>
      <c r="C50" s="993"/>
      <c r="D50" s="993"/>
      <c r="E50" s="993"/>
      <c r="F50" s="993"/>
      <c r="G50" s="993"/>
      <c r="H50" s="993"/>
      <c r="I50" s="993"/>
      <c r="J50" s="993"/>
      <c r="K50" s="993"/>
    </row>
    <row r="51" spans="1:11">
      <c r="A51" s="993"/>
      <c r="B51" s="993"/>
      <c r="C51" s="993"/>
      <c r="D51" s="993"/>
      <c r="E51" s="993"/>
      <c r="F51" s="993"/>
      <c r="G51" s="993"/>
      <c r="H51" s="993"/>
      <c r="I51" s="993"/>
      <c r="J51" s="993"/>
      <c r="K51" s="993"/>
    </row>
    <row r="52" spans="1:11">
      <c r="A52" s="993"/>
      <c r="B52" s="993"/>
      <c r="C52" s="993"/>
      <c r="D52" s="993"/>
      <c r="E52" s="993"/>
      <c r="F52" s="993"/>
      <c r="G52" s="993"/>
      <c r="H52" s="993"/>
      <c r="I52" s="993"/>
      <c r="J52" s="993"/>
      <c r="K52" s="993"/>
    </row>
    <row r="53" spans="1:11">
      <c r="A53" s="993"/>
      <c r="B53" s="993"/>
      <c r="C53" s="993"/>
      <c r="D53" s="993"/>
      <c r="E53" s="993"/>
      <c r="F53" s="993"/>
      <c r="G53" s="993"/>
      <c r="H53" s="993"/>
      <c r="I53" s="993"/>
      <c r="J53" s="993"/>
      <c r="K53" s="993"/>
    </row>
    <row r="54" spans="1:11">
      <c r="A54" s="993"/>
      <c r="B54" s="993"/>
      <c r="C54" s="993"/>
      <c r="D54" s="993"/>
      <c r="E54" s="993"/>
      <c r="F54" s="993"/>
      <c r="G54" s="993"/>
      <c r="H54" s="993"/>
      <c r="I54" s="993" t="s">
        <v>531</v>
      </c>
      <c r="J54" s="993"/>
      <c r="K54" s="993"/>
    </row>
    <row r="55" spans="1:11">
      <c r="A55" s="993"/>
      <c r="B55" s="993"/>
      <c r="C55" s="993"/>
      <c r="D55" s="993"/>
      <c r="E55" s="993"/>
      <c r="F55" s="993"/>
      <c r="G55" s="993"/>
      <c r="H55" s="993"/>
      <c r="I55" s="993"/>
      <c r="J55" s="993"/>
      <c r="K55" s="993"/>
    </row>
    <row r="56" spans="1:11">
      <c r="A56" s="993"/>
      <c r="B56" s="993"/>
      <c r="C56" s="993"/>
      <c r="D56" s="993"/>
      <c r="E56" s="993"/>
      <c r="F56" s="993"/>
      <c r="G56" s="993"/>
      <c r="H56" s="993"/>
      <c r="I56" s="993"/>
      <c r="J56" s="993"/>
      <c r="K56" s="993"/>
    </row>
    <row r="57" spans="1:11">
      <c r="A57" s="993"/>
      <c r="B57" s="993"/>
      <c r="C57" s="993"/>
      <c r="D57" s="993"/>
      <c r="E57" s="993"/>
      <c r="F57" s="993"/>
      <c r="G57" s="993"/>
      <c r="H57" s="993"/>
      <c r="I57" s="993"/>
      <c r="J57" s="993"/>
      <c r="K57" s="993"/>
    </row>
    <row r="58" spans="1:11">
      <c r="A58" s="993"/>
      <c r="B58" s="993"/>
      <c r="C58" s="993"/>
      <c r="D58" s="993"/>
      <c r="E58" s="993"/>
      <c r="F58" s="993"/>
      <c r="G58" s="993"/>
      <c r="H58" s="993"/>
      <c r="I58" s="993"/>
      <c r="J58" s="993"/>
      <c r="K58" s="993"/>
    </row>
    <row r="59" spans="1:11">
      <c r="A59" s="993"/>
      <c r="B59" s="993"/>
      <c r="C59" s="993"/>
      <c r="D59" s="993"/>
      <c r="E59" s="993"/>
      <c r="F59" s="993"/>
      <c r="G59" s="993"/>
      <c r="H59" s="993"/>
      <c r="I59" s="993"/>
      <c r="J59" s="993"/>
      <c r="K59" s="993"/>
    </row>
    <row r="60" spans="1:11">
      <c r="A60" s="993"/>
      <c r="B60" s="993"/>
      <c r="C60" s="993"/>
      <c r="D60" s="993"/>
      <c r="E60" s="993"/>
      <c r="F60" s="993"/>
      <c r="G60" s="993"/>
      <c r="H60" s="993"/>
      <c r="I60" s="993"/>
      <c r="J60" s="993"/>
      <c r="K60" s="993"/>
    </row>
    <row r="61" spans="1:11">
      <c r="A61" s="993"/>
      <c r="B61" s="993"/>
      <c r="C61" s="993"/>
      <c r="D61" s="993"/>
      <c r="E61" s="993"/>
      <c r="F61" s="993"/>
      <c r="G61" s="993"/>
      <c r="H61" s="993"/>
      <c r="I61" s="993"/>
      <c r="J61" s="993"/>
      <c r="K61" s="993"/>
    </row>
    <row r="62" spans="1:11">
      <c r="A62" s="993"/>
      <c r="B62" s="993"/>
      <c r="C62" s="993"/>
      <c r="D62" s="993"/>
      <c r="E62" s="993"/>
      <c r="F62" s="993"/>
      <c r="G62" s="993"/>
      <c r="H62" s="993"/>
      <c r="I62" s="993"/>
      <c r="J62" s="993"/>
      <c r="K62" s="993"/>
    </row>
    <row r="63" spans="1:11">
      <c r="A63" s="993"/>
      <c r="B63" s="993"/>
      <c r="C63" s="993"/>
      <c r="D63" s="993"/>
      <c r="E63" s="993"/>
      <c r="F63" s="993"/>
      <c r="G63" s="993"/>
      <c r="H63" s="993"/>
      <c r="I63" s="993"/>
      <c r="J63" s="993"/>
      <c r="K63" s="993"/>
    </row>
    <row r="64" spans="1:11">
      <c r="A64" s="993"/>
      <c r="B64" s="993"/>
      <c r="C64" s="993"/>
      <c r="D64" s="993"/>
      <c r="E64" s="993"/>
      <c r="F64" s="993"/>
      <c r="G64" s="993"/>
      <c r="H64" s="993"/>
      <c r="I64" s="993"/>
      <c r="J64" s="993"/>
      <c r="K64" s="993"/>
    </row>
    <row r="65" spans="1:11">
      <c r="A65" s="993"/>
      <c r="B65" s="993"/>
      <c r="C65" s="993"/>
      <c r="D65" s="993"/>
      <c r="E65" s="993"/>
      <c r="F65" s="993"/>
      <c r="G65" s="993"/>
      <c r="H65" s="993"/>
      <c r="I65" s="993"/>
      <c r="J65" s="993"/>
      <c r="K65" s="993"/>
    </row>
    <row r="66" spans="1:11">
      <c r="A66" s="993"/>
      <c r="B66" s="993"/>
      <c r="C66" s="993"/>
      <c r="D66" s="993"/>
      <c r="E66" s="993"/>
      <c r="F66" s="993"/>
      <c r="G66" s="993"/>
      <c r="H66" s="993"/>
      <c r="I66" s="993"/>
      <c r="J66" s="993"/>
      <c r="K66" s="993"/>
    </row>
    <row r="67" spans="1:11">
      <c r="A67" s="993"/>
      <c r="B67" s="993"/>
      <c r="C67" s="993"/>
      <c r="D67" s="993"/>
      <c r="E67" s="993"/>
      <c r="F67" s="993"/>
      <c r="G67" s="993"/>
      <c r="H67" s="993"/>
      <c r="I67" s="993"/>
      <c r="J67" s="993"/>
      <c r="K67" s="993"/>
    </row>
    <row r="68" spans="1:11">
      <c r="A68" s="993"/>
      <c r="B68" s="993"/>
      <c r="C68" s="993"/>
      <c r="D68" s="993"/>
      <c r="E68" s="993"/>
      <c r="F68" s="993"/>
      <c r="G68" s="993"/>
      <c r="H68" s="993"/>
      <c r="I68" s="993"/>
      <c r="J68" s="993"/>
      <c r="K68" s="993"/>
    </row>
    <row r="69" spans="1:11">
      <c r="A69" s="993"/>
      <c r="B69" s="993"/>
      <c r="C69" s="993"/>
      <c r="D69" s="993"/>
      <c r="E69" s="993"/>
      <c r="F69" s="993"/>
      <c r="G69" s="993"/>
      <c r="H69" s="993"/>
      <c r="I69" s="993"/>
      <c r="J69" s="993"/>
      <c r="K69" s="993"/>
    </row>
    <row r="70" spans="1:11">
      <c r="A70" s="993"/>
      <c r="B70" s="993"/>
      <c r="C70" s="993"/>
      <c r="D70" s="993"/>
      <c r="E70" s="993"/>
      <c r="F70" s="993"/>
      <c r="G70" s="993"/>
      <c r="H70" s="993"/>
      <c r="I70" s="993"/>
      <c r="J70" s="993"/>
      <c r="K70" s="993"/>
    </row>
    <row r="71" spans="1:11">
      <c r="A71" s="993"/>
      <c r="B71" s="993"/>
      <c r="C71" s="993"/>
      <c r="D71" s="993"/>
      <c r="E71" s="993"/>
      <c r="F71" s="993"/>
      <c r="G71" s="993"/>
      <c r="H71" s="993"/>
      <c r="I71" s="993"/>
      <c r="J71" s="993"/>
      <c r="K71" s="993"/>
    </row>
    <row r="72" spans="1:11">
      <c r="A72" s="993"/>
      <c r="B72" s="993"/>
      <c r="C72" s="993"/>
      <c r="D72" s="993"/>
      <c r="E72" s="993"/>
      <c r="F72" s="993"/>
      <c r="G72" s="993"/>
      <c r="H72" s="993"/>
      <c r="I72" s="993"/>
      <c r="J72" s="993"/>
      <c r="K72" s="993"/>
    </row>
    <row r="73" spans="1:11">
      <c r="A73" s="993"/>
      <c r="B73" s="993"/>
      <c r="C73" s="993"/>
      <c r="D73" s="993"/>
      <c r="E73" s="993"/>
      <c r="F73" s="993"/>
      <c r="G73" s="993"/>
      <c r="H73" s="993"/>
      <c r="I73" s="993"/>
      <c r="J73" s="993"/>
      <c r="K73" s="993"/>
    </row>
    <row r="74" spans="1:11">
      <c r="A74" s="993"/>
      <c r="B74" s="993"/>
      <c r="C74" s="993"/>
      <c r="D74" s="993"/>
      <c r="E74" s="993"/>
      <c r="F74" s="993"/>
      <c r="G74" s="993"/>
      <c r="H74" s="993"/>
      <c r="I74" s="993"/>
      <c r="J74" s="993"/>
      <c r="K74" s="993"/>
    </row>
    <row r="75" spans="1:11">
      <c r="A75" s="993"/>
      <c r="B75" s="993"/>
      <c r="C75" s="993"/>
      <c r="D75" s="993"/>
      <c r="E75" s="993"/>
      <c r="F75" s="993"/>
      <c r="G75" s="993"/>
      <c r="H75" s="993"/>
      <c r="I75" s="993"/>
      <c r="J75" s="993"/>
      <c r="K75" s="993"/>
    </row>
    <row r="76" spans="1:11">
      <c r="A76" s="993"/>
      <c r="B76" s="993"/>
      <c r="C76" s="993"/>
      <c r="D76" s="993"/>
      <c r="E76" s="993"/>
      <c r="F76" s="993"/>
      <c r="G76" s="993"/>
      <c r="H76" s="993"/>
      <c r="I76" s="993"/>
      <c r="J76" s="993"/>
      <c r="K76" s="993"/>
    </row>
    <row r="77" spans="1:11">
      <c r="A77" s="993"/>
      <c r="B77" s="993"/>
      <c r="C77" s="993"/>
      <c r="D77" s="993"/>
      <c r="E77" s="993"/>
      <c r="F77" s="993"/>
      <c r="G77" s="993"/>
      <c r="H77" s="993"/>
      <c r="I77" s="993"/>
      <c r="J77" s="993"/>
      <c r="K77" s="993"/>
    </row>
    <row r="78" spans="1:11">
      <c r="A78" s="993"/>
      <c r="B78" s="993"/>
      <c r="C78" s="993"/>
      <c r="D78" s="993"/>
      <c r="E78" s="993"/>
      <c r="F78" s="993"/>
      <c r="G78" s="993"/>
      <c r="H78" s="993"/>
      <c r="I78" s="993"/>
      <c r="J78" s="993"/>
      <c r="K78" s="993"/>
    </row>
    <row r="79" spans="1:11">
      <c r="A79" s="993"/>
      <c r="B79" s="993"/>
      <c r="C79" s="993"/>
      <c r="D79" s="993"/>
      <c r="E79" s="993"/>
      <c r="F79" s="993"/>
      <c r="G79" s="993"/>
      <c r="H79" s="993"/>
      <c r="I79" s="993"/>
      <c r="J79" s="993"/>
      <c r="K79" s="993"/>
    </row>
    <row r="80" spans="1:11">
      <c r="A80" s="993"/>
      <c r="B80" s="993"/>
      <c r="C80" s="993"/>
      <c r="D80" s="993"/>
      <c r="E80" s="993"/>
      <c r="F80" s="993"/>
      <c r="G80" s="993"/>
      <c r="H80" s="993"/>
      <c r="I80" s="993"/>
      <c r="J80" s="993"/>
      <c r="K80" s="993"/>
    </row>
    <row r="81" spans="1:11">
      <c r="A81" s="993"/>
      <c r="B81" s="993"/>
      <c r="C81" s="993"/>
      <c r="D81" s="993"/>
      <c r="E81" s="993"/>
      <c r="F81" s="993"/>
      <c r="G81" s="993"/>
      <c r="H81" s="993"/>
      <c r="I81" s="993"/>
      <c r="J81" s="993"/>
      <c r="K81" s="993"/>
    </row>
    <row r="82" spans="1:11">
      <c r="A82" s="993"/>
      <c r="B82" s="993"/>
      <c r="C82" s="993"/>
      <c r="D82" s="993"/>
      <c r="E82" s="993"/>
      <c r="F82" s="993"/>
      <c r="G82" s="993"/>
      <c r="H82" s="993"/>
      <c r="I82" s="993"/>
      <c r="J82" s="993"/>
      <c r="K82" s="993"/>
    </row>
    <row r="83" spans="1:11">
      <c r="A83" s="993"/>
      <c r="B83" s="993"/>
      <c r="C83" s="993"/>
      <c r="D83" s="993"/>
      <c r="E83" s="993"/>
      <c r="F83" s="993"/>
      <c r="G83" s="993"/>
      <c r="H83" s="993"/>
      <c r="I83" s="993"/>
      <c r="J83" s="993"/>
      <c r="K83" s="993"/>
    </row>
    <row r="84" spans="1:11">
      <c r="A84" s="993"/>
      <c r="B84" s="993"/>
      <c r="C84" s="993"/>
      <c r="D84" s="993"/>
      <c r="E84" s="993"/>
      <c r="F84" s="993"/>
      <c r="G84" s="993"/>
      <c r="H84" s="993"/>
      <c r="I84" s="993"/>
      <c r="J84" s="993"/>
      <c r="K84" s="993"/>
    </row>
    <row r="85" spans="1:11">
      <c r="A85" s="993"/>
      <c r="B85" s="993"/>
      <c r="C85" s="993"/>
      <c r="D85" s="993"/>
      <c r="E85" s="993"/>
      <c r="F85" s="993"/>
      <c r="G85" s="993"/>
      <c r="H85" s="993"/>
      <c r="I85" s="993"/>
      <c r="J85" s="993"/>
      <c r="K85" s="993"/>
    </row>
    <row r="86" spans="1:11">
      <c r="A86" s="993"/>
      <c r="B86" s="993"/>
      <c r="C86" s="993"/>
      <c r="D86" s="993"/>
      <c r="E86" s="993"/>
      <c r="F86" s="993"/>
      <c r="G86" s="993"/>
      <c r="H86" s="993"/>
      <c r="I86" s="993"/>
      <c r="J86" s="993"/>
      <c r="K86" s="993"/>
    </row>
    <row r="87" spans="1:11">
      <c r="A87" s="993"/>
      <c r="B87" s="993"/>
      <c r="C87" s="993"/>
      <c r="D87" s="993"/>
      <c r="E87" s="993"/>
      <c r="F87" s="993"/>
      <c r="G87" s="993"/>
      <c r="H87" s="993"/>
      <c r="I87" s="993"/>
      <c r="J87" s="993"/>
      <c r="K87" s="993"/>
    </row>
    <row r="88" spans="1:11">
      <c r="A88" s="993"/>
      <c r="B88" s="993"/>
      <c r="C88" s="993"/>
      <c r="D88" s="993"/>
      <c r="E88" s="993"/>
      <c r="F88" s="993"/>
      <c r="G88" s="993"/>
      <c r="H88" s="993"/>
      <c r="I88" s="993"/>
      <c r="J88" s="993"/>
      <c r="K88" s="993"/>
    </row>
    <row r="89" spans="1:11">
      <c r="A89" s="993"/>
      <c r="B89" s="993"/>
      <c r="C89" s="993"/>
      <c r="D89" s="993"/>
      <c r="E89" s="993"/>
      <c r="F89" s="993"/>
      <c r="G89" s="993"/>
      <c r="H89" s="993"/>
      <c r="I89" s="993"/>
      <c r="J89" s="993"/>
      <c r="K89" s="993"/>
    </row>
    <row r="90" spans="1:11">
      <c r="A90" s="993"/>
      <c r="B90" s="993"/>
      <c r="C90" s="993"/>
      <c r="D90" s="993"/>
      <c r="E90" s="993"/>
      <c r="F90" s="993"/>
      <c r="G90" s="993"/>
      <c r="H90" s="993"/>
      <c r="I90" s="993"/>
      <c r="J90" s="993"/>
      <c r="K90" s="993"/>
    </row>
    <row r="91" spans="1:11">
      <c r="A91" s="993"/>
      <c r="B91" s="993"/>
      <c r="C91" s="993"/>
      <c r="D91" s="993"/>
      <c r="E91" s="993"/>
      <c r="F91" s="993"/>
      <c r="G91" s="993"/>
      <c r="H91" s="993"/>
      <c r="I91" s="993"/>
      <c r="J91" s="993"/>
      <c r="K91" s="993"/>
    </row>
    <row r="92" spans="1:11">
      <c r="A92" s="993"/>
      <c r="B92" s="993"/>
      <c r="C92" s="993"/>
      <c r="D92" s="993"/>
      <c r="E92" s="993"/>
      <c r="F92" s="993"/>
      <c r="G92" s="993"/>
      <c r="H92" s="993"/>
      <c r="I92" s="993"/>
      <c r="J92" s="993"/>
      <c r="K92" s="993"/>
    </row>
    <row r="93" spans="1:11">
      <c r="A93" s="993"/>
      <c r="B93" s="993"/>
      <c r="C93" s="993"/>
      <c r="D93" s="993"/>
      <c r="E93" s="993"/>
      <c r="F93" s="993"/>
      <c r="G93" s="993"/>
      <c r="H93" s="993"/>
      <c r="I93" s="993"/>
      <c r="J93" s="993"/>
      <c r="K93" s="993"/>
    </row>
    <row r="94" spans="1:11">
      <c r="A94" s="993"/>
      <c r="B94" s="993"/>
      <c r="C94" s="993"/>
      <c r="D94" s="993"/>
      <c r="E94" s="993"/>
      <c r="F94" s="993"/>
      <c r="G94" s="993"/>
      <c r="H94" s="993"/>
      <c r="I94" s="993"/>
      <c r="J94" s="993"/>
      <c r="K94" s="993"/>
    </row>
    <row r="95" spans="1:11">
      <c r="A95" s="993"/>
      <c r="B95" s="993"/>
      <c r="C95" s="993"/>
      <c r="D95" s="993"/>
      <c r="E95" s="993"/>
      <c r="F95" s="993"/>
      <c r="G95" s="993"/>
      <c r="H95" s="993"/>
      <c r="I95" s="993"/>
      <c r="J95" s="993"/>
      <c r="K95" s="993"/>
    </row>
    <row r="96" spans="1:11">
      <c r="A96" s="993"/>
      <c r="B96" s="993"/>
      <c r="C96" s="993"/>
      <c r="D96" s="993"/>
      <c r="E96" s="993"/>
      <c r="F96" s="993"/>
      <c r="G96" s="993"/>
      <c r="H96" s="993"/>
      <c r="I96" s="993"/>
      <c r="J96" s="993"/>
      <c r="K96" s="993"/>
    </row>
    <row r="97" spans="1:11">
      <c r="A97" s="993"/>
      <c r="B97" s="993"/>
      <c r="C97" s="993"/>
      <c r="D97" s="993"/>
      <c r="E97" s="993"/>
      <c r="F97" s="993"/>
      <c r="G97" s="993"/>
      <c r="H97" s="993"/>
      <c r="I97" s="993"/>
      <c r="J97" s="993"/>
      <c r="K97" s="993"/>
    </row>
    <row r="98" spans="1:11">
      <c r="A98" s="993"/>
      <c r="B98" s="993"/>
      <c r="C98" s="993"/>
      <c r="D98" s="993"/>
      <c r="E98" s="993"/>
      <c r="F98" s="993"/>
      <c r="G98" s="993"/>
      <c r="H98" s="993"/>
      <c r="I98" s="993"/>
      <c r="J98" s="993"/>
      <c r="K98" s="993"/>
    </row>
    <row r="99" spans="1:11">
      <c r="A99" s="993"/>
      <c r="B99" s="993"/>
      <c r="C99" s="993"/>
      <c r="D99" s="993"/>
      <c r="E99" s="993"/>
      <c r="F99" s="993"/>
      <c r="G99" s="993"/>
      <c r="H99" s="993"/>
      <c r="I99" s="993"/>
      <c r="J99" s="993"/>
      <c r="K99" s="993"/>
    </row>
    <row r="100" spans="1:11">
      <c r="A100" s="993"/>
      <c r="B100" s="993"/>
      <c r="C100" s="993"/>
      <c r="D100" s="993"/>
      <c r="E100" s="993"/>
      <c r="F100" s="993"/>
      <c r="G100" s="993"/>
      <c r="H100" s="993"/>
      <c r="I100" s="993"/>
      <c r="J100" s="993"/>
      <c r="K100" s="993"/>
    </row>
    <row r="101" spans="1:11">
      <c r="A101" s="993"/>
      <c r="B101" s="993"/>
      <c r="C101" s="993"/>
      <c r="D101" s="993"/>
      <c r="E101" s="993"/>
      <c r="F101" s="993"/>
      <c r="G101" s="993"/>
      <c r="H101" s="993"/>
      <c r="I101" s="993"/>
      <c r="J101" s="993"/>
      <c r="K101" s="993"/>
    </row>
    <row r="102" spans="1:11">
      <c r="A102" s="993"/>
      <c r="B102" s="993"/>
      <c r="C102" s="993"/>
      <c r="D102" s="993"/>
      <c r="E102" s="993"/>
      <c r="F102" s="993"/>
      <c r="G102" s="993"/>
      <c r="H102" s="993"/>
      <c r="I102" s="993"/>
      <c r="J102" s="993"/>
      <c r="K102" s="993"/>
    </row>
    <row r="103" spans="1:11">
      <c r="A103" s="993"/>
      <c r="B103" s="993"/>
      <c r="C103" s="993"/>
      <c r="D103" s="993"/>
      <c r="E103" s="993"/>
      <c r="F103" s="993"/>
      <c r="G103" s="993"/>
      <c r="H103" s="993"/>
      <c r="I103" s="993"/>
      <c r="J103" s="993"/>
      <c r="K103" s="993"/>
    </row>
    <row r="104" spans="1:11">
      <c r="A104" s="993"/>
      <c r="B104" s="993"/>
      <c r="C104" s="993"/>
      <c r="D104" s="993"/>
      <c r="E104" s="993"/>
      <c r="F104" s="993"/>
      <c r="G104" s="993"/>
      <c r="H104" s="993"/>
      <c r="I104" s="993"/>
      <c r="J104" s="993"/>
      <c r="K104" s="993"/>
    </row>
    <row r="105" spans="1:11">
      <c r="A105" s="993"/>
      <c r="B105" s="993"/>
      <c r="C105" s="993"/>
      <c r="D105" s="993"/>
      <c r="E105" s="993"/>
      <c r="F105" s="993"/>
      <c r="G105" s="993"/>
      <c r="H105" s="993"/>
      <c r="I105" s="993"/>
      <c r="J105" s="993"/>
      <c r="K105" s="993"/>
    </row>
    <row r="106" spans="1:11">
      <c r="A106" s="993"/>
      <c r="B106" s="993"/>
      <c r="C106" s="993"/>
      <c r="D106" s="993"/>
      <c r="E106" s="993"/>
      <c r="F106" s="993"/>
      <c r="G106" s="993"/>
      <c r="H106" s="993"/>
      <c r="I106" s="993"/>
      <c r="J106" s="993"/>
      <c r="K106" s="993"/>
    </row>
    <row r="107" spans="1:11">
      <c r="A107" s="993"/>
      <c r="B107" s="993"/>
      <c r="C107" s="993"/>
      <c r="D107" s="993"/>
      <c r="E107" s="993"/>
      <c r="F107" s="993"/>
      <c r="G107" s="993"/>
      <c r="H107" s="993"/>
      <c r="I107" s="993"/>
      <c r="J107" s="993"/>
      <c r="K107" s="993"/>
    </row>
    <row r="108" spans="1:11">
      <c r="A108" s="993"/>
      <c r="B108" s="993"/>
      <c r="C108" s="993"/>
      <c r="D108" s="993"/>
      <c r="E108" s="993"/>
      <c r="F108" s="993"/>
      <c r="G108" s="993"/>
      <c r="H108" s="993"/>
      <c r="I108" s="993"/>
      <c r="J108" s="993"/>
      <c r="K108" s="993"/>
    </row>
    <row r="109" spans="1:11">
      <c r="A109" s="993"/>
      <c r="B109" s="993"/>
      <c r="C109" s="993"/>
      <c r="D109" s="993"/>
      <c r="E109" s="993"/>
      <c r="F109" s="993"/>
      <c r="G109" s="993"/>
      <c r="H109" s="993"/>
      <c r="I109" s="993"/>
      <c r="J109" s="993"/>
      <c r="K109" s="993"/>
    </row>
    <row r="110" spans="1:11">
      <c r="A110" s="993"/>
      <c r="B110" s="993"/>
      <c r="C110" s="993"/>
      <c r="D110" s="993"/>
      <c r="E110" s="993"/>
      <c r="F110" s="993"/>
      <c r="G110" s="993"/>
      <c r="H110" s="993"/>
      <c r="I110" s="993"/>
      <c r="J110" s="993"/>
      <c r="K110" s="993"/>
    </row>
    <row r="111" spans="1:11">
      <c r="A111" s="993"/>
      <c r="B111" s="993"/>
      <c r="C111" s="993"/>
      <c r="D111" s="993"/>
      <c r="E111" s="993"/>
      <c r="F111" s="993"/>
      <c r="G111" s="993"/>
      <c r="H111" s="993"/>
      <c r="I111" s="993"/>
      <c r="J111" s="993"/>
      <c r="K111" s="993"/>
    </row>
    <row r="112" spans="1:11">
      <c r="A112" s="993"/>
      <c r="B112" s="993"/>
      <c r="C112" s="993"/>
      <c r="D112" s="993"/>
      <c r="E112" s="993"/>
      <c r="F112" s="993"/>
      <c r="G112" s="993"/>
      <c r="H112" s="993"/>
      <c r="I112" s="993"/>
      <c r="J112" s="993"/>
      <c r="K112" s="993"/>
    </row>
    <row r="113" spans="1:11">
      <c r="A113" s="993"/>
      <c r="B113" s="993"/>
      <c r="C113" s="993"/>
      <c r="D113" s="993"/>
      <c r="E113" s="993"/>
      <c r="F113" s="993"/>
      <c r="G113" s="993"/>
      <c r="H113" s="993"/>
      <c r="I113" s="993"/>
      <c r="J113" s="993"/>
      <c r="K113" s="993"/>
    </row>
    <row r="114" spans="1:11">
      <c r="A114" s="993"/>
      <c r="B114" s="993"/>
      <c r="C114" s="993"/>
      <c r="D114" s="993"/>
      <c r="E114" s="993"/>
      <c r="F114" s="993"/>
      <c r="G114" s="993"/>
      <c r="H114" s="993"/>
      <c r="I114" s="993"/>
      <c r="J114" s="993"/>
      <c r="K114" s="993"/>
    </row>
    <row r="115" spans="1:11">
      <c r="A115" s="993"/>
      <c r="B115" s="993"/>
      <c r="C115" s="993"/>
      <c r="D115" s="993"/>
      <c r="E115" s="993"/>
      <c r="F115" s="993"/>
      <c r="G115" s="993"/>
      <c r="H115" s="993"/>
      <c r="I115" s="993"/>
      <c r="J115" s="993"/>
      <c r="K115" s="993"/>
    </row>
    <row r="116" spans="1:11">
      <c r="A116" s="993"/>
      <c r="B116" s="993"/>
      <c r="C116" s="993"/>
      <c r="D116" s="993"/>
      <c r="E116" s="993"/>
      <c r="F116" s="993"/>
      <c r="G116" s="993"/>
      <c r="H116" s="993"/>
      <c r="I116" s="993"/>
      <c r="J116" s="993"/>
      <c r="K116" s="993"/>
    </row>
    <row r="117" spans="1:11">
      <c r="A117" s="993"/>
      <c r="B117" s="993"/>
      <c r="C117" s="993"/>
      <c r="D117" s="993"/>
      <c r="E117" s="993"/>
      <c r="F117" s="993"/>
      <c r="G117" s="993"/>
      <c r="H117" s="993"/>
      <c r="I117" s="993"/>
      <c r="J117" s="993"/>
      <c r="K117" s="993"/>
    </row>
    <row r="118" spans="1:11">
      <c r="A118" s="993"/>
      <c r="B118" s="993"/>
      <c r="C118" s="993"/>
      <c r="D118" s="993"/>
      <c r="E118" s="993"/>
      <c r="F118" s="993"/>
      <c r="G118" s="993"/>
      <c r="H118" s="993"/>
      <c r="I118" s="993"/>
      <c r="J118" s="993"/>
      <c r="K118" s="993"/>
    </row>
    <row r="119" spans="1:11">
      <c r="A119" s="993"/>
      <c r="B119" s="993"/>
      <c r="C119" s="993"/>
      <c r="D119" s="993"/>
      <c r="E119" s="993"/>
      <c r="F119" s="993"/>
      <c r="G119" s="993"/>
      <c r="H119" s="993"/>
      <c r="I119" s="993"/>
      <c r="J119" s="993"/>
      <c r="K119" s="993"/>
    </row>
    <row r="120" spans="1:11">
      <c r="A120" s="993"/>
      <c r="B120" s="993"/>
      <c r="C120" s="993"/>
      <c r="D120" s="993"/>
      <c r="E120" s="993"/>
      <c r="F120" s="993"/>
      <c r="G120" s="993"/>
      <c r="H120" s="993"/>
      <c r="I120" s="993"/>
      <c r="J120" s="993"/>
      <c r="K120" s="993"/>
    </row>
    <row r="121" spans="1:11">
      <c r="A121" s="993"/>
      <c r="B121" s="993"/>
      <c r="C121" s="993"/>
      <c r="D121" s="993"/>
      <c r="E121" s="993"/>
      <c r="F121" s="993"/>
      <c r="G121" s="993"/>
      <c r="H121" s="993"/>
      <c r="I121" s="993"/>
      <c r="J121" s="993"/>
      <c r="K121" s="993"/>
    </row>
    <row r="122" spans="1:11">
      <c r="A122" s="993"/>
      <c r="B122" s="993"/>
      <c r="C122" s="993"/>
      <c r="D122" s="993"/>
      <c r="E122" s="993"/>
      <c r="F122" s="993"/>
      <c r="G122" s="993"/>
      <c r="H122" s="993"/>
      <c r="I122" s="993"/>
      <c r="J122" s="993"/>
      <c r="K122" s="993"/>
    </row>
    <row r="123" spans="1:11">
      <c r="A123" s="993"/>
      <c r="B123" s="993"/>
      <c r="C123" s="993"/>
      <c r="D123" s="993"/>
      <c r="E123" s="993"/>
      <c r="F123" s="993"/>
      <c r="G123" s="993"/>
      <c r="H123" s="993"/>
      <c r="I123" s="993"/>
      <c r="J123" s="993"/>
      <c r="K123" s="993"/>
    </row>
    <row r="124" spans="1:11">
      <c r="A124" s="993"/>
      <c r="B124" s="993"/>
      <c r="C124" s="993"/>
      <c r="D124" s="993"/>
      <c r="E124" s="993"/>
      <c r="F124" s="993"/>
      <c r="G124" s="993"/>
      <c r="H124" s="993"/>
      <c r="I124" s="993"/>
      <c r="J124" s="993"/>
      <c r="K124" s="993"/>
    </row>
    <row r="125" spans="1:11">
      <c r="A125" s="993"/>
      <c r="B125" s="993"/>
      <c r="C125" s="993"/>
      <c r="D125" s="993"/>
      <c r="E125" s="993"/>
      <c r="F125" s="993"/>
      <c r="G125" s="993"/>
      <c r="H125" s="993"/>
      <c r="I125" s="993"/>
      <c r="J125" s="993"/>
      <c r="K125" s="993"/>
    </row>
    <row r="126" spans="1:11">
      <c r="A126" s="993"/>
      <c r="B126" s="993"/>
      <c r="C126" s="993"/>
      <c r="D126" s="993"/>
      <c r="E126" s="993"/>
      <c r="F126" s="993"/>
      <c r="G126" s="993"/>
      <c r="H126" s="993"/>
      <c r="I126" s="993"/>
      <c r="J126" s="993"/>
      <c r="K126" s="993"/>
    </row>
    <row r="127" spans="1:11">
      <c r="A127" s="993"/>
      <c r="B127" s="993"/>
      <c r="C127" s="993"/>
      <c r="D127" s="993"/>
      <c r="E127" s="993"/>
      <c r="F127" s="993"/>
      <c r="G127" s="993"/>
      <c r="H127" s="993"/>
      <c r="I127" s="993"/>
      <c r="J127" s="993"/>
      <c r="K127" s="993"/>
    </row>
    <row r="128" spans="1:11">
      <c r="A128" s="993"/>
      <c r="B128" s="993"/>
      <c r="C128" s="993"/>
      <c r="D128" s="993"/>
      <c r="E128" s="993"/>
      <c r="F128" s="993"/>
      <c r="G128" s="993"/>
      <c r="H128" s="993"/>
      <c r="I128" s="993"/>
      <c r="J128" s="993"/>
      <c r="K128" s="993"/>
    </row>
    <row r="129" spans="1:11">
      <c r="A129" s="993"/>
      <c r="B129" s="993"/>
      <c r="C129" s="993"/>
      <c r="D129" s="993"/>
      <c r="E129" s="993"/>
      <c r="F129" s="993"/>
      <c r="G129" s="993"/>
      <c r="H129" s="993"/>
      <c r="I129" s="993"/>
      <c r="J129" s="993"/>
      <c r="K129" s="993"/>
    </row>
    <row r="130" spans="1:11">
      <c r="A130" s="993"/>
      <c r="B130" s="993"/>
      <c r="C130" s="993"/>
      <c r="D130" s="993"/>
      <c r="E130" s="993"/>
      <c r="F130" s="993"/>
      <c r="G130" s="993"/>
      <c r="H130" s="993"/>
      <c r="I130" s="993"/>
      <c r="J130" s="993"/>
      <c r="K130" s="993"/>
    </row>
    <row r="131" spans="1:11">
      <c r="A131" s="993"/>
      <c r="B131" s="993"/>
      <c r="C131" s="993"/>
      <c r="D131" s="993"/>
      <c r="E131" s="993"/>
      <c r="F131" s="993"/>
      <c r="G131" s="993"/>
      <c r="H131" s="993"/>
      <c r="I131" s="993"/>
      <c r="J131" s="993"/>
      <c r="K131" s="993"/>
    </row>
    <row r="132" spans="1:11">
      <c r="A132" s="993"/>
      <c r="B132" s="993"/>
      <c r="C132" s="993"/>
      <c r="D132" s="993"/>
      <c r="E132" s="993"/>
      <c r="F132" s="993"/>
      <c r="G132" s="993"/>
      <c r="H132" s="993"/>
      <c r="I132" s="993"/>
      <c r="J132" s="993"/>
      <c r="K132" s="993"/>
    </row>
    <row r="133" spans="1:11">
      <c r="A133" s="993"/>
      <c r="B133" s="993"/>
      <c r="C133" s="993"/>
      <c r="D133" s="993"/>
      <c r="E133" s="993"/>
      <c r="F133" s="993"/>
      <c r="G133" s="993"/>
      <c r="H133" s="993"/>
      <c r="I133" s="993"/>
      <c r="J133" s="993"/>
      <c r="K133" s="993"/>
    </row>
    <row r="134" spans="1:11">
      <c r="A134" s="993"/>
      <c r="B134" s="993"/>
      <c r="C134" s="993"/>
      <c r="D134" s="993"/>
      <c r="E134" s="993"/>
      <c r="F134" s="993"/>
      <c r="G134" s="993"/>
      <c r="H134" s="993"/>
      <c r="I134" s="993"/>
      <c r="J134" s="993"/>
      <c r="K134" s="993"/>
    </row>
    <row r="135" spans="1:11">
      <c r="A135" s="993"/>
      <c r="B135" s="993"/>
      <c r="C135" s="993"/>
      <c r="D135" s="993"/>
      <c r="E135" s="993"/>
      <c r="F135" s="993"/>
      <c r="G135" s="993"/>
      <c r="H135" s="993"/>
      <c r="I135" s="993"/>
      <c r="J135" s="993"/>
      <c r="K135" s="993"/>
    </row>
    <row r="136" spans="1:11">
      <c r="A136" s="993"/>
      <c r="B136" s="993"/>
      <c r="C136" s="993"/>
      <c r="D136" s="993"/>
      <c r="E136" s="993"/>
      <c r="F136" s="993"/>
      <c r="G136" s="993"/>
      <c r="H136" s="993"/>
      <c r="I136" s="993"/>
      <c r="J136" s="993"/>
      <c r="K136" s="993"/>
    </row>
    <row r="137" spans="1:11">
      <c r="A137" s="993"/>
      <c r="B137" s="993"/>
      <c r="C137" s="993"/>
      <c r="D137" s="993"/>
      <c r="E137" s="993"/>
      <c r="F137" s="993"/>
      <c r="G137" s="993"/>
      <c r="H137" s="993"/>
      <c r="I137" s="993"/>
      <c r="J137" s="993"/>
      <c r="K137" s="993"/>
    </row>
    <row r="138" spans="1:11">
      <c r="A138" s="993"/>
      <c r="B138" s="993"/>
      <c r="C138" s="993"/>
      <c r="D138" s="993"/>
      <c r="E138" s="993"/>
      <c r="F138" s="993"/>
      <c r="G138" s="993"/>
      <c r="H138" s="993"/>
      <c r="I138" s="993"/>
      <c r="J138" s="993"/>
      <c r="K138" s="993"/>
    </row>
    <row r="139" spans="1:11">
      <c r="A139" s="993"/>
      <c r="B139" s="993"/>
      <c r="C139" s="993"/>
      <c r="D139" s="993"/>
      <c r="E139" s="993"/>
      <c r="F139" s="993"/>
      <c r="G139" s="993"/>
      <c r="H139" s="993"/>
      <c r="I139" s="993"/>
      <c r="J139" s="993"/>
      <c r="K139" s="993"/>
    </row>
    <row r="140" spans="1:11">
      <c r="A140" s="993"/>
      <c r="B140" s="993"/>
      <c r="C140" s="993"/>
      <c r="D140" s="993"/>
      <c r="E140" s="993"/>
      <c r="F140" s="993"/>
      <c r="G140" s="993"/>
      <c r="H140" s="993"/>
      <c r="I140" s="993"/>
      <c r="J140" s="993"/>
      <c r="K140" s="993"/>
    </row>
    <row r="141" spans="1:11">
      <c r="A141" s="993"/>
      <c r="B141" s="993"/>
      <c r="C141" s="993"/>
      <c r="D141" s="993"/>
      <c r="E141" s="993"/>
      <c r="F141" s="993"/>
      <c r="G141" s="993"/>
      <c r="H141" s="993"/>
      <c r="I141" s="993"/>
      <c r="J141" s="993"/>
      <c r="K141" s="993"/>
    </row>
    <row r="142" spans="1:11">
      <c r="A142" s="993"/>
      <c r="B142" s="993"/>
      <c r="C142" s="993"/>
      <c r="D142" s="993"/>
      <c r="E142" s="993"/>
      <c r="F142" s="993"/>
      <c r="G142" s="993"/>
      <c r="H142" s="993"/>
      <c r="I142" s="993"/>
      <c r="J142" s="993"/>
      <c r="K142" s="993"/>
    </row>
    <row r="143" spans="1:11">
      <c r="A143" s="993"/>
      <c r="B143" s="993"/>
      <c r="C143" s="993"/>
      <c r="D143" s="993"/>
      <c r="E143" s="993"/>
      <c r="F143" s="993"/>
      <c r="G143" s="993"/>
      <c r="H143" s="993"/>
      <c r="I143" s="993"/>
      <c r="J143" s="993"/>
      <c r="K143" s="993"/>
    </row>
    <row r="144" spans="1:11">
      <c r="A144" s="993"/>
      <c r="B144" s="993"/>
      <c r="C144" s="993"/>
      <c r="D144" s="993"/>
      <c r="E144" s="993"/>
      <c r="F144" s="993"/>
      <c r="G144" s="993"/>
      <c r="H144" s="993"/>
      <c r="I144" s="993"/>
      <c r="J144" s="993"/>
      <c r="K144" s="993"/>
    </row>
    <row r="145" spans="1:11">
      <c r="A145" s="993"/>
      <c r="B145" s="993"/>
      <c r="C145" s="993"/>
      <c r="D145" s="993"/>
      <c r="E145" s="993"/>
      <c r="F145" s="993"/>
      <c r="G145" s="993"/>
      <c r="H145" s="993"/>
      <c r="I145" s="993"/>
      <c r="J145" s="993"/>
      <c r="K145" s="993"/>
    </row>
    <row r="146" spans="1:11">
      <c r="A146" s="993"/>
      <c r="B146" s="993"/>
      <c r="C146" s="993"/>
      <c r="D146" s="993"/>
      <c r="E146" s="993"/>
      <c r="F146" s="993"/>
      <c r="G146" s="993"/>
      <c r="H146" s="993"/>
      <c r="I146" s="993"/>
      <c r="J146" s="993"/>
      <c r="K146" s="993"/>
    </row>
    <row r="147" spans="1:11">
      <c r="A147" s="993"/>
      <c r="B147" s="993"/>
      <c r="C147" s="993"/>
      <c r="D147" s="993"/>
      <c r="E147" s="993"/>
      <c r="F147" s="993"/>
      <c r="G147" s="993"/>
      <c r="H147" s="993"/>
      <c r="I147" s="993"/>
      <c r="J147" s="993"/>
      <c r="K147" s="993"/>
    </row>
    <row r="148" spans="1:11">
      <c r="A148" s="993"/>
      <c r="B148" s="993"/>
      <c r="C148" s="993"/>
      <c r="D148" s="993"/>
      <c r="E148" s="993"/>
      <c r="F148" s="993"/>
      <c r="G148" s="993"/>
      <c r="H148" s="993"/>
      <c r="I148" s="993"/>
      <c r="J148" s="993"/>
      <c r="K148" s="993"/>
    </row>
    <row r="149" spans="1:11">
      <c r="A149" s="993"/>
      <c r="B149" s="993"/>
      <c r="C149" s="993"/>
      <c r="D149" s="993"/>
      <c r="E149" s="993"/>
      <c r="F149" s="993"/>
      <c r="G149" s="993"/>
      <c r="H149" s="993"/>
      <c r="I149" s="993"/>
      <c r="J149" s="993"/>
      <c r="K149" s="993"/>
    </row>
    <row r="150" spans="1:11">
      <c r="A150" s="993"/>
      <c r="B150" s="993"/>
      <c r="C150" s="993"/>
      <c r="D150" s="993"/>
      <c r="E150" s="993"/>
      <c r="F150" s="993"/>
      <c r="G150" s="993"/>
      <c r="H150" s="993"/>
      <c r="I150" s="993"/>
      <c r="J150" s="993"/>
      <c r="K150" s="993"/>
    </row>
    <row r="151" spans="1:11">
      <c r="A151" s="993"/>
      <c r="B151" s="993"/>
      <c r="C151" s="993"/>
      <c r="D151" s="993"/>
      <c r="E151" s="993"/>
      <c r="F151" s="993"/>
      <c r="G151" s="993"/>
      <c r="H151" s="993"/>
      <c r="I151" s="993"/>
      <c r="J151" s="993"/>
      <c r="K151" s="993"/>
    </row>
    <row r="152" spans="1:11">
      <c r="A152" s="993"/>
      <c r="B152" s="993"/>
      <c r="C152" s="993"/>
      <c r="D152" s="993"/>
      <c r="E152" s="993"/>
      <c r="F152" s="993"/>
      <c r="G152" s="993"/>
      <c r="H152" s="993"/>
      <c r="I152" s="993"/>
      <c r="J152" s="993"/>
      <c r="K152" s="993"/>
    </row>
    <row r="153" spans="1:11">
      <c r="A153" s="993"/>
      <c r="B153" s="993"/>
      <c r="C153" s="993"/>
      <c r="D153" s="993"/>
      <c r="E153" s="993"/>
      <c r="F153" s="993"/>
      <c r="G153" s="993"/>
      <c r="H153" s="993"/>
      <c r="I153" s="993"/>
      <c r="J153" s="993"/>
      <c r="K153" s="993"/>
    </row>
    <row r="154" spans="1:11">
      <c r="A154" s="993"/>
      <c r="B154" s="993"/>
      <c r="C154" s="993"/>
      <c r="D154" s="993"/>
      <c r="E154" s="993"/>
      <c r="F154" s="993"/>
      <c r="G154" s="993"/>
      <c r="H154" s="993"/>
      <c r="I154" s="993"/>
      <c r="J154" s="993"/>
      <c r="K154" s="993"/>
    </row>
    <row r="155" spans="1:11">
      <c r="A155" s="993"/>
      <c r="B155" s="993"/>
      <c r="C155" s="993"/>
      <c r="D155" s="993"/>
      <c r="E155" s="993"/>
      <c r="F155" s="993"/>
      <c r="G155" s="993"/>
      <c r="H155" s="993"/>
      <c r="I155" s="993"/>
      <c r="J155" s="993"/>
      <c r="K155" s="993"/>
    </row>
    <row r="156" spans="1:11">
      <c r="A156" s="993"/>
      <c r="B156" s="993"/>
      <c r="C156" s="993"/>
      <c r="D156" s="993"/>
      <c r="E156" s="993"/>
      <c r="F156" s="993"/>
      <c r="G156" s="993"/>
      <c r="H156" s="993"/>
      <c r="I156" s="993"/>
      <c r="J156" s="993"/>
      <c r="K156" s="993"/>
    </row>
    <row r="157" spans="1:11">
      <c r="A157" s="993"/>
      <c r="B157" s="993"/>
      <c r="C157" s="993"/>
      <c r="D157" s="993"/>
      <c r="E157" s="993"/>
      <c r="F157" s="993"/>
      <c r="G157" s="993"/>
      <c r="H157" s="993"/>
      <c r="I157" s="993"/>
      <c r="J157" s="993"/>
      <c r="K157" s="993"/>
    </row>
    <row r="158" spans="1:11">
      <c r="A158" s="993"/>
      <c r="B158" s="993"/>
      <c r="C158" s="993"/>
      <c r="D158" s="993"/>
      <c r="E158" s="993"/>
      <c r="F158" s="993"/>
      <c r="G158" s="993"/>
      <c r="H158" s="993"/>
      <c r="I158" s="993"/>
      <c r="J158" s="993"/>
      <c r="K158" s="993"/>
    </row>
    <row r="159" spans="1:11">
      <c r="A159" s="993"/>
      <c r="B159" s="993"/>
      <c r="C159" s="993"/>
      <c r="D159" s="993"/>
      <c r="E159" s="993"/>
      <c r="F159" s="993"/>
      <c r="G159" s="993"/>
      <c r="H159" s="993"/>
      <c r="I159" s="993"/>
      <c r="J159" s="993"/>
      <c r="K159" s="993"/>
    </row>
    <row r="160" spans="1:11">
      <c r="A160" s="993"/>
      <c r="B160" s="993"/>
      <c r="C160" s="993"/>
      <c r="D160" s="993"/>
      <c r="E160" s="993"/>
      <c r="F160" s="993"/>
      <c r="G160" s="993"/>
      <c r="H160" s="993"/>
      <c r="I160" s="993"/>
      <c r="J160" s="993"/>
      <c r="K160" s="993"/>
    </row>
    <row r="161" spans="1:11">
      <c r="A161" s="993"/>
      <c r="B161" s="993"/>
      <c r="C161" s="993"/>
      <c r="D161" s="993"/>
      <c r="E161" s="993"/>
      <c r="F161" s="993"/>
      <c r="G161" s="993"/>
      <c r="H161" s="993"/>
      <c r="I161" s="993"/>
      <c r="J161" s="993"/>
      <c r="K161" s="993"/>
    </row>
    <row r="162" spans="1:11">
      <c r="A162" s="993"/>
      <c r="B162" s="993"/>
      <c r="C162" s="993"/>
      <c r="D162" s="993"/>
      <c r="E162" s="993"/>
      <c r="F162" s="993"/>
      <c r="G162" s="993"/>
      <c r="H162" s="993"/>
      <c r="I162" s="993"/>
      <c r="J162" s="993"/>
      <c r="K162" s="993"/>
    </row>
    <row r="163" spans="1:11">
      <c r="A163" s="993"/>
      <c r="B163" s="993"/>
      <c r="C163" s="993"/>
      <c r="D163" s="993"/>
      <c r="E163" s="993"/>
      <c r="F163" s="993"/>
      <c r="G163" s="993"/>
      <c r="H163" s="993"/>
      <c r="I163" s="993"/>
      <c r="J163" s="993"/>
      <c r="K163" s="993"/>
    </row>
    <row r="164" spans="1:11">
      <c r="A164" s="993"/>
      <c r="B164" s="993"/>
      <c r="C164" s="993"/>
      <c r="D164" s="993"/>
      <c r="E164" s="993"/>
      <c r="F164" s="993"/>
      <c r="G164" s="993"/>
      <c r="H164" s="993"/>
      <c r="I164" s="993"/>
      <c r="J164" s="993"/>
      <c r="K164" s="993"/>
    </row>
    <row r="165" spans="1:11">
      <c r="A165" s="993"/>
      <c r="B165" s="993"/>
      <c r="C165" s="993"/>
      <c r="D165" s="993"/>
      <c r="E165" s="993"/>
      <c r="F165" s="993"/>
      <c r="G165" s="993"/>
      <c r="H165" s="993"/>
      <c r="I165" s="993"/>
      <c r="J165" s="993"/>
      <c r="K165" s="993"/>
    </row>
    <row r="166" spans="1:11">
      <c r="A166" s="993"/>
      <c r="B166" s="993"/>
      <c r="C166" s="993"/>
      <c r="D166" s="993"/>
      <c r="E166" s="993"/>
      <c r="F166" s="993"/>
      <c r="G166" s="993"/>
      <c r="H166" s="993"/>
      <c r="I166" s="993"/>
      <c r="J166" s="993"/>
      <c r="K166" s="993"/>
    </row>
    <row r="167" spans="1:11">
      <c r="A167" s="993"/>
      <c r="B167" s="993"/>
      <c r="C167" s="993"/>
      <c r="D167" s="993"/>
      <c r="E167" s="993"/>
      <c r="F167" s="993"/>
      <c r="G167" s="993"/>
      <c r="H167" s="993"/>
      <c r="I167" s="993"/>
      <c r="J167" s="993"/>
      <c r="K167" s="993"/>
    </row>
    <row r="168" spans="1:11">
      <c r="A168" s="993"/>
      <c r="B168" s="993"/>
      <c r="C168" s="993"/>
      <c r="D168" s="993"/>
      <c r="E168" s="993"/>
      <c r="F168" s="993"/>
      <c r="G168" s="993"/>
      <c r="H168" s="993"/>
      <c r="I168" s="993"/>
      <c r="J168" s="993"/>
      <c r="K168" s="993"/>
    </row>
    <row r="169" spans="1:11">
      <c r="A169" s="993"/>
      <c r="B169" s="993"/>
      <c r="C169" s="993"/>
      <c r="D169" s="993"/>
      <c r="E169" s="993"/>
      <c r="F169" s="993"/>
      <c r="G169" s="993"/>
      <c r="H169" s="993"/>
      <c r="I169" s="993"/>
      <c r="J169" s="993"/>
      <c r="K169" s="993"/>
    </row>
    <row r="170" spans="1:11">
      <c r="A170" s="993"/>
      <c r="B170" s="993"/>
      <c r="C170" s="993"/>
      <c r="D170" s="993"/>
      <c r="E170" s="993"/>
      <c r="F170" s="993"/>
      <c r="G170" s="993"/>
      <c r="H170" s="993"/>
      <c r="I170" s="993"/>
      <c r="J170" s="993"/>
      <c r="K170" s="993"/>
    </row>
    <row r="171" spans="1:11">
      <c r="A171" s="993"/>
      <c r="B171" s="993"/>
      <c r="C171" s="993"/>
      <c r="D171" s="993"/>
      <c r="E171" s="993"/>
      <c r="F171" s="993"/>
      <c r="G171" s="993"/>
      <c r="H171" s="993"/>
      <c r="I171" s="993"/>
      <c r="J171" s="993"/>
      <c r="K171" s="993"/>
    </row>
    <row r="172" spans="1:11">
      <c r="A172" s="993"/>
      <c r="B172" s="993"/>
      <c r="C172" s="993"/>
      <c r="D172" s="993"/>
      <c r="E172" s="993"/>
      <c r="F172" s="993"/>
      <c r="G172" s="993"/>
      <c r="H172" s="993"/>
      <c r="I172" s="993"/>
      <c r="J172" s="993"/>
      <c r="K172" s="993"/>
    </row>
    <row r="173" spans="1:11">
      <c r="A173" s="993"/>
      <c r="B173" s="993"/>
      <c r="C173" s="993"/>
      <c r="D173" s="993"/>
      <c r="E173" s="993"/>
      <c r="F173" s="993"/>
      <c r="G173" s="993"/>
      <c r="H173" s="993"/>
      <c r="I173" s="993"/>
      <c r="J173" s="993"/>
      <c r="K173" s="993"/>
    </row>
    <row r="174" spans="1:11">
      <c r="A174" s="993"/>
      <c r="B174" s="993"/>
      <c r="C174" s="993"/>
      <c r="D174" s="993"/>
      <c r="E174" s="993"/>
      <c r="F174" s="993"/>
      <c r="G174" s="993"/>
      <c r="H174" s="993"/>
      <c r="I174" s="993"/>
      <c r="J174" s="993"/>
      <c r="K174" s="993"/>
    </row>
    <row r="175" spans="1:11">
      <c r="A175" s="993"/>
      <c r="B175" s="993"/>
      <c r="C175" s="993"/>
      <c r="D175" s="993"/>
      <c r="E175" s="993"/>
      <c r="F175" s="993"/>
      <c r="G175" s="993"/>
      <c r="H175" s="993"/>
      <c r="I175" s="993"/>
      <c r="J175" s="993"/>
      <c r="K175" s="993"/>
    </row>
    <row r="176" spans="1:11">
      <c r="A176" s="993"/>
      <c r="B176" s="993"/>
      <c r="C176" s="993"/>
      <c r="D176" s="993"/>
      <c r="E176" s="993"/>
      <c r="F176" s="993"/>
      <c r="G176" s="993"/>
      <c r="H176" s="993"/>
      <c r="I176" s="993"/>
      <c r="J176" s="993"/>
      <c r="K176" s="993"/>
    </row>
    <row r="177" spans="1:11">
      <c r="A177" s="993"/>
      <c r="B177" s="993"/>
      <c r="C177" s="993"/>
      <c r="D177" s="993"/>
      <c r="E177" s="993"/>
      <c r="F177" s="993"/>
      <c r="G177" s="993"/>
      <c r="H177" s="993"/>
      <c r="I177" s="993"/>
      <c r="J177" s="993"/>
      <c r="K177" s="993"/>
    </row>
    <row r="178" spans="1:11">
      <c r="A178" s="993"/>
      <c r="B178" s="993"/>
      <c r="C178" s="993"/>
      <c r="D178" s="993"/>
      <c r="E178" s="993"/>
      <c r="F178" s="993"/>
      <c r="G178" s="993"/>
      <c r="H178" s="993"/>
      <c r="I178" s="993"/>
      <c r="J178" s="993"/>
      <c r="K178" s="993"/>
    </row>
    <row r="179" spans="1:11">
      <c r="A179" s="993"/>
      <c r="B179" s="993"/>
      <c r="C179" s="993"/>
      <c r="D179" s="993"/>
      <c r="E179" s="993"/>
      <c r="F179" s="993"/>
      <c r="G179" s="993"/>
      <c r="H179" s="993"/>
      <c r="I179" s="993"/>
      <c r="J179" s="993"/>
      <c r="K179" s="993"/>
    </row>
    <row r="180" spans="1:11">
      <c r="A180" s="993"/>
      <c r="B180" s="993"/>
      <c r="C180" s="993"/>
      <c r="D180" s="993"/>
      <c r="E180" s="993"/>
      <c r="F180" s="993"/>
      <c r="G180" s="993"/>
      <c r="H180" s="993"/>
      <c r="I180" s="993"/>
      <c r="J180" s="993"/>
      <c r="K180" s="993"/>
    </row>
    <row r="181" spans="1:11">
      <c r="A181" s="993"/>
      <c r="B181" s="993"/>
      <c r="C181" s="993"/>
      <c r="D181" s="993"/>
      <c r="E181" s="993"/>
      <c r="F181" s="993"/>
      <c r="G181" s="993"/>
      <c r="H181" s="993"/>
      <c r="I181" s="993"/>
      <c r="J181" s="993"/>
      <c r="K181" s="993"/>
    </row>
    <row r="182" spans="1:11">
      <c r="A182" s="993"/>
      <c r="B182" s="993"/>
      <c r="C182" s="993"/>
      <c r="D182" s="993"/>
      <c r="E182" s="993"/>
      <c r="F182" s="993"/>
      <c r="G182" s="993"/>
      <c r="H182" s="993"/>
      <c r="I182" s="993"/>
      <c r="J182" s="993"/>
      <c r="K182" s="993"/>
    </row>
    <row r="183" spans="1:11">
      <c r="A183" s="993"/>
      <c r="B183" s="993"/>
      <c r="C183" s="993"/>
      <c r="D183" s="993"/>
      <c r="E183" s="993"/>
      <c r="F183" s="993"/>
      <c r="G183" s="993"/>
      <c r="H183" s="993"/>
      <c r="I183" s="993"/>
      <c r="J183" s="993"/>
      <c r="K183" s="993"/>
    </row>
    <row r="184" spans="1:11">
      <c r="A184" s="993"/>
      <c r="B184" s="993"/>
      <c r="C184" s="993"/>
      <c r="D184" s="993"/>
      <c r="E184" s="993"/>
      <c r="F184" s="993"/>
      <c r="G184" s="993"/>
      <c r="H184" s="993"/>
      <c r="I184" s="993"/>
      <c r="J184" s="993"/>
      <c r="K184" s="993"/>
    </row>
    <row r="185" spans="1:11">
      <c r="A185" s="993"/>
      <c r="B185" s="993"/>
      <c r="C185" s="993"/>
      <c r="D185" s="993"/>
      <c r="E185" s="993"/>
      <c r="F185" s="993"/>
      <c r="G185" s="993"/>
      <c r="H185" s="993"/>
      <c r="I185" s="993"/>
      <c r="J185" s="993"/>
      <c r="K185" s="993"/>
    </row>
    <row r="186" spans="1:11">
      <c r="A186" s="993"/>
      <c r="B186" s="993"/>
      <c r="C186" s="993"/>
      <c r="D186" s="993"/>
      <c r="E186" s="993"/>
      <c r="F186" s="993"/>
      <c r="G186" s="993"/>
      <c r="H186" s="993"/>
      <c r="I186" s="993"/>
      <c r="J186" s="993"/>
      <c r="K186" s="993"/>
    </row>
    <row r="187" spans="1:11">
      <c r="A187" s="993"/>
      <c r="B187" s="993"/>
      <c r="C187" s="993"/>
      <c r="D187" s="993"/>
      <c r="E187" s="993"/>
      <c r="F187" s="993"/>
      <c r="G187" s="993"/>
      <c r="H187" s="993"/>
      <c r="I187" s="993"/>
      <c r="J187" s="993"/>
      <c r="K187" s="993"/>
    </row>
    <row r="188" spans="1:11">
      <c r="A188" s="993"/>
      <c r="B188" s="993"/>
      <c r="C188" s="993"/>
      <c r="D188" s="993"/>
      <c r="E188" s="993"/>
      <c r="F188" s="993"/>
      <c r="G188" s="993"/>
      <c r="H188" s="993"/>
      <c r="I188" s="993"/>
      <c r="J188" s="993"/>
      <c r="K188" s="993"/>
    </row>
    <row r="189" spans="1:11">
      <c r="A189" s="993"/>
      <c r="B189" s="993"/>
      <c r="C189" s="993"/>
      <c r="D189" s="993"/>
      <c r="E189" s="993"/>
      <c r="F189" s="993"/>
      <c r="G189" s="993"/>
      <c r="H189" s="993"/>
      <c r="I189" s="993"/>
      <c r="J189" s="993"/>
      <c r="K189" s="993"/>
    </row>
    <row r="190" spans="1:11">
      <c r="A190" s="993"/>
      <c r="B190" s="993"/>
      <c r="C190" s="993"/>
      <c r="D190" s="993"/>
      <c r="E190" s="993"/>
      <c r="F190" s="993"/>
      <c r="G190" s="993"/>
      <c r="H190" s="993"/>
      <c r="I190" s="993"/>
      <c r="J190" s="993"/>
      <c r="K190" s="993"/>
    </row>
    <row r="191" spans="1:11">
      <c r="A191" s="993"/>
      <c r="B191" s="993"/>
      <c r="C191" s="993"/>
      <c r="D191" s="993"/>
      <c r="E191" s="993"/>
      <c r="F191" s="993"/>
      <c r="G191" s="993"/>
      <c r="H191" s="993"/>
      <c r="I191" s="993"/>
      <c r="J191" s="993"/>
      <c r="K191" s="993"/>
    </row>
    <row r="192" spans="1:11">
      <c r="A192" s="993"/>
      <c r="B192" s="993"/>
      <c r="C192" s="993"/>
      <c r="D192" s="993"/>
      <c r="E192" s="993"/>
      <c r="F192" s="993"/>
      <c r="G192" s="993"/>
      <c r="H192" s="993"/>
      <c r="I192" s="993"/>
      <c r="J192" s="993"/>
      <c r="K192" s="993"/>
    </row>
    <row r="193" spans="1:11">
      <c r="A193" s="993"/>
      <c r="B193" s="993"/>
      <c r="C193" s="993"/>
      <c r="D193" s="993"/>
      <c r="E193" s="993"/>
      <c r="F193" s="993"/>
      <c r="G193" s="993"/>
      <c r="H193" s="993"/>
      <c r="I193" s="993"/>
      <c r="J193" s="993"/>
      <c r="K193" s="993"/>
    </row>
    <row r="194" spans="1:11">
      <c r="A194" s="993"/>
      <c r="B194" s="993"/>
      <c r="C194" s="993"/>
      <c r="D194" s="993"/>
      <c r="E194" s="993"/>
      <c r="F194" s="993"/>
      <c r="G194" s="993"/>
      <c r="H194" s="993"/>
      <c r="I194" s="993"/>
      <c r="J194" s="993"/>
      <c r="K194" s="993"/>
    </row>
    <row r="195" spans="1:11">
      <c r="A195" s="993"/>
      <c r="B195" s="993"/>
      <c r="C195" s="993"/>
      <c r="D195" s="993"/>
      <c r="E195" s="993"/>
      <c r="F195" s="993"/>
      <c r="G195" s="993"/>
      <c r="H195" s="993"/>
      <c r="I195" s="993"/>
      <c r="J195" s="993"/>
      <c r="K195" s="993"/>
    </row>
    <row r="196" spans="1:11">
      <c r="A196" s="993"/>
      <c r="B196" s="993"/>
      <c r="C196" s="993"/>
      <c r="D196" s="993"/>
      <c r="E196" s="993"/>
      <c r="F196" s="993"/>
      <c r="G196" s="993"/>
      <c r="H196" s="993"/>
      <c r="I196" s="993"/>
      <c r="J196" s="993"/>
      <c r="K196" s="993"/>
    </row>
    <row r="197" spans="1:11">
      <c r="A197" s="993"/>
      <c r="B197" s="993"/>
      <c r="C197" s="993"/>
      <c r="D197" s="993"/>
      <c r="E197" s="993"/>
      <c r="F197" s="993"/>
      <c r="G197" s="993"/>
      <c r="H197" s="993"/>
      <c r="I197" s="993"/>
      <c r="J197" s="993"/>
      <c r="K197" s="993"/>
    </row>
    <row r="198" spans="1:11">
      <c r="A198" s="993"/>
      <c r="B198" s="993"/>
      <c r="C198" s="993"/>
      <c r="D198" s="993"/>
      <c r="E198" s="993"/>
      <c r="F198" s="993"/>
      <c r="G198" s="993"/>
      <c r="H198" s="993"/>
      <c r="I198" s="993"/>
      <c r="J198" s="993"/>
      <c r="K198" s="993"/>
    </row>
    <row r="199" spans="1:11">
      <c r="A199" s="993"/>
      <c r="B199" s="993"/>
      <c r="C199" s="993"/>
      <c r="D199" s="993"/>
      <c r="E199" s="993"/>
      <c r="F199" s="993"/>
      <c r="G199" s="993"/>
      <c r="H199" s="993"/>
      <c r="I199" s="993"/>
      <c r="J199" s="993"/>
      <c r="K199" s="993"/>
    </row>
    <row r="200" spans="1:11">
      <c r="A200" s="993"/>
      <c r="B200" s="993"/>
      <c r="C200" s="993"/>
      <c r="D200" s="993"/>
      <c r="E200" s="993"/>
      <c r="F200" s="993"/>
      <c r="G200" s="993"/>
      <c r="H200" s="993"/>
      <c r="I200" s="993"/>
      <c r="J200" s="993"/>
      <c r="K200" s="993"/>
    </row>
    <row r="201" spans="1:11">
      <c r="A201" s="993"/>
      <c r="B201" s="993"/>
      <c r="C201" s="993"/>
      <c r="D201" s="993"/>
      <c r="E201" s="993"/>
      <c r="F201" s="993"/>
      <c r="G201" s="993"/>
      <c r="H201" s="993"/>
      <c r="I201" s="993"/>
      <c r="J201" s="993"/>
      <c r="K201" s="993"/>
    </row>
    <row r="202" spans="1:11">
      <c r="A202" s="993"/>
      <c r="B202" s="993"/>
      <c r="C202" s="993"/>
      <c r="D202" s="993"/>
      <c r="E202" s="993"/>
      <c r="F202" s="993"/>
      <c r="G202" s="993"/>
      <c r="H202" s="993"/>
      <c r="I202" s="993"/>
      <c r="J202" s="993"/>
      <c r="K202" s="993"/>
    </row>
    <row r="203" spans="1:11">
      <c r="A203" s="993"/>
      <c r="B203" s="993"/>
      <c r="C203" s="993"/>
      <c r="D203" s="993"/>
      <c r="E203" s="993"/>
      <c r="F203" s="993"/>
      <c r="G203" s="993"/>
      <c r="H203" s="993"/>
      <c r="I203" s="993"/>
      <c r="J203" s="993"/>
      <c r="K203" s="993"/>
    </row>
    <row r="204" spans="1:11">
      <c r="A204" s="993"/>
      <c r="B204" s="993"/>
      <c r="C204" s="993"/>
      <c r="D204" s="993"/>
      <c r="E204" s="993"/>
      <c r="F204" s="993"/>
      <c r="G204" s="993"/>
      <c r="H204" s="993"/>
      <c r="I204" s="993"/>
      <c r="J204" s="993"/>
      <c r="K204" s="993"/>
    </row>
    <row r="205" spans="1:11">
      <c r="A205" s="993"/>
      <c r="B205" s="993"/>
      <c r="C205" s="993"/>
      <c r="D205" s="993"/>
      <c r="E205" s="993"/>
      <c r="F205" s="993"/>
      <c r="G205" s="993"/>
      <c r="H205" s="993"/>
      <c r="I205" s="993"/>
      <c r="J205" s="993"/>
      <c r="K205" s="993"/>
    </row>
    <row r="206" spans="1:11">
      <c r="A206" s="993"/>
      <c r="B206" s="993"/>
      <c r="C206" s="993"/>
      <c r="D206" s="993"/>
      <c r="E206" s="993"/>
      <c r="F206" s="993"/>
      <c r="G206" s="993"/>
      <c r="H206" s="993"/>
      <c r="I206" s="993"/>
      <c r="J206" s="993"/>
      <c r="K206" s="993"/>
    </row>
    <row r="207" spans="1:11">
      <c r="A207" s="993"/>
      <c r="B207" s="993"/>
      <c r="C207" s="993"/>
      <c r="D207" s="993"/>
      <c r="E207" s="993"/>
      <c r="F207" s="993"/>
      <c r="G207" s="993"/>
      <c r="H207" s="993"/>
      <c r="I207" s="993"/>
      <c r="J207" s="993"/>
      <c r="K207" s="993"/>
    </row>
    <row r="208" spans="1:11">
      <c r="A208" s="993"/>
      <c r="B208" s="993"/>
      <c r="C208" s="993"/>
      <c r="D208" s="993"/>
      <c r="E208" s="993"/>
      <c r="F208" s="993"/>
      <c r="G208" s="993"/>
      <c r="H208" s="993"/>
      <c r="I208" s="993"/>
      <c r="J208" s="993"/>
      <c r="K208" s="993"/>
    </row>
    <row r="209" spans="1:11">
      <c r="A209" s="993"/>
      <c r="B209" s="993"/>
      <c r="C209" s="993"/>
      <c r="D209" s="993"/>
      <c r="E209" s="993"/>
      <c r="F209" s="993"/>
      <c r="G209" s="993"/>
      <c r="H209" s="993"/>
      <c r="I209" s="993"/>
      <c r="J209" s="993"/>
      <c r="K209" s="993"/>
    </row>
    <row r="210" spans="1:11">
      <c r="A210" s="993"/>
      <c r="B210" s="993"/>
      <c r="C210" s="993"/>
      <c r="D210" s="993"/>
      <c r="E210" s="993"/>
      <c r="F210" s="993"/>
      <c r="G210" s="993"/>
      <c r="H210" s="993"/>
      <c r="I210" s="993"/>
      <c r="J210" s="993"/>
      <c r="K210" s="993"/>
    </row>
    <row r="211" spans="1:11">
      <c r="A211" s="993"/>
      <c r="B211" s="993"/>
      <c r="C211" s="993"/>
      <c r="D211" s="993"/>
      <c r="E211" s="993"/>
      <c r="F211" s="993"/>
      <c r="G211" s="993"/>
      <c r="H211" s="993"/>
      <c r="I211" s="993"/>
      <c r="J211" s="993"/>
      <c r="K211" s="993"/>
    </row>
    <row r="212" spans="1:11">
      <c r="A212" s="993"/>
      <c r="B212" s="993"/>
      <c r="C212" s="993"/>
      <c r="D212" s="993"/>
      <c r="E212" s="993"/>
      <c r="F212" s="993"/>
      <c r="G212" s="993"/>
      <c r="H212" s="993"/>
      <c r="I212" s="993"/>
      <c r="J212" s="993"/>
      <c r="K212" s="993"/>
    </row>
    <row r="213" spans="1:11">
      <c r="A213" s="993"/>
      <c r="B213" s="993"/>
      <c r="C213" s="993"/>
      <c r="D213" s="993"/>
      <c r="E213" s="993"/>
      <c r="F213" s="993"/>
      <c r="G213" s="993"/>
      <c r="H213" s="993"/>
      <c r="I213" s="993"/>
      <c r="J213" s="993"/>
      <c r="K213" s="993"/>
    </row>
    <row r="214" spans="1:11">
      <c r="A214" s="993"/>
      <c r="B214" s="993"/>
      <c r="C214" s="993"/>
      <c r="D214" s="993"/>
      <c r="E214" s="993"/>
      <c r="F214" s="993"/>
      <c r="G214" s="993"/>
      <c r="H214" s="993"/>
      <c r="I214" s="993"/>
      <c r="J214" s="993"/>
      <c r="K214" s="993"/>
    </row>
    <row r="215" spans="1:11">
      <c r="A215" s="993"/>
      <c r="B215" s="993"/>
      <c r="C215" s="993"/>
      <c r="D215" s="993"/>
      <c r="E215" s="993"/>
      <c r="F215" s="993"/>
      <c r="G215" s="993"/>
      <c r="H215" s="993"/>
      <c r="I215" s="993"/>
      <c r="J215" s="993"/>
      <c r="K215" s="993"/>
    </row>
    <row r="216" spans="1:11">
      <c r="A216" s="993"/>
      <c r="B216" s="993"/>
      <c r="C216" s="993"/>
      <c r="D216" s="993"/>
      <c r="E216" s="993"/>
      <c r="F216" s="993"/>
      <c r="G216" s="993"/>
      <c r="H216" s="993"/>
      <c r="I216" s="993"/>
      <c r="J216" s="993"/>
      <c r="K216" s="993"/>
    </row>
    <row r="217" spans="1:11">
      <c r="A217" s="993"/>
      <c r="B217" s="993"/>
      <c r="C217" s="993"/>
      <c r="D217" s="993"/>
      <c r="E217" s="993"/>
      <c r="F217" s="993"/>
      <c r="G217" s="993"/>
      <c r="H217" s="993"/>
      <c r="I217" s="993"/>
      <c r="J217" s="993"/>
      <c r="K217" s="993"/>
    </row>
    <row r="218" spans="1:11">
      <c r="A218" s="993"/>
      <c r="B218" s="993"/>
      <c r="C218" s="993"/>
      <c r="D218" s="993"/>
      <c r="E218" s="993"/>
      <c r="F218" s="993"/>
      <c r="G218" s="993"/>
      <c r="H218" s="993"/>
      <c r="I218" s="993"/>
      <c r="J218" s="993"/>
      <c r="K218" s="993"/>
    </row>
    <row r="219" spans="1:11">
      <c r="A219" s="993"/>
      <c r="B219" s="993"/>
      <c r="C219" s="993"/>
      <c r="D219" s="993"/>
      <c r="E219" s="993"/>
      <c r="F219" s="993"/>
      <c r="G219" s="993"/>
      <c r="H219" s="993"/>
      <c r="I219" s="993"/>
      <c r="J219" s="993"/>
      <c r="K219" s="993"/>
    </row>
    <row r="220" spans="1:11">
      <c r="A220" s="993"/>
      <c r="B220" s="993"/>
      <c r="C220" s="993"/>
      <c r="D220" s="993"/>
      <c r="E220" s="993"/>
      <c r="F220" s="993"/>
      <c r="G220" s="993"/>
      <c r="H220" s="993"/>
      <c r="I220" s="993"/>
      <c r="J220" s="993"/>
      <c r="K220" s="993"/>
    </row>
    <row r="221" spans="1:11">
      <c r="A221" s="993"/>
      <c r="B221" s="993"/>
      <c r="C221" s="993"/>
      <c r="D221" s="993"/>
      <c r="E221" s="993"/>
      <c r="F221" s="993"/>
      <c r="G221" s="993"/>
      <c r="H221" s="993"/>
      <c r="I221" s="993"/>
      <c r="J221" s="993"/>
      <c r="K221" s="993"/>
    </row>
    <row r="222" spans="1:11">
      <c r="A222" s="993"/>
      <c r="B222" s="993"/>
      <c r="C222" s="993"/>
      <c r="D222" s="993"/>
      <c r="E222" s="993"/>
      <c r="F222" s="993"/>
      <c r="G222" s="993"/>
      <c r="H222" s="993"/>
      <c r="I222" s="993"/>
      <c r="J222" s="993"/>
      <c r="K222" s="993"/>
    </row>
    <row r="223" spans="1:11">
      <c r="A223" s="993"/>
      <c r="B223" s="993"/>
      <c r="C223" s="993"/>
      <c r="D223" s="993"/>
      <c r="E223" s="993"/>
      <c r="F223" s="993"/>
      <c r="G223" s="993"/>
      <c r="H223" s="993"/>
      <c r="I223" s="993"/>
      <c r="J223" s="993"/>
      <c r="K223" s="993"/>
    </row>
    <row r="224" spans="1:11">
      <c r="A224" s="993"/>
      <c r="B224" s="993"/>
      <c r="C224" s="993"/>
      <c r="D224" s="993"/>
      <c r="E224" s="993"/>
      <c r="F224" s="993"/>
      <c r="G224" s="993"/>
      <c r="H224" s="993"/>
      <c r="I224" s="993"/>
      <c r="J224" s="993"/>
      <c r="K224" s="993"/>
    </row>
    <row r="225" spans="1:11">
      <c r="A225" s="993"/>
      <c r="B225" s="993"/>
      <c r="C225" s="993"/>
      <c r="D225" s="993"/>
      <c r="E225" s="993"/>
      <c r="F225" s="993"/>
      <c r="G225" s="993"/>
      <c r="H225" s="993"/>
      <c r="I225" s="993"/>
      <c r="J225" s="993"/>
      <c r="K225" s="993"/>
    </row>
    <row r="226" spans="1:11">
      <c r="A226" s="993"/>
      <c r="B226" s="993"/>
      <c r="C226" s="993"/>
      <c r="D226" s="993"/>
      <c r="E226" s="993"/>
      <c r="F226" s="993"/>
      <c r="G226" s="993"/>
      <c r="H226" s="993"/>
      <c r="I226" s="993"/>
      <c r="J226" s="993"/>
      <c r="K226" s="993"/>
    </row>
    <row r="227" spans="1:11">
      <c r="A227" s="993"/>
      <c r="B227" s="993"/>
      <c r="C227" s="993"/>
      <c r="D227" s="993"/>
      <c r="E227" s="993"/>
      <c r="F227" s="993"/>
      <c r="G227" s="993"/>
      <c r="H227" s="993"/>
      <c r="I227" s="993"/>
      <c r="J227" s="993"/>
      <c r="K227" s="993"/>
    </row>
    <row r="228" spans="1:11">
      <c r="A228" s="993"/>
      <c r="B228" s="993"/>
      <c r="C228" s="993"/>
      <c r="D228" s="993"/>
      <c r="E228" s="993"/>
      <c r="F228" s="993"/>
      <c r="G228" s="993"/>
      <c r="H228" s="993"/>
      <c r="I228" s="993"/>
      <c r="J228" s="993"/>
      <c r="K228" s="993"/>
    </row>
    <row r="229" spans="1:11">
      <c r="A229" s="993"/>
      <c r="B229" s="993"/>
      <c r="C229" s="993"/>
      <c r="D229" s="993"/>
      <c r="E229" s="993"/>
      <c r="F229" s="993"/>
      <c r="G229" s="993"/>
      <c r="H229" s="993"/>
      <c r="I229" s="993"/>
      <c r="J229" s="993"/>
      <c r="K229" s="993"/>
    </row>
    <row r="230" spans="1:11">
      <c r="A230" s="993"/>
      <c r="B230" s="993"/>
      <c r="C230" s="993"/>
      <c r="D230" s="993"/>
      <c r="E230" s="993"/>
      <c r="F230" s="993"/>
      <c r="G230" s="993"/>
      <c r="H230" s="993"/>
      <c r="I230" s="993"/>
      <c r="J230" s="993"/>
      <c r="K230" s="993"/>
    </row>
    <row r="231" spans="1:11">
      <c r="A231" s="993"/>
      <c r="B231" s="993"/>
      <c r="C231" s="993"/>
      <c r="D231" s="993"/>
      <c r="E231" s="993"/>
      <c r="F231" s="993"/>
      <c r="G231" s="993"/>
      <c r="H231" s="993"/>
      <c r="I231" s="993"/>
      <c r="J231" s="993"/>
      <c r="K231" s="993"/>
    </row>
    <row r="232" spans="1:11">
      <c r="A232" s="993"/>
      <c r="B232" s="993"/>
      <c r="C232" s="993"/>
      <c r="D232" s="993"/>
      <c r="E232" s="993"/>
      <c r="F232" s="993"/>
      <c r="G232" s="993"/>
      <c r="H232" s="993"/>
      <c r="I232" s="993"/>
      <c r="J232" s="993"/>
      <c r="K232" s="993"/>
    </row>
    <row r="233" spans="1:11">
      <c r="A233" s="993"/>
      <c r="B233" s="993"/>
      <c r="C233" s="993"/>
      <c r="D233" s="993"/>
      <c r="E233" s="993"/>
      <c r="F233" s="993"/>
      <c r="G233" s="993"/>
      <c r="H233" s="993"/>
      <c r="I233" s="993"/>
      <c r="J233" s="993"/>
      <c r="K233" s="993"/>
    </row>
    <row r="234" spans="1:11">
      <c r="A234" s="993"/>
      <c r="B234" s="993"/>
      <c r="C234" s="993"/>
      <c r="D234" s="993"/>
      <c r="E234" s="993"/>
      <c r="F234" s="993"/>
      <c r="G234" s="993"/>
      <c r="H234" s="993"/>
      <c r="I234" s="993"/>
      <c r="J234" s="993"/>
      <c r="K234" s="993"/>
    </row>
    <row r="235" spans="1:11">
      <c r="A235" s="993"/>
      <c r="B235" s="993"/>
      <c r="C235" s="993"/>
      <c r="D235" s="993"/>
      <c r="E235" s="993"/>
      <c r="F235" s="993"/>
      <c r="G235" s="993"/>
      <c r="H235" s="993"/>
      <c r="I235" s="993"/>
      <c r="J235" s="993"/>
      <c r="K235" s="993"/>
    </row>
    <row r="236" spans="1:11">
      <c r="A236" s="993"/>
      <c r="B236" s="993"/>
      <c r="C236" s="993"/>
      <c r="D236" s="993"/>
      <c r="E236" s="993"/>
      <c r="F236" s="993"/>
      <c r="G236" s="993"/>
      <c r="H236" s="993"/>
      <c r="I236" s="993"/>
      <c r="J236" s="993"/>
      <c r="K236" s="993"/>
    </row>
    <row r="237" spans="1:11">
      <c r="A237" s="993"/>
      <c r="B237" s="993"/>
      <c r="C237" s="993"/>
      <c r="D237" s="993"/>
      <c r="E237" s="993"/>
      <c r="F237" s="993"/>
      <c r="G237" s="993"/>
      <c r="H237" s="993"/>
      <c r="I237" s="993"/>
      <c r="J237" s="993"/>
      <c r="K237" s="993"/>
    </row>
    <row r="238" spans="1:11">
      <c r="A238" s="993"/>
      <c r="B238" s="993"/>
      <c r="C238" s="993"/>
      <c r="D238" s="993"/>
      <c r="E238" s="993"/>
      <c r="F238" s="993"/>
      <c r="G238" s="993"/>
      <c r="H238" s="993"/>
      <c r="I238" s="993"/>
      <c r="J238" s="993"/>
      <c r="K238" s="993"/>
    </row>
    <row r="239" spans="1:11">
      <c r="A239" s="993"/>
      <c r="B239" s="993"/>
      <c r="C239" s="993"/>
      <c r="D239" s="993"/>
      <c r="E239" s="993"/>
      <c r="F239" s="993"/>
      <c r="G239" s="993"/>
      <c r="H239" s="993"/>
      <c r="I239" s="993"/>
      <c r="J239" s="993"/>
      <c r="K239" s="993"/>
    </row>
    <row r="240" spans="1:11">
      <c r="A240" s="993"/>
      <c r="B240" s="993"/>
      <c r="C240" s="993"/>
      <c r="D240" s="993"/>
      <c r="E240" s="993"/>
      <c r="F240" s="993"/>
      <c r="G240" s="993"/>
      <c r="H240" s="993"/>
      <c r="I240" s="993"/>
      <c r="J240" s="993"/>
      <c r="K240" s="993"/>
    </row>
    <row r="241" spans="1:11">
      <c r="A241" s="993"/>
      <c r="B241" s="993"/>
      <c r="C241" s="993"/>
      <c r="D241" s="993"/>
      <c r="E241" s="993"/>
      <c r="F241" s="993"/>
      <c r="G241" s="993"/>
      <c r="H241" s="993"/>
      <c r="I241" s="993"/>
      <c r="J241" s="993"/>
      <c r="K241" s="993"/>
    </row>
    <row r="242" spans="1:11">
      <c r="A242" s="993"/>
      <c r="B242" s="993"/>
      <c r="C242" s="993"/>
      <c r="D242" s="993"/>
      <c r="E242" s="993"/>
      <c r="F242" s="993"/>
      <c r="G242" s="993"/>
      <c r="H242" s="993"/>
      <c r="I242" s="993"/>
      <c r="J242" s="993"/>
      <c r="K242" s="993"/>
    </row>
    <row r="243" spans="1:11">
      <c r="A243" s="993"/>
      <c r="B243" s="993"/>
      <c r="C243" s="993"/>
      <c r="D243" s="993"/>
      <c r="E243" s="993"/>
      <c r="F243" s="993"/>
      <c r="G243" s="993"/>
      <c r="H243" s="993"/>
      <c r="I243" s="993"/>
      <c r="J243" s="993"/>
      <c r="K243" s="993"/>
    </row>
    <row r="244" spans="1:11">
      <c r="A244" s="993"/>
      <c r="B244" s="993"/>
      <c r="C244" s="993"/>
      <c r="D244" s="993"/>
      <c r="E244" s="993"/>
      <c r="F244" s="993"/>
      <c r="G244" s="993"/>
      <c r="H244" s="993"/>
      <c r="I244" s="993"/>
      <c r="J244" s="993"/>
      <c r="K244" s="993"/>
    </row>
    <row r="245" spans="1:11">
      <c r="A245" s="993"/>
      <c r="B245" s="993"/>
      <c r="C245" s="993"/>
      <c r="D245" s="993"/>
      <c r="E245" s="993"/>
      <c r="F245" s="993"/>
      <c r="G245" s="993"/>
      <c r="H245" s="993"/>
      <c r="I245" s="993"/>
      <c r="J245" s="993"/>
      <c r="K245" s="993"/>
    </row>
    <row r="246" spans="1:11">
      <c r="A246" s="993"/>
      <c r="B246" s="993"/>
      <c r="C246" s="993"/>
      <c r="D246" s="993"/>
      <c r="E246" s="993"/>
      <c r="F246" s="993"/>
      <c r="G246" s="993"/>
      <c r="H246" s="993"/>
      <c r="I246" s="993"/>
      <c r="J246" s="993"/>
      <c r="K246" s="993"/>
    </row>
    <row r="247" spans="1:11">
      <c r="A247" s="993"/>
      <c r="B247" s="993"/>
      <c r="C247" s="993"/>
      <c r="D247" s="993"/>
      <c r="E247" s="993"/>
      <c r="F247" s="993"/>
      <c r="G247" s="993"/>
      <c r="H247" s="993"/>
      <c r="I247" s="993"/>
      <c r="J247" s="993"/>
      <c r="K247" s="993"/>
    </row>
    <row r="248" spans="1:11">
      <c r="A248" s="993"/>
      <c r="B248" s="993"/>
      <c r="C248" s="993"/>
      <c r="D248" s="993"/>
      <c r="E248" s="993"/>
      <c r="F248" s="993"/>
      <c r="G248" s="993"/>
      <c r="H248" s="993"/>
      <c r="I248" s="993"/>
      <c r="J248" s="993"/>
      <c r="K248" s="993"/>
    </row>
    <row r="249" spans="1:11">
      <c r="A249" s="993"/>
      <c r="B249" s="993"/>
      <c r="C249" s="993"/>
      <c r="D249" s="993"/>
      <c r="E249" s="993"/>
      <c r="F249" s="993"/>
      <c r="G249" s="993"/>
      <c r="H249" s="993"/>
      <c r="I249" s="993"/>
      <c r="J249" s="993"/>
      <c r="K249" s="993"/>
    </row>
    <row r="250" spans="1:11">
      <c r="A250" s="993"/>
      <c r="B250" s="993"/>
      <c r="C250" s="993"/>
      <c r="D250" s="993"/>
      <c r="E250" s="993"/>
      <c r="F250" s="993"/>
      <c r="G250" s="993"/>
      <c r="H250" s="993"/>
      <c r="I250" s="993"/>
      <c r="J250" s="993"/>
      <c r="K250" s="993"/>
    </row>
    <row r="251" spans="1:11">
      <c r="A251" s="993"/>
      <c r="B251" s="993"/>
      <c r="C251" s="993"/>
      <c r="D251" s="993"/>
      <c r="E251" s="993"/>
      <c r="F251" s="993"/>
      <c r="G251" s="993"/>
      <c r="H251" s="993"/>
      <c r="I251" s="993"/>
      <c r="J251" s="993"/>
      <c r="K251" s="993"/>
    </row>
    <row r="252" spans="1:11">
      <c r="A252" s="993"/>
      <c r="B252" s="993"/>
      <c r="C252" s="993"/>
      <c r="D252" s="993"/>
      <c r="E252" s="993"/>
      <c r="F252" s="993"/>
      <c r="G252" s="993"/>
      <c r="H252" s="993"/>
      <c r="I252" s="993"/>
      <c r="J252" s="993"/>
      <c r="K252" s="993"/>
    </row>
    <row r="253" spans="1:11">
      <c r="A253" s="993"/>
      <c r="B253" s="993"/>
      <c r="C253" s="993"/>
      <c r="D253" s="993"/>
      <c r="E253" s="993"/>
      <c r="F253" s="993"/>
      <c r="G253" s="993"/>
      <c r="H253" s="993"/>
      <c r="I253" s="993"/>
      <c r="J253" s="993"/>
      <c r="K253" s="993"/>
    </row>
    <row r="254" spans="1:11">
      <c r="A254" s="993"/>
      <c r="B254" s="993"/>
      <c r="C254" s="993"/>
      <c r="D254" s="993"/>
      <c r="E254" s="993"/>
      <c r="F254" s="993"/>
      <c r="G254" s="993"/>
      <c r="H254" s="993"/>
      <c r="I254" s="993"/>
      <c r="J254" s="993"/>
      <c r="K254" s="993"/>
    </row>
    <row r="255" spans="1:11">
      <c r="A255" s="993"/>
      <c r="B255" s="993"/>
      <c r="C255" s="993"/>
      <c r="D255" s="993"/>
      <c r="E255" s="993"/>
      <c r="F255" s="993"/>
      <c r="G255" s="993"/>
      <c r="H255" s="993"/>
      <c r="I255" s="993"/>
      <c r="J255" s="993"/>
      <c r="K255" s="993"/>
    </row>
    <row r="256" spans="1:11">
      <c r="A256" s="993"/>
      <c r="B256" s="993"/>
      <c r="C256" s="993"/>
      <c r="D256" s="993"/>
      <c r="E256" s="993"/>
      <c r="F256" s="993"/>
      <c r="G256" s="993"/>
      <c r="H256" s="993"/>
      <c r="I256" s="993"/>
      <c r="J256" s="993"/>
      <c r="K256" s="993"/>
    </row>
    <row r="257" spans="1:11">
      <c r="A257" s="993"/>
      <c r="B257" s="993"/>
      <c r="C257" s="993"/>
      <c r="D257" s="993"/>
      <c r="E257" s="993"/>
      <c r="F257" s="993"/>
      <c r="G257" s="993"/>
      <c r="H257" s="993"/>
      <c r="I257" s="993"/>
      <c r="J257" s="993"/>
      <c r="K257" s="993"/>
    </row>
    <row r="258" spans="1:11">
      <c r="A258" s="993"/>
      <c r="B258" s="993"/>
      <c r="C258" s="993"/>
      <c r="D258" s="993"/>
      <c r="E258" s="993"/>
      <c r="F258" s="993"/>
      <c r="G258" s="993"/>
      <c r="H258" s="993"/>
      <c r="I258" s="993"/>
      <c r="J258" s="993"/>
      <c r="K258" s="993"/>
    </row>
    <row r="259" spans="1:11">
      <c r="A259" s="993"/>
      <c r="B259" s="993"/>
      <c r="C259" s="993"/>
      <c r="D259" s="993"/>
      <c r="E259" s="993"/>
      <c r="F259" s="993"/>
      <c r="G259" s="993"/>
      <c r="H259" s="993"/>
      <c r="I259" s="993"/>
      <c r="J259" s="993"/>
      <c r="K259" s="993"/>
    </row>
    <row r="260" spans="1:11">
      <c r="A260" s="993"/>
      <c r="B260" s="993"/>
      <c r="C260" s="993"/>
      <c r="D260" s="993"/>
      <c r="E260" s="993"/>
      <c r="F260" s="993"/>
      <c r="G260" s="993"/>
      <c r="H260" s="993"/>
      <c r="I260" s="993"/>
      <c r="J260" s="993"/>
      <c r="K260" s="993"/>
    </row>
    <row r="261" spans="1:11">
      <c r="A261" s="993"/>
      <c r="B261" s="993"/>
      <c r="C261" s="993"/>
      <c r="D261" s="993"/>
      <c r="E261" s="993"/>
      <c r="F261" s="993"/>
      <c r="G261" s="993"/>
      <c r="H261" s="993"/>
      <c r="I261" s="993"/>
      <c r="J261" s="993"/>
      <c r="K261" s="993"/>
    </row>
    <row r="262" spans="1:11">
      <c r="A262" s="993"/>
      <c r="B262" s="993"/>
      <c r="C262" s="993"/>
      <c r="D262" s="993"/>
      <c r="E262" s="993"/>
      <c r="F262" s="993"/>
      <c r="G262" s="993"/>
      <c r="H262" s="993"/>
      <c r="I262" s="993"/>
      <c r="J262" s="993"/>
      <c r="K262" s="993"/>
    </row>
    <row r="263" spans="1:11">
      <c r="A263" s="993"/>
      <c r="B263" s="993"/>
      <c r="C263" s="993"/>
      <c r="D263" s="993"/>
      <c r="E263" s="993"/>
      <c r="F263" s="993"/>
      <c r="G263" s="993"/>
      <c r="H263" s="993"/>
      <c r="I263" s="993"/>
      <c r="J263" s="993"/>
      <c r="K263" s="993"/>
    </row>
    <row r="264" spans="1:11">
      <c r="A264" s="993"/>
      <c r="B264" s="993"/>
      <c r="C264" s="993"/>
      <c r="D264" s="993"/>
      <c r="E264" s="993"/>
      <c r="F264" s="993"/>
      <c r="G264" s="993"/>
      <c r="H264" s="993"/>
      <c r="I264" s="993"/>
      <c r="J264" s="993"/>
      <c r="K264" s="993"/>
    </row>
    <row r="265" spans="1:11">
      <c r="A265" s="993"/>
      <c r="B265" s="993"/>
      <c r="C265" s="993"/>
      <c r="D265" s="993"/>
      <c r="E265" s="993"/>
      <c r="F265" s="993"/>
      <c r="G265" s="993"/>
      <c r="H265" s="993"/>
      <c r="I265" s="993"/>
      <c r="J265" s="993"/>
      <c r="K265" s="993"/>
    </row>
    <row r="266" spans="1:11">
      <c r="A266" s="993"/>
      <c r="B266" s="993"/>
      <c r="C266" s="993"/>
      <c r="D266" s="993"/>
      <c r="E266" s="993"/>
      <c r="F266" s="993"/>
      <c r="G266" s="993"/>
      <c r="H266" s="993"/>
      <c r="I266" s="993"/>
      <c r="J266" s="993"/>
      <c r="K266" s="993"/>
    </row>
    <row r="267" spans="1:11">
      <c r="A267" s="993"/>
      <c r="B267" s="993"/>
      <c r="C267" s="993"/>
      <c r="D267" s="993"/>
      <c r="E267" s="993"/>
      <c r="F267" s="993"/>
      <c r="G267" s="993"/>
      <c r="H267" s="993"/>
      <c r="I267" s="993"/>
      <c r="J267" s="993"/>
      <c r="K267" s="993"/>
    </row>
    <row r="268" spans="1:11">
      <c r="A268" s="993"/>
      <c r="B268" s="993"/>
      <c r="C268" s="993"/>
      <c r="D268" s="993"/>
      <c r="E268" s="993"/>
      <c r="F268" s="993"/>
      <c r="G268" s="993"/>
      <c r="H268" s="993"/>
      <c r="I268" s="993"/>
      <c r="J268" s="993"/>
      <c r="K268" s="993"/>
    </row>
    <row r="269" spans="1:11">
      <c r="A269" s="993"/>
      <c r="B269" s="993"/>
      <c r="C269" s="993"/>
      <c r="D269" s="993"/>
      <c r="E269" s="993"/>
      <c r="F269" s="993"/>
      <c r="G269" s="993"/>
      <c r="H269" s="993"/>
      <c r="I269" s="993"/>
      <c r="J269" s="993"/>
      <c r="K269" s="993"/>
    </row>
    <row r="270" spans="1:11">
      <c r="A270" s="993"/>
      <c r="B270" s="993"/>
      <c r="C270" s="993"/>
      <c r="D270" s="993"/>
      <c r="E270" s="993"/>
      <c r="F270" s="993"/>
      <c r="G270" s="993"/>
      <c r="H270" s="993"/>
      <c r="I270" s="993"/>
      <c r="J270" s="993"/>
      <c r="K270" s="993"/>
    </row>
    <row r="271" spans="1:11">
      <c r="A271" s="993"/>
      <c r="B271" s="993"/>
      <c r="C271" s="993"/>
      <c r="D271" s="993"/>
      <c r="E271" s="993"/>
      <c r="F271" s="993"/>
      <c r="G271" s="993"/>
      <c r="H271" s="993"/>
      <c r="I271" s="993"/>
      <c r="J271" s="993"/>
      <c r="K271" s="993"/>
    </row>
    <row r="272" spans="1:11">
      <c r="A272" s="993"/>
      <c r="B272" s="993"/>
      <c r="C272" s="993"/>
      <c r="D272" s="993"/>
      <c r="E272" s="993"/>
      <c r="F272" s="993"/>
      <c r="G272" s="993"/>
      <c r="H272" s="993"/>
      <c r="I272" s="993"/>
      <c r="J272" s="993"/>
      <c r="K272" s="993"/>
    </row>
    <row r="273" spans="1:11">
      <c r="A273" s="993"/>
      <c r="B273" s="993"/>
      <c r="C273" s="993"/>
      <c r="D273" s="993"/>
      <c r="E273" s="993"/>
      <c r="F273" s="993"/>
      <c r="G273" s="993"/>
      <c r="H273" s="993"/>
      <c r="I273" s="993"/>
      <c r="J273" s="993"/>
      <c r="K273" s="993"/>
    </row>
    <row r="274" spans="1:11">
      <c r="A274" s="993"/>
      <c r="B274" s="993"/>
      <c r="C274" s="993"/>
      <c r="D274" s="993"/>
      <c r="E274" s="993"/>
      <c r="F274" s="993"/>
      <c r="G274" s="993"/>
      <c r="H274" s="993"/>
      <c r="I274" s="993"/>
      <c r="J274" s="993"/>
      <c r="K274" s="993"/>
    </row>
    <row r="275" spans="1:11">
      <c r="A275" s="993"/>
      <c r="B275" s="993"/>
      <c r="C275" s="993"/>
      <c r="D275" s="993"/>
      <c r="E275" s="993"/>
      <c r="F275" s="993"/>
      <c r="G275" s="993"/>
      <c r="H275" s="993"/>
      <c r="I275" s="993"/>
      <c r="J275" s="993"/>
      <c r="K275" s="993"/>
    </row>
    <row r="276" spans="1:11">
      <c r="A276" s="993"/>
      <c r="B276" s="993"/>
      <c r="C276" s="993"/>
      <c r="D276" s="993"/>
      <c r="E276" s="993"/>
      <c r="F276" s="993"/>
      <c r="G276" s="993"/>
      <c r="H276" s="993"/>
      <c r="I276" s="993"/>
      <c r="J276" s="993"/>
      <c r="K276" s="993"/>
    </row>
    <row r="277" spans="1:11">
      <c r="A277" s="993"/>
      <c r="B277" s="993"/>
      <c r="C277" s="993"/>
      <c r="D277" s="993"/>
      <c r="E277" s="993"/>
      <c r="F277" s="993"/>
      <c r="G277" s="993"/>
      <c r="H277" s="993"/>
      <c r="I277" s="993"/>
      <c r="J277" s="993"/>
      <c r="K277" s="993"/>
    </row>
    <row r="278" spans="1:11">
      <c r="A278" s="993"/>
      <c r="B278" s="993"/>
      <c r="C278" s="993"/>
      <c r="D278" s="993"/>
      <c r="E278" s="993"/>
      <c r="F278" s="993"/>
      <c r="G278" s="993"/>
      <c r="H278" s="993"/>
      <c r="I278" s="993"/>
      <c r="J278" s="993"/>
      <c r="K278" s="993"/>
    </row>
    <row r="279" spans="1:11">
      <c r="A279" s="993"/>
      <c r="B279" s="993"/>
      <c r="C279" s="993"/>
      <c r="D279" s="993"/>
      <c r="E279" s="993"/>
      <c r="F279" s="993"/>
      <c r="G279" s="993"/>
      <c r="H279" s="993"/>
      <c r="I279" s="993"/>
      <c r="J279" s="993"/>
      <c r="K279" s="993"/>
    </row>
    <row r="280" spans="1:11">
      <c r="A280" s="993"/>
      <c r="B280" s="993"/>
      <c r="C280" s="993"/>
      <c r="D280" s="993"/>
      <c r="E280" s="993"/>
      <c r="F280" s="993"/>
      <c r="G280" s="993"/>
      <c r="H280" s="993"/>
      <c r="I280" s="993"/>
      <c r="J280" s="993"/>
      <c r="K280" s="993"/>
    </row>
    <row r="281" spans="1:11">
      <c r="A281" s="993"/>
      <c r="B281" s="993"/>
      <c r="C281" s="993"/>
      <c r="D281" s="993"/>
      <c r="E281" s="993"/>
      <c r="F281" s="993"/>
      <c r="G281" s="993"/>
      <c r="H281" s="993"/>
      <c r="I281" s="993"/>
      <c r="J281" s="993"/>
      <c r="K281" s="993"/>
    </row>
    <row r="282" spans="1:11">
      <c r="A282" s="993"/>
      <c r="B282" s="993"/>
      <c r="C282" s="993"/>
      <c r="D282" s="993"/>
      <c r="E282" s="993"/>
      <c r="F282" s="993"/>
      <c r="G282" s="993"/>
      <c r="H282" s="993"/>
      <c r="I282" s="993"/>
      <c r="J282" s="993"/>
      <c r="K282" s="993"/>
    </row>
    <row r="283" spans="1:11">
      <c r="A283" s="993"/>
      <c r="B283" s="993"/>
      <c r="C283" s="993"/>
      <c r="D283" s="993"/>
      <c r="E283" s="993"/>
      <c r="F283" s="993"/>
      <c r="G283" s="993"/>
      <c r="H283" s="993"/>
      <c r="I283" s="993"/>
      <c r="J283" s="993"/>
      <c r="K283" s="993"/>
    </row>
    <row r="284" spans="1:11">
      <c r="A284" s="993"/>
      <c r="B284" s="993"/>
      <c r="C284" s="993"/>
      <c r="D284" s="993"/>
      <c r="E284" s="993"/>
      <c r="F284" s="993"/>
      <c r="G284" s="993"/>
      <c r="H284" s="993"/>
      <c r="I284" s="993"/>
      <c r="J284" s="993"/>
      <c r="K284" s="993"/>
    </row>
    <row r="285" spans="1:11">
      <c r="A285" s="993"/>
      <c r="B285" s="993"/>
      <c r="C285" s="993"/>
      <c r="D285" s="993"/>
      <c r="E285" s="993"/>
      <c r="F285" s="993"/>
      <c r="G285" s="993"/>
      <c r="H285" s="993"/>
      <c r="I285" s="993"/>
      <c r="J285" s="993"/>
      <c r="K285" s="993"/>
    </row>
    <row r="286" spans="1:11">
      <c r="A286" s="993"/>
      <c r="B286" s="993"/>
      <c r="C286" s="993"/>
      <c r="D286" s="993"/>
      <c r="E286" s="993"/>
      <c r="F286" s="993"/>
      <c r="G286" s="993"/>
      <c r="H286" s="993"/>
      <c r="I286" s="993"/>
      <c r="J286" s="993"/>
      <c r="K286" s="993"/>
    </row>
    <row r="287" spans="1:11">
      <c r="A287" s="993"/>
      <c r="B287" s="993"/>
      <c r="C287" s="993"/>
      <c r="D287" s="993"/>
      <c r="E287" s="993"/>
      <c r="F287" s="993"/>
      <c r="G287" s="993"/>
      <c r="H287" s="993"/>
      <c r="I287" s="993"/>
      <c r="J287" s="993"/>
      <c r="K287" s="993"/>
    </row>
    <row r="288" spans="1:11">
      <c r="A288" s="993"/>
      <c r="B288" s="993"/>
      <c r="C288" s="993"/>
      <c r="D288" s="993"/>
      <c r="E288" s="993"/>
      <c r="F288" s="993"/>
      <c r="G288" s="993"/>
      <c r="H288" s="993"/>
      <c r="I288" s="993"/>
      <c r="J288" s="993"/>
      <c r="K288" s="993"/>
    </row>
    <row r="289" spans="1:11">
      <c r="A289" s="993"/>
      <c r="B289" s="993"/>
      <c r="C289" s="993"/>
      <c r="D289" s="993"/>
      <c r="E289" s="993"/>
      <c r="F289" s="993"/>
      <c r="G289" s="993"/>
      <c r="H289" s="993"/>
      <c r="I289" s="993"/>
      <c r="J289" s="993"/>
      <c r="K289" s="993"/>
    </row>
    <row r="290" spans="1:11">
      <c r="A290" s="993"/>
      <c r="B290" s="993"/>
      <c r="C290" s="993"/>
      <c r="D290" s="993"/>
      <c r="E290" s="993"/>
      <c r="F290" s="993"/>
      <c r="G290" s="993"/>
      <c r="H290" s="993"/>
      <c r="I290" s="993"/>
      <c r="J290" s="993"/>
      <c r="K290" s="993"/>
    </row>
    <row r="291" spans="1:11">
      <c r="A291" s="993"/>
      <c r="B291" s="993"/>
      <c r="C291" s="993"/>
      <c r="D291" s="993"/>
      <c r="E291" s="993"/>
      <c r="F291" s="993"/>
      <c r="G291" s="993"/>
      <c r="H291" s="993"/>
      <c r="I291" s="993"/>
      <c r="J291" s="993"/>
      <c r="K291" s="993"/>
    </row>
    <row r="292" spans="1:11">
      <c r="A292" s="993"/>
      <c r="B292" s="993"/>
      <c r="C292" s="993"/>
      <c r="D292" s="993"/>
      <c r="E292" s="993"/>
      <c r="F292" s="993"/>
      <c r="G292" s="993"/>
      <c r="H292" s="993"/>
      <c r="I292" s="993"/>
      <c r="J292" s="993"/>
      <c r="K292" s="993"/>
    </row>
    <row r="293" spans="1:11">
      <c r="A293" s="993"/>
      <c r="B293" s="993"/>
      <c r="C293" s="993"/>
      <c r="D293" s="993"/>
      <c r="E293" s="993"/>
      <c r="F293" s="993"/>
      <c r="G293" s="993"/>
      <c r="H293" s="993"/>
      <c r="I293" s="993"/>
      <c r="J293" s="993"/>
      <c r="K293" s="993"/>
    </row>
    <row r="294" spans="1:11">
      <c r="A294" s="993"/>
      <c r="B294" s="993"/>
      <c r="C294" s="993"/>
      <c r="D294" s="993"/>
      <c r="E294" s="993"/>
      <c r="F294" s="993"/>
      <c r="G294" s="993"/>
      <c r="H294" s="993"/>
      <c r="I294" s="993"/>
      <c r="J294" s="993"/>
      <c r="K294" s="993"/>
    </row>
    <row r="295" spans="1:11">
      <c r="A295" s="993"/>
      <c r="B295" s="993"/>
      <c r="C295" s="993"/>
      <c r="D295" s="993"/>
      <c r="E295" s="993"/>
      <c r="F295" s="993"/>
      <c r="G295" s="993"/>
      <c r="H295" s="993"/>
      <c r="I295" s="993"/>
      <c r="J295" s="993"/>
      <c r="K295" s="993"/>
    </row>
    <row r="296" spans="1:11">
      <c r="A296" s="993"/>
      <c r="B296" s="993"/>
      <c r="C296" s="993"/>
      <c r="D296" s="993"/>
      <c r="E296" s="993"/>
      <c r="F296" s="993"/>
      <c r="G296" s="993"/>
      <c r="H296" s="993"/>
      <c r="I296" s="993"/>
      <c r="J296" s="993"/>
      <c r="K296" s="993"/>
    </row>
    <row r="297" spans="1:11">
      <c r="A297" s="993"/>
      <c r="B297" s="993"/>
      <c r="C297" s="993"/>
      <c r="D297" s="993"/>
      <c r="E297" s="993"/>
      <c r="F297" s="993"/>
      <c r="G297" s="993"/>
      <c r="H297" s="993"/>
      <c r="I297" s="993"/>
      <c r="J297" s="993"/>
      <c r="K297" s="993"/>
    </row>
    <row r="298" spans="1:11">
      <c r="A298" s="993"/>
      <c r="B298" s="993"/>
      <c r="C298" s="993"/>
      <c r="D298" s="993"/>
      <c r="E298" s="993"/>
      <c r="F298" s="993"/>
      <c r="G298" s="993"/>
      <c r="H298" s="993"/>
      <c r="I298" s="993"/>
      <c r="J298" s="993"/>
      <c r="K298" s="993"/>
    </row>
    <row r="299" spans="1:11">
      <c r="A299" s="993"/>
      <c r="B299" s="993"/>
      <c r="C299" s="993"/>
      <c r="D299" s="993"/>
      <c r="E299" s="993"/>
      <c r="F299" s="993"/>
      <c r="G299" s="993"/>
      <c r="H299" s="993"/>
      <c r="I299" s="993"/>
      <c r="J299" s="993"/>
      <c r="K299" s="993"/>
    </row>
    <row r="300" spans="1:11">
      <c r="A300" s="993"/>
      <c r="B300" s="993"/>
      <c r="C300" s="993"/>
      <c r="D300" s="993"/>
      <c r="E300" s="993"/>
      <c r="F300" s="993"/>
      <c r="G300" s="993"/>
      <c r="H300" s="993"/>
      <c r="I300" s="993"/>
      <c r="J300" s="993"/>
      <c r="K300" s="993"/>
    </row>
    <row r="301" spans="1:11">
      <c r="A301" s="993"/>
      <c r="B301" s="993"/>
      <c r="C301" s="993"/>
      <c r="D301" s="993"/>
      <c r="E301" s="993"/>
      <c r="F301" s="993"/>
      <c r="G301" s="993"/>
      <c r="H301" s="993"/>
      <c r="I301" s="993"/>
      <c r="J301" s="993"/>
      <c r="K301" s="993"/>
    </row>
    <row r="302" spans="1:11">
      <c r="A302" s="993"/>
      <c r="B302" s="993"/>
      <c r="C302" s="993"/>
      <c r="D302" s="993"/>
      <c r="E302" s="993"/>
      <c r="F302" s="993"/>
      <c r="G302" s="993"/>
      <c r="H302" s="993"/>
      <c r="I302" s="993"/>
      <c r="J302" s="993"/>
      <c r="K302" s="993"/>
    </row>
    <row r="303" spans="1:11">
      <c r="A303" s="993"/>
      <c r="B303" s="993"/>
      <c r="C303" s="993"/>
      <c r="D303" s="993"/>
      <c r="E303" s="993"/>
      <c r="F303" s="993"/>
      <c r="G303" s="993"/>
      <c r="H303" s="993"/>
      <c r="I303" s="993"/>
      <c r="J303" s="993"/>
      <c r="K303" s="993"/>
    </row>
    <row r="304" spans="1:11">
      <c r="A304" s="993"/>
      <c r="B304" s="993"/>
      <c r="C304" s="993"/>
      <c r="D304" s="993"/>
      <c r="E304" s="993"/>
      <c r="F304" s="993"/>
      <c r="G304" s="993"/>
      <c r="H304" s="993"/>
      <c r="I304" s="993"/>
      <c r="J304" s="993"/>
      <c r="K304" s="993"/>
    </row>
    <row r="305" spans="1:11">
      <c r="A305" s="993"/>
      <c r="B305" s="993"/>
      <c r="C305" s="993"/>
      <c r="D305" s="993"/>
      <c r="E305" s="993"/>
      <c r="F305" s="993"/>
      <c r="G305" s="993"/>
      <c r="H305" s="993"/>
      <c r="I305" s="993"/>
      <c r="J305" s="993"/>
      <c r="K305" s="993"/>
    </row>
    <row r="306" spans="1:11">
      <c r="A306" s="993"/>
      <c r="B306" s="993"/>
      <c r="C306" s="993"/>
      <c r="D306" s="993"/>
      <c r="E306" s="993"/>
      <c r="F306" s="993"/>
      <c r="G306" s="993"/>
      <c r="H306" s="993"/>
      <c r="I306" s="993"/>
      <c r="J306" s="993"/>
      <c r="K306" s="993"/>
    </row>
    <row r="307" spans="1:11">
      <c r="A307" s="993"/>
      <c r="B307" s="993"/>
      <c r="C307" s="993"/>
      <c r="D307" s="993"/>
      <c r="E307" s="993"/>
      <c r="F307" s="993"/>
      <c r="G307" s="993"/>
      <c r="H307" s="993"/>
      <c r="I307" s="993"/>
      <c r="J307" s="993"/>
      <c r="K307" s="993"/>
    </row>
    <row r="308" spans="1:11">
      <c r="A308" s="993"/>
      <c r="B308" s="993"/>
      <c r="C308" s="993"/>
      <c r="D308" s="993"/>
      <c r="E308" s="993"/>
      <c r="F308" s="993"/>
      <c r="G308" s="993"/>
      <c r="H308" s="993"/>
      <c r="I308" s="993"/>
      <c r="J308" s="993"/>
      <c r="K308" s="993"/>
    </row>
    <row r="309" spans="1:11">
      <c r="A309" s="993"/>
      <c r="B309" s="993"/>
      <c r="C309" s="993"/>
      <c r="D309" s="993"/>
      <c r="E309" s="993"/>
      <c r="F309" s="993"/>
      <c r="G309" s="993"/>
      <c r="H309" s="993"/>
      <c r="I309" s="993"/>
      <c r="J309" s="993"/>
      <c r="K309" s="993"/>
    </row>
    <row r="310" spans="1:11">
      <c r="A310" s="993"/>
      <c r="B310" s="993"/>
      <c r="C310" s="993"/>
      <c r="D310" s="993"/>
      <c r="E310" s="993"/>
      <c r="F310" s="993"/>
      <c r="G310" s="993"/>
      <c r="H310" s="993"/>
      <c r="I310" s="993"/>
      <c r="J310" s="993"/>
      <c r="K310" s="993"/>
    </row>
    <row r="311" spans="1:11">
      <c r="A311" s="993"/>
      <c r="B311" s="993"/>
      <c r="C311" s="993"/>
      <c r="D311" s="993"/>
      <c r="E311" s="993"/>
      <c r="F311" s="993"/>
      <c r="G311" s="993"/>
      <c r="H311" s="993"/>
      <c r="I311" s="993"/>
      <c r="J311" s="993"/>
      <c r="K311" s="993"/>
    </row>
    <row r="312" spans="1:11">
      <c r="A312" s="993"/>
      <c r="B312" s="993"/>
      <c r="C312" s="993"/>
      <c r="D312" s="993"/>
      <c r="E312" s="993"/>
      <c r="F312" s="993"/>
      <c r="G312" s="993"/>
      <c r="H312" s="993"/>
      <c r="I312" s="993"/>
      <c r="J312" s="993"/>
      <c r="K312" s="993"/>
    </row>
    <row r="313" spans="1:11">
      <c r="A313" s="993"/>
      <c r="B313" s="993"/>
      <c r="C313" s="993"/>
      <c r="D313" s="993"/>
      <c r="E313" s="993"/>
      <c r="F313" s="993"/>
      <c r="G313" s="993"/>
      <c r="H313" s="993"/>
      <c r="I313" s="993"/>
      <c r="J313" s="993"/>
      <c r="K313" s="993"/>
    </row>
    <row r="314" spans="1:11">
      <c r="A314" s="993"/>
      <c r="B314" s="993"/>
      <c r="C314" s="993"/>
      <c r="D314" s="993"/>
      <c r="E314" s="993"/>
      <c r="F314" s="993"/>
      <c r="G314" s="993"/>
      <c r="H314" s="993"/>
      <c r="I314" s="993"/>
      <c r="J314" s="993"/>
      <c r="K314" s="993"/>
    </row>
    <row r="315" spans="1:11">
      <c r="A315" s="993"/>
      <c r="B315" s="993"/>
      <c r="C315" s="993"/>
      <c r="D315" s="993"/>
      <c r="E315" s="993"/>
      <c r="F315" s="993"/>
      <c r="G315" s="993"/>
      <c r="H315" s="993"/>
      <c r="I315" s="993"/>
      <c r="J315" s="993"/>
      <c r="K315" s="993"/>
    </row>
    <row r="316" spans="1:11">
      <c r="A316" s="993"/>
      <c r="B316" s="993"/>
      <c r="C316" s="993"/>
      <c r="D316" s="993"/>
      <c r="E316" s="993"/>
      <c r="F316" s="993"/>
      <c r="G316" s="993"/>
      <c r="H316" s="993"/>
      <c r="I316" s="993"/>
      <c r="J316" s="993"/>
      <c r="K316" s="993"/>
    </row>
    <row r="317" spans="1:11">
      <c r="A317" s="993"/>
      <c r="B317" s="993"/>
      <c r="C317" s="993"/>
      <c r="D317" s="993"/>
      <c r="E317" s="993"/>
      <c r="F317" s="993"/>
      <c r="G317" s="993"/>
      <c r="H317" s="993"/>
      <c r="I317" s="993"/>
      <c r="J317" s="993"/>
      <c r="K317" s="993"/>
    </row>
    <row r="318" spans="1:11">
      <c r="A318" s="993"/>
      <c r="B318" s="993"/>
      <c r="C318" s="993"/>
      <c r="D318" s="993"/>
      <c r="E318" s="993"/>
      <c r="F318" s="993"/>
      <c r="G318" s="993"/>
      <c r="H318" s="993"/>
      <c r="I318" s="993"/>
      <c r="J318" s="993"/>
      <c r="K318" s="993"/>
    </row>
    <row r="319" spans="1:11">
      <c r="A319" s="993"/>
      <c r="B319" s="993"/>
      <c r="C319" s="993"/>
      <c r="D319" s="993"/>
      <c r="E319" s="993"/>
      <c r="F319" s="993"/>
      <c r="G319" s="993"/>
      <c r="H319" s="993"/>
      <c r="I319" s="993"/>
      <c r="J319" s="993"/>
      <c r="K319" s="993"/>
    </row>
    <row r="320" spans="1:11">
      <c r="A320" s="993"/>
      <c r="B320" s="993"/>
      <c r="C320" s="993"/>
      <c r="D320" s="993"/>
      <c r="E320" s="993"/>
      <c r="F320" s="993"/>
      <c r="G320" s="993"/>
      <c r="H320" s="993"/>
      <c r="I320" s="993"/>
      <c r="J320" s="993"/>
      <c r="K320" s="993"/>
    </row>
    <row r="321" spans="1:11">
      <c r="A321" s="993"/>
      <c r="B321" s="993"/>
      <c r="C321" s="993"/>
      <c r="D321" s="993"/>
      <c r="E321" s="993"/>
      <c r="F321" s="993"/>
      <c r="G321" s="993"/>
      <c r="H321" s="993"/>
      <c r="I321" s="993"/>
      <c r="J321" s="993"/>
      <c r="K321" s="993"/>
    </row>
    <row r="322" spans="1:11">
      <c r="A322" s="993"/>
      <c r="B322" s="993"/>
      <c r="C322" s="993"/>
      <c r="D322" s="993"/>
      <c r="E322" s="993"/>
      <c r="F322" s="993"/>
      <c r="G322" s="993"/>
      <c r="H322" s="993"/>
      <c r="I322" s="993"/>
      <c r="J322" s="993"/>
      <c r="K322" s="993"/>
    </row>
    <row r="323" spans="1:11">
      <c r="A323" s="993"/>
      <c r="B323" s="993"/>
      <c r="C323" s="993"/>
      <c r="D323" s="993"/>
      <c r="E323" s="993"/>
      <c r="F323" s="993"/>
      <c r="G323" s="993"/>
      <c r="H323" s="993"/>
      <c r="I323" s="993"/>
      <c r="J323" s="993"/>
      <c r="K323" s="993"/>
    </row>
    <row r="324" spans="1:11">
      <c r="A324" s="993"/>
      <c r="B324" s="993"/>
      <c r="C324" s="993"/>
      <c r="D324" s="993"/>
      <c r="E324" s="993"/>
      <c r="F324" s="993"/>
      <c r="G324" s="993"/>
      <c r="H324" s="993"/>
      <c r="I324" s="993"/>
      <c r="J324" s="993"/>
      <c r="K324" s="993"/>
    </row>
    <row r="325" spans="1:11">
      <c r="A325" s="993"/>
      <c r="B325" s="993"/>
      <c r="C325" s="993"/>
      <c r="D325" s="993"/>
      <c r="E325" s="993"/>
      <c r="F325" s="993"/>
      <c r="G325" s="993"/>
      <c r="H325" s="993"/>
      <c r="I325" s="993"/>
      <c r="J325" s="993"/>
      <c r="K325" s="993"/>
    </row>
    <row r="326" spans="1:11">
      <c r="A326" s="993"/>
      <c r="B326" s="993"/>
      <c r="C326" s="993"/>
      <c r="D326" s="993"/>
      <c r="E326" s="993"/>
      <c r="F326" s="993"/>
      <c r="G326" s="993"/>
      <c r="H326" s="993"/>
      <c r="I326" s="993"/>
      <c r="J326" s="993"/>
      <c r="K326" s="993"/>
    </row>
    <row r="327" spans="1:11">
      <c r="A327" s="993"/>
      <c r="B327" s="993"/>
      <c r="C327" s="993"/>
      <c r="D327" s="993"/>
      <c r="E327" s="993"/>
      <c r="F327" s="993"/>
      <c r="G327" s="993"/>
      <c r="H327" s="993"/>
      <c r="I327" s="993"/>
      <c r="J327" s="993"/>
      <c r="K327" s="993"/>
    </row>
    <row r="328" spans="1:11">
      <c r="A328" s="993"/>
      <c r="B328" s="993"/>
      <c r="C328" s="993"/>
      <c r="D328" s="993"/>
      <c r="E328" s="993"/>
      <c r="F328" s="993"/>
      <c r="G328" s="993"/>
      <c r="H328" s="993"/>
      <c r="I328" s="993"/>
      <c r="J328" s="993"/>
      <c r="K328" s="993"/>
    </row>
    <row r="329" spans="1:11">
      <c r="A329" s="993"/>
      <c r="B329" s="993"/>
      <c r="C329" s="993"/>
      <c r="D329" s="993"/>
      <c r="E329" s="993"/>
      <c r="F329" s="993"/>
      <c r="G329" s="993"/>
      <c r="H329" s="993"/>
      <c r="I329" s="993"/>
      <c r="J329" s="993"/>
      <c r="K329" s="993"/>
    </row>
    <row r="330" spans="1:11">
      <c r="A330" s="993"/>
      <c r="B330" s="993"/>
      <c r="C330" s="993"/>
      <c r="D330" s="993"/>
      <c r="E330" s="993"/>
      <c r="F330" s="993"/>
      <c r="G330" s="993"/>
      <c r="H330" s="993"/>
      <c r="I330" s="993"/>
      <c r="J330" s="993"/>
      <c r="K330" s="993"/>
    </row>
    <row r="331" spans="1:11">
      <c r="A331" s="993"/>
      <c r="B331" s="993"/>
      <c r="C331" s="993"/>
      <c r="D331" s="993"/>
      <c r="E331" s="993"/>
      <c r="F331" s="993"/>
      <c r="G331" s="993"/>
      <c r="H331" s="993"/>
      <c r="I331" s="993"/>
      <c r="J331" s="993"/>
      <c r="K331" s="993"/>
    </row>
    <row r="332" spans="1:11">
      <c r="A332" s="993"/>
      <c r="B332" s="993"/>
      <c r="C332" s="993"/>
      <c r="D332" s="993"/>
      <c r="E332" s="993"/>
      <c r="F332" s="993"/>
      <c r="G332" s="993"/>
      <c r="H332" s="993"/>
      <c r="I332" s="993"/>
      <c r="J332" s="993"/>
      <c r="K332" s="993"/>
    </row>
    <row r="333" spans="1:11">
      <c r="A333" s="993"/>
      <c r="B333" s="993"/>
      <c r="C333" s="993"/>
      <c r="D333" s="993"/>
      <c r="E333" s="993"/>
      <c r="F333" s="993"/>
      <c r="G333" s="993"/>
      <c r="H333" s="993"/>
      <c r="I333" s="993"/>
      <c r="J333" s="993"/>
      <c r="K333" s="993"/>
    </row>
    <row r="334" spans="1:11">
      <c r="A334" s="993"/>
      <c r="B334" s="993"/>
      <c r="C334" s="993"/>
      <c r="D334" s="993"/>
      <c r="E334" s="993"/>
      <c r="F334" s="993"/>
      <c r="G334" s="993"/>
      <c r="H334" s="993"/>
      <c r="I334" s="993"/>
      <c r="J334" s="993"/>
      <c r="K334" s="993"/>
    </row>
    <row r="335" spans="1:11">
      <c r="A335" s="993"/>
      <c r="B335" s="993"/>
      <c r="C335" s="993"/>
      <c r="D335" s="993"/>
      <c r="E335" s="993"/>
      <c r="F335" s="993"/>
      <c r="G335" s="993"/>
      <c r="H335" s="993"/>
      <c r="I335" s="993"/>
      <c r="J335" s="993"/>
      <c r="K335" s="993"/>
    </row>
    <row r="336" spans="1:11">
      <c r="A336" s="993"/>
      <c r="B336" s="993"/>
      <c r="C336" s="993"/>
      <c r="D336" s="993"/>
      <c r="E336" s="993"/>
      <c r="F336" s="993"/>
      <c r="G336" s="993"/>
      <c r="H336" s="993"/>
      <c r="I336" s="993"/>
      <c r="J336" s="993"/>
      <c r="K336" s="993"/>
    </row>
    <row r="337" spans="1:11">
      <c r="A337" s="993"/>
      <c r="B337" s="993"/>
      <c r="C337" s="993"/>
      <c r="D337" s="993"/>
      <c r="E337" s="993"/>
      <c r="F337" s="993"/>
      <c r="G337" s="993"/>
      <c r="H337" s="993"/>
      <c r="I337" s="993"/>
      <c r="J337" s="993"/>
      <c r="K337" s="993"/>
    </row>
    <row r="338" spans="1:11">
      <c r="A338" s="993"/>
      <c r="B338" s="993"/>
      <c r="C338" s="993"/>
      <c r="D338" s="993"/>
      <c r="E338" s="993"/>
      <c r="F338" s="993"/>
      <c r="G338" s="993"/>
      <c r="H338" s="993"/>
      <c r="I338" s="993"/>
      <c r="J338" s="993"/>
      <c r="K338" s="993"/>
    </row>
    <row r="339" spans="1:11">
      <c r="A339" s="993"/>
      <c r="B339" s="993"/>
      <c r="C339" s="993"/>
      <c r="D339" s="993"/>
      <c r="E339" s="993"/>
      <c r="F339" s="993"/>
      <c r="G339" s="993"/>
      <c r="H339" s="993"/>
      <c r="I339" s="993"/>
      <c r="J339" s="993"/>
      <c r="K339" s="993"/>
    </row>
    <row r="340" spans="1:11">
      <c r="A340" s="993"/>
      <c r="B340" s="993"/>
      <c r="C340" s="993"/>
      <c r="D340" s="993"/>
      <c r="E340" s="993"/>
      <c r="F340" s="993"/>
      <c r="G340" s="993"/>
      <c r="H340" s="993"/>
      <c r="I340" s="993"/>
      <c r="J340" s="993"/>
      <c r="K340" s="993"/>
    </row>
    <row r="341" spans="1:11">
      <c r="A341" s="993"/>
      <c r="B341" s="993"/>
      <c r="C341" s="993"/>
      <c r="D341" s="993"/>
      <c r="E341" s="993"/>
      <c r="F341" s="993"/>
      <c r="G341" s="993"/>
      <c r="H341" s="993"/>
      <c r="I341" s="993"/>
      <c r="J341" s="993"/>
      <c r="K341" s="993"/>
    </row>
    <row r="342" spans="1:11">
      <c r="A342" s="993"/>
      <c r="B342" s="993"/>
      <c r="C342" s="993"/>
      <c r="D342" s="993"/>
      <c r="E342" s="993"/>
      <c r="F342" s="993"/>
      <c r="G342" s="993"/>
      <c r="H342" s="993"/>
      <c r="I342" s="993"/>
      <c r="J342" s="993"/>
      <c r="K342" s="993"/>
    </row>
    <row r="343" spans="1:11">
      <c r="A343" s="993"/>
      <c r="B343" s="993"/>
      <c r="C343" s="993"/>
      <c r="D343" s="993"/>
      <c r="E343" s="993"/>
      <c r="F343" s="993"/>
      <c r="G343" s="993"/>
      <c r="H343" s="993"/>
      <c r="I343" s="993"/>
      <c r="J343" s="993"/>
      <c r="K343" s="993"/>
    </row>
    <row r="344" spans="1:11">
      <c r="A344" s="993"/>
      <c r="B344" s="993"/>
      <c r="C344" s="993"/>
      <c r="D344" s="993"/>
      <c r="E344" s="993"/>
      <c r="F344" s="993"/>
      <c r="G344" s="993"/>
      <c r="H344" s="993"/>
      <c r="I344" s="993"/>
      <c r="J344" s="993"/>
      <c r="K344" s="993"/>
    </row>
    <row r="345" spans="1:11">
      <c r="A345" s="993"/>
      <c r="B345" s="993"/>
      <c r="C345" s="993"/>
      <c r="D345" s="993"/>
      <c r="E345" s="993"/>
      <c r="F345" s="993"/>
      <c r="G345" s="993"/>
      <c r="H345" s="993"/>
      <c r="I345" s="993"/>
      <c r="J345" s="993"/>
      <c r="K345" s="993"/>
    </row>
    <row r="346" spans="1:11">
      <c r="A346" s="993"/>
      <c r="B346" s="993"/>
      <c r="C346" s="993"/>
      <c r="D346" s="993"/>
      <c r="E346" s="993"/>
      <c r="F346" s="993"/>
      <c r="G346" s="993"/>
      <c r="H346" s="993"/>
      <c r="I346" s="993"/>
      <c r="J346" s="993"/>
      <c r="K346" s="993"/>
    </row>
    <row r="347" spans="1:11">
      <c r="A347" s="993"/>
      <c r="B347" s="993"/>
      <c r="C347" s="993"/>
      <c r="D347" s="993"/>
      <c r="E347" s="993"/>
      <c r="F347" s="993"/>
      <c r="G347" s="993"/>
      <c r="H347" s="993"/>
      <c r="I347" s="993"/>
      <c r="J347" s="993"/>
      <c r="K347" s="993"/>
    </row>
    <row r="348" spans="1:11">
      <c r="A348" s="993"/>
      <c r="B348" s="993"/>
      <c r="C348" s="993"/>
      <c r="D348" s="993"/>
      <c r="E348" s="993"/>
      <c r="F348" s="993"/>
      <c r="G348" s="993"/>
      <c r="H348" s="993"/>
      <c r="I348" s="993"/>
      <c r="J348" s="993"/>
      <c r="K348" s="993"/>
    </row>
    <row r="349" spans="1:11">
      <c r="A349" s="993"/>
      <c r="B349" s="993"/>
      <c r="C349" s="993"/>
      <c r="D349" s="993"/>
      <c r="E349" s="993"/>
      <c r="F349" s="993"/>
      <c r="G349" s="993"/>
      <c r="H349" s="993"/>
      <c r="I349" s="993"/>
      <c r="J349" s="993"/>
      <c r="K349" s="993"/>
    </row>
    <row r="350" spans="1:11">
      <c r="A350" s="993"/>
      <c r="B350" s="993"/>
      <c r="C350" s="993"/>
      <c r="D350" s="993"/>
      <c r="E350" s="993"/>
      <c r="F350" s="993"/>
      <c r="G350" s="993"/>
      <c r="H350" s="993"/>
      <c r="I350" s="993"/>
      <c r="J350" s="993"/>
      <c r="K350" s="993"/>
    </row>
    <row r="351" spans="1:11">
      <c r="A351" s="993"/>
      <c r="B351" s="993"/>
      <c r="C351" s="993"/>
      <c r="D351" s="993"/>
      <c r="E351" s="993"/>
      <c r="F351" s="993"/>
      <c r="G351" s="993"/>
      <c r="H351" s="993"/>
      <c r="I351" s="993"/>
      <c r="J351" s="993"/>
      <c r="K351" s="993"/>
    </row>
    <row r="352" spans="1:11">
      <c r="A352" s="993"/>
      <c r="B352" s="993"/>
      <c r="C352" s="993"/>
      <c r="D352" s="993"/>
      <c r="E352" s="993"/>
      <c r="F352" s="993"/>
      <c r="G352" s="993"/>
      <c r="H352" s="993"/>
      <c r="I352" s="993"/>
      <c r="J352" s="993"/>
      <c r="K352" s="993"/>
    </row>
    <row r="353" spans="1:11">
      <c r="A353" s="993"/>
      <c r="B353" s="993"/>
      <c r="C353" s="993"/>
      <c r="D353" s="993"/>
      <c r="E353" s="993"/>
      <c r="F353" s="993"/>
      <c r="G353" s="993"/>
      <c r="H353" s="993"/>
      <c r="I353" s="993"/>
      <c r="J353" s="993"/>
      <c r="K353" s="993"/>
    </row>
    <row r="354" spans="1:11">
      <c r="A354" s="993"/>
      <c r="B354" s="993"/>
      <c r="C354" s="993"/>
      <c r="D354" s="993"/>
      <c r="E354" s="993"/>
      <c r="F354" s="993"/>
      <c r="G354" s="993"/>
      <c r="H354" s="993"/>
      <c r="I354" s="993"/>
      <c r="J354" s="993"/>
      <c r="K354" s="993"/>
    </row>
    <row r="355" spans="1:11">
      <c r="A355" s="993"/>
      <c r="B355" s="993"/>
      <c r="C355" s="993"/>
      <c r="D355" s="993"/>
      <c r="E355" s="993"/>
      <c r="F355" s="993"/>
      <c r="G355" s="993"/>
      <c r="H355" s="993"/>
      <c r="I355" s="993"/>
      <c r="J355" s="993"/>
      <c r="K355" s="993"/>
    </row>
    <row r="356" spans="1:11">
      <c r="A356" s="993"/>
      <c r="B356" s="993"/>
      <c r="C356" s="993"/>
      <c r="D356" s="993"/>
      <c r="E356" s="993"/>
      <c r="F356" s="993"/>
      <c r="G356" s="993"/>
      <c r="H356" s="993"/>
      <c r="I356" s="993"/>
      <c r="J356" s="993"/>
      <c r="K356" s="993"/>
    </row>
    <row r="357" spans="1:11">
      <c r="A357" s="993"/>
      <c r="B357" s="993"/>
      <c r="C357" s="993"/>
      <c r="D357" s="993"/>
      <c r="E357" s="993"/>
      <c r="F357" s="993"/>
      <c r="G357" s="993"/>
      <c r="H357" s="993"/>
      <c r="I357" s="993"/>
      <c r="J357" s="993"/>
      <c r="K357" s="993"/>
    </row>
    <row r="358" spans="1:11">
      <c r="A358" s="993"/>
      <c r="B358" s="993"/>
      <c r="C358" s="993"/>
      <c r="D358" s="993"/>
      <c r="E358" s="993"/>
      <c r="F358" s="993"/>
      <c r="G358" s="993"/>
      <c r="H358" s="993"/>
      <c r="I358" s="993"/>
      <c r="J358" s="993"/>
      <c r="K358" s="993"/>
    </row>
    <row r="359" spans="1:11">
      <c r="A359" s="993"/>
      <c r="B359" s="993"/>
      <c r="C359" s="993"/>
      <c r="D359" s="993"/>
      <c r="E359" s="993"/>
      <c r="F359" s="993"/>
      <c r="G359" s="993"/>
      <c r="H359" s="993"/>
      <c r="I359" s="993"/>
      <c r="J359" s="993"/>
      <c r="K359" s="993"/>
    </row>
    <row r="360" spans="1:11">
      <c r="A360" s="993"/>
      <c r="B360" s="993"/>
      <c r="C360" s="993"/>
      <c r="D360" s="993"/>
      <c r="E360" s="993"/>
      <c r="F360" s="993"/>
      <c r="G360" s="993"/>
      <c r="H360" s="993"/>
      <c r="I360" s="993"/>
      <c r="J360" s="993"/>
      <c r="K360" s="993"/>
    </row>
    <row r="361" spans="1:11">
      <c r="A361" s="993"/>
      <c r="B361" s="993"/>
      <c r="C361" s="993"/>
      <c r="D361" s="993"/>
      <c r="E361" s="993"/>
      <c r="F361" s="993"/>
      <c r="G361" s="993"/>
      <c r="H361" s="993"/>
      <c r="I361" s="993"/>
      <c r="J361" s="993"/>
      <c r="K361" s="993"/>
    </row>
    <row r="362" spans="1:11">
      <c r="A362" s="993"/>
      <c r="B362" s="993"/>
      <c r="C362" s="993"/>
      <c r="D362" s="993"/>
      <c r="E362" s="993"/>
      <c r="F362" s="993"/>
      <c r="G362" s="993"/>
      <c r="H362" s="993"/>
      <c r="I362" s="993"/>
      <c r="J362" s="993"/>
      <c r="K362" s="993"/>
    </row>
    <row r="363" spans="1:11">
      <c r="A363" s="993"/>
      <c r="B363" s="993"/>
      <c r="C363" s="993"/>
      <c r="D363" s="993"/>
      <c r="E363" s="993"/>
      <c r="F363" s="993"/>
      <c r="G363" s="993"/>
      <c r="H363" s="993"/>
      <c r="I363" s="993"/>
      <c r="J363" s="993"/>
      <c r="K363" s="993"/>
    </row>
    <row r="364" spans="1:11">
      <c r="A364" s="993"/>
      <c r="B364" s="993"/>
      <c r="C364" s="993"/>
      <c r="D364" s="993"/>
      <c r="E364" s="993"/>
      <c r="F364" s="993"/>
      <c r="G364" s="993"/>
      <c r="H364" s="993"/>
      <c r="I364" s="993"/>
      <c r="J364" s="993"/>
      <c r="K364" s="993"/>
    </row>
    <row r="365" spans="1:11">
      <c r="A365" s="993"/>
      <c r="B365" s="993"/>
      <c r="C365" s="993"/>
      <c r="D365" s="993"/>
      <c r="E365" s="993"/>
      <c r="F365" s="993"/>
      <c r="G365" s="993"/>
      <c r="H365" s="993"/>
      <c r="I365" s="993"/>
      <c r="J365" s="993"/>
      <c r="K365" s="993"/>
    </row>
  </sheetData>
  <mergeCells count="5">
    <mergeCell ref="A1:J1"/>
    <mergeCell ref="A46:K46"/>
    <mergeCell ref="A2:A3"/>
    <mergeCell ref="C2:J2"/>
    <mergeCell ref="B2:B3"/>
  </mergeCell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H368"/>
  <sheetViews>
    <sheetView tabSelected="1" workbookViewId="0">
      <selection activeCell="A2" sqref="A2:A3"/>
    </sheetView>
  </sheetViews>
  <sheetFormatPr defaultRowHeight="15"/>
  <cols>
    <col min="1" max="1" width="17.28515625" style="18" customWidth="1"/>
    <col min="2" max="2" width="14.85546875" style="18" customWidth="1"/>
    <col min="3" max="3" width="10.7109375" style="18" customWidth="1"/>
    <col min="4" max="4" width="13" style="18" customWidth="1"/>
    <col min="5" max="5" width="2" style="18" customWidth="1"/>
    <col min="6" max="6" width="13.5703125" style="18" customWidth="1"/>
    <col min="7" max="7" width="13.7109375" style="18" customWidth="1"/>
    <col min="8" max="112" width="9.140625" style="10"/>
    <col min="113" max="16384" width="9.140625" style="18"/>
  </cols>
  <sheetData>
    <row r="1" spans="1:7" ht="37.5" customHeight="1">
      <c r="A1" s="937" t="s">
        <v>118</v>
      </c>
      <c r="B1" s="937"/>
      <c r="C1" s="937"/>
      <c r="D1" s="937"/>
      <c r="E1" s="937"/>
      <c r="F1" s="937"/>
      <c r="G1" s="937"/>
    </row>
    <row r="2" spans="1:7">
      <c r="A2" s="927" t="s">
        <v>555</v>
      </c>
      <c r="B2" s="938" t="s">
        <v>119</v>
      </c>
      <c r="C2" s="936" t="s">
        <v>103</v>
      </c>
      <c r="D2" s="936"/>
      <c r="E2" s="734"/>
      <c r="F2" s="936" t="s">
        <v>102</v>
      </c>
      <c r="G2" s="936"/>
    </row>
    <row r="3" spans="1:7" ht="51" customHeight="1">
      <c r="A3" s="920"/>
      <c r="B3" s="938"/>
      <c r="C3" s="734" t="s">
        <v>101</v>
      </c>
      <c r="D3" s="734" t="s">
        <v>100</v>
      </c>
      <c r="E3" s="734"/>
      <c r="F3" s="734" t="s">
        <v>99</v>
      </c>
      <c r="G3" s="734" t="s">
        <v>98</v>
      </c>
    </row>
    <row r="4" spans="1:7">
      <c r="A4" s="558" t="s">
        <v>353</v>
      </c>
      <c r="B4" s="735">
        <v>205178.76193792236</v>
      </c>
      <c r="C4" s="736">
        <v>2.7601594579129625</v>
      </c>
      <c r="D4" s="736">
        <v>1.3155572159053937</v>
      </c>
      <c r="E4" s="736"/>
      <c r="F4" s="736">
        <v>1.7365998269142873</v>
      </c>
      <c r="G4" s="736">
        <v>2.0909524667862005</v>
      </c>
    </row>
    <row r="5" spans="1:7" ht="6.75" customHeight="1">
      <c r="A5" s="737"/>
      <c r="B5" s="738"/>
      <c r="C5" s="739"/>
      <c r="D5" s="739"/>
      <c r="E5" s="739"/>
      <c r="F5" s="739"/>
      <c r="G5" s="739"/>
    </row>
    <row r="6" spans="1:7" ht="15" customHeight="1">
      <c r="A6" s="558" t="s">
        <v>3</v>
      </c>
      <c r="B6" s="740"/>
      <c r="C6" s="736"/>
      <c r="D6" s="736"/>
      <c r="E6" s="736"/>
      <c r="F6" s="736"/>
      <c r="G6" s="736"/>
    </row>
    <row r="7" spans="1:7">
      <c r="A7" s="741" t="s">
        <v>67</v>
      </c>
      <c r="B7" s="738">
        <v>101608.99302712886</v>
      </c>
      <c r="C7" s="739">
        <v>3.0407696597899552</v>
      </c>
      <c r="D7" s="739">
        <v>1.260951437672033</v>
      </c>
      <c r="E7" s="739"/>
      <c r="F7" s="739">
        <v>1.8626882320147014</v>
      </c>
      <c r="G7" s="739">
        <v>2.0584565942065716</v>
      </c>
    </row>
    <row r="8" spans="1:7">
      <c r="A8" s="741" t="s">
        <v>5</v>
      </c>
      <c r="B8" s="738">
        <v>103569.76891041498</v>
      </c>
      <c r="C8" s="739">
        <v>2.4848617494727208</v>
      </c>
      <c r="D8" s="739">
        <v>1.3811142102169833</v>
      </c>
      <c r="E8" s="739"/>
      <c r="F8" s="739">
        <v>1.6128985190061937</v>
      </c>
      <c r="G8" s="739">
        <v>2.1277704903195027</v>
      </c>
    </row>
    <row r="9" spans="1:7">
      <c r="A9" s="742" t="s">
        <v>43</v>
      </c>
      <c r="B9" s="743"/>
      <c r="C9" s="744"/>
      <c r="D9" s="744"/>
      <c r="E9" s="744"/>
      <c r="F9" s="744"/>
      <c r="G9" s="744"/>
    </row>
    <row r="10" spans="1:7">
      <c r="A10" s="1282" t="s">
        <v>352</v>
      </c>
      <c r="B10" s="738">
        <v>42120.790602716588</v>
      </c>
      <c r="C10" s="739">
        <v>2.5860166831100866</v>
      </c>
      <c r="D10" s="739">
        <v>1.3976033158178567</v>
      </c>
      <c r="E10" s="739"/>
      <c r="F10" s="739">
        <v>1.6055700062785987</v>
      </c>
      <c r="G10" s="739">
        <v>2.2510544398198058</v>
      </c>
    </row>
    <row r="11" spans="1:7">
      <c r="A11" s="1282" t="s">
        <v>348</v>
      </c>
      <c r="B11" s="738">
        <v>13355.188338017979</v>
      </c>
      <c r="C11" s="739">
        <v>2.9500707213580148</v>
      </c>
      <c r="D11" s="739">
        <v>1.1788368413482404</v>
      </c>
      <c r="E11" s="739"/>
      <c r="F11" s="739">
        <v>1.9270155586986935</v>
      </c>
      <c r="G11" s="739">
        <v>1.8046829125074906</v>
      </c>
    </row>
    <row r="12" spans="1:7">
      <c r="A12" s="1282" t="s">
        <v>345</v>
      </c>
      <c r="B12" s="738">
        <v>15149.732739872888</v>
      </c>
      <c r="C12" s="739">
        <v>2.5748129675812623</v>
      </c>
      <c r="D12" s="739">
        <v>1.3784503631961669</v>
      </c>
      <c r="E12" s="739"/>
      <c r="F12" s="739">
        <v>1.6942643391521441</v>
      </c>
      <c r="G12" s="739">
        <v>2.0948631145130125</v>
      </c>
    </row>
    <row r="13" spans="1:7">
      <c r="A13" s="1282" t="s">
        <v>342</v>
      </c>
      <c r="B13" s="738">
        <v>10215.680131825495</v>
      </c>
      <c r="C13" s="739">
        <v>2.7784763313608445</v>
      </c>
      <c r="D13" s="739">
        <v>1.3243045387994377</v>
      </c>
      <c r="E13" s="739"/>
      <c r="F13" s="739">
        <v>1.7842085798816081</v>
      </c>
      <c r="G13" s="739">
        <v>2.0622862472795274</v>
      </c>
    </row>
    <row r="14" spans="1:7">
      <c r="A14" s="1282" t="s">
        <v>339</v>
      </c>
      <c r="B14" s="738">
        <v>13400.524196591155</v>
      </c>
      <c r="C14" s="739">
        <v>2.8658020862702425</v>
      </c>
      <c r="D14" s="739">
        <v>1.4703393999016878</v>
      </c>
      <c r="E14" s="739"/>
      <c r="F14" s="739">
        <v>1.6967860163518553</v>
      </c>
      <c r="G14" s="739">
        <v>2.4833430256710791</v>
      </c>
    </row>
    <row r="15" spans="1:7">
      <c r="A15" s="1282" t="s">
        <v>336</v>
      </c>
      <c r="B15" s="738">
        <v>5955.9984200530271</v>
      </c>
      <c r="C15" s="739">
        <v>2.0799238820170323</v>
      </c>
      <c r="D15" s="739">
        <v>1.6001829826166467</v>
      </c>
      <c r="E15" s="739"/>
      <c r="F15" s="739">
        <v>1.4459245163336123</v>
      </c>
      <c r="G15" s="739">
        <v>2.301820574687381</v>
      </c>
    </row>
    <row r="16" spans="1:7">
      <c r="A16" s="1282" t="s">
        <v>334</v>
      </c>
      <c r="B16" s="738">
        <v>3377.521463702536</v>
      </c>
      <c r="C16" s="739">
        <v>2.8573825503356622</v>
      </c>
      <c r="D16" s="739">
        <v>1.4983362693286433</v>
      </c>
      <c r="E16" s="739"/>
      <c r="F16" s="739">
        <v>1.9228187919463875</v>
      </c>
      <c r="G16" s="739">
        <v>2.2265852239674144</v>
      </c>
    </row>
    <row r="17" spans="1:9">
      <c r="A17" s="1282" t="s">
        <v>333</v>
      </c>
      <c r="B17" s="738">
        <v>13532.753784096254</v>
      </c>
      <c r="C17" s="739">
        <v>3.0163316582916551</v>
      </c>
      <c r="D17" s="739">
        <v>1.3300013883104373</v>
      </c>
      <c r="E17" s="739"/>
      <c r="F17" s="739">
        <v>2.0537409268564768</v>
      </c>
      <c r="G17" s="739">
        <v>1.9533745667098836</v>
      </c>
    </row>
    <row r="18" spans="1:9">
      <c r="A18" s="1282" t="s">
        <v>330</v>
      </c>
      <c r="B18" s="738">
        <v>16402.135832956894</v>
      </c>
      <c r="C18" s="739">
        <v>1.9068294368306296</v>
      </c>
      <c r="D18" s="739">
        <v>1.3829800084557846</v>
      </c>
      <c r="E18" s="739"/>
      <c r="F18" s="739">
        <v>1.2045376022112495</v>
      </c>
      <c r="G18" s="739">
        <v>2.1893106415529502</v>
      </c>
    </row>
    <row r="19" spans="1:9">
      <c r="A19" s="1282" t="s">
        <v>329</v>
      </c>
      <c r="B19" s="738">
        <v>8258.6822367500354</v>
      </c>
      <c r="C19" s="739">
        <v>2.692360475754509</v>
      </c>
      <c r="D19" s="739">
        <v>1.2350692379577082</v>
      </c>
      <c r="E19" s="739"/>
      <c r="F19" s="739">
        <v>1.8186184812441546</v>
      </c>
      <c r="G19" s="739">
        <v>1.8284492516664081</v>
      </c>
    </row>
    <row r="20" spans="1:9">
      <c r="A20" s="1282" t="s">
        <v>328</v>
      </c>
      <c r="B20" s="738">
        <v>44017.340686364798</v>
      </c>
      <c r="C20" s="739">
        <v>3.3365805510251545</v>
      </c>
      <c r="D20" s="739">
        <v>1.118483839020445</v>
      </c>
      <c r="E20" s="739"/>
      <c r="F20" s="739">
        <v>2.0025748862753372</v>
      </c>
      <c r="G20" s="739">
        <v>1.8635564889424365</v>
      </c>
    </row>
    <row r="21" spans="1:9">
      <c r="A21" s="1283" t="s">
        <v>327</v>
      </c>
      <c r="B21" s="1279">
        <v>19390.524510572122</v>
      </c>
      <c r="C21" s="1280">
        <v>2.5253774963471618</v>
      </c>
      <c r="D21" s="1280">
        <v>1.5309184893723862</v>
      </c>
      <c r="E21" s="1280"/>
      <c r="F21" s="1280">
        <v>1.5725280077935122</v>
      </c>
      <c r="G21" s="1280">
        <v>2.4585553215218012</v>
      </c>
    </row>
    <row r="22" spans="1:9">
      <c r="A22" s="1284"/>
      <c r="B22" s="1281"/>
      <c r="C22" s="983"/>
      <c r="D22" s="983"/>
      <c r="E22" s="983"/>
      <c r="F22" s="983"/>
      <c r="G22" s="983"/>
      <c r="H22" s="983"/>
      <c r="I22" s="983"/>
    </row>
    <row r="23" spans="1:9">
      <c r="A23" s="1284"/>
      <c r="B23" s="983"/>
      <c r="C23" s="983"/>
      <c r="D23" s="983"/>
      <c r="E23" s="983"/>
      <c r="F23" s="983"/>
      <c r="G23" s="983"/>
      <c r="H23" s="983"/>
      <c r="I23" s="983"/>
    </row>
    <row r="24" spans="1:9">
      <c r="A24" s="1284"/>
      <c r="B24" s="983"/>
      <c r="C24" s="983"/>
      <c r="D24" s="983"/>
      <c r="E24" s="983"/>
      <c r="F24" s="983"/>
      <c r="G24" s="983"/>
      <c r="H24" s="983"/>
      <c r="I24" s="983"/>
    </row>
    <row r="25" spans="1:9">
      <c r="A25" s="983"/>
      <c r="B25" s="983"/>
      <c r="C25" s="983"/>
      <c r="D25" s="983"/>
      <c r="E25" s="983"/>
      <c r="F25" s="983"/>
      <c r="G25" s="983"/>
      <c r="H25" s="983"/>
      <c r="I25" s="983"/>
    </row>
    <row r="26" spans="1:9">
      <c r="A26" s="983"/>
      <c r="B26" s="983"/>
      <c r="C26" s="983"/>
      <c r="D26" s="983"/>
      <c r="E26" s="983"/>
      <c r="F26" s="983"/>
      <c r="G26" s="983"/>
      <c r="H26" s="983"/>
      <c r="I26" s="983"/>
    </row>
    <row r="27" spans="1:9">
      <c r="A27" s="983"/>
      <c r="B27" s="983"/>
      <c r="C27" s="983"/>
      <c r="D27" s="983"/>
      <c r="E27" s="983"/>
      <c r="F27" s="983"/>
      <c r="G27" s="983"/>
      <c r="H27" s="983"/>
      <c r="I27" s="983"/>
    </row>
    <row r="28" spans="1:9">
      <c r="A28" s="10"/>
      <c r="B28" s="10"/>
      <c r="C28" s="10"/>
      <c r="D28" s="10"/>
      <c r="E28" s="10"/>
      <c r="F28" s="10"/>
      <c r="G28" s="10"/>
    </row>
    <row r="29" spans="1:9">
      <c r="A29" s="10"/>
      <c r="B29" s="10"/>
      <c r="C29" s="10"/>
      <c r="D29" s="10"/>
      <c r="E29" s="10"/>
      <c r="F29" s="10"/>
      <c r="G29" s="10"/>
    </row>
    <row r="30" spans="1:9">
      <c r="A30" s="10"/>
      <c r="B30" s="10"/>
      <c r="C30" s="10"/>
      <c r="D30" s="10"/>
      <c r="E30" s="10"/>
      <c r="F30" s="10"/>
      <c r="G30" s="10"/>
    </row>
    <row r="31" spans="1:9">
      <c r="A31" s="10"/>
      <c r="B31" s="10"/>
      <c r="C31" s="10"/>
      <c r="D31" s="10"/>
      <c r="E31" s="10"/>
      <c r="F31" s="10"/>
      <c r="G31" s="10"/>
    </row>
    <row r="32" spans="1:9">
      <c r="A32" s="10"/>
      <c r="B32" s="10"/>
      <c r="C32" s="10"/>
      <c r="D32" s="10"/>
      <c r="E32" s="10"/>
      <c r="F32" s="10"/>
      <c r="G32" s="10"/>
    </row>
    <row r="33" spans="1:7">
      <c r="A33" s="10"/>
      <c r="B33" s="10"/>
      <c r="C33" s="10"/>
      <c r="D33" s="10"/>
      <c r="E33" s="10"/>
      <c r="F33" s="10"/>
      <c r="G33" s="10"/>
    </row>
    <row r="34" spans="1:7">
      <c r="A34" s="10"/>
      <c r="B34" s="10"/>
      <c r="C34" s="10"/>
      <c r="D34" s="10"/>
      <c r="E34" s="10"/>
      <c r="F34" s="10"/>
      <c r="G34" s="10"/>
    </row>
    <row r="35" spans="1:7">
      <c r="A35" s="10"/>
      <c r="B35" s="10"/>
      <c r="C35" s="10"/>
      <c r="D35" s="10"/>
      <c r="E35" s="10"/>
      <c r="F35" s="10"/>
      <c r="G35" s="10"/>
    </row>
    <row r="36" spans="1:7">
      <c r="A36" s="10"/>
      <c r="B36" s="10"/>
      <c r="C36" s="10"/>
      <c r="D36" s="10"/>
      <c r="E36" s="10"/>
      <c r="F36" s="10"/>
      <c r="G36" s="10"/>
    </row>
    <row r="37" spans="1:7">
      <c r="A37" s="10"/>
      <c r="B37" s="10"/>
      <c r="C37" s="10"/>
      <c r="D37" s="10"/>
      <c r="E37" s="10"/>
      <c r="F37" s="10"/>
      <c r="G37" s="10"/>
    </row>
    <row r="38" spans="1:7">
      <c r="A38" s="10"/>
      <c r="B38" s="10"/>
      <c r="C38" s="10"/>
      <c r="D38" s="10"/>
      <c r="E38" s="10"/>
      <c r="F38" s="10"/>
      <c r="G38" s="10"/>
    </row>
    <row r="39" spans="1:7">
      <c r="A39" s="10"/>
      <c r="B39" s="10"/>
      <c r="C39" s="10"/>
      <c r="D39" s="10"/>
      <c r="E39" s="10"/>
      <c r="F39" s="10"/>
      <c r="G39" s="10"/>
    </row>
    <row r="40" spans="1:7">
      <c r="A40" s="10"/>
      <c r="B40" s="10"/>
      <c r="C40" s="10"/>
      <c r="D40" s="10"/>
      <c r="E40" s="10"/>
      <c r="F40" s="10"/>
      <c r="G40" s="10"/>
    </row>
    <row r="41" spans="1:7">
      <c r="A41" s="10"/>
      <c r="B41" s="10"/>
      <c r="C41" s="10"/>
      <c r="D41" s="10"/>
      <c r="E41" s="10"/>
      <c r="F41" s="10"/>
      <c r="G41" s="10"/>
    </row>
    <row r="42" spans="1:7">
      <c r="A42" s="10"/>
      <c r="B42" s="10"/>
      <c r="C42" s="10"/>
      <c r="D42" s="10"/>
      <c r="E42" s="10"/>
      <c r="F42" s="10"/>
      <c r="G42" s="10"/>
    </row>
    <row r="43" spans="1:7">
      <c r="A43" s="10"/>
      <c r="B43" s="10"/>
      <c r="C43" s="10"/>
      <c r="D43" s="10"/>
      <c r="E43" s="10"/>
      <c r="F43" s="10"/>
      <c r="G43" s="10"/>
    </row>
    <row r="44" spans="1:7">
      <c r="A44" s="10"/>
      <c r="B44" s="10"/>
      <c r="C44" s="10"/>
      <c r="D44" s="10"/>
      <c r="E44" s="10"/>
      <c r="F44" s="10"/>
      <c r="G44" s="10"/>
    </row>
    <row r="45" spans="1:7">
      <c r="A45" s="10"/>
      <c r="B45" s="10"/>
      <c r="C45" s="10"/>
      <c r="D45" s="10"/>
      <c r="E45" s="10"/>
      <c r="F45" s="10"/>
      <c r="G45" s="10"/>
    </row>
    <row r="46" spans="1:7">
      <c r="A46" s="10"/>
      <c r="B46" s="10"/>
      <c r="C46" s="10"/>
      <c r="D46" s="10"/>
      <c r="E46" s="10"/>
      <c r="F46" s="10"/>
      <c r="G46" s="10"/>
    </row>
    <row r="47" spans="1:7">
      <c r="A47" s="10"/>
      <c r="B47" s="10"/>
      <c r="C47" s="10"/>
      <c r="D47" s="10"/>
      <c r="E47" s="10"/>
      <c r="F47" s="10"/>
      <c r="G47" s="10"/>
    </row>
    <row r="48" spans="1:7">
      <c r="A48" s="10"/>
      <c r="B48" s="10"/>
      <c r="C48" s="10"/>
      <c r="D48" s="10"/>
      <c r="E48" s="10"/>
      <c r="F48" s="10"/>
      <c r="G48" s="10"/>
    </row>
    <row r="49" spans="1:7">
      <c r="A49" s="10"/>
      <c r="B49" s="10"/>
      <c r="C49" s="10"/>
      <c r="D49" s="10"/>
      <c r="E49" s="10"/>
      <c r="F49" s="10"/>
      <c r="G49" s="10"/>
    </row>
    <row r="50" spans="1:7">
      <c r="A50" s="10"/>
      <c r="B50" s="10"/>
      <c r="C50" s="10"/>
      <c r="D50" s="10"/>
      <c r="E50" s="10"/>
      <c r="F50" s="10"/>
      <c r="G50" s="10"/>
    </row>
    <row r="51" spans="1:7">
      <c r="A51" s="10"/>
      <c r="B51" s="10"/>
      <c r="C51" s="10"/>
      <c r="D51" s="10"/>
      <c r="E51" s="10"/>
      <c r="F51" s="10"/>
      <c r="G51" s="10"/>
    </row>
    <row r="52" spans="1:7">
      <c r="A52" s="10"/>
      <c r="B52" s="10"/>
      <c r="C52" s="10"/>
      <c r="D52" s="10"/>
      <c r="E52" s="10"/>
      <c r="F52" s="10"/>
      <c r="G52" s="10"/>
    </row>
    <row r="53" spans="1:7">
      <c r="A53" s="10"/>
      <c r="B53" s="10"/>
      <c r="C53" s="10"/>
      <c r="D53" s="10"/>
      <c r="E53" s="10"/>
      <c r="F53" s="10"/>
      <c r="G53" s="10"/>
    </row>
    <row r="54" spans="1:7">
      <c r="A54" s="10"/>
      <c r="B54" s="10"/>
      <c r="C54" s="10"/>
      <c r="D54" s="10"/>
      <c r="E54" s="10"/>
      <c r="F54" s="10"/>
      <c r="G54" s="10"/>
    </row>
    <row r="55" spans="1:7">
      <c r="A55" s="10"/>
      <c r="B55" s="10"/>
      <c r="C55" s="10"/>
      <c r="D55" s="10"/>
      <c r="E55" s="10"/>
      <c r="F55" s="10"/>
      <c r="G55" s="10"/>
    </row>
    <row r="56" spans="1:7">
      <c r="A56" s="10"/>
      <c r="B56" s="10"/>
      <c r="C56" s="10"/>
      <c r="D56" s="10"/>
      <c r="E56" s="10"/>
      <c r="F56" s="10"/>
      <c r="G56" s="10"/>
    </row>
    <row r="57" spans="1:7">
      <c r="A57" s="10"/>
      <c r="B57" s="10"/>
      <c r="C57" s="10"/>
      <c r="D57" s="10"/>
      <c r="E57" s="10"/>
      <c r="F57" s="10"/>
      <c r="G57" s="10"/>
    </row>
    <row r="58" spans="1:7">
      <c r="A58" s="10"/>
      <c r="B58" s="10"/>
      <c r="C58" s="10"/>
      <c r="D58" s="10"/>
      <c r="E58" s="10"/>
      <c r="F58" s="10"/>
      <c r="G58" s="10"/>
    </row>
    <row r="59" spans="1:7">
      <c r="A59" s="10"/>
      <c r="B59" s="10"/>
      <c r="C59" s="10"/>
      <c r="D59" s="10"/>
      <c r="E59" s="10"/>
      <c r="F59" s="10"/>
      <c r="G59" s="10"/>
    </row>
    <row r="60" spans="1:7">
      <c r="A60" s="10"/>
      <c r="B60" s="10"/>
      <c r="C60" s="10"/>
      <c r="D60" s="10"/>
      <c r="E60" s="10"/>
      <c r="F60" s="10"/>
      <c r="G60" s="10"/>
    </row>
    <row r="61" spans="1:7">
      <c r="A61" s="10"/>
      <c r="B61" s="10"/>
      <c r="C61" s="10"/>
      <c r="D61" s="10"/>
      <c r="E61" s="10"/>
      <c r="F61" s="10"/>
      <c r="G61" s="10"/>
    </row>
    <row r="62" spans="1:7">
      <c r="A62" s="10"/>
      <c r="B62" s="10"/>
      <c r="C62" s="10"/>
      <c r="D62" s="10"/>
      <c r="E62" s="10"/>
      <c r="F62" s="10"/>
      <c r="G62" s="10"/>
    </row>
    <row r="63" spans="1:7">
      <c r="A63" s="10"/>
      <c r="B63" s="10"/>
      <c r="C63" s="10"/>
      <c r="D63" s="10"/>
      <c r="E63" s="10"/>
      <c r="F63" s="10"/>
      <c r="G63" s="10"/>
    </row>
    <row r="64" spans="1:7">
      <c r="A64" s="10"/>
      <c r="B64" s="10"/>
      <c r="C64" s="10"/>
      <c r="D64" s="10"/>
      <c r="E64" s="10"/>
      <c r="F64" s="10"/>
      <c r="G64" s="10"/>
    </row>
    <row r="65" spans="1:7">
      <c r="A65" s="10"/>
      <c r="B65" s="10"/>
      <c r="C65" s="10"/>
      <c r="D65" s="10"/>
      <c r="E65" s="10"/>
      <c r="F65" s="10"/>
      <c r="G65" s="10"/>
    </row>
    <row r="66" spans="1:7">
      <c r="A66" s="10"/>
      <c r="B66" s="10"/>
      <c r="C66" s="10"/>
      <c r="D66" s="10"/>
      <c r="E66" s="10"/>
      <c r="F66" s="10"/>
      <c r="G66" s="10"/>
    </row>
    <row r="67" spans="1:7">
      <c r="A67" s="10"/>
      <c r="B67" s="10"/>
      <c r="C67" s="10"/>
      <c r="D67" s="10"/>
      <c r="E67" s="10"/>
      <c r="F67" s="10"/>
      <c r="G67" s="10"/>
    </row>
    <row r="68" spans="1:7">
      <c r="A68" s="10"/>
      <c r="B68" s="10"/>
      <c r="C68" s="10"/>
      <c r="D68" s="10"/>
      <c r="E68" s="10"/>
      <c r="F68" s="10"/>
      <c r="G68" s="10"/>
    </row>
    <row r="69" spans="1:7">
      <c r="A69" s="10"/>
      <c r="B69" s="10"/>
      <c r="C69" s="10"/>
      <c r="D69" s="10"/>
      <c r="E69" s="10"/>
      <c r="F69" s="10"/>
      <c r="G69" s="10"/>
    </row>
    <row r="70" spans="1:7">
      <c r="A70" s="10"/>
      <c r="B70" s="10"/>
      <c r="C70" s="10"/>
      <c r="D70" s="10"/>
      <c r="E70" s="10"/>
      <c r="F70" s="10"/>
      <c r="G70" s="10"/>
    </row>
    <row r="71" spans="1:7">
      <c r="A71" s="10"/>
      <c r="B71" s="10"/>
      <c r="C71" s="10"/>
      <c r="D71" s="10"/>
      <c r="E71" s="10"/>
      <c r="F71" s="10"/>
      <c r="G71" s="10"/>
    </row>
    <row r="72" spans="1:7">
      <c r="A72" s="10"/>
      <c r="B72" s="10"/>
      <c r="C72" s="10"/>
      <c r="D72" s="10"/>
      <c r="E72" s="10"/>
      <c r="F72" s="10"/>
      <c r="G72" s="10"/>
    </row>
    <row r="73" spans="1:7">
      <c r="A73" s="10"/>
      <c r="B73" s="10"/>
      <c r="C73" s="10"/>
      <c r="D73" s="10"/>
      <c r="E73" s="10"/>
      <c r="F73" s="10"/>
      <c r="G73" s="10"/>
    </row>
    <row r="74" spans="1:7">
      <c r="A74" s="10"/>
      <c r="B74" s="10"/>
      <c r="C74" s="10"/>
      <c r="D74" s="10"/>
      <c r="E74" s="10"/>
      <c r="F74" s="10"/>
      <c r="G74" s="10"/>
    </row>
    <row r="75" spans="1:7">
      <c r="A75" s="10"/>
      <c r="B75" s="10"/>
      <c r="C75" s="10"/>
      <c r="D75" s="10"/>
      <c r="E75" s="10"/>
      <c r="F75" s="10"/>
      <c r="G75" s="10"/>
    </row>
    <row r="76" spans="1:7">
      <c r="A76" s="10"/>
      <c r="B76" s="10"/>
      <c r="C76" s="10"/>
      <c r="D76" s="10"/>
      <c r="E76" s="10"/>
      <c r="F76" s="10"/>
      <c r="G76" s="10"/>
    </row>
    <row r="77" spans="1:7">
      <c r="A77" s="10"/>
      <c r="B77" s="10"/>
      <c r="C77" s="10"/>
      <c r="D77" s="10"/>
      <c r="E77" s="10"/>
      <c r="F77" s="10"/>
      <c r="G77" s="10"/>
    </row>
    <row r="78" spans="1:7">
      <c r="A78" s="10"/>
      <c r="B78" s="10"/>
      <c r="C78" s="10"/>
      <c r="D78" s="10"/>
      <c r="E78" s="10"/>
      <c r="F78" s="10"/>
      <c r="G78" s="10"/>
    </row>
    <row r="79" spans="1:7">
      <c r="A79" s="10"/>
      <c r="B79" s="10"/>
      <c r="C79" s="10"/>
      <c r="D79" s="10"/>
      <c r="E79" s="10"/>
      <c r="F79" s="10"/>
      <c r="G79" s="10"/>
    </row>
    <row r="80" spans="1:7">
      <c r="A80" s="10"/>
      <c r="B80" s="10"/>
      <c r="C80" s="10"/>
      <c r="D80" s="10"/>
      <c r="E80" s="10"/>
      <c r="F80" s="10"/>
      <c r="G80" s="10"/>
    </row>
    <row r="81" spans="1:7">
      <c r="A81" s="10"/>
      <c r="B81" s="10"/>
      <c r="C81" s="10"/>
      <c r="D81" s="10"/>
      <c r="E81" s="10"/>
      <c r="F81" s="10"/>
      <c r="G81" s="10"/>
    </row>
    <row r="82" spans="1:7">
      <c r="A82" s="10"/>
      <c r="B82" s="10"/>
      <c r="C82" s="10"/>
      <c r="D82" s="10"/>
      <c r="E82" s="10"/>
      <c r="F82" s="10"/>
      <c r="G82" s="10"/>
    </row>
    <row r="83" spans="1:7">
      <c r="A83" s="10"/>
      <c r="B83" s="10"/>
      <c r="C83" s="10"/>
      <c r="D83" s="10"/>
      <c r="E83" s="10"/>
      <c r="F83" s="10"/>
      <c r="G83" s="10"/>
    </row>
    <row r="84" spans="1:7">
      <c r="A84" s="10"/>
      <c r="B84" s="10"/>
      <c r="C84" s="10"/>
      <c r="D84" s="10"/>
      <c r="E84" s="10"/>
      <c r="F84" s="10"/>
      <c r="G84" s="10"/>
    </row>
    <row r="85" spans="1:7">
      <c r="A85" s="10"/>
      <c r="B85" s="10"/>
      <c r="C85" s="10"/>
      <c r="D85" s="10"/>
      <c r="E85" s="10"/>
      <c r="F85" s="10"/>
      <c r="G85" s="10"/>
    </row>
    <row r="86" spans="1:7">
      <c r="A86" s="10"/>
      <c r="B86" s="10"/>
      <c r="C86" s="10"/>
      <c r="D86" s="10"/>
      <c r="E86" s="10"/>
      <c r="F86" s="10"/>
      <c r="G86" s="10"/>
    </row>
    <row r="87" spans="1:7">
      <c r="A87" s="10"/>
      <c r="B87" s="10"/>
      <c r="C87" s="10"/>
      <c r="D87" s="10"/>
      <c r="E87" s="10"/>
      <c r="F87" s="10"/>
      <c r="G87" s="10"/>
    </row>
    <row r="88" spans="1:7">
      <c r="A88" s="10"/>
      <c r="B88" s="10"/>
      <c r="C88" s="10"/>
      <c r="D88" s="10"/>
      <c r="E88" s="10"/>
      <c r="F88" s="10"/>
      <c r="G88" s="10"/>
    </row>
    <row r="89" spans="1:7">
      <c r="A89" s="10"/>
      <c r="B89" s="10"/>
      <c r="C89" s="10"/>
      <c r="D89" s="10"/>
      <c r="E89" s="10"/>
      <c r="F89" s="10"/>
      <c r="G89" s="10"/>
    </row>
    <row r="90" spans="1:7">
      <c r="A90" s="10"/>
      <c r="B90" s="10"/>
      <c r="C90" s="10"/>
      <c r="D90" s="10"/>
      <c r="E90" s="10"/>
      <c r="F90" s="10"/>
      <c r="G90" s="10"/>
    </row>
    <row r="91" spans="1:7">
      <c r="A91" s="10"/>
      <c r="B91" s="10"/>
      <c r="C91" s="10"/>
      <c r="D91" s="10"/>
      <c r="E91" s="10"/>
      <c r="F91" s="10"/>
      <c r="G91" s="10"/>
    </row>
    <row r="92" spans="1:7">
      <c r="A92" s="10"/>
      <c r="B92" s="10"/>
      <c r="C92" s="10"/>
      <c r="D92" s="10"/>
      <c r="E92" s="10"/>
      <c r="F92" s="10"/>
      <c r="G92" s="10"/>
    </row>
    <row r="93" spans="1:7">
      <c r="A93" s="10"/>
      <c r="B93" s="10"/>
      <c r="C93" s="10"/>
      <c r="D93" s="10"/>
      <c r="E93" s="10"/>
      <c r="F93" s="10"/>
      <c r="G93" s="10"/>
    </row>
    <row r="94" spans="1:7">
      <c r="A94" s="10"/>
      <c r="B94" s="10"/>
      <c r="C94" s="10"/>
      <c r="D94" s="10"/>
      <c r="E94" s="10"/>
      <c r="F94" s="10"/>
      <c r="G94" s="10"/>
    </row>
    <row r="95" spans="1:7">
      <c r="A95" s="10"/>
      <c r="B95" s="10"/>
      <c r="C95" s="10"/>
      <c r="D95" s="10"/>
      <c r="E95" s="10"/>
      <c r="F95" s="10"/>
      <c r="G95" s="10"/>
    </row>
    <row r="96" spans="1:7">
      <c r="A96" s="10"/>
      <c r="B96" s="10"/>
      <c r="C96" s="10"/>
      <c r="D96" s="10"/>
      <c r="E96" s="10"/>
      <c r="F96" s="10"/>
      <c r="G96" s="10"/>
    </row>
    <row r="97" spans="1:7">
      <c r="A97" s="10"/>
      <c r="B97" s="10"/>
      <c r="C97" s="10"/>
      <c r="D97" s="10"/>
      <c r="E97" s="10"/>
      <c r="F97" s="10"/>
      <c r="G97" s="10"/>
    </row>
    <row r="98" spans="1:7">
      <c r="A98" s="10"/>
      <c r="B98" s="10"/>
      <c r="C98" s="10"/>
      <c r="D98" s="10"/>
      <c r="E98" s="10"/>
      <c r="F98" s="10"/>
      <c r="G98" s="10"/>
    </row>
    <row r="99" spans="1:7">
      <c r="A99" s="10"/>
      <c r="B99" s="10"/>
      <c r="C99" s="10"/>
      <c r="D99" s="10"/>
      <c r="E99" s="10"/>
      <c r="F99" s="10"/>
      <c r="G99" s="10"/>
    </row>
    <row r="100" spans="1:7">
      <c r="A100" s="10"/>
      <c r="B100" s="10"/>
      <c r="C100" s="10"/>
      <c r="D100" s="10"/>
      <c r="E100" s="10"/>
      <c r="F100" s="10"/>
      <c r="G100" s="10"/>
    </row>
    <row r="101" spans="1:7">
      <c r="A101" s="10"/>
      <c r="B101" s="10"/>
      <c r="C101" s="10"/>
      <c r="D101" s="10"/>
      <c r="E101" s="10"/>
      <c r="F101" s="10"/>
      <c r="G101" s="10"/>
    </row>
    <row r="102" spans="1:7">
      <c r="A102" s="10"/>
      <c r="B102" s="10"/>
      <c r="C102" s="10"/>
      <c r="D102" s="10"/>
      <c r="E102" s="10"/>
      <c r="F102" s="10"/>
      <c r="G102" s="10"/>
    </row>
    <row r="103" spans="1:7">
      <c r="A103" s="10"/>
      <c r="B103" s="10"/>
      <c r="C103" s="10"/>
      <c r="D103" s="10"/>
      <c r="E103" s="10"/>
      <c r="F103" s="10"/>
      <c r="G103" s="10"/>
    </row>
    <row r="104" spans="1:7">
      <c r="A104" s="10"/>
      <c r="B104" s="10"/>
      <c r="C104" s="10"/>
      <c r="D104" s="10"/>
      <c r="E104" s="10"/>
      <c r="F104" s="10"/>
      <c r="G104" s="10"/>
    </row>
    <row r="105" spans="1:7">
      <c r="A105" s="10"/>
      <c r="B105" s="10"/>
      <c r="C105" s="10"/>
      <c r="D105" s="10"/>
      <c r="E105" s="10"/>
      <c r="F105" s="10"/>
      <c r="G105" s="10"/>
    </row>
    <row r="106" spans="1:7">
      <c r="A106" s="10"/>
      <c r="B106" s="10"/>
      <c r="C106" s="10"/>
      <c r="D106" s="10"/>
      <c r="E106" s="10"/>
      <c r="F106" s="10"/>
      <c r="G106" s="10"/>
    </row>
    <row r="107" spans="1:7">
      <c r="A107" s="10"/>
      <c r="B107" s="10"/>
      <c r="C107" s="10"/>
      <c r="D107" s="10"/>
      <c r="E107" s="10"/>
      <c r="F107" s="10"/>
      <c r="G107" s="10"/>
    </row>
    <row r="108" spans="1:7">
      <c r="A108" s="10"/>
      <c r="B108" s="10"/>
      <c r="C108" s="10"/>
      <c r="D108" s="10"/>
      <c r="E108" s="10"/>
      <c r="F108" s="10"/>
      <c r="G108" s="10"/>
    </row>
    <row r="109" spans="1:7">
      <c r="A109" s="10"/>
      <c r="B109" s="10"/>
      <c r="C109" s="10"/>
      <c r="D109" s="10"/>
      <c r="E109" s="10"/>
      <c r="F109" s="10"/>
      <c r="G109" s="10"/>
    </row>
    <row r="110" spans="1:7">
      <c r="A110" s="10"/>
      <c r="B110" s="10"/>
      <c r="C110" s="10"/>
      <c r="D110" s="10"/>
      <c r="E110" s="10"/>
      <c r="F110" s="10"/>
      <c r="G110" s="10"/>
    </row>
    <row r="111" spans="1:7">
      <c r="A111" s="10"/>
      <c r="B111" s="10"/>
      <c r="C111" s="10"/>
      <c r="D111" s="10"/>
      <c r="E111" s="10"/>
      <c r="F111" s="10"/>
      <c r="G111" s="10"/>
    </row>
    <row r="112" spans="1:7">
      <c r="A112" s="10"/>
      <c r="B112" s="10"/>
      <c r="C112" s="10"/>
      <c r="D112" s="10"/>
      <c r="E112" s="10"/>
      <c r="F112" s="10"/>
      <c r="G112" s="10"/>
    </row>
    <row r="113" spans="1:7">
      <c r="A113" s="10"/>
      <c r="B113" s="10"/>
      <c r="C113" s="10"/>
      <c r="D113" s="10"/>
      <c r="E113" s="10"/>
      <c r="F113" s="10"/>
      <c r="G113" s="10"/>
    </row>
    <row r="114" spans="1:7">
      <c r="A114" s="10"/>
      <c r="B114" s="10"/>
      <c r="C114" s="10"/>
      <c r="D114" s="10"/>
      <c r="E114" s="10"/>
      <c r="F114" s="10"/>
      <c r="G114" s="10"/>
    </row>
    <row r="115" spans="1:7">
      <c r="A115" s="10"/>
      <c r="B115" s="10"/>
      <c r="C115" s="10"/>
      <c r="D115" s="10"/>
      <c r="E115" s="10"/>
      <c r="F115" s="10"/>
      <c r="G115" s="10"/>
    </row>
    <row r="116" spans="1:7">
      <c r="A116" s="10"/>
      <c r="B116" s="10"/>
      <c r="C116" s="10"/>
      <c r="D116" s="10"/>
      <c r="E116" s="10"/>
      <c r="F116" s="10"/>
      <c r="G116" s="10"/>
    </row>
    <row r="117" spans="1:7">
      <c r="A117" s="10"/>
      <c r="B117" s="10"/>
      <c r="C117" s="10"/>
      <c r="D117" s="10"/>
      <c r="E117" s="10"/>
      <c r="F117" s="10"/>
      <c r="G117" s="10"/>
    </row>
    <row r="118" spans="1:7">
      <c r="A118" s="10"/>
      <c r="B118" s="10"/>
      <c r="C118" s="10"/>
      <c r="D118" s="10"/>
      <c r="E118" s="10"/>
      <c r="F118" s="10"/>
      <c r="G118" s="10"/>
    </row>
    <row r="119" spans="1:7">
      <c r="A119" s="10"/>
      <c r="B119" s="10"/>
      <c r="C119" s="10"/>
      <c r="D119" s="10"/>
      <c r="E119" s="10"/>
      <c r="F119" s="10"/>
      <c r="G119" s="10"/>
    </row>
    <row r="120" spans="1:7">
      <c r="A120" s="10"/>
      <c r="B120" s="10"/>
      <c r="C120" s="10"/>
      <c r="D120" s="10"/>
      <c r="E120" s="10"/>
      <c r="F120" s="10"/>
      <c r="G120" s="10"/>
    </row>
    <row r="121" spans="1:7">
      <c r="A121" s="10"/>
      <c r="B121" s="10"/>
      <c r="C121" s="10"/>
      <c r="D121" s="10"/>
      <c r="E121" s="10"/>
      <c r="F121" s="10"/>
      <c r="G121" s="10"/>
    </row>
    <row r="122" spans="1:7">
      <c r="A122" s="10"/>
      <c r="B122" s="10"/>
      <c r="C122" s="10"/>
      <c r="D122" s="10"/>
      <c r="E122" s="10"/>
      <c r="F122" s="10"/>
      <c r="G122" s="10"/>
    </row>
    <row r="123" spans="1:7">
      <c r="A123" s="10"/>
      <c r="B123" s="10"/>
      <c r="C123" s="10"/>
      <c r="D123" s="10"/>
      <c r="E123" s="10"/>
      <c r="F123" s="10"/>
      <c r="G123" s="10"/>
    </row>
    <row r="124" spans="1:7">
      <c r="A124" s="10"/>
      <c r="B124" s="10"/>
      <c r="C124" s="10"/>
      <c r="D124" s="10"/>
      <c r="E124" s="10"/>
      <c r="F124" s="10"/>
      <c r="G124" s="10"/>
    </row>
    <row r="125" spans="1:7">
      <c r="A125" s="10"/>
      <c r="B125" s="10"/>
      <c r="C125" s="10"/>
      <c r="D125" s="10"/>
      <c r="E125" s="10"/>
      <c r="F125" s="10"/>
      <c r="G125" s="10"/>
    </row>
    <row r="126" spans="1:7">
      <c r="A126" s="10"/>
      <c r="B126" s="10"/>
      <c r="C126" s="10"/>
      <c r="D126" s="10"/>
      <c r="E126" s="10"/>
      <c r="F126" s="10"/>
      <c r="G126" s="10"/>
    </row>
    <row r="127" spans="1:7">
      <c r="A127" s="10"/>
      <c r="B127" s="10"/>
      <c r="C127" s="10"/>
      <c r="D127" s="10"/>
      <c r="E127" s="10"/>
      <c r="F127" s="10"/>
      <c r="G127" s="10"/>
    </row>
    <row r="128" spans="1:7">
      <c r="A128" s="10"/>
      <c r="B128" s="10"/>
      <c r="C128" s="10"/>
      <c r="D128" s="10"/>
      <c r="E128" s="10"/>
      <c r="F128" s="10"/>
      <c r="G128" s="10"/>
    </row>
    <row r="129" spans="1:7">
      <c r="A129" s="10"/>
      <c r="B129" s="10"/>
      <c r="C129" s="10"/>
      <c r="D129" s="10"/>
      <c r="E129" s="10"/>
      <c r="F129" s="10"/>
      <c r="G129" s="10"/>
    </row>
    <row r="130" spans="1:7">
      <c r="A130" s="10"/>
      <c r="B130" s="10"/>
      <c r="C130" s="10"/>
      <c r="D130" s="10"/>
      <c r="E130" s="10"/>
      <c r="F130" s="10"/>
      <c r="G130" s="10"/>
    </row>
    <row r="131" spans="1:7">
      <c r="A131" s="10"/>
      <c r="B131" s="10"/>
      <c r="C131" s="10"/>
      <c r="D131" s="10"/>
      <c r="E131" s="10"/>
      <c r="F131" s="10"/>
      <c r="G131" s="10"/>
    </row>
    <row r="132" spans="1:7">
      <c r="A132" s="10"/>
      <c r="B132" s="10"/>
      <c r="C132" s="10"/>
      <c r="D132" s="10"/>
      <c r="E132" s="10"/>
      <c r="F132" s="10"/>
      <c r="G132" s="10"/>
    </row>
    <row r="133" spans="1:7">
      <c r="A133" s="10"/>
      <c r="B133" s="10"/>
      <c r="C133" s="10"/>
      <c r="D133" s="10"/>
      <c r="E133" s="10"/>
      <c r="F133" s="10"/>
      <c r="G133" s="10"/>
    </row>
    <row r="134" spans="1:7">
      <c r="A134" s="10"/>
      <c r="B134" s="10"/>
      <c r="C134" s="10"/>
      <c r="D134" s="10"/>
      <c r="E134" s="10"/>
      <c r="F134" s="10"/>
      <c r="G134" s="10"/>
    </row>
    <row r="135" spans="1:7">
      <c r="A135" s="10"/>
      <c r="B135" s="10"/>
      <c r="C135" s="10"/>
      <c r="D135" s="10"/>
      <c r="E135" s="10"/>
      <c r="F135" s="10"/>
      <c r="G135" s="10"/>
    </row>
    <row r="136" spans="1:7">
      <c r="A136" s="10"/>
      <c r="B136" s="10"/>
      <c r="C136" s="10"/>
      <c r="D136" s="10"/>
      <c r="E136" s="10"/>
      <c r="F136" s="10"/>
      <c r="G136" s="10"/>
    </row>
    <row r="137" spans="1:7">
      <c r="A137" s="10"/>
      <c r="B137" s="10"/>
      <c r="C137" s="10"/>
      <c r="D137" s="10"/>
      <c r="E137" s="10"/>
      <c r="F137" s="10"/>
      <c r="G137" s="10"/>
    </row>
    <row r="138" spans="1:7">
      <c r="A138" s="10"/>
      <c r="B138" s="10"/>
      <c r="C138" s="10"/>
      <c r="D138" s="10"/>
      <c r="E138" s="10"/>
      <c r="F138" s="10"/>
      <c r="G138" s="10"/>
    </row>
    <row r="139" spans="1:7">
      <c r="A139" s="10"/>
      <c r="B139" s="10"/>
      <c r="C139" s="10"/>
      <c r="D139" s="10"/>
      <c r="E139" s="10"/>
      <c r="F139" s="10"/>
      <c r="G139" s="10"/>
    </row>
    <row r="140" spans="1:7">
      <c r="A140" s="10"/>
      <c r="B140" s="10"/>
      <c r="C140" s="10"/>
      <c r="D140" s="10"/>
      <c r="E140" s="10"/>
      <c r="F140" s="10"/>
      <c r="G140" s="10"/>
    </row>
    <row r="141" spans="1:7">
      <c r="A141" s="10"/>
      <c r="B141" s="10"/>
      <c r="C141" s="10"/>
      <c r="D141" s="10"/>
      <c r="E141" s="10"/>
      <c r="F141" s="10"/>
      <c r="G141" s="10"/>
    </row>
    <row r="142" spans="1:7">
      <c r="A142" s="10"/>
      <c r="B142" s="10"/>
      <c r="C142" s="10"/>
      <c r="D142" s="10"/>
      <c r="E142" s="10"/>
      <c r="F142" s="10"/>
      <c r="G142" s="10"/>
    </row>
    <row r="143" spans="1:7">
      <c r="A143" s="10"/>
      <c r="B143" s="10"/>
      <c r="C143" s="10"/>
      <c r="D143" s="10"/>
      <c r="E143" s="10"/>
      <c r="F143" s="10"/>
      <c r="G143" s="10"/>
    </row>
    <row r="144" spans="1:7">
      <c r="A144" s="10"/>
      <c r="B144" s="10"/>
      <c r="C144" s="10"/>
      <c r="D144" s="10"/>
      <c r="E144" s="10"/>
      <c r="F144" s="10"/>
      <c r="G144" s="10"/>
    </row>
    <row r="145" spans="1:7">
      <c r="A145" s="10"/>
      <c r="B145" s="10"/>
      <c r="C145" s="10"/>
      <c r="D145" s="10"/>
      <c r="E145" s="10"/>
      <c r="F145" s="10"/>
      <c r="G145" s="10"/>
    </row>
    <row r="146" spans="1:7">
      <c r="A146" s="10"/>
      <c r="B146" s="10"/>
      <c r="C146" s="10"/>
      <c r="D146" s="10"/>
      <c r="E146" s="10"/>
      <c r="F146" s="10"/>
      <c r="G146" s="10"/>
    </row>
    <row r="147" spans="1:7">
      <c r="A147" s="10"/>
      <c r="B147" s="10"/>
      <c r="C147" s="10"/>
      <c r="D147" s="10"/>
      <c r="E147" s="10"/>
      <c r="F147" s="10"/>
      <c r="G147" s="10"/>
    </row>
    <row r="148" spans="1:7">
      <c r="A148" s="10"/>
      <c r="B148" s="10"/>
      <c r="C148" s="10"/>
      <c r="D148" s="10"/>
      <c r="E148" s="10"/>
      <c r="F148" s="10"/>
      <c r="G148" s="10"/>
    </row>
    <row r="149" spans="1:7">
      <c r="A149" s="10"/>
      <c r="B149" s="10"/>
      <c r="C149" s="10"/>
      <c r="D149" s="10"/>
      <c r="E149" s="10"/>
      <c r="F149" s="10"/>
      <c r="G149" s="10"/>
    </row>
    <row r="150" spans="1:7">
      <c r="A150" s="10"/>
      <c r="B150" s="10"/>
      <c r="C150" s="10"/>
      <c r="D150" s="10"/>
      <c r="E150" s="10"/>
      <c r="F150" s="10"/>
      <c r="G150" s="10"/>
    </row>
    <row r="151" spans="1:7">
      <c r="A151" s="10"/>
      <c r="B151" s="10"/>
      <c r="C151" s="10"/>
      <c r="D151" s="10"/>
      <c r="E151" s="10"/>
      <c r="F151" s="10"/>
      <c r="G151" s="10"/>
    </row>
    <row r="152" spans="1:7">
      <c r="A152" s="10"/>
      <c r="B152" s="10"/>
      <c r="C152" s="10"/>
      <c r="D152" s="10"/>
      <c r="E152" s="10"/>
      <c r="F152" s="10"/>
      <c r="G152" s="10"/>
    </row>
    <row r="153" spans="1:7">
      <c r="A153" s="10"/>
      <c r="B153" s="10"/>
      <c r="C153" s="10"/>
      <c r="D153" s="10"/>
      <c r="E153" s="10"/>
      <c r="F153" s="10"/>
      <c r="G153" s="10"/>
    </row>
    <row r="154" spans="1:7">
      <c r="A154" s="10"/>
      <c r="B154" s="10"/>
      <c r="C154" s="10"/>
      <c r="D154" s="10"/>
      <c r="E154" s="10"/>
      <c r="F154" s="10"/>
      <c r="G154" s="10"/>
    </row>
    <row r="155" spans="1:7">
      <c r="A155" s="10"/>
      <c r="B155" s="10"/>
      <c r="C155" s="10"/>
      <c r="D155" s="10"/>
      <c r="E155" s="10"/>
      <c r="F155" s="10"/>
      <c r="G155" s="10"/>
    </row>
    <row r="156" spans="1:7">
      <c r="A156" s="10"/>
      <c r="B156" s="10"/>
      <c r="C156" s="10"/>
      <c r="D156" s="10"/>
      <c r="E156" s="10"/>
      <c r="F156" s="10"/>
      <c r="G156" s="10"/>
    </row>
    <row r="157" spans="1:7">
      <c r="A157" s="10"/>
      <c r="B157" s="10"/>
      <c r="C157" s="10"/>
      <c r="D157" s="10"/>
      <c r="E157" s="10"/>
      <c r="F157" s="10"/>
      <c r="G157" s="10"/>
    </row>
    <row r="158" spans="1:7">
      <c r="A158" s="10"/>
      <c r="B158" s="10"/>
      <c r="C158" s="10"/>
      <c r="D158" s="10"/>
      <c r="E158" s="10"/>
      <c r="F158" s="10"/>
      <c r="G158" s="10"/>
    </row>
    <row r="159" spans="1:7">
      <c r="A159" s="10"/>
      <c r="B159" s="10"/>
      <c r="C159" s="10"/>
      <c r="D159" s="10"/>
      <c r="E159" s="10"/>
      <c r="F159" s="10"/>
      <c r="G159" s="10"/>
    </row>
    <row r="160" spans="1:7">
      <c r="A160" s="10"/>
      <c r="B160" s="10"/>
      <c r="C160" s="10"/>
      <c r="D160" s="10"/>
      <c r="E160" s="10"/>
      <c r="F160" s="10"/>
      <c r="G160" s="10"/>
    </row>
    <row r="161" spans="1:7">
      <c r="A161" s="10"/>
      <c r="B161" s="10"/>
      <c r="C161" s="10"/>
      <c r="D161" s="10"/>
      <c r="E161" s="10"/>
      <c r="F161" s="10"/>
      <c r="G161" s="10"/>
    </row>
    <row r="162" spans="1:7">
      <c r="A162" s="10"/>
      <c r="B162" s="10"/>
      <c r="C162" s="10"/>
      <c r="D162" s="10"/>
      <c r="E162" s="10"/>
      <c r="F162" s="10"/>
      <c r="G162" s="10"/>
    </row>
    <row r="163" spans="1:7">
      <c r="A163" s="10"/>
      <c r="B163" s="10"/>
      <c r="C163" s="10"/>
      <c r="D163" s="10"/>
      <c r="E163" s="10"/>
      <c r="F163" s="10"/>
      <c r="G163" s="10"/>
    </row>
    <row r="164" spans="1:7">
      <c r="A164" s="10"/>
      <c r="B164" s="10"/>
      <c r="C164" s="10"/>
      <c r="D164" s="10"/>
      <c r="E164" s="10"/>
      <c r="F164" s="10"/>
      <c r="G164" s="10"/>
    </row>
    <row r="165" spans="1:7">
      <c r="A165" s="10"/>
      <c r="B165" s="10"/>
      <c r="C165" s="10"/>
      <c r="D165" s="10"/>
      <c r="E165" s="10"/>
      <c r="F165" s="10"/>
      <c r="G165" s="10"/>
    </row>
    <row r="166" spans="1:7">
      <c r="A166" s="10"/>
      <c r="B166" s="10"/>
      <c r="C166" s="10"/>
      <c r="D166" s="10"/>
      <c r="E166" s="10"/>
      <c r="F166" s="10"/>
      <c r="G166" s="10"/>
    </row>
    <row r="167" spans="1:7">
      <c r="A167" s="10"/>
      <c r="B167" s="10"/>
      <c r="C167" s="10"/>
      <c r="D167" s="10"/>
      <c r="E167" s="10"/>
      <c r="F167" s="10"/>
      <c r="G167" s="10"/>
    </row>
    <row r="168" spans="1:7">
      <c r="A168" s="10"/>
      <c r="B168" s="10"/>
      <c r="C168" s="10"/>
      <c r="D168" s="10"/>
      <c r="E168" s="10"/>
      <c r="F168" s="10"/>
      <c r="G168" s="10"/>
    </row>
    <row r="169" spans="1:7">
      <c r="A169" s="10"/>
      <c r="B169" s="10"/>
      <c r="C169" s="10"/>
      <c r="D169" s="10"/>
      <c r="E169" s="10"/>
      <c r="F169" s="10"/>
      <c r="G169" s="10"/>
    </row>
    <row r="170" spans="1:7">
      <c r="A170" s="10"/>
      <c r="B170" s="10"/>
      <c r="C170" s="10"/>
      <c r="D170" s="10"/>
      <c r="E170" s="10"/>
      <c r="F170" s="10"/>
      <c r="G170" s="10"/>
    </row>
    <row r="171" spans="1:7">
      <c r="A171" s="10"/>
      <c r="B171" s="10"/>
      <c r="C171" s="10"/>
      <c r="D171" s="10"/>
      <c r="E171" s="10"/>
      <c r="F171" s="10"/>
      <c r="G171" s="10"/>
    </row>
    <row r="172" spans="1:7">
      <c r="A172" s="10"/>
      <c r="B172" s="10"/>
      <c r="C172" s="10"/>
      <c r="D172" s="10"/>
      <c r="E172" s="10"/>
      <c r="F172" s="10"/>
      <c r="G172" s="10"/>
    </row>
    <row r="173" spans="1:7">
      <c r="A173" s="10"/>
      <c r="B173" s="10"/>
      <c r="C173" s="10"/>
      <c r="D173" s="10"/>
      <c r="E173" s="10"/>
      <c r="F173" s="10"/>
      <c r="G173" s="10"/>
    </row>
    <row r="174" spans="1:7">
      <c r="A174" s="10"/>
      <c r="B174" s="10"/>
      <c r="C174" s="10"/>
      <c r="D174" s="10"/>
      <c r="E174" s="10"/>
      <c r="F174" s="10"/>
      <c r="G174" s="10"/>
    </row>
    <row r="175" spans="1:7">
      <c r="A175" s="10"/>
      <c r="B175" s="10"/>
      <c r="C175" s="10"/>
      <c r="D175" s="10"/>
      <c r="E175" s="10"/>
      <c r="F175" s="10"/>
      <c r="G175" s="10"/>
    </row>
    <row r="176" spans="1:7">
      <c r="A176" s="10"/>
      <c r="B176" s="10"/>
      <c r="C176" s="10"/>
      <c r="D176" s="10"/>
      <c r="E176" s="10"/>
      <c r="F176" s="10"/>
      <c r="G176" s="10"/>
    </row>
    <row r="177" spans="1:7">
      <c r="A177" s="10"/>
      <c r="B177" s="10"/>
      <c r="C177" s="10"/>
      <c r="D177" s="10"/>
      <c r="E177" s="10"/>
      <c r="F177" s="10"/>
      <c r="G177" s="10"/>
    </row>
    <row r="178" spans="1:7">
      <c r="A178" s="10"/>
      <c r="B178" s="10"/>
      <c r="C178" s="10"/>
      <c r="D178" s="10"/>
      <c r="E178" s="10"/>
      <c r="F178" s="10"/>
      <c r="G178" s="10"/>
    </row>
    <row r="179" spans="1:7">
      <c r="A179" s="10"/>
      <c r="B179" s="10"/>
      <c r="C179" s="10"/>
      <c r="D179" s="10"/>
      <c r="E179" s="10"/>
      <c r="F179" s="10"/>
      <c r="G179" s="10"/>
    </row>
    <row r="180" spans="1:7">
      <c r="A180" s="10"/>
      <c r="B180" s="10"/>
      <c r="C180" s="10"/>
      <c r="D180" s="10"/>
      <c r="E180" s="10"/>
      <c r="F180" s="10"/>
      <c r="G180" s="10"/>
    </row>
    <row r="181" spans="1:7">
      <c r="A181" s="10"/>
      <c r="B181" s="10"/>
      <c r="C181" s="10"/>
      <c r="D181" s="10"/>
      <c r="E181" s="10"/>
      <c r="F181" s="10"/>
      <c r="G181" s="10"/>
    </row>
    <row r="182" spans="1:7">
      <c r="A182" s="10"/>
      <c r="B182" s="10"/>
      <c r="C182" s="10"/>
      <c r="D182" s="10"/>
      <c r="E182" s="10"/>
      <c r="F182" s="10"/>
      <c r="G182" s="10"/>
    </row>
    <row r="183" spans="1:7">
      <c r="A183" s="10"/>
      <c r="B183" s="10"/>
      <c r="C183" s="10"/>
      <c r="D183" s="10"/>
      <c r="E183" s="10"/>
      <c r="F183" s="10"/>
      <c r="G183" s="10"/>
    </row>
    <row r="184" spans="1:7">
      <c r="A184" s="10"/>
      <c r="B184" s="10"/>
      <c r="C184" s="10"/>
      <c r="D184" s="10"/>
      <c r="E184" s="10"/>
      <c r="F184" s="10"/>
      <c r="G184" s="10"/>
    </row>
    <row r="185" spans="1:7">
      <c r="A185" s="10"/>
      <c r="B185" s="10"/>
      <c r="C185" s="10"/>
      <c r="D185" s="10"/>
      <c r="E185" s="10"/>
      <c r="F185" s="10"/>
      <c r="G185" s="10"/>
    </row>
    <row r="186" spans="1:7">
      <c r="A186" s="10"/>
      <c r="B186" s="10"/>
      <c r="C186" s="10"/>
      <c r="D186" s="10"/>
      <c r="E186" s="10"/>
      <c r="F186" s="10"/>
      <c r="G186" s="10"/>
    </row>
    <row r="187" spans="1:7">
      <c r="A187" s="10"/>
      <c r="B187" s="10"/>
      <c r="C187" s="10"/>
      <c r="D187" s="10"/>
      <c r="E187" s="10"/>
      <c r="F187" s="10"/>
      <c r="G187" s="10"/>
    </row>
    <row r="188" spans="1:7">
      <c r="A188" s="10"/>
      <c r="B188" s="10"/>
      <c r="C188" s="10"/>
      <c r="D188" s="10"/>
      <c r="E188" s="10"/>
      <c r="F188" s="10"/>
      <c r="G188" s="10"/>
    </row>
    <row r="189" spans="1:7">
      <c r="A189" s="10"/>
      <c r="B189" s="10"/>
      <c r="C189" s="10"/>
      <c r="D189" s="10"/>
      <c r="E189" s="10"/>
      <c r="F189" s="10"/>
      <c r="G189" s="10"/>
    </row>
    <row r="190" spans="1:7">
      <c r="A190" s="10"/>
      <c r="B190" s="10"/>
      <c r="C190" s="10"/>
      <c r="D190" s="10"/>
      <c r="E190" s="10"/>
      <c r="F190" s="10"/>
      <c r="G190" s="10"/>
    </row>
    <row r="191" spans="1:7">
      <c r="A191" s="10"/>
      <c r="B191" s="10"/>
      <c r="C191" s="10"/>
      <c r="D191" s="10"/>
      <c r="E191" s="10"/>
      <c r="F191" s="10"/>
      <c r="G191" s="10"/>
    </row>
    <row r="192" spans="1:7">
      <c r="A192" s="10"/>
      <c r="B192" s="10"/>
      <c r="C192" s="10"/>
      <c r="D192" s="10"/>
      <c r="E192" s="10"/>
      <c r="F192" s="10"/>
      <c r="G192" s="10"/>
    </row>
    <row r="193" spans="1:7">
      <c r="A193" s="10"/>
      <c r="B193" s="10"/>
      <c r="C193" s="10"/>
      <c r="D193" s="10"/>
      <c r="E193" s="10"/>
      <c r="F193" s="10"/>
      <c r="G193" s="10"/>
    </row>
    <row r="194" spans="1:7">
      <c r="A194" s="10"/>
      <c r="B194" s="10"/>
      <c r="C194" s="10"/>
      <c r="D194" s="10"/>
      <c r="E194" s="10"/>
      <c r="F194" s="10"/>
      <c r="G194" s="10"/>
    </row>
    <row r="195" spans="1:7">
      <c r="A195" s="10"/>
      <c r="B195" s="10"/>
      <c r="C195" s="10"/>
      <c r="D195" s="10"/>
      <c r="E195" s="10"/>
      <c r="F195" s="10"/>
      <c r="G195" s="10"/>
    </row>
    <row r="196" spans="1:7">
      <c r="A196" s="10"/>
      <c r="B196" s="10"/>
      <c r="C196" s="10"/>
      <c r="D196" s="10"/>
      <c r="E196" s="10"/>
      <c r="F196" s="10"/>
      <c r="G196" s="10"/>
    </row>
    <row r="197" spans="1:7">
      <c r="A197" s="10"/>
      <c r="B197" s="10"/>
      <c r="C197" s="10"/>
      <c r="D197" s="10"/>
      <c r="E197" s="10"/>
      <c r="F197" s="10"/>
      <c r="G197" s="10"/>
    </row>
    <row r="198" spans="1:7">
      <c r="A198" s="10"/>
      <c r="B198" s="10"/>
      <c r="C198" s="10"/>
      <c r="D198" s="10"/>
      <c r="E198" s="10"/>
      <c r="F198" s="10"/>
      <c r="G198" s="10"/>
    </row>
    <row r="199" spans="1:7">
      <c r="A199" s="10"/>
      <c r="B199" s="10"/>
      <c r="C199" s="10"/>
      <c r="D199" s="10"/>
      <c r="E199" s="10"/>
      <c r="F199" s="10"/>
      <c r="G199" s="10"/>
    </row>
    <row r="200" spans="1:7">
      <c r="A200" s="10"/>
      <c r="B200" s="10"/>
      <c r="C200" s="10"/>
      <c r="D200" s="10"/>
      <c r="E200" s="10"/>
      <c r="F200" s="10"/>
      <c r="G200" s="10"/>
    </row>
    <row r="201" spans="1:7">
      <c r="A201" s="10"/>
      <c r="B201" s="10"/>
      <c r="C201" s="10"/>
      <c r="D201" s="10"/>
      <c r="E201" s="10"/>
      <c r="F201" s="10"/>
      <c r="G201" s="10"/>
    </row>
    <row r="202" spans="1:7">
      <c r="A202" s="10"/>
      <c r="B202" s="10"/>
      <c r="C202" s="10"/>
      <c r="D202" s="10"/>
      <c r="E202" s="10"/>
      <c r="F202" s="10"/>
      <c r="G202" s="10"/>
    </row>
    <row r="203" spans="1:7">
      <c r="A203" s="10"/>
      <c r="B203" s="10"/>
      <c r="C203" s="10"/>
      <c r="D203" s="10"/>
      <c r="E203" s="10"/>
      <c r="F203" s="10"/>
      <c r="G203" s="10"/>
    </row>
    <row r="204" spans="1:7">
      <c r="A204" s="10"/>
      <c r="B204" s="10"/>
      <c r="C204" s="10"/>
      <c r="D204" s="10"/>
      <c r="E204" s="10"/>
      <c r="F204" s="10"/>
      <c r="G204" s="10"/>
    </row>
    <row r="205" spans="1:7">
      <c r="A205" s="10"/>
      <c r="B205" s="10"/>
      <c r="C205" s="10"/>
      <c r="D205" s="10"/>
      <c r="E205" s="10"/>
      <c r="F205" s="10"/>
      <c r="G205" s="10"/>
    </row>
    <row r="206" spans="1:7">
      <c r="A206" s="10"/>
      <c r="B206" s="10"/>
      <c r="C206" s="10"/>
      <c r="D206" s="10"/>
      <c r="E206" s="10"/>
      <c r="F206" s="10"/>
      <c r="G206" s="10"/>
    </row>
    <row r="207" spans="1:7">
      <c r="A207" s="10"/>
      <c r="B207" s="10"/>
      <c r="C207" s="10"/>
      <c r="D207" s="10"/>
      <c r="E207" s="10"/>
      <c r="F207" s="10"/>
      <c r="G207" s="10"/>
    </row>
    <row r="208" spans="1:7">
      <c r="A208" s="10"/>
      <c r="B208" s="10"/>
      <c r="C208" s="10"/>
      <c r="D208" s="10"/>
      <c r="E208" s="10"/>
      <c r="F208" s="10"/>
      <c r="G208" s="10"/>
    </row>
    <row r="209" spans="1:7">
      <c r="A209" s="10"/>
      <c r="B209" s="10"/>
      <c r="C209" s="10"/>
      <c r="D209" s="10"/>
      <c r="E209" s="10"/>
      <c r="F209" s="10"/>
      <c r="G209" s="10"/>
    </row>
    <row r="210" spans="1:7">
      <c r="A210" s="10"/>
      <c r="B210" s="10"/>
      <c r="C210" s="10"/>
      <c r="D210" s="10"/>
      <c r="E210" s="10"/>
      <c r="F210" s="10"/>
      <c r="G210" s="10"/>
    </row>
    <row r="211" spans="1:7">
      <c r="A211" s="10"/>
      <c r="B211" s="10"/>
      <c r="C211" s="10"/>
      <c r="D211" s="10"/>
      <c r="E211" s="10"/>
      <c r="F211" s="10"/>
      <c r="G211" s="10"/>
    </row>
    <row r="212" spans="1:7">
      <c r="A212" s="10"/>
      <c r="B212" s="10"/>
      <c r="C212" s="10"/>
      <c r="D212" s="10"/>
      <c r="E212" s="10"/>
      <c r="F212" s="10"/>
      <c r="G212" s="10"/>
    </row>
    <row r="213" spans="1:7">
      <c r="A213" s="10"/>
      <c r="B213" s="10"/>
      <c r="C213" s="10"/>
      <c r="D213" s="10"/>
      <c r="E213" s="10"/>
      <c r="F213" s="10"/>
      <c r="G213" s="10"/>
    </row>
    <row r="214" spans="1:7">
      <c r="A214" s="10"/>
      <c r="B214" s="10"/>
      <c r="C214" s="10"/>
      <c r="D214" s="10"/>
      <c r="E214" s="10"/>
      <c r="F214" s="10"/>
      <c r="G214" s="10"/>
    </row>
    <row r="215" spans="1:7">
      <c r="A215" s="10"/>
      <c r="B215" s="10"/>
      <c r="C215" s="10"/>
      <c r="D215" s="10"/>
      <c r="E215" s="10"/>
      <c r="F215" s="10"/>
      <c r="G215" s="10"/>
    </row>
    <row r="216" spans="1:7">
      <c r="A216" s="10"/>
      <c r="B216" s="10"/>
      <c r="C216" s="10"/>
      <c r="D216" s="10"/>
      <c r="E216" s="10"/>
      <c r="F216" s="10"/>
      <c r="G216" s="10"/>
    </row>
    <row r="217" spans="1:7">
      <c r="A217" s="10"/>
      <c r="B217" s="10"/>
      <c r="C217" s="10"/>
      <c r="D217" s="10"/>
      <c r="E217" s="10"/>
      <c r="F217" s="10"/>
      <c r="G217" s="10"/>
    </row>
    <row r="218" spans="1:7">
      <c r="A218" s="10"/>
      <c r="B218" s="10"/>
      <c r="C218" s="10"/>
      <c r="D218" s="10"/>
      <c r="E218" s="10"/>
      <c r="F218" s="10"/>
      <c r="G218" s="10"/>
    </row>
    <row r="219" spans="1:7">
      <c r="A219" s="10"/>
      <c r="B219" s="10"/>
      <c r="C219" s="10"/>
      <c r="D219" s="10"/>
      <c r="E219" s="10"/>
      <c r="F219" s="10"/>
      <c r="G219" s="10"/>
    </row>
    <row r="220" spans="1:7">
      <c r="A220" s="10"/>
      <c r="B220" s="10"/>
      <c r="C220" s="10"/>
      <c r="D220" s="10"/>
      <c r="E220" s="10"/>
      <c r="F220" s="10"/>
      <c r="G220" s="10"/>
    </row>
    <row r="221" spans="1:7">
      <c r="A221" s="10"/>
      <c r="B221" s="10"/>
      <c r="C221" s="10"/>
      <c r="D221" s="10"/>
      <c r="E221" s="10"/>
      <c r="F221" s="10"/>
      <c r="G221" s="10"/>
    </row>
    <row r="222" spans="1:7">
      <c r="A222" s="10"/>
      <c r="B222" s="10"/>
      <c r="C222" s="10"/>
      <c r="D222" s="10"/>
      <c r="E222" s="10"/>
      <c r="F222" s="10"/>
      <c r="G222" s="10"/>
    </row>
    <row r="223" spans="1:7">
      <c r="A223" s="10"/>
      <c r="B223" s="10"/>
      <c r="C223" s="10"/>
      <c r="D223" s="10"/>
      <c r="E223" s="10"/>
      <c r="F223" s="10"/>
      <c r="G223" s="10"/>
    </row>
    <row r="224" spans="1:7">
      <c r="A224" s="10"/>
      <c r="B224" s="10"/>
      <c r="C224" s="10"/>
      <c r="D224" s="10"/>
      <c r="E224" s="10"/>
      <c r="F224" s="10"/>
      <c r="G224" s="10"/>
    </row>
    <row r="225" spans="1:7">
      <c r="A225" s="10"/>
      <c r="B225" s="10"/>
      <c r="C225" s="10"/>
      <c r="D225" s="10"/>
      <c r="E225" s="10"/>
      <c r="F225" s="10"/>
      <c r="G225" s="10"/>
    </row>
    <row r="226" spans="1:7">
      <c r="A226" s="10"/>
      <c r="B226" s="10"/>
      <c r="C226" s="10"/>
      <c r="D226" s="10"/>
      <c r="E226" s="10"/>
      <c r="F226" s="10"/>
      <c r="G226" s="10"/>
    </row>
    <row r="227" spans="1:7">
      <c r="A227" s="10"/>
      <c r="B227" s="10"/>
      <c r="C227" s="10"/>
      <c r="D227" s="10"/>
      <c r="E227" s="10"/>
      <c r="F227" s="10"/>
      <c r="G227" s="10"/>
    </row>
    <row r="228" spans="1:7">
      <c r="A228" s="10"/>
      <c r="B228" s="10"/>
      <c r="C228" s="10"/>
      <c r="D228" s="10"/>
      <c r="E228" s="10"/>
      <c r="F228" s="10"/>
      <c r="G228" s="10"/>
    </row>
    <row r="229" spans="1:7">
      <c r="A229" s="10"/>
      <c r="B229" s="10"/>
      <c r="C229" s="10"/>
      <c r="D229" s="10"/>
      <c r="E229" s="10"/>
      <c r="F229" s="10"/>
      <c r="G229" s="10"/>
    </row>
    <row r="230" spans="1:7">
      <c r="A230" s="10"/>
      <c r="B230" s="10"/>
      <c r="C230" s="10"/>
      <c r="D230" s="10"/>
      <c r="E230" s="10"/>
      <c r="F230" s="10"/>
      <c r="G230" s="10"/>
    </row>
    <row r="231" spans="1:7">
      <c r="A231" s="10"/>
      <c r="B231" s="10"/>
      <c r="C231" s="10"/>
      <c r="D231" s="10"/>
      <c r="E231" s="10"/>
      <c r="F231" s="10"/>
      <c r="G231" s="10"/>
    </row>
    <row r="232" spans="1:7">
      <c r="A232" s="10"/>
      <c r="B232" s="10"/>
      <c r="C232" s="10"/>
      <c r="D232" s="10"/>
      <c r="E232" s="10"/>
      <c r="F232" s="10"/>
      <c r="G232" s="10"/>
    </row>
    <row r="233" spans="1:7">
      <c r="A233" s="10"/>
      <c r="B233" s="10"/>
      <c r="C233" s="10"/>
      <c r="D233" s="10"/>
      <c r="E233" s="10"/>
      <c r="F233" s="10"/>
      <c r="G233" s="10"/>
    </row>
    <row r="234" spans="1:7">
      <c r="A234" s="10"/>
      <c r="B234" s="10"/>
      <c r="C234" s="10"/>
      <c r="D234" s="10"/>
      <c r="E234" s="10"/>
      <c r="F234" s="10"/>
      <c r="G234" s="10"/>
    </row>
    <row r="235" spans="1:7">
      <c r="A235" s="10"/>
      <c r="B235" s="10"/>
      <c r="C235" s="10"/>
      <c r="D235" s="10"/>
      <c r="E235" s="10"/>
      <c r="F235" s="10"/>
      <c r="G235" s="10"/>
    </row>
    <row r="236" spans="1:7">
      <c r="A236" s="10"/>
      <c r="B236" s="10"/>
      <c r="C236" s="10"/>
      <c r="D236" s="10"/>
      <c r="E236" s="10"/>
      <c r="F236" s="10"/>
      <c r="G236" s="10"/>
    </row>
    <row r="237" spans="1:7">
      <c r="A237" s="10"/>
      <c r="B237" s="10"/>
      <c r="C237" s="10"/>
      <c r="D237" s="10"/>
      <c r="E237" s="10"/>
      <c r="F237" s="10"/>
      <c r="G237" s="10"/>
    </row>
    <row r="238" spans="1:7">
      <c r="A238" s="10"/>
      <c r="B238" s="10"/>
      <c r="C238" s="10"/>
      <c r="D238" s="10"/>
      <c r="E238" s="10"/>
      <c r="F238" s="10"/>
      <c r="G238" s="10"/>
    </row>
    <row r="239" spans="1:7">
      <c r="A239" s="10"/>
      <c r="B239" s="10"/>
      <c r="C239" s="10"/>
      <c r="D239" s="10"/>
      <c r="E239" s="10"/>
      <c r="F239" s="10"/>
      <c r="G239" s="10"/>
    </row>
    <row r="240" spans="1:7">
      <c r="A240" s="10"/>
      <c r="B240" s="10"/>
      <c r="C240" s="10"/>
      <c r="D240" s="10"/>
      <c r="E240" s="10"/>
      <c r="F240" s="10"/>
      <c r="G240" s="10"/>
    </row>
    <row r="241" spans="1:7">
      <c r="A241" s="10"/>
      <c r="B241" s="10"/>
      <c r="C241" s="10"/>
      <c r="D241" s="10"/>
      <c r="E241" s="10"/>
      <c r="F241" s="10"/>
      <c r="G241" s="10"/>
    </row>
    <row r="242" spans="1:7">
      <c r="A242" s="10"/>
      <c r="B242" s="10"/>
      <c r="C242" s="10"/>
      <c r="D242" s="10"/>
      <c r="E242" s="10"/>
      <c r="F242" s="10"/>
      <c r="G242" s="10"/>
    </row>
    <row r="243" spans="1:7">
      <c r="A243" s="10"/>
      <c r="B243" s="10"/>
      <c r="C243" s="10"/>
      <c r="D243" s="10"/>
      <c r="E243" s="10"/>
      <c r="F243" s="10"/>
      <c r="G243" s="10"/>
    </row>
    <row r="244" spans="1:7">
      <c r="A244" s="10"/>
      <c r="B244" s="10"/>
      <c r="C244" s="10"/>
      <c r="D244" s="10"/>
      <c r="E244" s="10"/>
      <c r="F244" s="10"/>
      <c r="G244" s="10"/>
    </row>
    <row r="245" spans="1:7">
      <c r="A245" s="10"/>
      <c r="B245" s="10"/>
      <c r="C245" s="10"/>
      <c r="D245" s="10"/>
      <c r="E245" s="10"/>
      <c r="F245" s="10"/>
      <c r="G245" s="10"/>
    </row>
    <row r="246" spans="1:7">
      <c r="A246" s="10"/>
      <c r="B246" s="10"/>
      <c r="C246" s="10"/>
      <c r="D246" s="10"/>
      <c r="E246" s="10"/>
      <c r="F246" s="10"/>
      <c r="G246" s="10"/>
    </row>
    <row r="247" spans="1:7">
      <c r="A247" s="10"/>
      <c r="B247" s="10"/>
      <c r="C247" s="10"/>
      <c r="D247" s="10"/>
      <c r="E247" s="10"/>
      <c r="F247" s="10"/>
      <c r="G247" s="10"/>
    </row>
    <row r="248" spans="1:7">
      <c r="A248" s="10"/>
      <c r="B248" s="10"/>
      <c r="C248" s="10"/>
      <c r="D248" s="10"/>
      <c r="E248" s="10"/>
      <c r="F248" s="10"/>
      <c r="G248" s="10"/>
    </row>
    <row r="249" spans="1:7">
      <c r="A249" s="10"/>
      <c r="B249" s="10"/>
      <c r="C249" s="10"/>
      <c r="D249" s="10"/>
      <c r="E249" s="10"/>
      <c r="F249" s="10"/>
      <c r="G249" s="10"/>
    </row>
    <row r="250" spans="1:7">
      <c r="A250" s="10"/>
      <c r="B250" s="10"/>
      <c r="C250" s="10"/>
      <c r="D250" s="10"/>
      <c r="E250" s="10"/>
      <c r="F250" s="10"/>
      <c r="G250" s="10"/>
    </row>
    <row r="251" spans="1:7">
      <c r="A251" s="10"/>
      <c r="B251" s="10"/>
      <c r="C251" s="10"/>
      <c r="D251" s="10"/>
      <c r="E251" s="10"/>
      <c r="F251" s="10"/>
      <c r="G251" s="10"/>
    </row>
    <row r="252" spans="1:7">
      <c r="A252" s="10"/>
      <c r="B252" s="10"/>
      <c r="C252" s="10"/>
      <c r="D252" s="10"/>
      <c r="E252" s="10"/>
      <c r="F252" s="10"/>
      <c r="G252" s="10"/>
    </row>
    <row r="253" spans="1:7">
      <c r="A253" s="10"/>
      <c r="B253" s="10"/>
      <c r="C253" s="10"/>
      <c r="D253" s="10"/>
      <c r="E253" s="10"/>
      <c r="F253" s="10"/>
      <c r="G253" s="10"/>
    </row>
    <row r="254" spans="1:7">
      <c r="A254" s="10"/>
      <c r="B254" s="10"/>
      <c r="C254" s="10"/>
      <c r="D254" s="10"/>
      <c r="E254" s="10"/>
      <c r="F254" s="10"/>
      <c r="G254" s="10"/>
    </row>
    <row r="255" spans="1:7">
      <c r="A255" s="10"/>
      <c r="B255" s="10"/>
      <c r="C255" s="10"/>
      <c r="D255" s="10"/>
      <c r="E255" s="10"/>
      <c r="F255" s="10"/>
      <c r="G255" s="10"/>
    </row>
    <row r="256" spans="1:7">
      <c r="A256" s="10"/>
      <c r="B256" s="10"/>
      <c r="C256" s="10"/>
      <c r="D256" s="10"/>
      <c r="E256" s="10"/>
      <c r="F256" s="10"/>
      <c r="G256" s="10"/>
    </row>
    <row r="257" spans="1:7">
      <c r="A257" s="10"/>
      <c r="B257" s="10"/>
      <c r="C257" s="10"/>
      <c r="D257" s="10"/>
      <c r="E257" s="10"/>
      <c r="F257" s="10"/>
      <c r="G257" s="10"/>
    </row>
    <row r="258" spans="1:7">
      <c r="A258" s="10"/>
      <c r="B258" s="10"/>
      <c r="C258" s="10"/>
      <c r="D258" s="10"/>
      <c r="E258" s="10"/>
      <c r="F258" s="10"/>
      <c r="G258" s="10"/>
    </row>
    <row r="259" spans="1:7">
      <c r="A259" s="10"/>
      <c r="B259" s="10"/>
      <c r="C259" s="10"/>
      <c r="D259" s="10"/>
      <c r="E259" s="10"/>
      <c r="F259" s="10"/>
      <c r="G259" s="10"/>
    </row>
    <row r="260" spans="1:7">
      <c r="A260" s="10"/>
      <c r="B260" s="10"/>
      <c r="C260" s="10"/>
      <c r="D260" s="10"/>
      <c r="E260" s="10"/>
      <c r="F260" s="10"/>
      <c r="G260" s="10"/>
    </row>
    <row r="261" spans="1:7">
      <c r="A261" s="10"/>
      <c r="B261" s="10"/>
      <c r="C261" s="10"/>
      <c r="D261" s="10"/>
      <c r="E261" s="10"/>
      <c r="F261" s="10"/>
      <c r="G261" s="10"/>
    </row>
    <row r="262" spans="1:7">
      <c r="A262" s="10"/>
      <c r="B262" s="10"/>
      <c r="C262" s="10"/>
      <c r="D262" s="10"/>
      <c r="E262" s="10"/>
      <c r="F262" s="10"/>
      <c r="G262" s="10"/>
    </row>
    <row r="263" spans="1:7">
      <c r="A263" s="10"/>
      <c r="B263" s="10"/>
      <c r="C263" s="10"/>
      <c r="D263" s="10"/>
      <c r="E263" s="10"/>
      <c r="F263" s="10"/>
      <c r="G263" s="10"/>
    </row>
    <row r="264" spans="1:7">
      <c r="A264" s="10"/>
      <c r="B264" s="10"/>
      <c r="C264" s="10"/>
      <c r="D264" s="10"/>
      <c r="E264" s="10"/>
      <c r="F264" s="10"/>
      <c r="G264" s="10"/>
    </row>
    <row r="265" spans="1:7">
      <c r="A265" s="10"/>
      <c r="B265" s="10"/>
      <c r="C265" s="10"/>
      <c r="D265" s="10"/>
      <c r="E265" s="10"/>
      <c r="F265" s="10"/>
      <c r="G265" s="10"/>
    </row>
    <row r="266" spans="1:7">
      <c r="A266" s="10"/>
      <c r="B266" s="10"/>
      <c r="C266" s="10"/>
      <c r="D266" s="10"/>
      <c r="E266" s="10"/>
      <c r="F266" s="10"/>
      <c r="G266" s="10"/>
    </row>
    <row r="267" spans="1:7">
      <c r="A267" s="10"/>
      <c r="B267" s="10"/>
      <c r="C267" s="10"/>
      <c r="D267" s="10"/>
      <c r="E267" s="10"/>
      <c r="F267" s="10"/>
      <c r="G267" s="10"/>
    </row>
    <row r="268" spans="1:7">
      <c r="A268" s="10"/>
      <c r="B268" s="10"/>
      <c r="C268" s="10"/>
      <c r="D268" s="10"/>
      <c r="E268" s="10"/>
      <c r="F268" s="10"/>
      <c r="G268" s="10"/>
    </row>
    <row r="269" spans="1:7">
      <c r="A269" s="10"/>
      <c r="B269" s="10"/>
      <c r="C269" s="10"/>
      <c r="D269" s="10"/>
      <c r="E269" s="10"/>
      <c r="F269" s="10"/>
      <c r="G269" s="10"/>
    </row>
    <row r="270" spans="1:7">
      <c r="A270" s="10"/>
      <c r="B270" s="10"/>
      <c r="C270" s="10"/>
      <c r="D270" s="10"/>
      <c r="E270" s="10"/>
      <c r="F270" s="10"/>
      <c r="G270" s="10"/>
    </row>
    <row r="271" spans="1:7">
      <c r="A271" s="10"/>
      <c r="B271" s="10"/>
      <c r="C271" s="10"/>
      <c r="D271" s="10"/>
      <c r="E271" s="10"/>
      <c r="F271" s="10"/>
      <c r="G271" s="10"/>
    </row>
    <row r="272" spans="1:7">
      <c r="A272" s="10"/>
      <c r="B272" s="10"/>
      <c r="C272" s="10"/>
      <c r="D272" s="10"/>
      <c r="E272" s="10"/>
      <c r="F272" s="10"/>
      <c r="G272" s="10"/>
    </row>
    <row r="273" spans="1:7">
      <c r="A273" s="10"/>
      <c r="B273" s="10"/>
      <c r="C273" s="10"/>
      <c r="D273" s="10"/>
      <c r="E273" s="10"/>
      <c r="F273" s="10"/>
      <c r="G273" s="10"/>
    </row>
    <row r="274" spans="1:7">
      <c r="A274" s="10"/>
      <c r="B274" s="10"/>
      <c r="C274" s="10"/>
      <c r="D274" s="10"/>
      <c r="E274" s="10"/>
      <c r="F274" s="10"/>
      <c r="G274" s="10"/>
    </row>
    <row r="275" spans="1:7">
      <c r="A275" s="10"/>
      <c r="B275" s="10"/>
      <c r="C275" s="10"/>
      <c r="D275" s="10"/>
      <c r="E275" s="10"/>
      <c r="F275" s="10"/>
      <c r="G275" s="10"/>
    </row>
    <row r="276" spans="1:7">
      <c r="A276" s="10"/>
      <c r="B276" s="10"/>
      <c r="C276" s="10"/>
      <c r="D276" s="10"/>
      <c r="E276" s="10"/>
      <c r="F276" s="10"/>
      <c r="G276" s="10"/>
    </row>
    <row r="277" spans="1:7">
      <c r="A277" s="10"/>
      <c r="B277" s="10"/>
      <c r="C277" s="10"/>
      <c r="D277" s="10"/>
      <c r="E277" s="10"/>
      <c r="F277" s="10"/>
      <c r="G277" s="10"/>
    </row>
    <row r="278" spans="1:7">
      <c r="A278" s="10"/>
      <c r="B278" s="10"/>
      <c r="C278" s="10"/>
      <c r="D278" s="10"/>
      <c r="E278" s="10"/>
      <c r="F278" s="10"/>
      <c r="G278" s="10"/>
    </row>
    <row r="279" spans="1:7">
      <c r="A279" s="10"/>
      <c r="B279" s="10"/>
      <c r="C279" s="10"/>
      <c r="D279" s="10"/>
      <c r="E279" s="10"/>
      <c r="F279" s="10"/>
      <c r="G279" s="10"/>
    </row>
    <row r="280" spans="1:7">
      <c r="A280" s="10"/>
      <c r="B280" s="10"/>
      <c r="C280" s="10"/>
      <c r="D280" s="10"/>
      <c r="E280" s="10"/>
      <c r="F280" s="10"/>
      <c r="G280" s="10"/>
    </row>
    <row r="281" spans="1:7">
      <c r="A281" s="10"/>
      <c r="B281" s="10"/>
      <c r="C281" s="10"/>
      <c r="D281" s="10"/>
      <c r="E281" s="10"/>
      <c r="F281" s="10"/>
      <c r="G281" s="10"/>
    </row>
    <row r="282" spans="1:7">
      <c r="A282" s="10"/>
      <c r="B282" s="10"/>
      <c r="C282" s="10"/>
      <c r="D282" s="10"/>
      <c r="E282" s="10"/>
      <c r="F282" s="10"/>
      <c r="G282" s="10"/>
    </row>
    <row r="283" spans="1:7">
      <c r="A283" s="10"/>
      <c r="B283" s="10"/>
      <c r="C283" s="10"/>
      <c r="D283" s="10"/>
      <c r="E283" s="10"/>
      <c r="F283" s="10"/>
      <c r="G283" s="10"/>
    </row>
    <row r="284" spans="1:7">
      <c r="A284" s="10"/>
      <c r="B284" s="10"/>
      <c r="C284" s="10"/>
      <c r="D284" s="10"/>
      <c r="E284" s="10"/>
      <c r="F284" s="10"/>
      <c r="G284" s="10"/>
    </row>
    <row r="285" spans="1:7">
      <c r="A285" s="10"/>
      <c r="B285" s="10"/>
      <c r="C285" s="10"/>
      <c r="D285" s="10"/>
      <c r="E285" s="10"/>
      <c r="F285" s="10"/>
      <c r="G285" s="10"/>
    </row>
    <row r="286" spans="1:7">
      <c r="A286" s="10"/>
      <c r="B286" s="10"/>
      <c r="C286" s="10"/>
      <c r="D286" s="10"/>
      <c r="E286" s="10"/>
      <c r="F286" s="10"/>
      <c r="G286" s="10"/>
    </row>
    <row r="287" spans="1:7">
      <c r="A287" s="10"/>
      <c r="B287" s="10"/>
      <c r="C287" s="10"/>
      <c r="D287" s="10"/>
      <c r="E287" s="10"/>
      <c r="F287" s="10"/>
      <c r="G287" s="10"/>
    </row>
    <row r="288" spans="1:7">
      <c r="A288" s="10"/>
      <c r="B288" s="10"/>
      <c r="C288" s="10"/>
      <c r="D288" s="10"/>
      <c r="E288" s="10"/>
      <c r="F288" s="10"/>
      <c r="G288" s="10"/>
    </row>
    <row r="289" spans="1:7">
      <c r="A289" s="10"/>
      <c r="B289" s="10"/>
      <c r="C289" s="10"/>
      <c r="D289" s="10"/>
      <c r="E289" s="10"/>
      <c r="F289" s="10"/>
      <c r="G289" s="10"/>
    </row>
    <row r="290" spans="1:7">
      <c r="A290" s="10"/>
      <c r="B290" s="10"/>
      <c r="C290" s="10"/>
      <c r="D290" s="10"/>
      <c r="E290" s="10"/>
      <c r="F290" s="10"/>
      <c r="G290" s="10"/>
    </row>
    <row r="291" spans="1:7">
      <c r="A291" s="10"/>
      <c r="B291" s="10"/>
      <c r="C291" s="10"/>
      <c r="D291" s="10"/>
      <c r="E291" s="10"/>
      <c r="F291" s="10"/>
      <c r="G291" s="10"/>
    </row>
    <row r="292" spans="1:7">
      <c r="A292" s="10"/>
      <c r="B292" s="10"/>
      <c r="C292" s="10"/>
      <c r="D292" s="10"/>
      <c r="E292" s="10"/>
      <c r="F292" s="10"/>
      <c r="G292" s="10"/>
    </row>
    <row r="293" spans="1:7">
      <c r="A293" s="10"/>
      <c r="B293" s="10"/>
      <c r="C293" s="10"/>
      <c r="D293" s="10"/>
      <c r="E293" s="10"/>
      <c r="F293" s="10"/>
      <c r="G293" s="10"/>
    </row>
    <row r="294" spans="1:7">
      <c r="A294" s="10"/>
      <c r="B294" s="10"/>
      <c r="C294" s="10"/>
      <c r="D294" s="10"/>
      <c r="E294" s="10"/>
      <c r="F294" s="10"/>
      <c r="G294" s="10"/>
    </row>
    <row r="295" spans="1:7">
      <c r="A295" s="10"/>
      <c r="B295" s="10"/>
      <c r="C295" s="10"/>
      <c r="D295" s="10"/>
      <c r="E295" s="10"/>
      <c r="F295" s="10"/>
      <c r="G295" s="10"/>
    </row>
    <row r="296" spans="1:7">
      <c r="A296" s="10"/>
      <c r="B296" s="10"/>
      <c r="C296" s="10"/>
      <c r="D296" s="10"/>
      <c r="E296" s="10"/>
      <c r="F296" s="10"/>
      <c r="G296" s="10"/>
    </row>
    <row r="297" spans="1:7">
      <c r="A297" s="10"/>
      <c r="B297" s="10"/>
      <c r="C297" s="10"/>
      <c r="D297" s="10"/>
      <c r="E297" s="10"/>
      <c r="F297" s="10"/>
      <c r="G297" s="10"/>
    </row>
    <row r="298" spans="1:7">
      <c r="A298" s="10"/>
      <c r="B298" s="10"/>
      <c r="C298" s="10"/>
      <c r="D298" s="10"/>
      <c r="E298" s="10"/>
      <c r="F298" s="10"/>
      <c r="G298" s="10"/>
    </row>
    <row r="299" spans="1:7">
      <c r="A299" s="10"/>
      <c r="B299" s="10"/>
      <c r="C299" s="10"/>
      <c r="D299" s="10"/>
      <c r="E299" s="10"/>
      <c r="F299" s="10"/>
      <c r="G299" s="10"/>
    </row>
    <row r="300" spans="1:7">
      <c r="A300" s="10"/>
      <c r="B300" s="10"/>
      <c r="C300" s="10"/>
      <c r="D300" s="10"/>
      <c r="E300" s="10"/>
      <c r="F300" s="10"/>
      <c r="G300" s="10"/>
    </row>
    <row r="301" spans="1:7">
      <c r="A301" s="10"/>
      <c r="B301" s="10"/>
      <c r="C301" s="10"/>
      <c r="D301" s="10"/>
      <c r="E301" s="10"/>
      <c r="F301" s="10"/>
      <c r="G301" s="10"/>
    </row>
    <row r="302" spans="1:7">
      <c r="A302" s="10"/>
      <c r="B302" s="10"/>
      <c r="C302" s="10"/>
      <c r="D302" s="10"/>
      <c r="E302" s="10"/>
      <c r="F302" s="10"/>
      <c r="G302" s="10"/>
    </row>
    <row r="303" spans="1:7">
      <c r="A303" s="10"/>
      <c r="B303" s="10"/>
      <c r="C303" s="10"/>
      <c r="D303" s="10"/>
      <c r="E303" s="10"/>
      <c r="F303" s="10"/>
      <c r="G303" s="10"/>
    </row>
    <row r="304" spans="1:7">
      <c r="A304" s="10"/>
      <c r="B304" s="10"/>
      <c r="C304" s="10"/>
      <c r="D304" s="10"/>
      <c r="E304" s="10"/>
      <c r="F304" s="10"/>
      <c r="G304" s="10"/>
    </row>
    <row r="305" spans="1:7">
      <c r="A305" s="10"/>
      <c r="B305" s="10"/>
      <c r="C305" s="10"/>
      <c r="D305" s="10"/>
      <c r="E305" s="10"/>
      <c r="F305" s="10"/>
      <c r="G305" s="10"/>
    </row>
    <row r="306" spans="1:7">
      <c r="A306" s="10"/>
      <c r="B306" s="10"/>
      <c r="C306" s="10"/>
      <c r="D306" s="10"/>
      <c r="E306" s="10"/>
      <c r="F306" s="10"/>
      <c r="G306" s="10"/>
    </row>
    <row r="307" spans="1:7">
      <c r="A307" s="10"/>
      <c r="B307" s="10"/>
      <c r="C307" s="10"/>
      <c r="D307" s="10"/>
      <c r="E307" s="10"/>
      <c r="F307" s="10"/>
      <c r="G307" s="10"/>
    </row>
    <row r="308" spans="1:7">
      <c r="A308" s="10"/>
      <c r="B308" s="10"/>
      <c r="C308" s="10"/>
      <c r="D308" s="10"/>
      <c r="E308" s="10"/>
      <c r="F308" s="10"/>
      <c r="G308" s="10"/>
    </row>
    <row r="309" spans="1:7">
      <c r="A309" s="10"/>
      <c r="B309" s="10"/>
      <c r="C309" s="10"/>
      <c r="D309" s="10"/>
      <c r="E309" s="10"/>
      <c r="F309" s="10"/>
      <c r="G309" s="10"/>
    </row>
    <row r="310" spans="1:7">
      <c r="A310" s="10"/>
      <c r="B310" s="10"/>
      <c r="C310" s="10"/>
      <c r="D310" s="10"/>
      <c r="E310" s="10"/>
      <c r="F310" s="10"/>
      <c r="G310" s="10"/>
    </row>
    <row r="311" spans="1:7">
      <c r="A311" s="10"/>
      <c r="B311" s="10"/>
      <c r="C311" s="10"/>
      <c r="D311" s="10"/>
      <c r="E311" s="10"/>
      <c r="F311" s="10"/>
      <c r="G311" s="10"/>
    </row>
    <row r="312" spans="1:7">
      <c r="A312" s="10"/>
      <c r="B312" s="10"/>
      <c r="C312" s="10"/>
      <c r="D312" s="10"/>
      <c r="E312" s="10"/>
      <c r="F312" s="10"/>
      <c r="G312" s="10"/>
    </row>
    <row r="313" spans="1:7">
      <c r="A313" s="10"/>
      <c r="B313" s="10"/>
      <c r="C313" s="10"/>
      <c r="D313" s="10"/>
      <c r="E313" s="10"/>
      <c r="F313" s="10"/>
      <c r="G313" s="10"/>
    </row>
    <row r="314" spans="1:7">
      <c r="A314" s="10"/>
      <c r="B314" s="10"/>
      <c r="C314" s="10"/>
      <c r="D314" s="10"/>
      <c r="E314" s="10"/>
      <c r="F314" s="10"/>
      <c r="G314" s="10"/>
    </row>
    <row r="315" spans="1:7">
      <c r="A315" s="10"/>
      <c r="B315" s="10"/>
      <c r="C315" s="10"/>
      <c r="D315" s="10"/>
      <c r="E315" s="10"/>
      <c r="F315" s="10"/>
      <c r="G315" s="10"/>
    </row>
    <row r="316" spans="1:7">
      <c r="A316" s="10"/>
      <c r="B316" s="10"/>
      <c r="C316" s="10"/>
      <c r="D316" s="10"/>
      <c r="E316" s="10"/>
      <c r="F316" s="10"/>
      <c r="G316" s="10"/>
    </row>
    <row r="317" spans="1:7">
      <c r="A317" s="10"/>
      <c r="B317" s="10"/>
      <c r="C317" s="10"/>
      <c r="D317" s="10"/>
      <c r="E317" s="10"/>
      <c r="F317" s="10"/>
      <c r="G317" s="10"/>
    </row>
    <row r="318" spans="1:7">
      <c r="A318" s="10"/>
      <c r="B318" s="10"/>
      <c r="C318" s="10"/>
      <c r="D318" s="10"/>
      <c r="E318" s="10"/>
      <c r="F318" s="10"/>
      <c r="G318" s="10"/>
    </row>
    <row r="319" spans="1:7">
      <c r="A319" s="10"/>
      <c r="B319" s="10"/>
      <c r="C319" s="10"/>
      <c r="D319" s="10"/>
      <c r="E319" s="10"/>
      <c r="F319" s="10"/>
      <c r="G319" s="10"/>
    </row>
    <row r="320" spans="1:7">
      <c r="A320" s="10"/>
      <c r="B320" s="10"/>
      <c r="C320" s="10"/>
      <c r="D320" s="10"/>
      <c r="E320" s="10"/>
      <c r="F320" s="10"/>
      <c r="G320" s="10"/>
    </row>
    <row r="321" spans="1:7">
      <c r="A321" s="10"/>
      <c r="B321" s="10"/>
      <c r="C321" s="10"/>
      <c r="D321" s="10"/>
      <c r="E321" s="10"/>
      <c r="F321" s="10"/>
      <c r="G321" s="10"/>
    </row>
    <row r="322" spans="1:7">
      <c r="A322" s="10"/>
      <c r="B322" s="10"/>
      <c r="C322" s="10"/>
      <c r="D322" s="10"/>
      <c r="E322" s="10"/>
      <c r="F322" s="10"/>
      <c r="G322" s="10"/>
    </row>
    <row r="323" spans="1:7">
      <c r="A323" s="10"/>
      <c r="B323" s="10"/>
      <c r="C323" s="10"/>
      <c r="D323" s="10"/>
      <c r="E323" s="10"/>
      <c r="F323" s="10"/>
      <c r="G323" s="10"/>
    </row>
    <row r="324" spans="1:7">
      <c r="A324" s="10"/>
      <c r="B324" s="10"/>
      <c r="C324" s="10"/>
      <c r="D324" s="10"/>
      <c r="E324" s="10"/>
      <c r="F324" s="10"/>
      <c r="G324" s="10"/>
    </row>
    <row r="325" spans="1:7">
      <c r="A325" s="10"/>
      <c r="B325" s="10"/>
      <c r="C325" s="10"/>
      <c r="D325" s="10"/>
      <c r="E325" s="10"/>
      <c r="F325" s="10"/>
      <c r="G325" s="10"/>
    </row>
    <row r="326" spans="1:7">
      <c r="A326" s="10"/>
      <c r="B326" s="10"/>
      <c r="C326" s="10"/>
      <c r="D326" s="10"/>
      <c r="E326" s="10"/>
      <c r="F326" s="10"/>
      <c r="G326" s="10"/>
    </row>
    <row r="327" spans="1:7">
      <c r="A327" s="10"/>
      <c r="B327" s="10"/>
      <c r="C327" s="10"/>
      <c r="D327" s="10"/>
      <c r="E327" s="10"/>
      <c r="F327" s="10"/>
      <c r="G327" s="10"/>
    </row>
    <row r="328" spans="1:7">
      <c r="A328" s="10"/>
      <c r="B328" s="10"/>
      <c r="C328" s="10"/>
      <c r="D328" s="10"/>
      <c r="E328" s="10"/>
      <c r="F328" s="10"/>
      <c r="G328" s="10"/>
    </row>
    <row r="329" spans="1:7">
      <c r="A329" s="10"/>
      <c r="B329" s="10"/>
      <c r="C329" s="10"/>
      <c r="D329" s="10"/>
      <c r="E329" s="10"/>
      <c r="F329" s="10"/>
      <c r="G329" s="10"/>
    </row>
    <row r="330" spans="1:7">
      <c r="A330" s="10"/>
      <c r="B330" s="10"/>
      <c r="C330" s="10"/>
      <c r="D330" s="10"/>
      <c r="E330" s="10"/>
      <c r="F330" s="10"/>
      <c r="G330" s="10"/>
    </row>
    <row r="331" spans="1:7">
      <c r="A331" s="10"/>
      <c r="B331" s="10"/>
      <c r="C331" s="10"/>
      <c r="D331" s="10"/>
      <c r="E331" s="10"/>
      <c r="F331" s="10"/>
      <c r="G331" s="10"/>
    </row>
    <row r="332" spans="1:7">
      <c r="A332" s="10"/>
      <c r="B332" s="10"/>
      <c r="C332" s="10"/>
      <c r="D332" s="10"/>
      <c r="E332" s="10"/>
      <c r="F332" s="10"/>
      <c r="G332" s="10"/>
    </row>
    <row r="333" spans="1:7">
      <c r="A333" s="10"/>
      <c r="B333" s="10"/>
      <c r="C333" s="10"/>
      <c r="D333" s="10"/>
      <c r="E333" s="10"/>
      <c r="F333" s="10"/>
      <c r="G333" s="10"/>
    </row>
    <row r="334" spans="1:7">
      <c r="A334" s="10"/>
      <c r="B334" s="10"/>
      <c r="C334" s="10"/>
      <c r="D334" s="10"/>
      <c r="E334" s="10"/>
      <c r="F334" s="10"/>
      <c r="G334" s="10"/>
    </row>
    <row r="335" spans="1:7">
      <c r="A335" s="10"/>
      <c r="B335" s="10"/>
      <c r="C335" s="10"/>
      <c r="D335" s="10"/>
      <c r="E335" s="10"/>
      <c r="F335" s="10"/>
      <c r="G335" s="10"/>
    </row>
    <row r="336" spans="1:7">
      <c r="A336" s="10"/>
      <c r="B336" s="10"/>
      <c r="C336" s="10"/>
      <c r="D336" s="10"/>
      <c r="E336" s="10"/>
      <c r="F336" s="10"/>
      <c r="G336" s="10"/>
    </row>
    <row r="337" spans="1:7">
      <c r="A337" s="10"/>
      <c r="B337" s="10"/>
      <c r="C337" s="10"/>
      <c r="D337" s="10"/>
      <c r="E337" s="10"/>
      <c r="F337" s="10"/>
      <c r="G337" s="10"/>
    </row>
    <row r="338" spans="1:7">
      <c r="A338" s="10"/>
      <c r="B338" s="10"/>
      <c r="C338" s="10"/>
      <c r="D338" s="10"/>
      <c r="E338" s="10"/>
      <c r="F338" s="10"/>
      <c r="G338" s="10"/>
    </row>
    <row r="339" spans="1:7">
      <c r="A339" s="10"/>
      <c r="B339" s="10"/>
      <c r="C339" s="10"/>
      <c r="D339" s="10"/>
      <c r="E339" s="10"/>
      <c r="F339" s="10"/>
      <c r="G339" s="10"/>
    </row>
    <row r="340" spans="1:7">
      <c r="A340" s="10"/>
      <c r="B340" s="10"/>
      <c r="C340" s="10"/>
      <c r="D340" s="10"/>
      <c r="E340" s="10"/>
      <c r="F340" s="10"/>
      <c r="G340" s="10"/>
    </row>
    <row r="341" spans="1:7">
      <c r="A341" s="10"/>
      <c r="B341" s="10"/>
      <c r="C341" s="10"/>
      <c r="D341" s="10"/>
      <c r="E341" s="10"/>
      <c r="F341" s="10"/>
      <c r="G341" s="10"/>
    </row>
    <row r="342" spans="1:7">
      <c r="A342" s="10"/>
      <c r="B342" s="10"/>
      <c r="C342" s="10"/>
      <c r="D342" s="10"/>
      <c r="E342" s="10"/>
      <c r="F342" s="10"/>
      <c r="G342" s="10"/>
    </row>
    <row r="343" spans="1:7">
      <c r="A343" s="10"/>
      <c r="B343" s="10"/>
      <c r="C343" s="10"/>
      <c r="D343" s="10"/>
      <c r="E343" s="10"/>
      <c r="F343" s="10"/>
      <c r="G343" s="10"/>
    </row>
    <row r="344" spans="1:7">
      <c r="A344" s="10"/>
      <c r="B344" s="10"/>
      <c r="C344" s="10"/>
      <c r="D344" s="10"/>
      <c r="E344" s="10"/>
      <c r="F344" s="10"/>
      <c r="G344" s="10"/>
    </row>
    <row r="345" spans="1:7">
      <c r="A345" s="10"/>
      <c r="B345" s="10"/>
      <c r="C345" s="10"/>
      <c r="D345" s="10"/>
      <c r="E345" s="10"/>
      <c r="F345" s="10"/>
      <c r="G345" s="10"/>
    </row>
    <row r="346" spans="1:7">
      <c r="A346" s="10"/>
      <c r="B346" s="10"/>
      <c r="C346" s="10"/>
      <c r="D346" s="10"/>
      <c r="E346" s="10"/>
      <c r="F346" s="10"/>
      <c r="G346" s="10"/>
    </row>
    <row r="347" spans="1:7">
      <c r="A347" s="10"/>
      <c r="B347" s="10"/>
      <c r="C347" s="10"/>
      <c r="D347" s="10"/>
      <c r="E347" s="10"/>
      <c r="F347" s="10"/>
      <c r="G347" s="10"/>
    </row>
    <row r="348" spans="1:7">
      <c r="A348" s="10"/>
      <c r="B348" s="10"/>
      <c r="C348" s="10"/>
      <c r="D348" s="10"/>
      <c r="E348" s="10"/>
      <c r="F348" s="10"/>
      <c r="G348" s="10"/>
    </row>
    <row r="349" spans="1:7">
      <c r="A349" s="10"/>
      <c r="B349" s="10"/>
      <c r="C349" s="10"/>
      <c r="D349" s="10"/>
      <c r="E349" s="10"/>
      <c r="F349" s="10"/>
      <c r="G349" s="10"/>
    </row>
    <row r="350" spans="1:7">
      <c r="A350" s="10"/>
      <c r="B350" s="10"/>
      <c r="C350" s="10"/>
      <c r="D350" s="10"/>
      <c r="E350" s="10"/>
      <c r="F350" s="10"/>
      <c r="G350" s="10"/>
    </row>
    <row r="351" spans="1:7">
      <c r="A351" s="10"/>
      <c r="B351" s="10"/>
      <c r="C351" s="10"/>
      <c r="D351" s="10"/>
      <c r="E351" s="10"/>
      <c r="F351" s="10"/>
      <c r="G351" s="10"/>
    </row>
    <row r="352" spans="1:7">
      <c r="A352" s="10"/>
      <c r="B352" s="10"/>
      <c r="C352" s="10"/>
      <c r="D352" s="10"/>
      <c r="E352" s="10"/>
      <c r="F352" s="10"/>
      <c r="G352" s="10"/>
    </row>
    <row r="353" spans="1:7">
      <c r="A353" s="10"/>
      <c r="B353" s="10"/>
      <c r="C353" s="10"/>
      <c r="D353" s="10"/>
      <c r="E353" s="10"/>
      <c r="F353" s="10"/>
      <c r="G353" s="10"/>
    </row>
    <row r="354" spans="1:7">
      <c r="A354" s="10"/>
      <c r="B354" s="10"/>
      <c r="C354" s="10"/>
      <c r="D354" s="10"/>
      <c r="E354" s="10"/>
      <c r="F354" s="10"/>
      <c r="G354" s="10"/>
    </row>
    <row r="355" spans="1:7">
      <c r="A355" s="10"/>
      <c r="B355" s="10"/>
      <c r="C355" s="10"/>
      <c r="D355" s="10"/>
      <c r="E355" s="10"/>
      <c r="F355" s="10"/>
      <c r="G355" s="10"/>
    </row>
    <row r="356" spans="1:7">
      <c r="A356" s="10"/>
      <c r="B356" s="10"/>
      <c r="C356" s="10"/>
      <c r="D356" s="10"/>
      <c r="E356" s="10"/>
      <c r="F356" s="10"/>
      <c r="G356" s="10"/>
    </row>
    <row r="357" spans="1:7">
      <c r="A357" s="10"/>
      <c r="B357" s="10"/>
      <c r="C357" s="10"/>
      <c r="D357" s="10"/>
      <c r="E357" s="10"/>
      <c r="F357" s="10"/>
      <c r="G357" s="10"/>
    </row>
    <row r="358" spans="1:7">
      <c r="A358" s="10"/>
      <c r="B358" s="10"/>
      <c r="C358" s="10"/>
      <c r="D358" s="10"/>
      <c r="E358" s="10"/>
      <c r="F358" s="10"/>
      <c r="G358" s="10"/>
    </row>
    <row r="359" spans="1:7">
      <c r="A359" s="10"/>
      <c r="B359" s="10"/>
      <c r="C359" s="10"/>
      <c r="D359" s="10"/>
      <c r="E359" s="10"/>
      <c r="F359" s="10"/>
      <c r="G359" s="10"/>
    </row>
    <row r="360" spans="1:7">
      <c r="A360" s="10"/>
      <c r="B360" s="10"/>
      <c r="C360" s="10"/>
      <c r="D360" s="10"/>
      <c r="E360" s="10"/>
      <c r="F360" s="10"/>
      <c r="G360" s="10"/>
    </row>
    <row r="361" spans="1:7">
      <c r="A361" s="10"/>
      <c r="B361" s="10"/>
      <c r="C361" s="10"/>
      <c r="D361" s="10"/>
      <c r="E361" s="10"/>
      <c r="F361" s="10"/>
      <c r="G361" s="10"/>
    </row>
    <row r="362" spans="1:7">
      <c r="A362" s="10"/>
      <c r="B362" s="10"/>
      <c r="C362" s="10"/>
      <c r="D362" s="10"/>
      <c r="E362" s="10"/>
      <c r="F362" s="10"/>
      <c r="G362" s="10"/>
    </row>
    <row r="363" spans="1:7">
      <c r="A363" s="10"/>
      <c r="B363" s="10"/>
      <c r="C363" s="10"/>
      <c r="D363" s="10"/>
      <c r="E363" s="10"/>
      <c r="F363" s="10"/>
      <c r="G363" s="10"/>
    </row>
    <row r="364" spans="1:7">
      <c r="A364" s="10"/>
      <c r="B364" s="10"/>
      <c r="C364" s="10"/>
      <c r="D364" s="10"/>
      <c r="E364" s="10"/>
      <c r="F364" s="10"/>
      <c r="G364" s="10"/>
    </row>
    <row r="365" spans="1:7">
      <c r="A365" s="10"/>
      <c r="B365" s="10"/>
      <c r="C365" s="10"/>
      <c r="D365" s="10"/>
      <c r="E365" s="10"/>
      <c r="F365" s="10"/>
      <c r="G365" s="10"/>
    </row>
    <row r="366" spans="1:7">
      <c r="A366" s="10"/>
      <c r="B366" s="10"/>
      <c r="C366" s="10"/>
      <c r="D366" s="10"/>
      <c r="E366" s="10"/>
      <c r="F366" s="10"/>
      <c r="G366" s="10"/>
    </row>
    <row r="367" spans="1:7">
      <c r="A367" s="10"/>
      <c r="B367" s="10"/>
      <c r="C367" s="10"/>
      <c r="D367" s="10"/>
      <c r="E367" s="10"/>
      <c r="F367" s="10"/>
      <c r="G367" s="10"/>
    </row>
    <row r="368" spans="1:7">
      <c r="A368" s="10"/>
      <c r="B368" s="10"/>
      <c r="C368" s="10"/>
      <c r="D368" s="10"/>
      <c r="E368" s="10"/>
      <c r="F368" s="10"/>
      <c r="G368" s="10"/>
    </row>
  </sheetData>
  <mergeCells count="5">
    <mergeCell ref="F2:G2"/>
    <mergeCell ref="A2:A3"/>
    <mergeCell ref="C2:D2"/>
    <mergeCell ref="A1:G1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1. População</vt:lpstr>
      <vt:lpstr>Q1.1</vt:lpstr>
      <vt:lpstr>Q1.2</vt:lpstr>
      <vt:lpstr>Q1.3</vt:lpstr>
      <vt:lpstr>Q1.4</vt:lpstr>
      <vt:lpstr>Q1.5</vt:lpstr>
      <vt:lpstr>Q1.6</vt:lpstr>
      <vt:lpstr>Q1.7</vt:lpstr>
      <vt:lpstr>2. Estado Civil</vt:lpstr>
      <vt:lpstr>Q2.1</vt:lpstr>
      <vt:lpstr>3. Registo Civil</vt:lpstr>
      <vt:lpstr>Q3.1</vt:lpstr>
      <vt:lpstr>Q3.2</vt:lpstr>
      <vt:lpstr>Q3.3</vt:lpstr>
      <vt:lpstr>Q3.4</vt:lpstr>
      <vt:lpstr>4. Deficiência e Albinismo</vt:lpstr>
      <vt:lpstr>Q 4.2</vt:lpstr>
      <vt:lpstr>Q 4.3</vt:lpstr>
      <vt:lpstr>5. Orfandade</vt:lpstr>
      <vt:lpstr>Q5.1</vt:lpstr>
      <vt:lpstr>Q5.2</vt:lpstr>
      <vt:lpstr>6. Língua Materna</vt:lpstr>
      <vt:lpstr>Q 6.1</vt:lpstr>
      <vt:lpstr>Q 6.2</vt:lpstr>
      <vt:lpstr>7. Religião</vt:lpstr>
      <vt:lpstr>Q.7.1</vt:lpstr>
      <vt:lpstr>8. Educação</vt:lpstr>
      <vt:lpstr>Q8.1</vt:lpstr>
      <vt:lpstr>Q8.2</vt:lpstr>
      <vt:lpstr>Q8.3</vt:lpstr>
      <vt:lpstr>Q8.4</vt:lpstr>
      <vt:lpstr>Q8.5</vt:lpstr>
      <vt:lpstr>Q8.6</vt:lpstr>
      <vt:lpstr>Q8.7</vt:lpstr>
      <vt:lpstr>Q8.8</vt:lpstr>
      <vt:lpstr>Q8.9</vt:lpstr>
      <vt:lpstr>Q8.10</vt:lpstr>
      <vt:lpstr>Q8.11</vt:lpstr>
      <vt:lpstr>Q8.12</vt:lpstr>
      <vt:lpstr>Q8.13</vt:lpstr>
      <vt:lpstr>Q8.14</vt:lpstr>
      <vt:lpstr>Q8.15</vt:lpstr>
      <vt:lpstr>Q8.16</vt:lpstr>
      <vt:lpstr>9. Agregado Familiar</vt:lpstr>
      <vt:lpstr>Q9.1</vt:lpstr>
      <vt:lpstr>Q9.2</vt:lpstr>
      <vt:lpstr>Q9.3</vt:lpstr>
      <vt:lpstr>Q9.4</vt:lpstr>
      <vt:lpstr>Q9.5</vt:lpstr>
      <vt:lpstr>Q9.6</vt:lpstr>
      <vt:lpstr>Q9.7</vt:lpstr>
      <vt:lpstr>Q9.8</vt:lpstr>
      <vt:lpstr>Q9.9</vt:lpstr>
      <vt:lpstr>Q9.10</vt:lpstr>
      <vt:lpstr>Q9.11</vt:lpstr>
      <vt:lpstr>Q9.12</vt:lpstr>
      <vt:lpstr>Q9.13</vt:lpstr>
      <vt:lpstr>Q9.14</vt:lpstr>
      <vt:lpstr>Q9.15</vt:lpstr>
      <vt:lpstr>Q9.16</vt:lpstr>
      <vt:lpstr>Q9.17</vt:lpstr>
      <vt:lpstr>Q9.18</vt:lpstr>
      <vt:lpstr>Q9.19</vt:lpstr>
      <vt:lpstr>Q9.20 </vt:lpstr>
      <vt:lpstr>10. Habitação</vt:lpstr>
      <vt:lpstr>Q 10.1</vt:lpstr>
      <vt:lpstr>Q 10.2</vt:lpstr>
      <vt:lpstr>Q 10.3</vt:lpstr>
      <vt:lpstr>Q 10.4</vt:lpstr>
      <vt:lpstr>Q 10.5 </vt:lpstr>
      <vt:lpstr>Q 10.6</vt:lpstr>
      <vt:lpstr>Q 10.7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Pinto</dc:creator>
  <cp:lastModifiedBy>Milton Pinto</cp:lastModifiedBy>
  <dcterms:created xsi:type="dcterms:W3CDTF">2025-12-01T09:31:40Z</dcterms:created>
  <dcterms:modified xsi:type="dcterms:W3CDTF">2026-03-30T14:10:53Z</dcterms:modified>
</cp:coreProperties>
</file>