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2PERFINS_PROVINCIAIS\10 PORTAL INE\00 REVISTOS PELA EQUIPA 27_03_2026\15 CUANZA NORTE\"/>
    </mc:Choice>
  </mc:AlternateContent>
  <xr:revisionPtr revIDLastSave="0" documentId="13_ncr:1_{B51B12AC-DF14-482E-9C63-342A206BF9B1}" xr6:coauthVersionLast="47" xr6:coauthVersionMax="47" xr10:uidLastSave="{00000000-0000-0000-0000-000000000000}"/>
  <bookViews>
    <workbookView xWindow="28680" yWindow="-120" windowWidth="29040" windowHeight="15840" tabRatio="911" activeTab="16" xr2:uid="{00000000-000D-0000-FFFF-FFFF00000000}"/>
  </bookViews>
  <sheets>
    <sheet name="1. População" sheetId="1" r:id="rId1"/>
    <sheet name="Q1.1" sheetId="2" r:id="rId2"/>
    <sheet name="Q1.2" sheetId="3" r:id="rId3"/>
    <sheet name="Q1.3" sheetId="4" r:id="rId4"/>
    <sheet name="Q1.4" sheetId="5" r:id="rId5"/>
    <sheet name="Q1.5" sheetId="6" r:id="rId6"/>
    <sheet name="Q1.6" sheetId="7" r:id="rId7"/>
    <sheet name="Q1.7" sheetId="8" r:id="rId8"/>
    <sheet name="2. Estado Civil" sheetId="10" r:id="rId9"/>
    <sheet name="Q2.1" sheetId="11" r:id="rId10"/>
    <sheet name="3. Registo Civil" sheetId="12" r:id="rId11"/>
    <sheet name="Q3.1" sheetId="15" r:id="rId12"/>
    <sheet name="Q3.2" sheetId="16" r:id="rId13"/>
    <sheet name="Q3.3" sheetId="17" r:id="rId14"/>
    <sheet name="Q3.4" sheetId="18" r:id="rId15"/>
    <sheet name="4. Deficiência e Albinismo" sheetId="13" r:id="rId16"/>
    <sheet name="Q4.1" sheetId="19" r:id="rId17"/>
    <sheet name="Q4.2" sheetId="21" r:id="rId18"/>
    <sheet name="Q4.3" sheetId="20" r:id="rId19"/>
    <sheet name="5. Orfandade" sheetId="14" r:id="rId20"/>
    <sheet name="Q5.1" sheetId="22" r:id="rId21"/>
    <sheet name="Q5.2" sheetId="23" r:id="rId22"/>
    <sheet name="6. Língua Materna" sheetId="24" r:id="rId23"/>
    <sheet name="Q 6.1" sheetId="26" r:id="rId24"/>
    <sheet name="Q 6.2" sheetId="27" r:id="rId25"/>
    <sheet name="7. Religião" sheetId="28" r:id="rId26"/>
    <sheet name="Q 7.1" sheetId="29" r:id="rId27"/>
    <sheet name="8. Educação" sheetId="30" r:id="rId28"/>
    <sheet name="Q8.1" sheetId="31" r:id="rId29"/>
    <sheet name="Q8.2" sheetId="33" r:id="rId30"/>
    <sheet name="Q8.3" sheetId="34" r:id="rId31"/>
    <sheet name="Q8.4" sheetId="32" r:id="rId32"/>
    <sheet name="Q8.5" sheetId="25" r:id="rId33"/>
    <sheet name="Q8.6" sheetId="35" r:id="rId34"/>
    <sheet name="Q8.7" sheetId="36" r:id="rId35"/>
    <sheet name="Q8.8" sheetId="37" r:id="rId36"/>
    <sheet name="Q8.9" sheetId="38" r:id="rId37"/>
    <sheet name="Q8.10" sheetId="39" r:id="rId38"/>
    <sheet name="Q8.11" sheetId="40" r:id="rId39"/>
    <sheet name="Q8.12" sheetId="41" r:id="rId40"/>
    <sheet name="Q8.13" sheetId="42" r:id="rId41"/>
    <sheet name="Q8.14" sheetId="43" r:id="rId42"/>
    <sheet name="Q8.15" sheetId="44" r:id="rId43"/>
    <sheet name="Q 8.16" sheetId="75" r:id="rId44"/>
    <sheet name="9. Agregado Familiar" sheetId="45" r:id="rId45"/>
    <sheet name="Q9.1" sheetId="46" r:id="rId46"/>
    <sheet name="Q9.2" sheetId="47" r:id="rId47"/>
    <sheet name="Q9.3" sheetId="48" r:id="rId48"/>
    <sheet name="Q9.4" sheetId="49" r:id="rId49"/>
    <sheet name="Q9.5" sheetId="50" r:id="rId50"/>
    <sheet name="Q9.6" sheetId="51" r:id="rId51"/>
    <sheet name="Q9.7" sheetId="52" r:id="rId52"/>
    <sheet name="Q9.8" sheetId="53" r:id="rId53"/>
    <sheet name="Q9.9" sheetId="54" r:id="rId54"/>
    <sheet name="Q9.10" sheetId="55" r:id="rId55"/>
    <sheet name="Q9.11" sheetId="56" r:id="rId56"/>
    <sheet name="Q9.12" sheetId="57" r:id="rId57"/>
    <sheet name="Q9.13" sheetId="58" r:id="rId58"/>
    <sheet name="Q9.14" sheetId="59" r:id="rId59"/>
    <sheet name="Q9.15" sheetId="60" r:id="rId60"/>
    <sheet name="Q9.16" sheetId="61" r:id="rId61"/>
    <sheet name="Q9.17" sheetId="62" r:id="rId62"/>
    <sheet name="Q9.18" sheetId="63" r:id="rId63"/>
    <sheet name="Q9.19" sheetId="64" r:id="rId64"/>
    <sheet name="Q9.20" sheetId="65" r:id="rId65"/>
    <sheet name="10. Habitação" sheetId="66" r:id="rId66"/>
    <sheet name="Q10.1" sheetId="67" r:id="rId67"/>
    <sheet name="Q10.2" sheetId="68" r:id="rId68"/>
    <sheet name="Q10.3" sheetId="69" r:id="rId69"/>
    <sheet name="Q10.4" sheetId="70" r:id="rId70"/>
    <sheet name="Q10.5" sheetId="71" r:id="rId71"/>
    <sheet name="Q10.6" sheetId="72" r:id="rId72"/>
    <sheet name="Q10.7" sheetId="73" r:id="rId7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23" l="1"/>
  <c r="H5" i="23"/>
  <c r="D5" i="23"/>
  <c r="C5" i="23" s="1"/>
  <c r="O5" i="23" s="1"/>
  <c r="L9" i="23"/>
  <c r="H9" i="23"/>
  <c r="D9" i="23"/>
  <c r="C9" i="23"/>
  <c r="O9" i="23" s="1"/>
  <c r="L8" i="23"/>
  <c r="H8" i="23"/>
  <c r="C8" i="23" s="1"/>
  <c r="O8" i="23" s="1"/>
  <c r="D8" i="23"/>
  <c r="L14" i="23"/>
  <c r="H14" i="23"/>
  <c r="D14" i="23"/>
  <c r="C14" i="23" s="1"/>
  <c r="O14" i="23" s="1"/>
  <c r="L13" i="23"/>
  <c r="C13" i="23" s="1"/>
  <c r="O13" i="23" s="1"/>
  <c r="H13" i="23"/>
  <c r="D13" i="23"/>
  <c r="L12" i="23"/>
  <c r="H12" i="23"/>
  <c r="D12" i="23"/>
  <c r="C12" i="23"/>
  <c r="O12" i="23" s="1"/>
  <c r="L11" i="23"/>
  <c r="H11" i="23"/>
  <c r="D11" i="23"/>
  <c r="C11" i="23" s="1"/>
  <c r="O11" i="23" s="1"/>
  <c r="L9" i="22"/>
  <c r="H9" i="22"/>
  <c r="D9" i="22"/>
  <c r="C9" i="22" s="1"/>
  <c r="L8" i="22"/>
  <c r="H8" i="22"/>
  <c r="D8" i="22"/>
  <c r="C8" i="22"/>
  <c r="L5" i="22"/>
  <c r="H5" i="22"/>
  <c r="D5" i="22"/>
  <c r="C5" i="22" s="1"/>
  <c r="L58" i="22"/>
  <c r="H58" i="22"/>
  <c r="D58" i="22"/>
  <c r="L57" i="22"/>
  <c r="H57" i="22"/>
  <c r="D57" i="22"/>
  <c r="C57" i="22" s="1"/>
  <c r="L56" i="22"/>
  <c r="H56" i="22"/>
  <c r="D56" i="22"/>
  <c r="C56" i="22" s="1"/>
  <c r="L55" i="22"/>
  <c r="H55" i="22"/>
  <c r="D55" i="22"/>
  <c r="C55" i="22" s="1"/>
  <c r="L54" i="22"/>
  <c r="H54" i="22"/>
  <c r="D54" i="22"/>
  <c r="C54" i="22"/>
  <c r="L53" i="22"/>
  <c r="H53" i="22"/>
  <c r="D53" i="22"/>
  <c r="L52" i="22"/>
  <c r="H52" i="22"/>
  <c r="D52" i="22"/>
  <c r="C52" i="22"/>
  <c r="L51" i="22"/>
  <c r="H51" i="22"/>
  <c r="D51" i="22"/>
  <c r="L50" i="22"/>
  <c r="H50" i="22"/>
  <c r="D50" i="22"/>
  <c r="C50" i="22" s="1"/>
  <c r="L49" i="22"/>
  <c r="H49" i="22"/>
  <c r="D49" i="22"/>
  <c r="L48" i="22"/>
  <c r="H48" i="22"/>
  <c r="D48" i="22"/>
  <c r="C48" i="22"/>
  <c r="L47" i="22"/>
  <c r="H47" i="22"/>
  <c r="D47" i="22"/>
  <c r="C47" i="22" s="1"/>
  <c r="L46" i="22"/>
  <c r="H46" i="22"/>
  <c r="D46" i="22"/>
  <c r="C46" i="22" s="1"/>
  <c r="L45" i="22"/>
  <c r="H45" i="22"/>
  <c r="D45" i="22"/>
  <c r="C45" i="22" s="1"/>
  <c r="L44" i="22"/>
  <c r="H44" i="22"/>
  <c r="D44" i="22"/>
  <c r="C44" i="22" s="1"/>
  <c r="L43" i="22"/>
  <c r="H43" i="22"/>
  <c r="D43" i="22"/>
  <c r="L42" i="22"/>
  <c r="H42" i="22"/>
  <c r="C42" i="22" s="1"/>
  <c r="D42" i="22"/>
  <c r="L41" i="22"/>
  <c r="H41" i="22"/>
  <c r="D41" i="22"/>
  <c r="C41" i="22" s="1"/>
  <c r="L40" i="22"/>
  <c r="H40" i="22"/>
  <c r="D40" i="22"/>
  <c r="C40" i="22" s="1"/>
  <c r="L39" i="22"/>
  <c r="H39" i="22"/>
  <c r="D39" i="22"/>
  <c r="C39" i="22" s="1"/>
  <c r="L38" i="22"/>
  <c r="H38" i="22"/>
  <c r="D38" i="22"/>
  <c r="C38" i="22"/>
  <c r="L37" i="22"/>
  <c r="H37" i="22"/>
  <c r="D37" i="22"/>
  <c r="L36" i="22"/>
  <c r="H36" i="22"/>
  <c r="D36" i="22"/>
  <c r="C36" i="22"/>
  <c r="L35" i="22"/>
  <c r="H35" i="22"/>
  <c r="D35" i="22"/>
  <c r="L34" i="22"/>
  <c r="H34" i="22"/>
  <c r="D34" i="22"/>
  <c r="C34" i="22" s="1"/>
  <c r="L33" i="22"/>
  <c r="H33" i="22"/>
  <c r="D33" i="22"/>
  <c r="L32" i="22"/>
  <c r="H32" i="22"/>
  <c r="D32" i="22"/>
  <c r="C32" i="22"/>
  <c r="L31" i="22"/>
  <c r="H31" i="22"/>
  <c r="D31" i="22"/>
  <c r="C31" i="22" s="1"/>
  <c r="L30" i="22"/>
  <c r="H30" i="22"/>
  <c r="C30" i="22" s="1"/>
  <c r="D30" i="22"/>
  <c r="L29" i="22"/>
  <c r="H29" i="22"/>
  <c r="D29" i="22"/>
  <c r="C29" i="22" s="1"/>
  <c r="L28" i="22"/>
  <c r="H28" i="22"/>
  <c r="D28" i="22"/>
  <c r="C28" i="22" s="1"/>
  <c r="L27" i="22"/>
  <c r="H27" i="22"/>
  <c r="D27" i="22"/>
  <c r="L26" i="22"/>
  <c r="H26" i="22"/>
  <c r="C26" i="22" s="1"/>
  <c r="D26" i="22"/>
  <c r="L25" i="22"/>
  <c r="H25" i="22"/>
  <c r="D25" i="22"/>
  <c r="C25" i="22" s="1"/>
  <c r="L24" i="22"/>
  <c r="H24" i="22"/>
  <c r="D24" i="22"/>
  <c r="C24" i="22" s="1"/>
  <c r="L23" i="22"/>
  <c r="H23" i="22"/>
  <c r="D23" i="22"/>
  <c r="C23" i="22" s="1"/>
  <c r="L22" i="22"/>
  <c r="H22" i="22"/>
  <c r="D22" i="22"/>
  <c r="C22" i="22"/>
  <c r="L21" i="22"/>
  <c r="H21" i="22"/>
  <c r="D21" i="22"/>
  <c r="C21" i="22" s="1"/>
  <c r="L20" i="22"/>
  <c r="H20" i="22"/>
  <c r="D20" i="22"/>
  <c r="C20" i="22"/>
  <c r="L19" i="22"/>
  <c r="H19" i="22"/>
  <c r="D19" i="22"/>
  <c r="L18" i="22"/>
  <c r="H18" i="22"/>
  <c r="D18" i="22"/>
  <c r="C18" i="22" s="1"/>
  <c r="L17" i="22"/>
  <c r="H17" i="22"/>
  <c r="D17" i="22"/>
  <c r="L16" i="22"/>
  <c r="H16" i="22"/>
  <c r="D16" i="22"/>
  <c r="C16" i="22"/>
  <c r="L15" i="22"/>
  <c r="H15" i="22"/>
  <c r="D15" i="22"/>
  <c r="C15" i="22" s="1"/>
  <c r="L14" i="22"/>
  <c r="H14" i="22"/>
  <c r="D14" i="22"/>
  <c r="C14" i="22"/>
  <c r="L13" i="22"/>
  <c r="H13" i="22"/>
  <c r="D13" i="22"/>
  <c r="C13" i="22" s="1"/>
  <c r="L12" i="22"/>
  <c r="H12" i="22"/>
  <c r="D12" i="22"/>
  <c r="C12" i="22" s="1"/>
  <c r="L11" i="22"/>
  <c r="H11" i="22"/>
  <c r="D11" i="22"/>
  <c r="C11" i="22" l="1"/>
  <c r="C27" i="22"/>
  <c r="C43" i="22"/>
  <c r="C37" i="22"/>
  <c r="C53" i="22"/>
  <c r="C19" i="22"/>
  <c r="C35" i="22"/>
  <c r="C51" i="22"/>
  <c r="C17" i="22"/>
  <c r="C33" i="22"/>
  <c r="C49" i="22"/>
  <c r="C58" i="22"/>
  <c r="L10" i="23" l="1"/>
  <c r="H10" i="23"/>
  <c r="D10" i="23"/>
  <c r="L7" i="23"/>
  <c r="H7" i="23"/>
  <c r="D7" i="23"/>
  <c r="L6" i="23"/>
  <c r="H6" i="23"/>
  <c r="D6" i="23"/>
</calcChain>
</file>

<file path=xl/sharedStrings.xml><?xml version="1.0" encoding="utf-8"?>
<sst xmlns="http://schemas.openxmlformats.org/spreadsheetml/2006/main" count="3794" uniqueCount="597">
  <si>
    <t>Idades Simples</t>
  </si>
  <si>
    <t>Total</t>
  </si>
  <si>
    <t>Homens</t>
  </si>
  <si>
    <t>Mulheres</t>
  </si>
  <si>
    <t>Urbana</t>
  </si>
  <si>
    <t>Rural</t>
  </si>
  <si>
    <t>Total da população</t>
  </si>
  <si>
    <t>Grupos etários</t>
  </si>
  <si>
    <t>0-4 anos</t>
  </si>
  <si>
    <t>5-14 anos</t>
  </si>
  <si>
    <t>15-64 anos</t>
  </si>
  <si>
    <t>65 ou mais</t>
  </si>
  <si>
    <t>Aréa de residência</t>
  </si>
  <si>
    <t>Total de Habitaçãoes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</si>
  <si>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</si>
  <si>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</si>
  <si>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</si>
  <si>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</si>
  <si>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</si>
  <si>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</si>
  <si>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</si>
  <si>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>Total de  Habitações</t>
  </si>
  <si>
    <t>Estado de ocupação da habitação</t>
  </si>
  <si>
    <t>Residência de uso habitual ocupado</t>
  </si>
  <si>
    <t>Residência fechada</t>
  </si>
  <si>
    <t>Tipo de material usado principamente nas paredes exteriores</t>
  </si>
  <si>
    <t>Pedra</t>
  </si>
  <si>
    <t>Cimento / Bloco</t>
  </si>
  <si>
    <t>Tijolo</t>
  </si>
  <si>
    <t>Adobe</t>
  </si>
  <si>
    <t>Madeira</t>
  </si>
  <si>
    <t>Zinco</t>
  </si>
  <si>
    <t>Pau-a-pique</t>
  </si>
  <si>
    <t>Tipo de material usado principalmente no tecto</t>
  </si>
  <si>
    <t>Placa de betão</t>
  </si>
  <si>
    <t>Telha</t>
  </si>
  <si>
    <t>Lusalite / Fibrocimento</t>
  </si>
  <si>
    <t>Capim</t>
  </si>
  <si>
    <t>Tipo de material usado principalmente no chão</t>
  </si>
  <si>
    <t>Terra batida</t>
  </si>
  <si>
    <t>Cimento</t>
  </si>
  <si>
    <t>Mosaicos de cerâmica</t>
  </si>
  <si>
    <t>Divisões da habitação</t>
  </si>
  <si>
    <t>Quartos só para dormir</t>
  </si>
  <si>
    <t>Média de divisões por habitação</t>
  </si>
  <si>
    <t>Média de pessoas por divisões</t>
  </si>
  <si>
    <t xml:space="preserve">Média de quartos só para dormir por habitação </t>
  </si>
  <si>
    <t>Média de pessoas por quarto só para  dormir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</si>
  <si>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</si>
  <si>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</si>
  <si>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</si>
  <si>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</si>
  <si>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</si>
  <si>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</si>
  <si>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</si>
  <si>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</si>
  <si>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</si>
  <si>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</si>
  <si>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</si>
  <si>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Outra fonte</t>
  </si>
  <si>
    <t>Principal fonte de energia/combustível utilizado para cozinhar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</si>
  <si>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</si>
  <si>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</si>
  <si>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</si>
  <si>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</si>
  <si>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</si>
  <si>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</si>
  <si>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>Dentro de Casa</t>
  </si>
  <si>
    <t>Fora de Casa</t>
  </si>
  <si>
    <t xml:space="preserve">  Sanita ligada à rede púlica de esgotos</t>
  </si>
  <si>
    <t xml:space="preserve"> Sanita ligada à fossa séptica</t>
  </si>
  <si>
    <t>Sanita ligada à fossa aberta( vala ou rio)</t>
  </si>
  <si>
    <t xml:space="preserve"> Retrete/ Latrina ligada a rede pública de esgotos</t>
  </si>
  <si>
    <t xml:space="preserve"> Retrete/ Latrina ligada a fossa séptica</t>
  </si>
  <si>
    <t xml:space="preserve">  Retrete/ Latrina ligada a fossa aberta ( vala ou rio)</t>
  </si>
  <si>
    <t xml:space="preserve">  Sanita ligada à fossa séptica</t>
  </si>
  <si>
    <t xml:space="preserve">  Sanita ligada à fossa aberta( vala ou rio)</t>
  </si>
  <si>
    <t xml:space="preserve">  Retrete/ Latrina ligada a rede pública de esgotos</t>
  </si>
  <si>
    <t xml:space="preserve"> Retrete/ Latrina ligada a fossa aberta ( vala ou rio)</t>
  </si>
  <si>
    <t xml:space="preserve"> Nenhum sanitário / espaço livre / Ar livre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</si>
  <si>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</si>
  <si>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</si>
  <si>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</si>
  <si>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</si>
  <si>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</si>
  <si>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</si>
  <si>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</si>
  <si>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</si>
  <si>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</si>
  <si>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</si>
  <si>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>Agregados que partilham a casa de banho</t>
  </si>
  <si>
    <t xml:space="preserve"> Sim </t>
  </si>
  <si>
    <t xml:space="preserve"> Não</t>
  </si>
  <si>
    <t>Área de residencia</t>
  </si>
  <si>
    <t>Total de Agregados familiares</t>
  </si>
  <si>
    <t>Acesso a Água da rede pública</t>
  </si>
  <si>
    <t xml:space="preserve"> Sim, dentro da casa</t>
  </si>
  <si>
    <t xml:space="preserve"> Sim, dentro do quintal da casa</t>
  </si>
  <si>
    <t>Não tem acesso</t>
  </si>
  <si>
    <t>Quadro 9.7 - Agregados familiares por área de residência, município e comuna, segundo situação se a água utilizada para beber provém da mesma fonte, 2024</t>
  </si>
  <si>
    <t>Situação se a água utilizada para beber provém da mesma fonte</t>
  </si>
  <si>
    <t xml:space="preserve"> Sim</t>
  </si>
  <si>
    <t>Quadro 9.8 - Agregados familiares por área de residência, município e comuna, segundo a principal fonte utilizada para abastecimento de água, 2024</t>
  </si>
  <si>
    <t>Principal fonte utilizado para abastecimento de água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</si>
  <si>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</si>
  <si>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</si>
  <si>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</si>
  <si>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</si>
  <si>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</si>
  <si>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</si>
  <si>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</si>
  <si>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</si>
  <si>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</si>
  <si>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</si>
  <si>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</si>
  <si>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Sim</t>
  </si>
  <si>
    <t>Não</t>
  </si>
  <si>
    <t>Não declarado</t>
  </si>
  <si>
    <t xml:space="preserve"> 0 - 14 anos</t>
  </si>
  <si>
    <t xml:space="preserve"> 15-64 anos</t>
  </si>
  <si>
    <t xml:space="preserve"> 65 ou mais anos</t>
  </si>
  <si>
    <t>Área de residência</t>
  </si>
  <si>
    <t xml:space="preserve">Sexo </t>
  </si>
  <si>
    <t xml:space="preserve">Homens </t>
  </si>
  <si>
    <t>Média</t>
  </si>
  <si>
    <t>Mediana</t>
  </si>
  <si>
    <t>População com 12 ou mais anos</t>
  </si>
  <si>
    <t>Estado Civil</t>
  </si>
  <si>
    <t>Solteiro(a)</t>
  </si>
  <si>
    <t>Casado(a) ou em União de facto</t>
  </si>
  <si>
    <t>Separado(a)</t>
  </si>
  <si>
    <t>Divorciado(a)</t>
  </si>
  <si>
    <t>Viúvo(a)</t>
  </si>
  <si>
    <t>População com registo de nascimento</t>
  </si>
  <si>
    <t>Masculino</t>
  </si>
  <si>
    <t>Feminino</t>
  </si>
  <si>
    <t>Grupo Etário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</si>
  <si>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</si>
  <si>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</si>
  <si>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</si>
  <si>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</si>
  <si>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</si>
  <si>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</si>
  <si>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</si>
  <si>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</si>
  <si>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</si>
  <si>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</si>
  <si>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</si>
  <si>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</si>
  <si>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</si>
  <si>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</si>
  <si>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</si>
  <si>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</si>
  <si>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</si>
  <si>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</si>
  <si>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</si>
  <si>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</si>
  <si>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</si>
  <si>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</si>
  <si>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</si>
  <si>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</si>
  <si>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</si>
  <si>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</si>
  <si>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</si>
  <si>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</si>
  <si>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</si>
  <si>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</si>
  <si>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</si>
  <si>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</si>
  <si>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</si>
  <si>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</si>
  <si>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</si>
  <si>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</si>
  <si>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</si>
  <si>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</si>
  <si>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</si>
  <si>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</si>
  <si>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</si>
  <si>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</si>
  <si>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</si>
  <si>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</si>
  <si>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</si>
  <si>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</si>
  <si>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</si>
  <si>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</si>
  <si>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</si>
  <si>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Total dos 5 ou mais anos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</si>
  <si>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</si>
  <si>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</si>
  <si>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</si>
  <si>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</si>
  <si>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</si>
  <si>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</si>
  <si>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</si>
  <si>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</si>
  <si>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</si>
  <si>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</si>
  <si>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</si>
  <si>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</si>
  <si>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 xml:space="preserve">Nota-A : O denominador usado para o cálculo das percentagens é o total da população com 5 ou mais anos, </t>
  </si>
  <si>
    <t>Mãe vive noutro agregado</t>
  </si>
  <si>
    <t xml:space="preserve"> Pai vive noutro agregado</t>
  </si>
  <si>
    <t>Ambos vivem noutro agregado</t>
  </si>
  <si>
    <t xml:space="preserve">Urbana 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</si>
  <si>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</si>
  <si>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</si>
  <si>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</si>
  <si>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</si>
  <si>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</si>
  <si>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Grupo etário</t>
  </si>
  <si>
    <t>15-17 anos</t>
  </si>
  <si>
    <t>Total da população com 15 ou mais anos</t>
  </si>
  <si>
    <t>População com 15 ou mais anos que sabe ler e escrever</t>
  </si>
  <si>
    <t>Taxa de alfabetização</t>
  </si>
  <si>
    <t>Índice de paridade no género</t>
  </si>
  <si>
    <t>Grupo etário e área de 
residência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</si>
  <si>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</si>
  <si>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</si>
  <si>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</si>
  <si>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</si>
  <si>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</si>
  <si>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</si>
  <si>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</si>
  <si>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 xml:space="preserve"> População com 5 ou mais anos</t>
  </si>
  <si>
    <t>A frequentar</t>
  </si>
  <si>
    <t>Alguma vez frequentou</t>
  </si>
  <si>
    <t>Nunca frequentou</t>
  </si>
  <si>
    <t>População com 5-11 anos fora do sistema de ensino</t>
  </si>
  <si>
    <t xml:space="preserve"> População com 12-14 anos</t>
  </si>
  <si>
    <t xml:space="preserve"> População com 12-14 anos fora do sistema do ensino</t>
  </si>
  <si>
    <t xml:space="preserve"> População com 15-18 anos</t>
  </si>
  <si>
    <t xml:space="preserve"> População com 15-18 anos fora do sistema do ensino</t>
  </si>
  <si>
    <t xml:space="preserve">População com 5-18 anos </t>
  </si>
  <si>
    <t>População com 5-18 anos fora do sistema de ensino</t>
  </si>
  <si>
    <t>I Ciclo do ensino secundário</t>
  </si>
  <si>
    <t>II Ciclo do ensino secundário</t>
  </si>
  <si>
    <t>População com 18 ou mais anos</t>
  </si>
  <si>
    <t>População com 18 ou mais anos que frequenta ou alguma vez frequentou a escola</t>
  </si>
  <si>
    <t>Nível de ensino concluído</t>
  </si>
  <si>
    <t>Ensino primário</t>
  </si>
  <si>
    <t>Ensino superior</t>
  </si>
  <si>
    <t>Nenhum nível</t>
  </si>
  <si>
    <t>População com 6-11 anos</t>
  </si>
  <si>
    <t>Frequência líquida no ensino primário</t>
  </si>
  <si>
    <t>Taxa líquida de frequência no ensino primário</t>
  </si>
  <si>
    <t>Católica</t>
  </si>
  <si>
    <t>Bom Deus</t>
  </si>
  <si>
    <t>Islâmica/ Muçulmana</t>
  </si>
  <si>
    <t>Animista</t>
  </si>
  <si>
    <t>Judaica</t>
  </si>
  <si>
    <t>Protestante</t>
  </si>
  <si>
    <t>Universal do reino de Deus</t>
  </si>
  <si>
    <t>Nova apostólica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</si>
  <si>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</si>
  <si>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</si>
  <si>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</si>
  <si>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</si>
  <si>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</si>
  <si>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</si>
  <si>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</si>
  <si>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</si>
  <si>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</si>
  <si>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últimos Tempos</t>
  </si>
  <si>
    <t>Sem religião</t>
  </si>
  <si>
    <t>Outra religião</t>
  </si>
  <si>
    <t>Não sabe/ Não respondeu</t>
  </si>
  <si>
    <t>Quadro 1.3 - População por grupos etários quinquenais, 2024</t>
  </si>
  <si>
    <t>0-19 anos</t>
  </si>
  <si>
    <t>20-29 anos</t>
  </si>
  <si>
    <t>30-54 anos</t>
  </si>
  <si>
    <t>55-64 anos</t>
  </si>
  <si>
    <t>65-74 anos</t>
  </si>
  <si>
    <t>75 ou mais anos</t>
  </si>
  <si>
    <t>0 - 14 anos</t>
  </si>
  <si>
    <t>15 - 64 anos</t>
  </si>
  <si>
    <t>Municípios / Comunas</t>
  </si>
  <si>
    <t>Granito</t>
  </si>
  <si>
    <t>Mármore</t>
  </si>
  <si>
    <t>Tacos de madeira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</si>
  <si>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</si>
  <si>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</si>
  <si>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</si>
  <si>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</si>
  <si>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</si>
  <si>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</si>
  <si>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</si>
  <si>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</si>
  <si>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</si>
  <si>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Nº</t>
  </si>
  <si>
    <t>Menor de 24 anos</t>
  </si>
  <si>
    <t>25-34 anos</t>
  </si>
  <si>
    <t>35-44 anos</t>
  </si>
  <si>
    <t>45-54 anos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</si>
  <si>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</si>
  <si>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</si>
  <si>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</si>
  <si>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</si>
  <si>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</si>
  <si>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</si>
  <si>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</si>
  <si>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</si>
  <si>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</si>
  <si>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Quadro 9.17 - Agregados familiares por área de residência, município e comuna, segundo o sexo do chefe, 2024</t>
  </si>
  <si>
    <t xml:space="preserve"> Sexo do Chefe</t>
  </si>
  <si>
    <t>Quadro 9.16 - Agregados familiares por área de residência, município e comuna, segundo a entidade que prestou o apoio social, 2024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</si>
  <si>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</si>
  <si>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</si>
  <si>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</si>
  <si>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</si>
  <si>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</si>
  <si>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Situação se o agregado recebe algum tipo de apoio social</t>
  </si>
  <si>
    <t>Recebe</t>
  </si>
  <si>
    <t>Não recebe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</si>
  <si>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</si>
  <si>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</si>
  <si>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</si>
  <si>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</si>
  <si>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</si>
  <si>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</si>
  <si>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</si>
  <si>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</si>
  <si>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</si>
  <si>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</si>
  <si>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Aquicultura</t>
  </si>
  <si>
    <t xml:space="preserve"> Bois/Vacas</t>
  </si>
  <si>
    <t>Cabrito/cabra</t>
  </si>
  <si>
    <t>Porco/leitão</t>
  </si>
  <si>
    <t>Carneiro/ovelha</t>
  </si>
  <si>
    <t>Equino/cavalo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</si>
  <si>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</si>
  <si>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</si>
  <si>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>Município e área de residência</t>
  </si>
  <si>
    <t>Quadro 9.10 - Agregados familiares por área de residência, município e comuna, segundo o regime de ocupação da lavra/exploração (parcela), 2024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</si>
  <si>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</si>
  <si>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</si>
  <si>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</si>
  <si>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</si>
  <si>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</si>
  <si>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</si>
  <si>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</si>
  <si>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</si>
  <si>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</si>
  <si>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</si>
  <si>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</si>
  <si>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 xml:space="preserve">1 ano </t>
  </si>
  <si>
    <t xml:space="preserve">2 anos </t>
  </si>
  <si>
    <t xml:space="preserve">3 anos </t>
  </si>
  <si>
    <t xml:space="preserve">4 anos </t>
  </si>
  <si>
    <t xml:space="preserve">5 anos </t>
  </si>
  <si>
    <t xml:space="preserve">6 anos </t>
  </si>
  <si>
    <t xml:space="preserve">7 anos </t>
  </si>
  <si>
    <t xml:space="preserve">8 anos </t>
  </si>
  <si>
    <t xml:space="preserve">9 anos </t>
  </si>
  <si>
    <t xml:space="preserve">10 anos </t>
  </si>
  <si>
    <t xml:space="preserve">11 anos </t>
  </si>
  <si>
    <t xml:space="preserve">12 anos </t>
  </si>
  <si>
    <t xml:space="preserve">13 anos </t>
  </si>
  <si>
    <t xml:space="preserve">14 anos </t>
  </si>
  <si>
    <t xml:space="preserve">15 anos </t>
  </si>
  <si>
    <t xml:space="preserve">16 anos </t>
  </si>
  <si>
    <t xml:space="preserve">17 anos </t>
  </si>
  <si>
    <t xml:space="preserve">18 anos </t>
  </si>
  <si>
    <t xml:space="preserve">19 anos </t>
  </si>
  <si>
    <t xml:space="preserve">20 anos </t>
  </si>
  <si>
    <t xml:space="preserve">21 anos </t>
  </si>
  <si>
    <t xml:space="preserve">22 anos </t>
  </si>
  <si>
    <t xml:space="preserve">23 anos </t>
  </si>
  <si>
    <t xml:space="preserve">24 anos </t>
  </si>
  <si>
    <t xml:space="preserve">25 anos </t>
  </si>
  <si>
    <t xml:space="preserve">26 anos </t>
  </si>
  <si>
    <t xml:space="preserve">27 anos </t>
  </si>
  <si>
    <t xml:space="preserve">28 anos </t>
  </si>
  <si>
    <t xml:space="preserve">29 anos </t>
  </si>
  <si>
    <t xml:space="preserve">30 anos </t>
  </si>
  <si>
    <t xml:space="preserve">31 anos </t>
  </si>
  <si>
    <t xml:space="preserve">32 anos  </t>
  </si>
  <si>
    <t xml:space="preserve">33 anos </t>
  </si>
  <si>
    <t xml:space="preserve">34 anos </t>
  </si>
  <si>
    <t xml:space="preserve">35 anos </t>
  </si>
  <si>
    <t xml:space="preserve">36 anos </t>
  </si>
  <si>
    <t xml:space="preserve">37 anos </t>
  </si>
  <si>
    <t xml:space="preserve">38 anos </t>
  </si>
  <si>
    <t xml:space="preserve">39 anos </t>
  </si>
  <si>
    <t xml:space="preserve">40 anos </t>
  </si>
  <si>
    <t xml:space="preserve">41 anos </t>
  </si>
  <si>
    <t xml:space="preserve">42 anos </t>
  </si>
  <si>
    <t xml:space="preserve">43 anos </t>
  </si>
  <si>
    <t xml:space="preserve">44 anos </t>
  </si>
  <si>
    <t xml:space="preserve">45 anos </t>
  </si>
  <si>
    <t xml:space="preserve">46 anos </t>
  </si>
  <si>
    <t xml:space="preserve">47 anos </t>
  </si>
  <si>
    <t xml:space="preserve">48 anos </t>
  </si>
  <si>
    <t xml:space="preserve">49 anos </t>
  </si>
  <si>
    <t xml:space="preserve">50 anos </t>
  </si>
  <si>
    <t xml:space="preserve">51 anos </t>
  </si>
  <si>
    <t xml:space="preserve">52 anos </t>
  </si>
  <si>
    <t xml:space="preserve">53 anos </t>
  </si>
  <si>
    <t xml:space="preserve">54 anos </t>
  </si>
  <si>
    <t xml:space="preserve">55 anos </t>
  </si>
  <si>
    <t xml:space="preserve">56 anos </t>
  </si>
  <si>
    <t xml:space="preserve">57 anos </t>
  </si>
  <si>
    <t xml:space="preserve">58 anos </t>
  </si>
  <si>
    <t xml:space="preserve">59 anos </t>
  </si>
  <si>
    <t xml:space="preserve">60 anos </t>
  </si>
  <si>
    <t xml:space="preserve">61 anos </t>
  </si>
  <si>
    <t xml:space="preserve">62 anos </t>
  </si>
  <si>
    <t xml:space="preserve">63 anos </t>
  </si>
  <si>
    <t xml:space="preserve">64 anos </t>
  </si>
  <si>
    <t xml:space="preserve">65 anos </t>
  </si>
  <si>
    <t xml:space="preserve">66 anos </t>
  </si>
  <si>
    <t xml:space="preserve">67 anos </t>
  </si>
  <si>
    <t xml:space="preserve">68 anos </t>
  </si>
  <si>
    <t xml:space="preserve">69 anos </t>
  </si>
  <si>
    <t xml:space="preserve">70 anos </t>
  </si>
  <si>
    <t xml:space="preserve">71 anos </t>
  </si>
  <si>
    <t xml:space="preserve">72 anos </t>
  </si>
  <si>
    <t xml:space="preserve">73 anos </t>
  </si>
  <si>
    <t xml:space="preserve">74 anos </t>
  </si>
  <si>
    <t xml:space="preserve">75 anos </t>
  </si>
  <si>
    <t xml:space="preserve">76 anos </t>
  </si>
  <si>
    <t xml:space="preserve">77 anos </t>
  </si>
  <si>
    <t xml:space="preserve">78 anos </t>
  </si>
  <si>
    <t xml:space="preserve">79 anos </t>
  </si>
  <si>
    <t xml:space="preserve">80 anos </t>
  </si>
  <si>
    <t xml:space="preserve">81 anos </t>
  </si>
  <si>
    <t xml:space="preserve">82 anos </t>
  </si>
  <si>
    <t xml:space="preserve">83 anos </t>
  </si>
  <si>
    <t xml:space="preserve">84 anos </t>
  </si>
  <si>
    <t xml:space="preserve">85 anos </t>
  </si>
  <si>
    <t xml:space="preserve">86 anos </t>
  </si>
  <si>
    <t xml:space="preserve">87 anos </t>
  </si>
  <si>
    <t xml:space="preserve">88 anos </t>
  </si>
  <si>
    <t xml:space="preserve">89 anos </t>
  </si>
  <si>
    <t xml:space="preserve">90 anos </t>
  </si>
  <si>
    <t xml:space="preserve">91 anos </t>
  </si>
  <si>
    <t xml:space="preserve">92 anos </t>
  </si>
  <si>
    <t xml:space="preserve">93 anos </t>
  </si>
  <si>
    <t xml:space="preserve">94 anos </t>
  </si>
  <si>
    <t>População com bilhete de identidade</t>
  </si>
  <si>
    <t>Total da população com albinismo</t>
  </si>
  <si>
    <t>População com 2 ou mais anos</t>
  </si>
  <si>
    <t>Município/Comunas</t>
  </si>
  <si>
    <t>Número de pessoas com 0 - 17 anos de idade</t>
  </si>
  <si>
    <t xml:space="preserve">Área de residencia </t>
  </si>
  <si>
    <t>0 anos</t>
  </si>
  <si>
    <t>95 anos</t>
  </si>
  <si>
    <t xml:space="preserve">Total </t>
  </si>
  <si>
    <t xml:space="preserve">Total  </t>
  </si>
  <si>
    <t>Número de pessoas com 0 -17 anos de idade</t>
  </si>
  <si>
    <t>Crianças com 0 - 17 anos que não vivem com pelo menos um dos pais</t>
  </si>
  <si>
    <t xml:space="preserve"> </t>
  </si>
  <si>
    <t>Total de Agregados só para dormir</t>
  </si>
  <si>
    <t xml:space="preserve"> População com 5 ou mais anos a frequentar a escola</t>
  </si>
  <si>
    <t>Nível de ensino a frequentar</t>
  </si>
  <si>
    <t>Iniciação ou alfabetização</t>
  </si>
  <si>
    <t>Ensino Primário</t>
  </si>
  <si>
    <t>Ensino Superior</t>
  </si>
  <si>
    <t>Não Cozinha</t>
  </si>
  <si>
    <t>Total de agregados familiares que praticaram actividade pecuária nos últimos 12 meses</t>
  </si>
  <si>
    <t>Total de agregados familiares que praticaram actividade piscatória nos últimos 12 meses</t>
  </si>
  <si>
    <t>Pesca marítima artesanal</t>
  </si>
  <si>
    <t>Aquicultura marítima</t>
  </si>
  <si>
    <t>Posse de bens que funcionam</t>
  </si>
  <si>
    <t>População com 12-18 anos</t>
  </si>
  <si>
    <t>Frequência líquida no ensino secundário</t>
  </si>
  <si>
    <t>Total da população com 15-24 anos</t>
  </si>
  <si>
    <t>Quadro 1.1 - População por área de residência, município e comuna, segundo o sexo 2024</t>
  </si>
  <si>
    <t>Área de residência, município e comuna</t>
  </si>
  <si>
    <t>Quadro 1.2 - População por idade simples segundo o sexo, 2024</t>
  </si>
  <si>
    <t>Área de residência e grupos quinquenais</t>
  </si>
  <si>
    <t xml:space="preserve">Quadro 1.7 - Idade média e mediana da população por área de residência, município e comuna, segundo o sexo, 2024    
</t>
  </si>
  <si>
    <t xml:space="preserve">Quadro 2.1 - População com 12 ou mais por área de residência, município e comuna, segundo o estado civil, 2024 </t>
  </si>
  <si>
    <t>Quadro 3.1 - População com registo de nascimento por área de residência e grupos etários, segundo sexo, 2024</t>
  </si>
  <si>
    <t xml:space="preserve">Quadro 3.2 - População com registo de nascimento por área de residência e grupos etários, segundo sexo, 2024
</t>
  </si>
  <si>
    <t>Área de residência e grupo etário</t>
  </si>
  <si>
    <t>Quadro 3.4 - População com 5 anos ou mais, residente com Bilhete de identidade por, área de residência, município e comuna, segundo sexo, 2024</t>
  </si>
  <si>
    <t>Quadro 3.3 - População com Bilhete de Identidade por área de residência e os grupos etários, segundo sexo, 2024</t>
  </si>
  <si>
    <t>Quadro 4.2 - Pessoas com albinismo por área de residência, município e comuna, segundo o sexo, 2024</t>
  </si>
  <si>
    <t>Quadro 5.1 - Crianças com 0-17 anos que não vivem com os pais por área de residência, município e comuna, segundo sexo, 2024</t>
  </si>
  <si>
    <t xml:space="preserve">Área de residência e grupo etário </t>
  </si>
  <si>
    <t>Quadro 7.1 - População com 2 ou mais anos por área de residência e município, segundo a religião ou espiritualidade, 2024</t>
  </si>
  <si>
    <t>Quadro 8.2 - População com 15 ou mais anos que sabe ler e escrever por grupo etário e área de residência, segundo o sexo, 2024</t>
  </si>
  <si>
    <t>Quadro 8.3 - População com 15-24 anos que sabe ler e escrever por área de residência, município e comuna, segundo o sexo, 2024</t>
  </si>
  <si>
    <t>Quadro 8.4 - População com 5 ou mais anos por área de residência, município e comuna, segundo a situação de frequência escolar, 2024</t>
  </si>
  <si>
    <t>Quadro 8.5 - População com 5-11 anos fora do sistema de ensino por área de residência, município e comuna, segundo o sexo, 2024</t>
  </si>
  <si>
    <t>Quadro 8.6 - População com 12-14 anos fora do sistema de ensino por área de residência, município e comuna, segundo o sexo, 2024</t>
  </si>
  <si>
    <t>Quadro 8.7 - População com 15-18 anos fora do sistema de ensino por área de residência, município e comuna, segundo o sexo, 2024</t>
  </si>
  <si>
    <t>Quadro 8.8 - População com 5 ou mais anos por área de residência e grupos etários, segundo a situação de frequência escolar e sexo, 2024</t>
  </si>
  <si>
    <t>Quadro 8.9 - População com 5-18 anos fora do sistema de ensino por área de residência, município e comuna, segundo o sexo, 2024</t>
  </si>
  <si>
    <t>Quadro 8.10 - População com 5-18 anos por área de residência, município e comuna, segundo a situação de frequência escolar no ensino primário, 2024</t>
  </si>
  <si>
    <t>Quadro 10.1 - População recenseada por área de residência, município e comuna, segundo grupos etários, 2024</t>
  </si>
  <si>
    <t>Quadro 10.2 - Habitações familiares por área de residência, município e comuna, segundo o tipo de habitação, 2024</t>
  </si>
  <si>
    <t>Quadro 10.3 - Habitações familiares por área de residência, município e comuna, segundo o estado de ocupação da habitação, 2024</t>
  </si>
  <si>
    <t>Quadro 10.4 - Habitações familiares área de residência, município e comuna, segundo o tipo de material usado principalmente nas paredes exteriores, 2024</t>
  </si>
  <si>
    <t>Quadro 10.6 - Habitações familiares por área de residência, município e comuna, segundo o tipo de material usado principalmente no chão, 2024</t>
  </si>
  <si>
    <t>Quadro 10.7 - Habitações familiares por área de residência e município, segundo a média de divisões da habitação e a média de quartos para dormir, 2024</t>
  </si>
  <si>
    <t>Município / Comuna</t>
  </si>
  <si>
    <t>Quadro 4.3 - População com albinismo por área de residência, município e comuna, segundo grupo etário, 2024</t>
  </si>
  <si>
    <t>Município/Comuna</t>
  </si>
  <si>
    <t>Quadro 8.12 - População com 5 ou mais anos por área de residência, município e comuna, segundo o nível de ensino a frequentar, 2024</t>
  </si>
  <si>
    <t>Quadro 8.13 - População com 12-14 anos por área de residência, município e comuna, segundo a situação de frequência escolar no ensino primário, 2024</t>
  </si>
  <si>
    <t>Quadro 8.14 - População com 18 ou mais anos por área de residência, município e comuna, segundo o nível de ensino concluído, 2024</t>
  </si>
  <si>
    <t>Quadro 8.16 - Taxa líquida de frequência do ensino secundário por área de residência, município e comuna, segundo o sexo, 2024</t>
  </si>
  <si>
    <t>População com 5 ou mais anos</t>
  </si>
  <si>
    <t>Quadro 6.1 - População com 2 ou mais anos por área de residência, município e comuna, segundo os grupos étnicos ou tribos, 2024</t>
  </si>
  <si>
    <t xml:space="preserve"> Grupo étnico da população com 2 ou mais anos</t>
  </si>
  <si>
    <t>Quadro 8.1 - População com 15 ou mais anos que sabe ler e escrever por área de residência, município e comuna, segundo o sexo, 2024</t>
  </si>
  <si>
    <t>Cazengo</t>
  </si>
  <si>
    <t>Ndalatando</t>
  </si>
  <si>
    <t>Caculo Camuiza</t>
  </si>
  <si>
    <t>Golungo Alto</t>
  </si>
  <si>
    <t>Cambondo</t>
  </si>
  <si>
    <t>Quilombo quia  Puto</t>
  </si>
  <si>
    <t>Cambambe</t>
  </si>
  <si>
    <t>Dondo</t>
  </si>
  <si>
    <t>Dange ya Menha</t>
  </si>
  <si>
    <t>São Pedro da Quilemba</t>
  </si>
  <si>
    <t>Samba Cajú</t>
  </si>
  <si>
    <t>Samba Lucala</t>
  </si>
  <si>
    <t>Ambaca</t>
  </si>
  <si>
    <t>Camabatela</t>
  </si>
  <si>
    <t>Bindo</t>
  </si>
  <si>
    <t>Máua</t>
  </si>
  <si>
    <t>Lucala</t>
  </si>
  <si>
    <t>Quiangombe</t>
  </si>
  <si>
    <t>Banga</t>
  </si>
  <si>
    <t>Cariamba</t>
  </si>
  <si>
    <t>Bolongongo</t>
  </si>
  <si>
    <t>Quiculungo</t>
  </si>
  <si>
    <t>Ngonguembo</t>
  </si>
  <si>
    <t>Quilombo dos Dembos</t>
  </si>
  <si>
    <t>Camame</t>
  </si>
  <si>
    <t>Cavunga</t>
  </si>
  <si>
    <t>Terreiro</t>
  </si>
  <si>
    <t>Quiquiemba</t>
  </si>
  <si>
    <t>Tango</t>
  </si>
  <si>
    <t>Luínga</t>
  </si>
  <si>
    <t>Cêrca</t>
  </si>
  <si>
    <t>Caculo Cabaça</t>
  </si>
  <si>
    <t>Aldeia Nova</t>
  </si>
  <si>
    <t>Massangano</t>
  </si>
  <si>
    <t>Zenza do Itombe</t>
  </si>
  <si>
    <t>Cuanza Norte</t>
  </si>
  <si>
    <t>Cuanza-Norte</t>
  </si>
  <si>
    <t>Quadro 4.1- Resumo síntese dos indicadores da dificiência</t>
  </si>
  <si>
    <t>Município</t>
  </si>
  <si>
    <r>
      <t>A</t>
    </r>
    <r>
      <rPr>
        <b/>
        <sz val="9"/>
        <color rgb="FF000000"/>
        <rFont val="Calibri"/>
        <family val="2"/>
      </rPr>
      <t>mbaca</t>
    </r>
  </si>
  <si>
    <t xml:space="preserve">  </t>
  </si>
  <si>
    <t xml:space="preserve">Municipios </t>
  </si>
  <si>
    <t xml:space="preserve">Área de residência, município e comuna
</t>
  </si>
  <si>
    <t xml:space="preserve">População com 5-11 anos  </t>
  </si>
  <si>
    <t>Quadro 8.10 - População com 5-11 anos  por área de residência, município e comuna, segundo a situação de frequência escolar no ensino primário, 2024</t>
  </si>
  <si>
    <t xml:space="preserve"> População com 5-11 anos</t>
  </si>
  <si>
    <t>Quadro 8.15 - Taxa líquida de frequência do ensino primário por área de residência, município e comuna, segundo o sexo, 2024</t>
  </si>
  <si>
    <t>Taxa líquida de frêquencia no ensino secundário</t>
  </si>
  <si>
    <t>Quadro 9.2 - Agregados familiares por área de residência, município e comuna, segundo a principal fonte de energia/combustível utilizado para cozinhar</t>
  </si>
  <si>
    <t>Área de residência,município e comuna</t>
  </si>
  <si>
    <t>Quadro 9.4 -Agregados familiares por área de residência, município e comuna, segundo o modo de tratamento habitual que se da a água para beber, 2024</t>
  </si>
  <si>
    <t>Quadro 9.6 -Agregados familiares por área de residência, município e comuna, segundo o acesso a água da rede pública, 2024</t>
  </si>
  <si>
    <t>Município /Comuna</t>
  </si>
  <si>
    <t>Quadro 9.9 - Agregados familiares por área de residência, município e comuna, segundo a posse de parcela/lavra,  2024</t>
  </si>
  <si>
    <t>Quadro 9.18 - Agregados familiares por  província e área de residência, segundo o tipo  de núcleo, 2024</t>
  </si>
  <si>
    <t xml:space="preserve">Município </t>
  </si>
  <si>
    <t>Quadro 9.20 - Agregados familiares por província e área de residência, segundo o tamanho e média de pessoas por agregado, 2024</t>
  </si>
  <si>
    <t>Frequência escolar</t>
  </si>
  <si>
    <t>Situação de posse de parcela/lavra ou prática de actividade agrícola</t>
  </si>
  <si>
    <t>Tipo de animais</t>
  </si>
  <si>
    <t>Tipo de pesca</t>
  </si>
  <si>
    <t>Pesca continental/Fluvial</t>
  </si>
  <si>
    <t>Quadro 6.2   População por área de residência, município segundo a língua materna, 2024</t>
  </si>
  <si>
    <t>Línguas Estrangeiras</t>
  </si>
  <si>
    <t>Municipio</t>
  </si>
  <si>
    <t xml:space="preserve">   Zenza do Itombe</t>
  </si>
  <si>
    <t>Idade</t>
  </si>
  <si>
    <t xml:space="preserve"> Grupo etário</t>
  </si>
  <si>
    <t>Quadro 1.4 - População por área de residência, município e comuna, segundo os grandes grupos etários, 2024</t>
  </si>
  <si>
    <t>Quadro 1.6 - População por área de residência, município e comuna, segundo os grandes grupos etários e sexo, 2024</t>
  </si>
  <si>
    <t>Quadro 1.5 - População por área de residência, município e comuna, segundo outros grupos etários, 2024</t>
  </si>
  <si>
    <r>
      <t xml:space="preserve">Nota-B: Inseriu-se a linha do total respodente,visto que para o nosso caso a população será a mesma uma vez que os missings foram recodificados em todas as variáveis para a opção de resposta </t>
    </r>
    <r>
      <rPr>
        <b/>
        <sz val="9"/>
        <color theme="1"/>
        <rFont val="Calibri"/>
        <family val="2"/>
      </rPr>
      <t>não tem dificuldade</t>
    </r>
  </si>
  <si>
    <t xml:space="preserve">Área de residência e município </t>
  </si>
  <si>
    <t>Município/ Comuna</t>
  </si>
  <si>
    <t>Tipo de sanitário</t>
  </si>
  <si>
    <t>Total de agregados familiares com acesso a agua da rede pública</t>
  </si>
  <si>
    <t>Quadro 10.5 - Habitações familiares por área de residência, município e comuna, segundo o tipo de material usado principalmente no tecto, 2024</t>
  </si>
  <si>
    <t>Electricidade da rede pública</t>
  </si>
  <si>
    <t xml:space="preserve"> Outra Fonte</t>
  </si>
  <si>
    <t>Quadro 9.3 - Agregados familiares por área de residência, município e comuna, segundo o tipo de sanitário (casa de banho, retrete) que o agregado familiar utiliza normalmente dentro ou fora de casa, 2024</t>
  </si>
  <si>
    <t>Quadro 9.5 -Agregados familiares por área de residência, município e comuna, segundo a situação de partilha da casa de banho, 2024</t>
  </si>
  <si>
    <t>Quadro 9.12 - Agregados familiares criadores de animais  por área de residência, município e comuna, segundo o tipo de animais criados nos últimos 12 meses, 2024</t>
  </si>
  <si>
    <t>Quadro 9.13 - Agregados familiares por área de residência, município e comuna, segundo o tipo de actividade piscatória praticada, 2024</t>
  </si>
  <si>
    <t>Quadro 9.14 - Agregados familiares por área de residência, município e comuna, segundo a posse de bens que funcionam em casa, 2024</t>
  </si>
  <si>
    <t>Quadro 9.15 - Agregados familiares por área de residência, município e comuna, segundo a situação se recebe algum tipo de apoio social, 2024</t>
  </si>
  <si>
    <t>Quadro 9.19- Agregados familiares por grupo etário, segundo o sexo do chefe, 2024</t>
  </si>
  <si>
    <t>Residência de uso  ocasional ocupado</t>
  </si>
  <si>
    <t>População com 15-24 anos que sabe ler e escrever</t>
  </si>
  <si>
    <t xml:space="preserve">Área de 
residência e grupo etário e </t>
  </si>
  <si>
    <t>Quadro 5.2 - Crianças orfãos com 0-17 anos por área de residência,  grupo etário, segundo tipo e taxa de orfandade,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</si>
</sst>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* #,##0.00\ _€_-;\-* #,##0.00\ _€_-;_-* &quot;-&quot;??\ _€_-;_-@_-"/>
    <numFmt numFmtId="165" formatCode="_-* #,##0.00\ _K_z_-;\-* #,##0.00\ _K_z_-;_-* &quot;-&quot;??\ _K_z_-;_-@_-"/>
    <numFmt numFmtId="166" formatCode="#,###,###"/>
    <numFmt numFmtId="167" formatCode="###0"/>
    <numFmt numFmtId="168" formatCode="#,##0.0"/>
    <numFmt numFmtId="169" formatCode="_-* #,##0_-;\-* #,##0_-;_-* &quot;-&quot;??_-;_-@_-"/>
    <numFmt numFmtId="170" formatCode="###\ ###\ ###"/>
    <numFmt numFmtId="171" formatCode="###0.00"/>
    <numFmt numFmtId="172" formatCode="0.0"/>
    <numFmt numFmtId="173" formatCode="###0.0"/>
    <numFmt numFmtId="174" formatCode="_-* #,##0\ _K_z_-;\-* #,##0\ _K_z_-;_-* &quot;-&quot;??\ _K_z_-;_-@_-"/>
    <numFmt numFmtId="175" formatCode="_-* #,##0.0_-;\-* #,##0.0_-;_-* &quot;-&quot;??_-;_-@_-"/>
    <numFmt numFmtId="176" formatCode="_-* #,##0.0\ _K_z_-;\-* #,##0.0\ _K_z_-;_-* &quot;-&quot;??\ _K_z_-;_-@_-"/>
    <numFmt numFmtId="177" formatCode="#,###,###.0"/>
    <numFmt numFmtId="178" formatCode="###,###,###"/>
  </numFmts>
  <fonts count="2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6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36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0">
    <xf numFmtId="0" fontId="0" fillId="0" borderId="0"/>
    <xf numFmtId="165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3" fillId="0" borderId="0" applyFont="0" applyFill="0" applyBorder="0" applyAlignment="0" applyProtection="0"/>
    <xf numFmtId="0" fontId="5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164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885">
    <xf numFmtId="0" fontId="0" fillId="0" borderId="0" xfId="0"/>
    <xf numFmtId="0" fontId="0" fillId="2" borderId="0" xfId="0" applyFill="1"/>
    <xf numFmtId="0" fontId="4" fillId="2" borderId="0" xfId="0" applyFont="1" applyFill="1"/>
    <xf numFmtId="3" fontId="11" fillId="3" borderId="0" xfId="0" applyNumberFormat="1" applyFont="1" applyFill="1" applyAlignment="1">
      <alignment horizontal="right"/>
    </xf>
    <xf numFmtId="169" fontId="6" fillId="3" borderId="0" xfId="1" applyNumberFormat="1" applyFont="1" applyFill="1" applyBorder="1" applyAlignment="1">
      <alignment horizontal="right" vertical="center"/>
    </xf>
    <xf numFmtId="1" fontId="6" fillId="3" borderId="0" xfId="1" applyNumberFormat="1" applyFont="1" applyFill="1" applyBorder="1" applyAlignment="1">
      <alignment horizontal="right" vertical="center"/>
    </xf>
    <xf numFmtId="169" fontId="7" fillId="3" borderId="0" xfId="1" applyNumberFormat="1" applyFont="1" applyFill="1" applyBorder="1" applyAlignment="1">
      <alignment horizontal="right" vertical="center"/>
    </xf>
    <xf numFmtId="1" fontId="7" fillId="3" borderId="0" xfId="1" applyNumberFormat="1" applyFont="1" applyFill="1" applyBorder="1" applyAlignment="1">
      <alignment horizontal="right" vertical="center"/>
    </xf>
    <xf numFmtId="0" fontId="6" fillId="3" borderId="0" xfId="20" applyFont="1" applyFill="1" applyAlignment="1">
      <alignment vertical="top" wrapText="1"/>
    </xf>
    <xf numFmtId="0" fontId="7" fillId="3" borderId="0" xfId="20" applyFont="1" applyFill="1" applyAlignment="1">
      <alignment vertical="top" wrapText="1"/>
    </xf>
    <xf numFmtId="171" fontId="6" fillId="3" borderId="0" xfId="19" applyNumberFormat="1" applyFont="1" applyFill="1" applyAlignment="1">
      <alignment horizontal="center"/>
    </xf>
    <xf numFmtId="0" fontId="7" fillId="3" borderId="0" xfId="20" applyFont="1" applyFill="1" applyAlignment="1">
      <alignment horizontal="left" vertical="top" wrapText="1" indent="1"/>
    </xf>
    <xf numFmtId="0" fontId="13" fillId="2" borderId="0" xfId="0" applyFont="1" applyFill="1"/>
    <xf numFmtId="0" fontId="10" fillId="3" borderId="0" xfId="21" applyFont="1" applyFill="1" applyAlignment="1">
      <alignment horizontal="left" vertical="center" wrapText="1"/>
    </xf>
    <xf numFmtId="0" fontId="7" fillId="3" borderId="0" xfId="22" applyFont="1" applyFill="1" applyAlignment="1">
      <alignment horizontal="left" vertical="top" wrapText="1"/>
    </xf>
    <xf numFmtId="0" fontId="10" fillId="3" borderId="11" xfId="0" applyFont="1" applyFill="1" applyBorder="1" applyAlignment="1">
      <alignment horizontal="center"/>
    </xf>
    <xf numFmtId="0" fontId="11" fillId="3" borderId="11" xfId="0" applyFont="1" applyFill="1" applyBorder="1"/>
    <xf numFmtId="166" fontId="11" fillId="3" borderId="11" xfId="0" applyNumberFormat="1" applyFont="1" applyFill="1" applyBorder="1"/>
    <xf numFmtId="172" fontId="11" fillId="3" borderId="11" xfId="0" applyNumberFormat="1" applyFont="1" applyFill="1" applyBorder="1"/>
    <xf numFmtId="0" fontId="10" fillId="3" borderId="11" xfId="0" applyFont="1" applyFill="1" applyBorder="1"/>
    <xf numFmtId="166" fontId="10" fillId="3" borderId="11" xfId="0" applyNumberFormat="1" applyFont="1" applyFill="1" applyBorder="1"/>
    <xf numFmtId="172" fontId="10" fillId="3" borderId="11" xfId="0" applyNumberFormat="1" applyFont="1" applyFill="1" applyBorder="1"/>
    <xf numFmtId="0" fontId="6" fillId="3" borderId="0" xfId="25" applyFont="1" applyFill="1" applyAlignment="1">
      <alignment vertical="top"/>
    </xf>
    <xf numFmtId="0" fontId="6" fillId="3" borderId="0" xfId="5" applyFont="1" applyFill="1" applyAlignment="1">
      <alignment vertical="top" wrapText="1"/>
    </xf>
    <xf numFmtId="0" fontId="7" fillId="3" borderId="0" xfId="5" applyFont="1" applyFill="1" applyAlignment="1">
      <alignment horizontal="left" vertical="top" wrapText="1" indent="1"/>
    </xf>
    <xf numFmtId="0" fontId="14" fillId="3" borderId="0" xfId="0" applyFont="1" applyFill="1"/>
    <xf numFmtId="167" fontId="6" fillId="3" borderId="0" xfId="5" applyNumberFormat="1" applyFont="1" applyFill="1" applyAlignment="1">
      <alignment horizontal="right" vertical="center"/>
    </xf>
    <xf numFmtId="167" fontId="7" fillId="3" borderId="0" xfId="5" applyNumberFormat="1" applyFont="1" applyFill="1" applyAlignment="1">
      <alignment horizontal="right" vertical="center"/>
    </xf>
    <xf numFmtId="0" fontId="7" fillId="3" borderId="0" xfId="5" applyFont="1" applyFill="1" applyAlignment="1">
      <alignment horizontal="left" vertical="top" indent="1"/>
    </xf>
    <xf numFmtId="169" fontId="7" fillId="3" borderId="0" xfId="1" applyNumberFormat="1" applyFont="1" applyFill="1" applyBorder="1" applyAlignment="1">
      <alignment vertical="center"/>
    </xf>
    <xf numFmtId="167" fontId="7" fillId="3" borderId="0" xfId="5" applyNumberFormat="1" applyFont="1" applyFill="1" applyAlignment="1">
      <alignment vertical="center"/>
    </xf>
    <xf numFmtId="0" fontId="14" fillId="3" borderId="0" xfId="0" applyFont="1" applyFill="1" applyAlignment="1">
      <alignment horizontal="center"/>
    </xf>
    <xf numFmtId="0" fontId="17" fillId="0" borderId="0" xfId="4" applyFont="1"/>
    <xf numFmtId="0" fontId="17" fillId="0" borderId="0" xfId="4" applyFont="1" applyAlignment="1">
      <alignment horizontal="center"/>
    </xf>
    <xf numFmtId="0" fontId="17" fillId="3" borderId="0" xfId="4" applyFont="1" applyFill="1" applyAlignment="1">
      <alignment horizontal="center"/>
    </xf>
    <xf numFmtId="0" fontId="16" fillId="0" borderId="2" xfId="6" applyFont="1" applyBorder="1" applyAlignment="1">
      <alignment horizontal="center" vertical="center" wrapText="1"/>
    </xf>
    <xf numFmtId="0" fontId="16" fillId="3" borderId="2" xfId="6" applyFont="1" applyFill="1" applyBorder="1" applyAlignment="1">
      <alignment horizontal="center" vertical="center" wrapText="1"/>
    </xf>
    <xf numFmtId="0" fontId="16" fillId="3" borderId="0" xfId="25" applyFont="1" applyFill="1" applyAlignment="1">
      <alignment horizontal="left" vertical="top" wrapText="1" indent="1"/>
    </xf>
    <xf numFmtId="174" fontId="7" fillId="3" borderId="0" xfId="1" applyNumberFormat="1" applyFont="1" applyFill="1" applyBorder="1" applyAlignment="1">
      <alignment horizontal="right" vertical="center"/>
    </xf>
    <xf numFmtId="174" fontId="6" fillId="3" borderId="0" xfId="1" applyNumberFormat="1" applyFont="1" applyFill="1" applyBorder="1" applyAlignment="1">
      <alignment horizontal="right" vertical="center"/>
    </xf>
    <xf numFmtId="166" fontId="6" fillId="3" borderId="0" xfId="1" applyNumberFormat="1" applyFont="1" applyFill="1" applyBorder="1" applyAlignment="1">
      <alignment horizontal="right" vertical="center"/>
    </xf>
    <xf numFmtId="0" fontId="6" fillId="3" borderId="0" xfId="2" applyFont="1" applyFill="1" applyBorder="1" applyAlignment="1">
      <alignment horizontal="left" vertical="top" wrapText="1"/>
    </xf>
    <xf numFmtId="0" fontId="16" fillId="3" borderId="2" xfId="6" applyFont="1" applyFill="1" applyBorder="1" applyAlignment="1">
      <alignment horizontal="center" vertical="center"/>
    </xf>
    <xf numFmtId="177" fontId="7" fillId="3" borderId="0" xfId="43" applyNumberFormat="1" applyFont="1" applyFill="1" applyAlignment="1">
      <alignment horizontal="right" vertical="center"/>
    </xf>
    <xf numFmtId="168" fontId="9" fillId="3" borderId="0" xfId="4" applyNumberFormat="1" applyFont="1" applyFill="1" applyAlignment="1">
      <alignment horizontal="right" vertical="center"/>
    </xf>
    <xf numFmtId="3" fontId="8" fillId="3" borderId="0" xfId="4" applyNumberFormat="1" applyFont="1" applyFill="1" applyAlignment="1">
      <alignment horizontal="right"/>
    </xf>
    <xf numFmtId="3" fontId="8" fillId="3" borderId="0" xfId="4" applyNumberFormat="1" applyFont="1" applyFill="1" applyAlignment="1">
      <alignment horizontal="right" vertical="center"/>
    </xf>
    <xf numFmtId="3" fontId="9" fillId="3" borderId="0" xfId="4" applyNumberFormat="1" applyFont="1" applyFill="1" applyAlignment="1">
      <alignment horizontal="right"/>
    </xf>
    <xf numFmtId="3" fontId="9" fillId="3" borderId="0" xfId="4" applyNumberFormat="1" applyFont="1" applyFill="1" applyAlignment="1">
      <alignment horizontal="right" vertical="center"/>
    </xf>
    <xf numFmtId="3" fontId="9" fillId="3" borderId="0" xfId="4" applyNumberFormat="1" applyFont="1" applyFill="1" applyAlignment="1">
      <alignment horizontal="right" vertical="center" wrapText="1"/>
    </xf>
    <xf numFmtId="176" fontId="7" fillId="3" borderId="0" xfId="1" applyNumberFormat="1" applyFont="1" applyFill="1" applyAlignment="1">
      <alignment horizontal="right" vertical="center"/>
    </xf>
    <xf numFmtId="0" fontId="11" fillId="3" borderId="0" xfId="5" applyFont="1" applyFill="1" applyAlignment="1">
      <alignment horizontal="center" wrapText="1"/>
    </xf>
    <xf numFmtId="173" fontId="7" fillId="3" borderId="0" xfId="19" applyNumberFormat="1" applyFont="1" applyFill="1" applyAlignment="1">
      <alignment horizontal="center"/>
    </xf>
    <xf numFmtId="0" fontId="16" fillId="0" borderId="2" xfId="6" applyFont="1" applyBorder="1" applyAlignment="1">
      <alignment horizontal="center" vertical="center"/>
    </xf>
    <xf numFmtId="0" fontId="7" fillId="3" borderId="0" xfId="25" applyFont="1" applyFill="1" applyAlignment="1">
      <alignment horizontal="left" vertical="center" indent="1"/>
    </xf>
    <xf numFmtId="0" fontId="7" fillId="3" borderId="0" xfId="18" applyFont="1" applyFill="1" applyAlignment="1">
      <alignment horizontal="left" vertical="top" wrapText="1" indent="1"/>
    </xf>
    <xf numFmtId="0" fontId="24" fillId="3" borderId="0" xfId="25" applyFont="1" applyFill="1" applyAlignment="1">
      <alignment vertical="top"/>
    </xf>
    <xf numFmtId="0" fontId="9" fillId="3" borderId="0" xfId="27" applyFont="1" applyFill="1" applyAlignment="1">
      <alignment horizontal="left" vertical="top" wrapText="1"/>
    </xf>
    <xf numFmtId="3" fontId="16" fillId="3" borderId="0" xfId="1" applyNumberFormat="1" applyFont="1" applyFill="1" applyAlignment="1">
      <alignment horizontal="right" vertical="center"/>
    </xf>
    <xf numFmtId="3" fontId="16" fillId="3" borderId="0" xfId="1" applyNumberFormat="1" applyFont="1" applyFill="1" applyAlignment="1">
      <alignment horizontal="center" vertical="center"/>
    </xf>
    <xf numFmtId="170" fontId="7" fillId="3" borderId="0" xfId="6" applyNumberFormat="1" applyFont="1" applyFill="1" applyAlignment="1">
      <alignment horizontal="right" vertical="center"/>
    </xf>
    <xf numFmtId="0" fontId="22" fillId="3" borderId="21" xfId="2" applyFont="1" applyFill="1" applyBorder="1" applyAlignment="1">
      <alignment horizontal="left" vertical="top" wrapText="1"/>
    </xf>
    <xf numFmtId="0" fontId="9" fillId="3" borderId="2" xfId="8" applyFont="1" applyFill="1" applyBorder="1" applyAlignment="1">
      <alignment horizontal="center" vertical="center" wrapText="1"/>
    </xf>
    <xf numFmtId="0" fontId="6" fillId="3" borderId="0" xfId="25" applyFont="1" applyFill="1" applyAlignment="1">
      <alignment horizontal="left" vertical="center"/>
    </xf>
    <xf numFmtId="176" fontId="6" fillId="3" borderId="0" xfId="1" applyNumberFormat="1" applyFont="1" applyFill="1" applyAlignment="1">
      <alignment horizontal="right" vertical="center"/>
    </xf>
    <xf numFmtId="165" fontId="6" fillId="3" borderId="0" xfId="1" applyFont="1" applyFill="1" applyAlignment="1">
      <alignment horizontal="right" vertical="center"/>
    </xf>
    <xf numFmtId="165" fontId="7" fillId="3" borderId="0" xfId="1" applyFont="1" applyFill="1" applyAlignment="1">
      <alignment horizontal="right" vertical="center"/>
    </xf>
    <xf numFmtId="166" fontId="6" fillId="3" borderId="0" xfId="43" applyNumberFormat="1" applyFont="1" applyFill="1" applyAlignment="1">
      <alignment horizontal="right" vertical="center"/>
    </xf>
    <xf numFmtId="0" fontId="14" fillId="2" borderId="0" xfId="0" applyFont="1" applyFill="1"/>
    <xf numFmtId="0" fontId="11" fillId="2" borderId="0" xfId="0" applyFont="1" applyFill="1"/>
    <xf numFmtId="166" fontId="11" fillId="2" borderId="0" xfId="0" applyNumberFormat="1" applyFont="1" applyFill="1"/>
    <xf numFmtId="0" fontId="11" fillId="2" borderId="0" xfId="0" applyFont="1" applyFill="1" applyAlignment="1">
      <alignment horizontal="left"/>
    </xf>
    <xf numFmtId="172" fontId="11" fillId="2" borderId="0" xfId="0" applyNumberFormat="1" applyFont="1" applyFill="1"/>
    <xf numFmtId="0" fontId="10" fillId="2" borderId="0" xfId="0" applyFont="1" applyFill="1"/>
    <xf numFmtId="165" fontId="6" fillId="3" borderId="0" xfId="1" applyFont="1" applyFill="1" applyBorder="1" applyAlignment="1">
      <alignment horizontal="right" vertical="center"/>
    </xf>
    <xf numFmtId="165" fontId="7" fillId="3" borderId="0" xfId="1" applyFont="1" applyFill="1" applyBorder="1" applyAlignment="1">
      <alignment horizontal="right" vertical="center"/>
    </xf>
    <xf numFmtId="0" fontId="7" fillId="3" borderId="2" xfId="5" applyFont="1" applyFill="1" applyBorder="1" applyAlignment="1">
      <alignment horizontal="center" vertical="center" wrapText="1"/>
    </xf>
    <xf numFmtId="0" fontId="11" fillId="2" borderId="0" xfId="0" applyFont="1" applyFill="1" applyAlignment="1"/>
    <xf numFmtId="0" fontId="11" fillId="3" borderId="0" xfId="0" applyFont="1" applyFill="1" applyAlignment="1">
      <alignment horizontal="right"/>
    </xf>
    <xf numFmtId="0" fontId="15" fillId="3" borderId="0" xfId="25" applyFont="1" applyFill="1" applyAlignment="1">
      <alignment horizontal="left" vertical="top" wrapText="1"/>
    </xf>
    <xf numFmtId="0" fontId="7" fillId="3" borderId="2" xfId="22" applyFont="1" applyFill="1" applyBorder="1" applyAlignment="1">
      <alignment wrapText="1"/>
    </xf>
    <xf numFmtId="0" fontId="26" fillId="2" borderId="0" xfId="0" applyFont="1" applyFill="1"/>
    <xf numFmtId="173" fontId="6" fillId="3" borderId="0" xfId="19" applyNumberFormat="1" applyFont="1" applyFill="1" applyAlignment="1">
      <alignment horizontal="center"/>
    </xf>
    <xf numFmtId="3" fontId="14" fillId="2" borderId="0" xfId="0" applyNumberFormat="1" applyFont="1" applyFill="1"/>
    <xf numFmtId="0" fontId="11" fillId="2" borderId="0" xfId="0" applyFont="1" applyFill="1" applyAlignment="1">
      <alignment horizontal="center"/>
    </xf>
    <xf numFmtId="0" fontId="10" fillId="3" borderId="0" xfId="5" applyFont="1" applyFill="1" applyAlignment="1">
      <alignment horizontal="center" wrapText="1"/>
    </xf>
    <xf numFmtId="172" fontId="24" fillId="3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right"/>
    </xf>
    <xf numFmtId="0" fontId="22" fillId="4" borderId="0" xfId="25" applyFont="1" applyFill="1" applyAlignment="1">
      <alignment vertical="top"/>
    </xf>
    <xf numFmtId="0" fontId="22" fillId="4" borderId="0" xfId="25" applyFont="1" applyFill="1" applyAlignment="1">
      <alignment horizontal="left" vertical="center"/>
    </xf>
    <xf numFmtId="0" fontId="11" fillId="3" borderId="0" xfId="0" applyFont="1" applyFill="1" applyAlignment="1">
      <alignment horizontal="left" indent="1"/>
    </xf>
    <xf numFmtId="0" fontId="24" fillId="4" borderId="0" xfId="25" applyFont="1" applyFill="1" applyAlignment="1">
      <alignment vertical="top"/>
    </xf>
    <xf numFmtId="170" fontId="24" fillId="4" borderId="0" xfId="2" applyNumberFormat="1" applyFont="1" applyFill="1" applyAlignment="1">
      <alignment horizontal="right"/>
    </xf>
    <xf numFmtId="170" fontId="24" fillId="4" borderId="0" xfId="2" applyNumberFormat="1" applyFont="1" applyFill="1" applyAlignment="1">
      <alignment horizontal="left"/>
    </xf>
    <xf numFmtId="0" fontId="24" fillId="4" borderId="0" xfId="18" applyFont="1" applyFill="1" applyAlignment="1">
      <alignment vertical="top" wrapText="1"/>
    </xf>
    <xf numFmtId="0" fontId="24" fillId="4" borderId="0" xfId="6" applyFont="1" applyFill="1" applyAlignment="1">
      <alignment wrapText="1"/>
    </xf>
    <xf numFmtId="0" fontId="24" fillId="4" borderId="0" xfId="6" applyFont="1" applyFill="1" applyAlignment="1">
      <alignment vertical="top" wrapText="1"/>
    </xf>
    <xf numFmtId="0" fontId="6" fillId="3" borderId="0" xfId="18" applyFont="1" applyFill="1" applyAlignment="1">
      <alignment vertical="top" wrapText="1"/>
    </xf>
    <xf numFmtId="0" fontId="7" fillId="3" borderId="0" xfId="19" applyFont="1" applyFill="1" applyAlignment="1">
      <alignment horizontal="left" vertical="center" wrapText="1" indent="1"/>
    </xf>
    <xf numFmtId="0" fontId="7" fillId="3" borderId="0" xfId="18" applyFont="1" applyFill="1" applyAlignment="1">
      <alignment horizontal="left" vertical="center" wrapText="1" indent="1"/>
    </xf>
    <xf numFmtId="0" fontId="6" fillId="3" borderId="0" xfId="18" applyFont="1" applyFill="1" applyAlignment="1">
      <alignment wrapText="1"/>
    </xf>
    <xf numFmtId="0" fontId="6" fillId="3" borderId="0" xfId="18" applyFont="1" applyFill="1" applyAlignment="1">
      <alignment horizontal="left" vertical="top" wrapText="1"/>
    </xf>
    <xf numFmtId="170" fontId="24" fillId="4" borderId="0" xfId="6" applyNumberFormat="1" applyFont="1" applyFill="1" applyAlignment="1">
      <alignment horizontal="left" vertical="center"/>
    </xf>
    <xf numFmtId="0" fontId="24" fillId="4" borderId="0" xfId="21" applyFont="1" applyFill="1" applyAlignment="1">
      <alignment horizontal="left" vertical="center" wrapText="1"/>
    </xf>
    <xf numFmtId="0" fontId="24" fillId="4" borderId="0" xfId="22" applyFont="1" applyFill="1" applyAlignment="1">
      <alignment horizontal="left" vertical="top" wrapText="1"/>
    </xf>
    <xf numFmtId="0" fontId="7" fillId="3" borderId="0" xfId="19" applyFont="1" applyFill="1" applyAlignment="1">
      <alignment horizontal="left" vertical="top" wrapText="1" indent="1"/>
    </xf>
    <xf numFmtId="0" fontId="6" fillId="3" borderId="0" xfId="19" applyFont="1" applyFill="1" applyAlignment="1">
      <alignment vertical="top" wrapText="1"/>
    </xf>
    <xf numFmtId="0" fontId="7" fillId="3" borderId="0" xfId="18" applyFont="1" applyFill="1" applyAlignment="1">
      <alignment horizontal="left" wrapText="1" indent="1"/>
    </xf>
    <xf numFmtId="173" fontId="24" fillId="4" borderId="0" xfId="19" applyNumberFormat="1" applyFont="1" applyFill="1" applyAlignment="1">
      <alignment horizontal="center"/>
    </xf>
    <xf numFmtId="0" fontId="24" fillId="4" borderId="0" xfId="19" applyFont="1" applyFill="1" applyAlignment="1">
      <alignment horizontal="left" vertical="top" wrapText="1"/>
    </xf>
    <xf numFmtId="171" fontId="25" fillId="4" borderId="0" xfId="19" applyNumberFormat="1" applyFont="1" applyFill="1" applyAlignment="1">
      <alignment horizontal="center"/>
    </xf>
    <xf numFmtId="171" fontId="24" fillId="4" borderId="0" xfId="19" applyNumberFormat="1" applyFont="1" applyFill="1" applyAlignment="1">
      <alignment horizontal="center"/>
    </xf>
    <xf numFmtId="0" fontId="24" fillId="4" borderId="0" xfId="20" applyFont="1" applyFill="1" applyAlignment="1">
      <alignment vertical="top" wrapText="1"/>
    </xf>
    <xf numFmtId="0" fontId="16" fillId="0" borderId="0" xfId="25" applyFont="1" applyFill="1" applyAlignment="1">
      <alignment horizontal="left" vertical="top" wrapText="1" indent="1"/>
    </xf>
    <xf numFmtId="0" fontId="15" fillId="3" borderId="0" xfId="22" applyFont="1" applyFill="1" applyAlignment="1">
      <alignment horizontal="left" vertical="top" wrapText="1"/>
    </xf>
    <xf numFmtId="0" fontId="16" fillId="3" borderId="0" xfId="22" applyFont="1" applyFill="1" applyAlignment="1">
      <alignment horizontal="left" vertical="top" wrapText="1" indent="1"/>
    </xf>
    <xf numFmtId="0" fontId="15" fillId="3" borderId="0" xfId="22" applyFont="1" applyFill="1" applyAlignment="1">
      <alignment horizontal="left" vertical="top" wrapText="1" indent="1"/>
    </xf>
    <xf numFmtId="0" fontId="24" fillId="4" borderId="0" xfId="22" applyFont="1" applyFill="1" applyAlignment="1">
      <alignment horizontal="left" vertical="center" wrapText="1"/>
    </xf>
    <xf numFmtId="0" fontId="24" fillId="4" borderId="0" xfId="18" applyFont="1" applyFill="1" applyAlignment="1">
      <alignment vertical="center"/>
    </xf>
    <xf numFmtId="0" fontId="24" fillId="4" borderId="0" xfId="21" applyFont="1" applyFill="1" applyAlignment="1">
      <alignment horizontal="left" vertical="center" wrapText="1" indent="1"/>
    </xf>
    <xf numFmtId="0" fontId="6" fillId="3" borderId="0" xfId="22" applyFont="1" applyFill="1" applyAlignment="1">
      <alignment horizontal="left" vertical="top" wrapText="1"/>
    </xf>
    <xf numFmtId="0" fontId="7" fillId="3" borderId="0" xfId="22" applyFont="1" applyFill="1" applyAlignment="1">
      <alignment horizontal="left" vertical="top" wrapText="1" indent="1"/>
    </xf>
    <xf numFmtId="0" fontId="11" fillId="4" borderId="11" xfId="0" applyFont="1" applyFill="1" applyBorder="1"/>
    <xf numFmtId="166" fontId="11" fillId="4" borderId="11" xfId="0" applyNumberFormat="1" applyFont="1" applyFill="1" applyBorder="1"/>
    <xf numFmtId="172" fontId="11" fillId="4" borderId="11" xfId="0" applyNumberFormat="1" applyFont="1" applyFill="1" applyBorder="1"/>
    <xf numFmtId="173" fontId="7" fillId="3" borderId="0" xfId="5" applyNumberFormat="1" applyFont="1" applyFill="1" applyAlignment="1">
      <alignment horizontal="right" vertical="center"/>
    </xf>
    <xf numFmtId="172" fontId="11" fillId="3" borderId="0" xfId="0" applyNumberFormat="1" applyFont="1" applyFill="1" applyAlignment="1">
      <alignment horizontal="right"/>
    </xf>
    <xf numFmtId="172" fontId="24" fillId="4" borderId="0" xfId="0" applyNumberFormat="1" applyFont="1" applyFill="1" applyAlignment="1">
      <alignment horizontal="right"/>
    </xf>
    <xf numFmtId="0" fontId="24" fillId="4" borderId="0" xfId="5" applyFont="1" applyFill="1" applyAlignment="1">
      <alignment vertical="top" wrapText="1"/>
    </xf>
    <xf numFmtId="172" fontId="24" fillId="4" borderId="0" xfId="0" applyNumberFormat="1" applyFont="1" applyFill="1" applyAlignment="1">
      <alignment horizontal="center"/>
    </xf>
    <xf numFmtId="3" fontId="7" fillId="3" borderId="0" xfId="2" applyNumberFormat="1" applyFont="1" applyFill="1" applyAlignment="1">
      <alignment horizontal="left" vertical="top" wrapText="1" indent="1"/>
    </xf>
    <xf numFmtId="3" fontId="7" fillId="3" borderId="0" xfId="2" applyNumberFormat="1" applyFont="1" applyFill="1" applyAlignment="1">
      <alignment horizontal="left" vertical="top" indent="1"/>
    </xf>
    <xf numFmtId="3" fontId="6" fillId="3" borderId="0" xfId="2" applyNumberFormat="1" applyFont="1" applyFill="1" applyAlignment="1">
      <alignment vertical="top" wrapText="1"/>
    </xf>
    <xf numFmtId="3" fontId="6" fillId="3" borderId="0" xfId="1" applyNumberFormat="1" applyFont="1" applyFill="1" applyAlignment="1">
      <alignment vertical="center"/>
    </xf>
    <xf numFmtId="3" fontId="7" fillId="3" borderId="0" xfId="1" applyNumberFormat="1" applyFont="1" applyFill="1" applyAlignment="1">
      <alignment vertical="center"/>
    </xf>
    <xf numFmtId="3" fontId="6" fillId="3" borderId="0" xfId="2" applyNumberFormat="1" applyFont="1" applyFill="1" applyAlignment="1">
      <alignment vertical="top"/>
    </xf>
    <xf numFmtId="3" fontId="24" fillId="4" borderId="0" xfId="1" applyNumberFormat="1" applyFont="1" applyFill="1" applyAlignment="1">
      <alignment horizontal="left" vertical="center"/>
    </xf>
    <xf numFmtId="0" fontId="24" fillId="4" borderId="0" xfId="27" applyFont="1" applyFill="1" applyAlignment="1">
      <alignment horizontal="left" vertical="top" wrapText="1"/>
    </xf>
    <xf numFmtId="3" fontId="6" fillId="3" borderId="0" xfId="2" applyNumberFormat="1" applyFont="1" applyFill="1" applyAlignment="1">
      <alignment horizontal="left" vertical="top" wrapText="1"/>
    </xf>
    <xf numFmtId="3" fontId="6" fillId="3" borderId="0" xfId="2" applyNumberFormat="1" applyFont="1" applyFill="1" applyAlignment="1">
      <alignment horizontal="center" vertical="center"/>
    </xf>
    <xf numFmtId="3" fontId="7" fillId="3" borderId="0" xfId="2" applyNumberFormat="1" applyFont="1" applyFill="1" applyAlignment="1">
      <alignment horizontal="center" vertical="center"/>
    </xf>
    <xf numFmtId="0" fontId="24" fillId="4" borderId="0" xfId="27" applyFont="1" applyFill="1" applyAlignment="1">
      <alignment vertical="top" wrapText="1"/>
    </xf>
    <xf numFmtId="0" fontId="6" fillId="3" borderId="0" xfId="27" applyFont="1" applyFill="1" applyAlignment="1">
      <alignment vertical="top" wrapText="1"/>
    </xf>
    <xf numFmtId="0" fontId="7" fillId="3" borderId="0" xfId="27" applyFont="1" applyFill="1" applyAlignment="1">
      <alignment horizontal="left" vertical="top" wrapText="1" indent="1"/>
    </xf>
    <xf numFmtId="3" fontId="7" fillId="3" borderId="0" xfId="1" applyNumberFormat="1" applyFont="1" applyFill="1" applyAlignment="1"/>
    <xf numFmtId="0" fontId="7" fillId="3" borderId="0" xfId="27" applyFont="1" applyFill="1" applyAlignment="1">
      <alignment horizontal="left" wrapText="1" indent="1"/>
    </xf>
    <xf numFmtId="3" fontId="24" fillId="4" borderId="0" xfId="1" applyNumberFormat="1" applyFont="1" applyFill="1" applyAlignment="1">
      <alignment vertical="center"/>
    </xf>
    <xf numFmtId="3" fontId="16" fillId="3" borderId="0" xfId="57" applyNumberFormat="1" applyFont="1" applyFill="1" applyAlignment="1">
      <alignment horizontal="center" vertical="center"/>
    </xf>
    <xf numFmtId="3" fontId="16" fillId="3" borderId="0" xfId="57" applyNumberFormat="1" applyFont="1" applyFill="1" applyAlignment="1">
      <alignment horizontal="right" vertical="center"/>
    </xf>
    <xf numFmtId="3" fontId="14" fillId="3" borderId="0" xfId="0" applyNumberFormat="1" applyFont="1" applyFill="1"/>
    <xf numFmtId="3" fontId="16" fillId="3" borderId="0" xfId="1" applyNumberFormat="1" applyFont="1" applyFill="1" applyAlignment="1">
      <alignment vertical="center"/>
    </xf>
    <xf numFmtId="3" fontId="16" fillId="3" borderId="0" xfId="1" applyNumberFormat="1" applyFont="1" applyFill="1" applyAlignment="1">
      <alignment vertical="top" wrapText="1"/>
    </xf>
    <xf numFmtId="0" fontId="22" fillId="4" borderId="0" xfId="4" applyFont="1" applyFill="1" applyAlignment="1">
      <alignment horizontal="left" vertical="top" wrapText="1"/>
    </xf>
    <xf numFmtId="3" fontId="22" fillId="4" borderId="0" xfId="1" applyNumberFormat="1" applyFont="1" applyFill="1" applyAlignment="1">
      <alignment horizontal="center" vertical="center"/>
    </xf>
    <xf numFmtId="3" fontId="22" fillId="4" borderId="0" xfId="1" applyNumberFormat="1" applyFont="1" applyFill="1" applyAlignment="1">
      <alignment horizontal="right" vertical="center"/>
    </xf>
    <xf numFmtId="3" fontId="22" fillId="4" borderId="0" xfId="1" applyNumberFormat="1" applyFont="1" applyFill="1" applyAlignment="1">
      <alignment vertical="center"/>
    </xf>
    <xf numFmtId="0" fontId="6" fillId="3" borderId="0" xfId="6" applyFont="1" applyFill="1" applyAlignment="1">
      <alignment vertical="top" wrapText="1"/>
    </xf>
    <xf numFmtId="0" fontId="7" fillId="3" borderId="0" xfId="6" applyFont="1" applyFill="1" applyAlignment="1">
      <alignment horizontal="left" vertical="top" wrapText="1" indent="1"/>
    </xf>
    <xf numFmtId="0" fontId="7" fillId="3" borderId="0" xfId="6" applyFont="1" applyFill="1" applyAlignment="1">
      <alignment horizontal="left" vertical="top" indent="1"/>
    </xf>
    <xf numFmtId="0" fontId="6" fillId="3" borderId="0" xfId="6" applyFont="1" applyFill="1" applyAlignment="1">
      <alignment horizontal="left" vertical="top" wrapText="1"/>
    </xf>
    <xf numFmtId="0" fontId="24" fillId="4" borderId="0" xfId="25" applyFont="1" applyFill="1" applyAlignment="1">
      <alignment vertical="top" wrapText="1"/>
    </xf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0" fillId="3" borderId="0" xfId="0" applyFont="1" applyFill="1" applyAlignment="1">
      <alignment horizontal="left" indent="1"/>
    </xf>
    <xf numFmtId="0" fontId="9" fillId="3" borderId="0" xfId="4" applyFont="1" applyFill="1" applyAlignment="1">
      <alignment horizontal="left" vertical="center" wrapText="1" indent="1"/>
    </xf>
    <xf numFmtId="0" fontId="8" fillId="3" borderId="0" xfId="4" applyFont="1" applyFill="1" applyAlignment="1">
      <alignment horizontal="left" vertical="center" wrapText="1"/>
    </xf>
    <xf numFmtId="0" fontId="9" fillId="3" borderId="0" xfId="4" applyFont="1" applyFill="1" applyAlignment="1">
      <alignment horizontal="left" vertical="center" indent="1"/>
    </xf>
    <xf numFmtId="0" fontId="8" fillId="3" borderId="0" xfId="4" applyFont="1" applyFill="1" applyAlignment="1">
      <alignment horizontal="left" vertical="center"/>
    </xf>
    <xf numFmtId="0" fontId="10" fillId="3" borderId="0" xfId="0" applyFont="1" applyFill="1"/>
    <xf numFmtId="3" fontId="24" fillId="4" borderId="0" xfId="4" applyNumberFormat="1" applyFont="1" applyFill="1" applyAlignment="1">
      <alignment horizontal="right"/>
    </xf>
    <xf numFmtId="3" fontId="24" fillId="4" borderId="0" xfId="4" applyNumberFormat="1" applyFont="1" applyFill="1" applyAlignment="1">
      <alignment horizontal="right" vertical="center" wrapText="1"/>
    </xf>
    <xf numFmtId="3" fontId="8" fillId="4" borderId="0" xfId="4" applyNumberFormat="1" applyFont="1" applyFill="1" applyAlignment="1">
      <alignment horizontal="right"/>
    </xf>
    <xf numFmtId="1" fontId="11" fillId="3" borderId="0" xfId="0" applyNumberFormat="1" applyFont="1" applyFill="1" applyAlignment="1">
      <alignment horizontal="right"/>
    </xf>
    <xf numFmtId="1" fontId="10" fillId="3" borderId="0" xfId="0" applyNumberFormat="1" applyFont="1" applyFill="1" applyAlignment="1">
      <alignment horizontal="right"/>
    </xf>
    <xf numFmtId="3" fontId="9" fillId="4" borderId="0" xfId="4" applyNumberFormat="1" applyFont="1" applyFill="1" applyAlignment="1">
      <alignment horizontal="right"/>
    </xf>
    <xf numFmtId="3" fontId="9" fillId="4" borderId="0" xfId="4" applyNumberFormat="1" applyFont="1" applyFill="1" applyAlignment="1">
      <alignment horizontal="right" vertical="center"/>
    </xf>
    <xf numFmtId="0" fontId="7" fillId="3" borderId="0" xfId="6" applyFont="1" applyFill="1" applyAlignment="1">
      <alignment horizontal="left" vertical="top"/>
    </xf>
    <xf numFmtId="1" fontId="11" fillId="3" borderId="0" xfId="0" applyNumberFormat="1" applyFont="1" applyFill="1"/>
    <xf numFmtId="1" fontId="10" fillId="3" borderId="0" xfId="0" applyNumberFormat="1" applyFont="1" applyFill="1"/>
    <xf numFmtId="3" fontId="24" fillId="4" borderId="0" xfId="4" applyNumberFormat="1" applyFont="1" applyFill="1" applyAlignment="1">
      <alignment horizontal="right" vertical="center"/>
    </xf>
    <xf numFmtId="168" fontId="24" fillId="4" borderId="0" xfId="4" applyNumberFormat="1" applyFont="1" applyFill="1" applyAlignment="1">
      <alignment horizontal="right" vertical="center"/>
    </xf>
    <xf numFmtId="168" fontId="9" fillId="4" borderId="0" xfId="4" applyNumberFormat="1" applyFont="1" applyFill="1" applyAlignment="1">
      <alignment horizontal="right" vertical="center"/>
    </xf>
    <xf numFmtId="0" fontId="7" fillId="3" borderId="2" xfId="5" applyFont="1" applyFill="1" applyBorder="1" applyAlignment="1">
      <alignment horizontal="center" wrapText="1"/>
    </xf>
    <xf numFmtId="174" fontId="24" fillId="4" borderId="0" xfId="1" applyNumberFormat="1" applyFont="1" applyFill="1" applyBorder="1" applyAlignment="1">
      <alignment horizontal="right" vertical="center"/>
    </xf>
    <xf numFmtId="172" fontId="24" fillId="4" borderId="0" xfId="1" applyNumberFormat="1" applyFont="1" applyFill="1" applyAlignment="1">
      <alignment horizontal="center" vertical="center"/>
    </xf>
    <xf numFmtId="2" fontId="24" fillId="4" borderId="0" xfId="1" applyNumberFormat="1" applyFont="1" applyFill="1" applyAlignment="1">
      <alignment horizontal="center" vertical="center"/>
    </xf>
    <xf numFmtId="172" fontId="6" fillId="3" borderId="0" xfId="1" applyNumberFormat="1" applyFont="1" applyFill="1" applyAlignment="1">
      <alignment horizontal="right" vertical="center"/>
    </xf>
    <xf numFmtId="2" fontId="6" fillId="3" borderId="0" xfId="1" applyNumberFormat="1" applyFont="1" applyFill="1" applyAlignment="1">
      <alignment horizontal="right" vertical="center"/>
    </xf>
    <xf numFmtId="172" fontId="24" fillId="4" borderId="0" xfId="1" applyNumberFormat="1" applyFont="1" applyFill="1" applyAlignment="1">
      <alignment horizontal="right" vertical="center"/>
    </xf>
    <xf numFmtId="2" fontId="24" fillId="4" borderId="0" xfId="1" applyNumberFormat="1" applyFont="1" applyFill="1" applyAlignment="1">
      <alignment horizontal="right" vertical="center"/>
    </xf>
    <xf numFmtId="0" fontId="11" fillId="3" borderId="0" xfId="21" applyFont="1" applyFill="1" applyAlignment="1">
      <alignment horizontal="left" vertical="center" wrapText="1" indent="1"/>
    </xf>
    <xf numFmtId="172" fontId="7" fillId="3" borderId="0" xfId="1" applyNumberFormat="1" applyFont="1" applyFill="1" applyAlignment="1">
      <alignment horizontal="center" vertical="center"/>
    </xf>
    <xf numFmtId="2" fontId="7" fillId="3" borderId="0" xfId="1" applyNumberFormat="1" applyFont="1" applyFill="1" applyAlignment="1">
      <alignment horizontal="center" vertical="center"/>
    </xf>
    <xf numFmtId="174" fontId="11" fillId="3" borderId="0" xfId="1" applyNumberFormat="1" applyFont="1" applyFill="1"/>
    <xf numFmtId="176" fontId="11" fillId="3" borderId="0" xfId="1" applyNumberFormat="1" applyFont="1" applyFill="1" applyAlignment="1">
      <alignment horizontal="right"/>
    </xf>
    <xf numFmtId="165" fontId="11" fillId="3" borderId="0" xfId="1" applyFont="1" applyFill="1" applyAlignment="1">
      <alignment horizontal="right"/>
    </xf>
    <xf numFmtId="174" fontId="10" fillId="3" borderId="0" xfId="1" applyNumberFormat="1" applyFont="1" applyFill="1"/>
    <xf numFmtId="176" fontId="10" fillId="3" borderId="0" xfId="1" applyNumberFormat="1" applyFont="1" applyFill="1" applyAlignment="1">
      <alignment horizontal="right"/>
    </xf>
    <xf numFmtId="165" fontId="10" fillId="3" borderId="0" xfId="1" applyFont="1" applyFill="1" applyAlignment="1">
      <alignment horizontal="right"/>
    </xf>
    <xf numFmtId="169" fontId="24" fillId="4" borderId="0" xfId="1" applyNumberFormat="1" applyFont="1" applyFill="1" applyBorder="1" applyAlignment="1">
      <alignment horizontal="right" vertical="center"/>
    </xf>
    <xf numFmtId="167" fontId="24" fillId="4" borderId="0" xfId="5" applyNumberFormat="1" applyFont="1" applyFill="1" applyAlignment="1">
      <alignment horizontal="right" vertical="center"/>
    </xf>
    <xf numFmtId="169" fontId="24" fillId="4" borderId="0" xfId="1" applyNumberFormat="1" applyFont="1" applyFill="1" applyBorder="1" applyAlignment="1">
      <alignment horizontal="left" vertical="center"/>
    </xf>
    <xf numFmtId="176" fontId="24" fillId="4" borderId="0" xfId="1" applyNumberFormat="1" applyFont="1" applyFill="1" applyAlignment="1">
      <alignment horizontal="right" vertical="center"/>
    </xf>
    <xf numFmtId="165" fontId="24" fillId="4" borderId="0" xfId="1" applyFont="1" applyFill="1" applyAlignment="1">
      <alignment horizontal="right" vertical="center"/>
    </xf>
    <xf numFmtId="165" fontId="11" fillId="3" borderId="0" xfId="1" applyFont="1" applyFill="1" applyAlignment="1">
      <alignment vertical="center"/>
    </xf>
    <xf numFmtId="176" fontId="11" fillId="3" borderId="0" xfId="1" applyNumberFormat="1" applyFont="1" applyFill="1" applyAlignment="1">
      <alignment vertical="center"/>
    </xf>
    <xf numFmtId="165" fontId="10" fillId="3" borderId="0" xfId="1" applyFont="1" applyFill="1" applyAlignment="1">
      <alignment vertical="center"/>
    </xf>
    <xf numFmtId="176" fontId="10" fillId="3" borderId="0" xfId="1" applyNumberFormat="1" applyFont="1" applyFill="1" applyAlignment="1">
      <alignment vertical="center"/>
    </xf>
    <xf numFmtId="174" fontId="14" fillId="3" borderId="0" xfId="1" applyNumberFormat="1" applyFont="1" applyFill="1"/>
    <xf numFmtId="174" fontId="26" fillId="3" borderId="0" xfId="1" applyNumberFormat="1" applyFont="1" applyFill="1"/>
    <xf numFmtId="0" fontId="24" fillId="4" borderId="0" xfId="6" applyFont="1" applyFill="1" applyAlignment="1">
      <alignment vertical="center" wrapText="1"/>
    </xf>
    <xf numFmtId="0" fontId="24" fillId="4" borderId="0" xfId="28" applyFont="1" applyFill="1" applyAlignment="1">
      <alignment vertical="top"/>
    </xf>
    <xf numFmtId="0" fontId="6" fillId="3" borderId="0" xfId="28" applyFont="1" applyFill="1" applyAlignment="1">
      <alignment vertical="top"/>
    </xf>
    <xf numFmtId="0" fontId="17" fillId="3" borderId="1" xfId="29" applyFont="1" applyFill="1" applyBorder="1" applyAlignment="1">
      <alignment horizontal="center" vertical="center"/>
    </xf>
    <xf numFmtId="169" fontId="22" fillId="4" borderId="0" xfId="1" applyNumberFormat="1" applyFont="1" applyFill="1" applyBorder="1" applyAlignment="1">
      <alignment horizontal="center" vertical="center"/>
    </xf>
    <xf numFmtId="169" fontId="15" fillId="3" borderId="0" xfId="1" applyNumberFormat="1" applyFont="1" applyFill="1" applyBorder="1" applyAlignment="1">
      <alignment horizontal="center" vertical="center"/>
    </xf>
    <xf numFmtId="169" fontId="16" fillId="3" borderId="0" xfId="1" applyNumberFormat="1" applyFont="1" applyFill="1" applyBorder="1" applyAlignment="1">
      <alignment horizontal="center" vertical="center"/>
    </xf>
    <xf numFmtId="174" fontId="15" fillId="3" borderId="0" xfId="1" applyNumberFormat="1" applyFont="1" applyFill="1" applyBorder="1" applyAlignment="1">
      <alignment horizontal="center" vertical="center"/>
    </xf>
    <xf numFmtId="174" fontId="16" fillId="3" borderId="0" xfId="1" applyNumberFormat="1" applyFont="1" applyFill="1" applyBorder="1" applyAlignment="1">
      <alignment horizontal="center" vertical="center"/>
    </xf>
    <xf numFmtId="174" fontId="14" fillId="3" borderId="0" xfId="1" applyNumberFormat="1" applyFont="1" applyFill="1" applyBorder="1"/>
    <xf numFmtId="176" fontId="14" fillId="3" borderId="0" xfId="1" applyNumberFormat="1" applyFont="1" applyFill="1" applyBorder="1"/>
    <xf numFmtId="174" fontId="26" fillId="3" borderId="0" xfId="1" applyNumberFormat="1" applyFont="1" applyFill="1" applyBorder="1"/>
    <xf numFmtId="176" fontId="26" fillId="3" borderId="0" xfId="1" applyNumberFormat="1" applyFont="1" applyFill="1" applyBorder="1"/>
    <xf numFmtId="165" fontId="26" fillId="3" borderId="0" xfId="1" applyFont="1" applyFill="1" applyBorder="1"/>
    <xf numFmtId="176" fontId="14" fillId="3" borderId="0" xfId="1" applyNumberFormat="1" applyFont="1" applyFill="1"/>
    <xf numFmtId="165" fontId="14" fillId="3" borderId="0" xfId="1" applyFont="1" applyFill="1"/>
    <xf numFmtId="176" fontId="26" fillId="3" borderId="0" xfId="1" applyNumberFormat="1" applyFont="1" applyFill="1"/>
    <xf numFmtId="165" fontId="26" fillId="3" borderId="0" xfId="1" applyFont="1" applyFill="1"/>
    <xf numFmtId="0" fontId="22" fillId="4" borderId="0" xfId="6" applyFont="1" applyFill="1" applyAlignment="1">
      <alignment vertical="top" wrapText="1"/>
    </xf>
    <xf numFmtId="173" fontId="22" fillId="4" borderId="0" xfId="35" applyNumberFormat="1" applyFont="1" applyFill="1" applyAlignment="1">
      <alignment horizontal="center" vertical="center"/>
    </xf>
    <xf numFmtId="171" fontId="22" fillId="4" borderId="0" xfId="35" applyNumberFormat="1" applyFont="1" applyFill="1" applyAlignment="1">
      <alignment horizontal="center" vertical="center"/>
    </xf>
    <xf numFmtId="0" fontId="26" fillId="3" borderId="0" xfId="21" applyFont="1" applyFill="1" applyAlignment="1">
      <alignment horizontal="left" vertical="center" wrapText="1"/>
    </xf>
    <xf numFmtId="173" fontId="15" fillId="3" borderId="0" xfId="35" applyNumberFormat="1" applyFont="1" applyFill="1" applyAlignment="1">
      <alignment horizontal="center" vertical="center"/>
    </xf>
    <xf numFmtId="171" fontId="15" fillId="3" borderId="0" xfId="35" applyNumberFormat="1" applyFont="1" applyFill="1" applyAlignment="1">
      <alignment horizontal="center" vertical="center"/>
    </xf>
    <xf numFmtId="0" fontId="22" fillId="4" borderId="0" xfId="21" applyFont="1" applyFill="1" applyAlignment="1">
      <alignment horizontal="left" vertical="center" wrapText="1"/>
    </xf>
    <xf numFmtId="173" fontId="16" fillId="3" borderId="0" xfId="35" applyNumberFormat="1" applyFont="1" applyFill="1" applyAlignment="1">
      <alignment horizontal="center" vertical="center"/>
    </xf>
    <xf numFmtId="171" fontId="16" fillId="3" borderId="0" xfId="35" applyNumberFormat="1" applyFont="1" applyFill="1" applyAlignment="1">
      <alignment horizontal="center" vertical="center"/>
    </xf>
    <xf numFmtId="0" fontId="22" fillId="4" borderId="0" xfId="22" applyFont="1" applyFill="1" applyAlignment="1">
      <alignment horizontal="left" vertical="top" wrapText="1"/>
    </xf>
    <xf numFmtId="176" fontId="15" fillId="3" borderId="0" xfId="1" applyNumberFormat="1" applyFont="1" applyFill="1" applyAlignment="1">
      <alignment horizontal="center" vertical="center"/>
    </xf>
    <xf numFmtId="165" fontId="15" fillId="3" borderId="0" xfId="1" applyFont="1" applyFill="1" applyAlignment="1">
      <alignment horizontal="center" vertical="center"/>
    </xf>
    <xf numFmtId="176" fontId="16" fillId="3" borderId="0" xfId="1" applyNumberFormat="1" applyFont="1" applyFill="1" applyAlignment="1">
      <alignment horizontal="center" vertical="center"/>
    </xf>
    <xf numFmtId="165" fontId="16" fillId="3" borderId="0" xfId="1" applyFont="1" applyFill="1" applyAlignment="1">
      <alignment horizontal="center" vertical="center"/>
    </xf>
    <xf numFmtId="165" fontId="14" fillId="3" borderId="0" xfId="1" applyFont="1" applyFill="1" applyBorder="1"/>
    <xf numFmtId="0" fontId="24" fillId="5" borderId="0" xfId="25" applyFont="1" applyFill="1" applyAlignment="1">
      <alignment vertical="top" wrapText="1"/>
    </xf>
    <xf numFmtId="169" fontId="24" fillId="5" borderId="0" xfId="1" applyNumberFormat="1" applyFont="1" applyFill="1" applyBorder="1" applyAlignment="1">
      <alignment horizontal="right" vertical="center"/>
    </xf>
    <xf numFmtId="0" fontId="24" fillId="5" borderId="0" xfId="25" applyFont="1" applyFill="1" applyAlignment="1">
      <alignment horizontal="left" wrapText="1"/>
    </xf>
    <xf numFmtId="169" fontId="7" fillId="5" borderId="0" xfId="1" applyNumberFormat="1" applyFont="1" applyFill="1" applyBorder="1" applyAlignment="1">
      <alignment horizontal="right" vertical="center"/>
    </xf>
    <xf numFmtId="169" fontId="6" fillId="5" borderId="0" xfId="1" applyNumberFormat="1" applyFont="1" applyFill="1" applyBorder="1" applyAlignment="1">
      <alignment horizontal="right" vertical="center"/>
    </xf>
    <xf numFmtId="3" fontId="7" fillId="3" borderId="0" xfId="1" applyNumberFormat="1" applyFont="1" applyFill="1" applyBorder="1" applyAlignment="1">
      <alignment horizontal="right" vertical="center"/>
    </xf>
    <xf numFmtId="3" fontId="6" fillId="3" borderId="0" xfId="1" applyNumberFormat="1" applyFont="1" applyFill="1" applyBorder="1" applyAlignment="1">
      <alignment horizontal="right" vertical="center"/>
    </xf>
    <xf numFmtId="3" fontId="10" fillId="3" borderId="0" xfId="0" applyNumberFormat="1" applyFont="1" applyFill="1" applyAlignment="1">
      <alignment horizontal="right"/>
    </xf>
    <xf numFmtId="0" fontId="24" fillId="5" borderId="0" xfId="25" applyFont="1" applyFill="1" applyAlignment="1">
      <alignment vertical="center" wrapText="1"/>
    </xf>
    <xf numFmtId="0" fontId="24" fillId="5" borderId="0" xfId="25" applyFont="1" applyFill="1" applyAlignment="1">
      <alignment horizontal="left" vertical="center" wrapText="1"/>
    </xf>
    <xf numFmtId="3" fontId="10" fillId="3" borderId="0" xfId="0" applyNumberFormat="1" applyFont="1" applyFill="1"/>
    <xf numFmtId="3" fontId="11" fillId="3" borderId="0" xfId="0" applyNumberFormat="1" applyFont="1" applyFill="1"/>
    <xf numFmtId="1" fontId="14" fillId="2" borderId="0" xfId="0" applyNumberFormat="1" applyFont="1" applyFill="1"/>
    <xf numFmtId="0" fontId="24" fillId="5" borderId="3" xfId="25" applyFont="1" applyFill="1" applyBorder="1" applyAlignment="1">
      <alignment vertical="center" wrapText="1"/>
    </xf>
    <xf numFmtId="0" fontId="7" fillId="3" borderId="0" xfId="6" applyFont="1" applyFill="1" applyAlignment="1">
      <alignment horizontal="left" vertical="top" wrapText="1"/>
    </xf>
    <xf numFmtId="0" fontId="7" fillId="3" borderId="1" xfId="28" applyFont="1" applyFill="1" applyBorder="1" applyAlignment="1">
      <alignment horizontal="center" wrapText="1"/>
    </xf>
    <xf numFmtId="0" fontId="24" fillId="5" borderId="0" xfId="4" applyFont="1" applyFill="1" applyAlignment="1">
      <alignment horizontal="left" vertical="top" wrapText="1"/>
    </xf>
    <xf numFmtId="177" fontId="24" fillId="5" borderId="0" xfId="43" applyNumberFormat="1" applyFont="1" applyFill="1" applyAlignment="1">
      <alignment horizontal="right" vertical="center"/>
    </xf>
    <xf numFmtId="0" fontId="24" fillId="3" borderId="0" xfId="4" applyFont="1" applyFill="1" applyAlignment="1">
      <alignment horizontal="left" vertical="top" wrapText="1"/>
    </xf>
    <xf numFmtId="0" fontId="25" fillId="5" borderId="0" xfId="4" applyFont="1" applyFill="1" applyAlignment="1">
      <alignment horizontal="left" vertical="top"/>
    </xf>
    <xf numFmtId="166" fontId="6" fillId="5" borderId="0" xfId="1" applyNumberFormat="1" applyFont="1" applyFill="1" applyBorder="1" applyAlignment="1">
      <alignment horizontal="right" vertical="center"/>
    </xf>
    <xf numFmtId="166" fontId="6" fillId="5" borderId="0" xfId="43" applyNumberFormat="1" applyFont="1" applyFill="1" applyAlignment="1">
      <alignment horizontal="right" vertical="center"/>
    </xf>
    <xf numFmtId="177" fontId="6" fillId="5" borderId="0" xfId="43" applyNumberFormat="1" applyFont="1" applyFill="1" applyAlignment="1">
      <alignment horizontal="right" vertical="center"/>
    </xf>
    <xf numFmtId="172" fontId="11" fillId="3" borderId="0" xfId="0" applyNumberFormat="1" applyFont="1" applyFill="1"/>
    <xf numFmtId="177" fontId="11" fillId="3" borderId="0" xfId="0" applyNumberFormat="1" applyFont="1" applyFill="1"/>
    <xf numFmtId="0" fontId="24" fillId="5" borderId="0" xfId="4" applyFont="1" applyFill="1" applyAlignment="1">
      <alignment horizontal="left" vertical="center" wrapText="1"/>
    </xf>
    <xf numFmtId="0" fontId="24" fillId="5" borderId="0" xfId="41" applyFont="1" applyFill="1" applyAlignment="1">
      <alignment horizontal="left" vertical="top"/>
    </xf>
    <xf numFmtId="176" fontId="24" fillId="5" borderId="0" xfId="1" applyNumberFormat="1" applyFont="1" applyFill="1" applyAlignment="1">
      <alignment horizontal="right" vertical="center"/>
    </xf>
    <xf numFmtId="169" fontId="24" fillId="5" borderId="0" xfId="1" applyNumberFormat="1" applyFont="1" applyFill="1" applyBorder="1" applyAlignment="1">
      <alignment horizontal="right"/>
    </xf>
    <xf numFmtId="172" fontId="24" fillId="5" borderId="0" xfId="1" applyNumberFormat="1" applyFont="1" applyFill="1" applyBorder="1" applyAlignment="1">
      <alignment horizontal="right"/>
    </xf>
    <xf numFmtId="172" fontId="6" fillId="3" borderId="0" xfId="1" applyNumberFormat="1" applyFont="1" applyFill="1" applyBorder="1" applyAlignment="1">
      <alignment horizontal="right"/>
    </xf>
    <xf numFmtId="172" fontId="7" fillId="5" borderId="0" xfId="40" applyNumberFormat="1" applyFont="1" applyFill="1" applyAlignment="1">
      <alignment horizontal="right"/>
    </xf>
    <xf numFmtId="172" fontId="7" fillId="3" borderId="0" xfId="40" applyNumberFormat="1" applyFont="1" applyFill="1" applyAlignment="1">
      <alignment horizontal="right"/>
    </xf>
    <xf numFmtId="1" fontId="7" fillId="3" borderId="0" xfId="1" applyNumberFormat="1" applyFont="1" applyFill="1" applyAlignment="1">
      <alignment horizontal="right" vertical="center"/>
    </xf>
    <xf numFmtId="1" fontId="6" fillId="3" borderId="0" xfId="1" applyNumberFormat="1" applyFont="1" applyFill="1" applyAlignment="1">
      <alignment horizontal="right" vertical="center"/>
    </xf>
    <xf numFmtId="169" fontId="0" fillId="2" borderId="0" xfId="0" applyNumberFormat="1" applyFill="1"/>
    <xf numFmtId="3" fontId="22" fillId="4" borderId="0" xfId="57" applyNumberFormat="1" applyFont="1" applyFill="1" applyAlignment="1">
      <alignment horizontal="right" vertical="center"/>
    </xf>
    <xf numFmtId="0" fontId="7" fillId="3" borderId="1" xfId="5" applyFont="1" applyFill="1" applyBorder="1" applyAlignment="1">
      <alignment horizontal="center" wrapText="1"/>
    </xf>
    <xf numFmtId="2" fontId="24" fillId="4" borderId="0" xfId="1" applyNumberFormat="1" applyFont="1" applyFill="1" applyBorder="1" applyAlignment="1">
      <alignment horizontal="right" vertical="center"/>
    </xf>
    <xf numFmtId="2" fontId="24" fillId="4" borderId="0" xfId="5" applyNumberFormat="1" applyFont="1" applyFill="1" applyAlignment="1">
      <alignment horizontal="right" vertical="center"/>
    </xf>
    <xf numFmtId="2" fontId="6" fillId="3" borderId="0" xfId="5" applyNumberFormat="1" applyFont="1" applyFill="1" applyAlignment="1">
      <alignment horizontal="right" vertical="center"/>
    </xf>
    <xf numFmtId="2" fontId="7" fillId="3" borderId="0" xfId="5" applyNumberFormat="1" applyFont="1" applyFill="1" applyAlignment="1">
      <alignment horizontal="right" vertical="center"/>
    </xf>
    <xf numFmtId="172" fontId="24" fillId="4" borderId="0" xfId="1" applyNumberFormat="1" applyFont="1" applyFill="1" applyBorder="1" applyAlignment="1">
      <alignment horizontal="right" vertical="center"/>
    </xf>
    <xf numFmtId="172" fontId="24" fillId="4" borderId="0" xfId="5" applyNumberFormat="1" applyFont="1" applyFill="1" applyAlignment="1">
      <alignment horizontal="right" vertical="center"/>
    </xf>
    <xf numFmtId="172" fontId="6" fillId="3" borderId="0" xfId="1" applyNumberFormat="1" applyFont="1" applyFill="1" applyBorder="1" applyAlignment="1">
      <alignment horizontal="right" vertical="center"/>
    </xf>
    <xf numFmtId="172" fontId="6" fillId="3" borderId="0" xfId="5" applyNumberFormat="1" applyFont="1" applyFill="1" applyAlignment="1">
      <alignment horizontal="right" vertical="center"/>
    </xf>
    <xf numFmtId="172" fontId="7" fillId="3" borderId="0" xfId="1" applyNumberFormat="1" applyFont="1" applyFill="1" applyBorder="1" applyAlignment="1">
      <alignment horizontal="right" vertical="center"/>
    </xf>
    <xf numFmtId="172" fontId="7" fillId="3" borderId="0" xfId="5" applyNumberFormat="1" applyFont="1" applyFill="1" applyAlignment="1">
      <alignment horizontal="right" vertical="center"/>
    </xf>
    <xf numFmtId="3" fontId="22" fillId="3" borderId="0" xfId="57" applyNumberFormat="1" applyFont="1" applyFill="1" applyAlignment="1">
      <alignment horizontal="right" vertical="center"/>
    </xf>
    <xf numFmtId="0" fontId="16" fillId="3" borderId="0" xfId="25" applyFont="1" applyFill="1" applyAlignment="1">
      <alignment horizontal="left" vertical="top" wrapText="1"/>
    </xf>
    <xf numFmtId="0" fontId="15" fillId="3" borderId="0" xfId="25" applyFont="1" applyFill="1" applyAlignment="1">
      <alignment horizontal="left" vertical="top" wrapText="1" indent="1"/>
    </xf>
    <xf numFmtId="0" fontId="24" fillId="3" borderId="0" xfId="6" applyFont="1" applyFill="1" applyAlignment="1">
      <alignment wrapText="1"/>
    </xf>
    <xf numFmtId="170" fontId="7" fillId="3" borderId="0" xfId="6" applyNumberFormat="1" applyFont="1" applyFill="1" applyAlignment="1">
      <alignment horizontal="left" vertical="center" indent="1"/>
    </xf>
    <xf numFmtId="0" fontId="14" fillId="3" borderId="21" xfId="25" applyFont="1" applyFill="1" applyBorder="1" applyAlignment="1">
      <alignment horizontal="left" wrapText="1" indent="1"/>
    </xf>
    <xf numFmtId="0" fontId="14" fillId="3" borderId="19" xfId="25" applyFont="1" applyFill="1" applyBorder="1" applyAlignment="1">
      <alignment horizontal="left" vertical="top" wrapText="1" indent="1"/>
    </xf>
    <xf numFmtId="174" fontId="24" fillId="4" borderId="0" xfId="1" applyNumberFormat="1" applyFont="1" applyFill="1" applyAlignment="1">
      <alignment horizontal="left" vertical="top" wrapText="1"/>
    </xf>
    <xf numFmtId="0" fontId="9" fillId="3" borderId="0" xfId="27" applyFont="1" applyFill="1" applyAlignment="1">
      <alignment horizontal="left" vertical="top" wrapText="1" indent="1"/>
    </xf>
    <xf numFmtId="0" fontId="16" fillId="3" borderId="0" xfId="20" applyFont="1" applyFill="1" applyAlignment="1">
      <alignment horizontal="left" vertical="top" wrapText="1" indent="1"/>
    </xf>
    <xf numFmtId="4" fontId="22" fillId="4" borderId="0" xfId="57" applyNumberFormat="1" applyFont="1" applyFill="1" applyAlignment="1">
      <alignment vertical="top" wrapText="1"/>
    </xf>
    <xf numFmtId="4" fontId="22" fillId="3" borderId="0" xfId="57" applyNumberFormat="1" applyFont="1" applyFill="1" applyAlignment="1">
      <alignment vertical="top" wrapText="1"/>
    </xf>
    <xf numFmtId="4" fontId="16" fillId="3" borderId="0" xfId="57" applyNumberFormat="1" applyFont="1" applyFill="1" applyAlignment="1">
      <alignment horizontal="left" vertical="top" wrapText="1" indent="1"/>
    </xf>
    <xf numFmtId="3" fontId="16" fillId="4" borderId="0" xfId="57" applyNumberFormat="1" applyFont="1" applyFill="1" applyAlignment="1">
      <alignment horizontal="right" vertical="center"/>
    </xf>
    <xf numFmtId="0" fontId="16" fillId="3" borderId="0" xfId="59" applyFont="1" applyFill="1" applyAlignment="1">
      <alignment horizontal="left" vertical="top" wrapText="1" indent="1"/>
    </xf>
    <xf numFmtId="0" fontId="16" fillId="3" borderId="0" xfId="59" applyFont="1" applyFill="1" applyAlignment="1">
      <alignment horizontal="left" vertical="top" indent="1"/>
    </xf>
    <xf numFmtId="0" fontId="16" fillId="3" borderId="4" xfId="59" applyFont="1" applyFill="1" applyBorder="1" applyAlignment="1">
      <alignment horizontal="left" vertical="top" wrapText="1" indent="1"/>
    </xf>
    <xf numFmtId="3" fontId="14" fillId="3" borderId="4" xfId="0" applyNumberFormat="1" applyFont="1" applyFill="1" applyBorder="1"/>
    <xf numFmtId="0" fontId="15" fillId="3" borderId="0" xfId="59" applyFont="1" applyFill="1" applyAlignment="1">
      <alignment horizontal="left" vertical="top" wrapText="1"/>
    </xf>
    <xf numFmtId="0" fontId="15" fillId="3" borderId="0" xfId="59" applyFont="1" applyFill="1" applyAlignment="1">
      <alignment horizontal="left" vertical="top"/>
    </xf>
    <xf numFmtId="3" fontId="16" fillId="3" borderId="0" xfId="57" applyNumberFormat="1" applyFont="1" applyFill="1" applyAlignment="1">
      <alignment horizontal="left" vertical="top" wrapText="1" indent="1"/>
    </xf>
    <xf numFmtId="3" fontId="16" fillId="3" borderId="0" xfId="57" applyNumberFormat="1" applyFont="1" applyFill="1" applyAlignment="1">
      <alignment horizontal="left" vertical="top" indent="1"/>
    </xf>
    <xf numFmtId="0" fontId="7" fillId="3" borderId="0" xfId="28" applyFont="1" applyFill="1" applyAlignment="1">
      <alignment horizontal="left" vertical="top" indent="1"/>
    </xf>
    <xf numFmtId="0" fontId="24" fillId="4" borderId="0" xfId="28" applyFont="1" applyFill="1" applyAlignment="1">
      <alignment horizontal="left" vertical="top" indent="1"/>
    </xf>
    <xf numFmtId="0" fontId="14" fillId="3" borderId="0" xfId="21" applyFont="1" applyFill="1" applyAlignment="1">
      <alignment horizontal="left" vertical="center" wrapText="1" indent="1"/>
    </xf>
    <xf numFmtId="0" fontId="7" fillId="3" borderId="0" xfId="25" applyFont="1" applyFill="1" applyAlignment="1">
      <alignment horizontal="left" wrapText="1" indent="1"/>
    </xf>
    <xf numFmtId="0" fontId="7" fillId="3" borderId="0" xfId="25" applyFont="1" applyFill="1" applyAlignment="1">
      <alignment horizontal="left" vertical="top" wrapText="1" indent="1"/>
    </xf>
    <xf numFmtId="0" fontId="7" fillId="3" borderId="1" xfId="17" applyFont="1" applyFill="1" applyBorder="1" applyAlignment="1">
      <alignment horizontal="center" vertical="center" wrapText="1"/>
    </xf>
    <xf numFmtId="0" fontId="7" fillId="3" borderId="1" xfId="15" applyFont="1" applyFill="1" applyBorder="1" applyAlignment="1">
      <alignment horizontal="center" vertical="center" wrapText="1"/>
    </xf>
    <xf numFmtId="0" fontId="7" fillId="3" borderId="1" xfId="13" applyFont="1" applyFill="1" applyBorder="1" applyAlignment="1">
      <alignment horizontal="center" vertical="center" wrapText="1"/>
    </xf>
    <xf numFmtId="0" fontId="7" fillId="3" borderId="2" xfId="10" applyFont="1" applyFill="1" applyBorder="1" applyAlignment="1">
      <alignment horizontal="center" vertical="center" wrapText="1"/>
    </xf>
    <xf numFmtId="0" fontId="7" fillId="3" borderId="1" xfId="11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7" fillId="3" borderId="1" xfId="50" applyFont="1" applyFill="1" applyBorder="1" applyAlignment="1">
      <alignment horizontal="center" vertical="center" wrapText="1"/>
    </xf>
    <xf numFmtId="0" fontId="7" fillId="3" borderId="1" xfId="49" applyFont="1" applyFill="1" applyBorder="1" applyAlignment="1">
      <alignment horizontal="center" vertical="center" wrapText="1"/>
    </xf>
    <xf numFmtId="0" fontId="7" fillId="3" borderId="1" xfId="47" applyFont="1" applyFill="1" applyBorder="1" applyAlignment="1">
      <alignment horizontal="center" vertical="center" wrapText="1"/>
    </xf>
    <xf numFmtId="0" fontId="9" fillId="3" borderId="0" xfId="4" applyFont="1" applyFill="1" applyAlignment="1">
      <alignment horizontal="left" vertical="top" wrapText="1" indent="1"/>
    </xf>
    <xf numFmtId="0" fontId="7" fillId="3" borderId="0" xfId="41" applyFont="1" applyFill="1" applyAlignment="1">
      <alignment horizontal="left" vertical="top" indent="1"/>
    </xf>
    <xf numFmtId="0" fontId="7" fillId="3" borderId="2" xfId="40" applyFont="1" applyFill="1" applyBorder="1" applyAlignment="1">
      <alignment horizontal="center" vertical="center" wrapText="1"/>
    </xf>
    <xf numFmtId="0" fontId="24" fillId="5" borderId="0" xfId="4" applyFont="1" applyFill="1" applyAlignment="1">
      <alignment horizontal="left" vertical="top"/>
    </xf>
    <xf numFmtId="0" fontId="24" fillId="3" borderId="0" xfId="25" applyFont="1" applyFill="1" applyAlignment="1">
      <alignment vertical="top" wrapText="1"/>
    </xf>
    <xf numFmtId="0" fontId="24" fillId="4" borderId="0" xfId="25" applyFont="1" applyFill="1" applyAlignment="1">
      <alignment horizontal="left" vertical="center"/>
    </xf>
    <xf numFmtId="0" fontId="7" fillId="3" borderId="0" xfId="25" applyFont="1" applyFill="1" applyAlignment="1">
      <alignment horizontal="left" vertical="center" wrapText="1" indent="1"/>
    </xf>
    <xf numFmtId="3" fontId="25" fillId="4" borderId="0" xfId="4" applyNumberFormat="1" applyFont="1" applyFill="1" applyAlignment="1">
      <alignment horizontal="right"/>
    </xf>
    <xf numFmtId="3" fontId="25" fillId="4" borderId="0" xfId="4" applyNumberFormat="1" applyFont="1" applyFill="1" applyAlignment="1">
      <alignment horizontal="right" vertical="center"/>
    </xf>
    <xf numFmtId="0" fontId="25" fillId="4" borderId="0" xfId="0" applyFont="1" applyFill="1" applyAlignment="1">
      <alignment horizontal="right"/>
    </xf>
    <xf numFmtId="3" fontId="24" fillId="3" borderId="0" xfId="4" applyNumberFormat="1" applyFont="1" applyFill="1" applyAlignment="1">
      <alignment horizontal="right"/>
    </xf>
    <xf numFmtId="3" fontId="24" fillId="3" borderId="0" xfId="4" applyNumberFormat="1" applyFont="1" applyFill="1" applyAlignment="1">
      <alignment horizontal="right" vertical="center" wrapText="1"/>
    </xf>
    <xf numFmtId="3" fontId="25" fillId="4" borderId="0" xfId="4" applyNumberFormat="1" applyFont="1" applyFill="1" applyAlignment="1">
      <alignment horizontal="right" vertical="center" wrapText="1"/>
    </xf>
    <xf numFmtId="3" fontId="24" fillId="3" borderId="0" xfId="4" applyNumberFormat="1" applyFont="1" applyFill="1" applyAlignment="1">
      <alignment horizontal="right" vertical="center"/>
    </xf>
    <xf numFmtId="0" fontId="25" fillId="4" borderId="0" xfId="4" applyFont="1" applyFill="1" applyAlignment="1">
      <alignment horizontal="right" vertical="center"/>
    </xf>
    <xf numFmtId="168" fontId="24" fillId="3" borderId="0" xfId="4" applyNumberFormat="1" applyFont="1" applyFill="1" applyAlignment="1">
      <alignment horizontal="right" vertical="center"/>
    </xf>
    <xf numFmtId="178" fontId="22" fillId="4" borderId="0" xfId="52" applyNumberFormat="1" applyFont="1" applyFill="1" applyAlignment="1">
      <alignment horizontal="right" vertical="center"/>
    </xf>
    <xf numFmtId="178" fontId="23" fillId="3" borderId="0" xfId="6" applyNumberFormat="1" applyFont="1" applyFill="1" applyAlignment="1">
      <alignment horizontal="right" vertical="center"/>
    </xf>
    <xf numFmtId="178" fontId="23" fillId="3" borderId="22" xfId="6" applyNumberFormat="1" applyFont="1" applyFill="1" applyBorder="1" applyAlignment="1">
      <alignment horizontal="right" vertical="center"/>
    </xf>
    <xf numFmtId="178" fontId="16" fillId="4" borderId="0" xfId="52" applyNumberFormat="1" applyFont="1" applyFill="1" applyAlignment="1">
      <alignment horizontal="right" vertical="center"/>
    </xf>
    <xf numFmtId="178" fontId="16" fillId="3" borderId="0" xfId="6" applyNumberFormat="1" applyFont="1" applyFill="1" applyAlignment="1">
      <alignment horizontal="right" vertical="center"/>
    </xf>
    <xf numFmtId="178" fontId="22" fillId="4" borderId="0" xfId="25" applyNumberFormat="1" applyFont="1" applyFill="1" applyAlignment="1">
      <alignment vertical="top"/>
    </xf>
    <xf numFmtId="178" fontId="6" fillId="3" borderId="0" xfId="56" applyNumberFormat="1" applyFont="1" applyFill="1" applyAlignment="1">
      <alignment horizontal="right" vertical="center"/>
    </xf>
    <xf numFmtId="178" fontId="7" fillId="3" borderId="0" xfId="56" applyNumberFormat="1" applyFont="1" applyFill="1" applyAlignment="1">
      <alignment horizontal="right" vertical="center"/>
    </xf>
    <xf numFmtId="178" fontId="16" fillId="3" borderId="0" xfId="1" applyNumberFormat="1" applyFont="1" applyFill="1" applyAlignment="1">
      <alignment horizontal="right" vertical="center"/>
    </xf>
    <xf numFmtId="178" fontId="24" fillId="4" borderId="0" xfId="20" applyNumberFormat="1" applyFont="1" applyFill="1" applyAlignment="1">
      <alignment horizontal="center" vertical="center"/>
    </xf>
    <xf numFmtId="178" fontId="24" fillId="3" borderId="0" xfId="20" applyNumberFormat="1" applyFont="1" applyFill="1" applyAlignment="1">
      <alignment horizontal="center" vertical="center"/>
    </xf>
    <xf numFmtId="178" fontId="24" fillId="4" borderId="0" xfId="53" applyNumberFormat="1" applyFont="1" applyFill="1" applyBorder="1" applyAlignment="1">
      <alignment horizontal="center" vertical="center"/>
    </xf>
    <xf numFmtId="178" fontId="24" fillId="4" borderId="22" xfId="53" applyNumberFormat="1" applyFont="1" applyFill="1" applyBorder="1" applyAlignment="1">
      <alignment horizontal="center" vertical="center"/>
    </xf>
    <xf numFmtId="178" fontId="7" fillId="3" borderId="0" xfId="6" applyNumberFormat="1" applyFont="1" applyFill="1" applyAlignment="1">
      <alignment horizontal="center" vertical="center"/>
    </xf>
    <xf numFmtId="178" fontId="24" fillId="4" borderId="0" xfId="25" applyNumberFormat="1" applyFont="1" applyFill="1" applyAlignment="1">
      <alignment horizontal="center" vertical="top"/>
    </xf>
    <xf numFmtId="178" fontId="24" fillId="4" borderId="0" xfId="1" applyNumberFormat="1" applyFont="1" applyFill="1" applyAlignment="1">
      <alignment horizontal="right" vertical="center"/>
    </xf>
    <xf numFmtId="178" fontId="7" fillId="3" borderId="0" xfId="6" applyNumberFormat="1" applyFont="1" applyFill="1" applyAlignment="1">
      <alignment horizontal="right" vertical="center"/>
    </xf>
    <xf numFmtId="178" fontId="7" fillId="3" borderId="0" xfId="1" applyNumberFormat="1" applyFont="1" applyFill="1" applyAlignment="1">
      <alignment horizontal="right" vertical="center"/>
    </xf>
    <xf numFmtId="178" fontId="6" fillId="3" borderId="0" xfId="1" applyNumberFormat="1" applyFont="1" applyFill="1" applyAlignment="1">
      <alignment horizontal="right" vertical="center"/>
    </xf>
    <xf numFmtId="178" fontId="24" fillId="4" borderId="0" xfId="1" applyNumberFormat="1" applyFont="1" applyFill="1" applyAlignment="1">
      <alignment horizontal="left" vertical="center"/>
    </xf>
    <xf numFmtId="178" fontId="24" fillId="3" borderId="0" xfId="1" applyNumberFormat="1" applyFont="1" applyFill="1" applyAlignment="1">
      <alignment horizontal="left" vertical="center"/>
    </xf>
    <xf numFmtId="178" fontId="25" fillId="4" borderId="0" xfId="1" applyNumberFormat="1" applyFont="1" applyFill="1" applyAlignment="1">
      <alignment horizontal="right" vertical="center"/>
    </xf>
    <xf numFmtId="178" fontId="25" fillId="4" borderId="0" xfId="1" applyNumberFormat="1" applyFont="1" applyFill="1"/>
    <xf numFmtId="178" fontId="11" fillId="3" borderId="0" xfId="1" applyNumberFormat="1" applyFont="1" applyFill="1" applyAlignment="1">
      <alignment horizontal="right" vertical="center"/>
    </xf>
    <xf numFmtId="178" fontId="11" fillId="2" borderId="0" xfId="0" applyNumberFormat="1" applyFont="1" applyFill="1"/>
    <xf numFmtId="178" fontId="7" fillId="3" borderId="0" xfId="3" applyNumberFormat="1" applyFont="1" applyFill="1" applyAlignment="1">
      <alignment vertical="top" wrapText="1"/>
    </xf>
    <xf numFmtId="178" fontId="24" fillId="4" borderId="0" xfId="1" applyNumberFormat="1" applyFont="1" applyFill="1" applyAlignment="1">
      <alignment vertical="top" wrapText="1"/>
    </xf>
    <xf numFmtId="178" fontId="24" fillId="4" borderId="0" xfId="1" applyNumberFormat="1" applyFont="1" applyFill="1" applyAlignment="1">
      <alignment horizontal="center"/>
    </xf>
    <xf numFmtId="178" fontId="25" fillId="4" borderId="0" xfId="1" applyNumberFormat="1" applyFont="1" applyFill="1" applyAlignment="1">
      <alignment horizontal="right"/>
    </xf>
    <xf numFmtId="178" fontId="22" fillId="4" borderId="0" xfId="6" applyNumberFormat="1" applyFont="1" applyFill="1" applyAlignment="1">
      <alignment horizontal="right" vertical="center"/>
    </xf>
    <xf numFmtId="178" fontId="6" fillId="3" borderId="0" xfId="5" applyNumberFormat="1" applyFont="1" applyFill="1" applyAlignment="1">
      <alignment horizontal="right" vertical="center"/>
    </xf>
    <xf numFmtId="178" fontId="24" fillId="4" borderId="0" xfId="5" applyNumberFormat="1" applyFont="1" applyFill="1" applyAlignment="1">
      <alignment horizontal="right" vertical="center"/>
    </xf>
    <xf numFmtId="178" fontId="16" fillId="3" borderId="0" xfId="5" applyNumberFormat="1" applyFont="1" applyFill="1" applyAlignment="1">
      <alignment horizontal="right" vertical="center"/>
    </xf>
    <xf numFmtId="178" fontId="15" fillId="3" borderId="0" xfId="6" applyNumberFormat="1" applyFont="1" applyFill="1" applyAlignment="1">
      <alignment horizontal="right" vertical="center"/>
    </xf>
    <xf numFmtId="178" fontId="24" fillId="4" borderId="0" xfId="18" applyNumberFormat="1" applyFont="1" applyFill="1" applyAlignment="1">
      <alignment horizontal="right" vertical="center"/>
    </xf>
    <xf numFmtId="178" fontId="7" fillId="3" borderId="0" xfId="22" applyNumberFormat="1" applyFont="1" applyFill="1" applyAlignment="1">
      <alignment horizontal="center" vertical="center"/>
    </xf>
    <xf numFmtId="178" fontId="7" fillId="3" borderId="0" xfId="22" applyNumberFormat="1" applyFont="1" applyFill="1" applyAlignment="1">
      <alignment horizontal="right" vertical="center"/>
    </xf>
    <xf numFmtId="178" fontId="25" fillId="4" borderId="0" xfId="22" applyNumberFormat="1" applyFont="1" applyFill="1" applyAlignment="1">
      <alignment horizontal="center" vertical="center"/>
    </xf>
    <xf numFmtId="178" fontId="25" fillId="4" borderId="0" xfId="22" applyNumberFormat="1" applyFont="1" applyFill="1" applyAlignment="1">
      <alignment horizontal="right" vertical="center"/>
    </xf>
    <xf numFmtId="178" fontId="24" fillId="4" borderId="0" xfId="22" applyNumberFormat="1" applyFont="1" applyFill="1" applyAlignment="1">
      <alignment horizontal="center" vertical="center"/>
    </xf>
    <xf numFmtId="178" fontId="24" fillId="4" borderId="0" xfId="22" applyNumberFormat="1" applyFont="1" applyFill="1" applyAlignment="1">
      <alignment horizontal="right" vertical="center"/>
    </xf>
    <xf numFmtId="178" fontId="7" fillId="3" borderId="0" xfId="18" applyNumberFormat="1" applyFont="1" applyFill="1" applyAlignment="1">
      <alignment horizontal="right" vertical="center"/>
    </xf>
    <xf numFmtId="178" fontId="7" fillId="3" borderId="0" xfId="5" applyNumberFormat="1" applyFont="1" applyFill="1" applyAlignment="1">
      <alignment horizontal="right" vertical="center"/>
    </xf>
    <xf numFmtId="178" fontId="11" fillId="3" borderId="0" xfId="21" applyNumberFormat="1" applyFont="1" applyFill="1" applyAlignment="1">
      <alignment horizontal="right" vertical="center"/>
    </xf>
    <xf numFmtId="178" fontId="24" fillId="4" borderId="0" xfId="25" applyNumberFormat="1" applyFont="1" applyFill="1" applyAlignment="1">
      <alignment horizontal="right" vertical="center"/>
    </xf>
    <xf numFmtId="178" fontId="24" fillId="4" borderId="0" xfId="26" applyNumberFormat="1" applyFont="1" applyFill="1" applyAlignment="1">
      <alignment horizontal="right" vertical="center"/>
    </xf>
    <xf numFmtId="178" fontId="6" fillId="3" borderId="0" xfId="25" applyNumberFormat="1" applyFont="1" applyFill="1" applyAlignment="1">
      <alignment horizontal="right" vertical="center"/>
    </xf>
    <xf numFmtId="178" fontId="7" fillId="3" borderId="0" xfId="26" applyNumberFormat="1" applyFont="1" applyFill="1" applyAlignment="1">
      <alignment horizontal="right" vertical="center"/>
    </xf>
    <xf numFmtId="178" fontId="6" fillId="3" borderId="0" xfId="26" applyNumberFormat="1" applyFont="1" applyFill="1" applyAlignment="1">
      <alignment horizontal="right" vertical="center"/>
    </xf>
    <xf numFmtId="178" fontId="7" fillId="3" borderId="0" xfId="25" applyNumberFormat="1" applyFont="1" applyFill="1" applyAlignment="1">
      <alignment horizontal="right" vertical="center"/>
    </xf>
    <xf numFmtId="178" fontId="25" fillId="4" borderId="0" xfId="25" applyNumberFormat="1" applyFont="1" applyFill="1" applyAlignment="1">
      <alignment horizontal="right" vertical="center"/>
    </xf>
    <xf numFmtId="178" fontId="25" fillId="4" borderId="0" xfId="26" applyNumberFormat="1" applyFont="1" applyFill="1" applyAlignment="1">
      <alignment horizontal="right" vertical="center"/>
    </xf>
    <xf numFmtId="178" fontId="6" fillId="3" borderId="0" xfId="24" applyNumberFormat="1" applyFont="1" applyFill="1" applyAlignment="1">
      <alignment horizontal="right" vertical="center"/>
    </xf>
    <xf numFmtId="178" fontId="9" fillId="3" borderId="0" xfId="1" applyNumberFormat="1" applyFont="1" applyFill="1" applyAlignment="1">
      <alignment horizontal="right" vertical="center"/>
    </xf>
    <xf numFmtId="178" fontId="8" fillId="4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center" vertical="center"/>
    </xf>
    <xf numFmtId="178" fontId="6" fillId="3" borderId="0" xfId="1" applyNumberFormat="1" applyFont="1" applyFill="1" applyAlignment="1">
      <alignment vertical="center"/>
    </xf>
    <xf numFmtId="178" fontId="7" fillId="3" borderId="0" xfId="1" applyNumberFormat="1" applyFont="1" applyFill="1" applyAlignment="1">
      <alignment vertical="center"/>
    </xf>
    <xf numFmtId="178" fontId="24" fillId="4" borderId="0" xfId="2" applyNumberFormat="1" applyFont="1" applyFill="1" applyAlignment="1">
      <alignment horizontal="center" vertical="center"/>
    </xf>
    <xf numFmtId="178" fontId="9" fillId="3" borderId="0" xfId="1" applyNumberFormat="1" applyFont="1" applyFill="1" applyAlignment="1">
      <alignment horizontal="center" vertical="center"/>
    </xf>
    <xf numFmtId="178" fontId="8" fillId="3" borderId="0" xfId="1" applyNumberFormat="1" applyFont="1" applyFill="1" applyAlignment="1">
      <alignment horizontal="center" vertical="center"/>
    </xf>
    <xf numFmtId="178" fontId="24" fillId="4" borderId="0" xfId="1" applyNumberFormat="1" applyFont="1" applyFill="1" applyAlignment="1">
      <alignment horizontal="center" vertical="center"/>
    </xf>
    <xf numFmtId="178" fontId="7" fillId="3" borderId="0" xfId="2" applyNumberFormat="1" applyFont="1" applyFill="1" applyAlignment="1">
      <alignment horizontal="center" vertical="center"/>
    </xf>
    <xf numFmtId="178" fontId="6" fillId="3" borderId="0" xfId="2" applyNumberFormat="1" applyFont="1" applyFill="1" applyAlignment="1">
      <alignment vertical="center"/>
    </xf>
    <xf numFmtId="178" fontId="6" fillId="3" borderId="0" xfId="2" applyNumberFormat="1" applyFont="1" applyFill="1" applyAlignment="1">
      <alignment horizontal="center" vertical="center"/>
    </xf>
    <xf numFmtId="178" fontId="7" fillId="3" borderId="0" xfId="2" applyNumberFormat="1" applyFont="1" applyFill="1" applyAlignment="1">
      <alignment vertical="center"/>
    </xf>
    <xf numFmtId="178" fontId="24" fillId="4" borderId="3" xfId="25" applyNumberFormat="1" applyFont="1" applyFill="1" applyBorder="1" applyAlignment="1">
      <alignment horizontal="right" vertical="center"/>
    </xf>
    <xf numFmtId="178" fontId="24" fillId="3" borderId="0" xfId="25" applyNumberFormat="1" applyFont="1" applyFill="1" applyAlignment="1">
      <alignment horizontal="center" vertical="center"/>
    </xf>
    <xf numFmtId="178" fontId="8" fillId="3" borderId="0" xfId="25" applyNumberFormat="1" applyFont="1" applyFill="1" applyAlignment="1">
      <alignment horizontal="center" vertical="center"/>
    </xf>
    <xf numFmtId="178" fontId="8" fillId="3" borderId="0" xfId="25" applyNumberFormat="1" applyFont="1" applyFill="1" applyAlignment="1">
      <alignment horizontal="right" vertical="center"/>
    </xf>
    <xf numFmtId="178" fontId="24" fillId="3" borderId="0" xfId="25" applyNumberFormat="1" applyFont="1" applyFill="1" applyAlignment="1">
      <alignment horizontal="right" vertical="center"/>
    </xf>
    <xf numFmtId="178" fontId="8" fillId="4" borderId="0" xfId="25" applyNumberFormat="1" applyFont="1" applyFill="1" applyAlignment="1">
      <alignment horizontal="center" vertical="center"/>
    </xf>
    <xf numFmtId="178" fontId="24" fillId="4" borderId="0" xfId="25" applyNumberFormat="1" applyFont="1" applyFill="1" applyAlignment="1">
      <alignment horizontal="center" vertical="center"/>
    </xf>
    <xf numFmtId="178" fontId="8" fillId="4" borderId="0" xfId="25" applyNumberFormat="1" applyFont="1" applyFill="1" applyAlignment="1">
      <alignment horizontal="right" vertical="center"/>
    </xf>
    <xf numFmtId="178" fontId="9" fillId="4" borderId="0" xfId="25" applyNumberFormat="1" applyFont="1" applyFill="1" applyAlignment="1">
      <alignment horizontal="center" vertical="center"/>
    </xf>
    <xf numFmtId="178" fontId="9" fillId="4" borderId="0" xfId="25" applyNumberFormat="1" applyFont="1" applyFill="1" applyAlignment="1">
      <alignment horizontal="right" vertical="center"/>
    </xf>
    <xf numFmtId="178" fontId="25" fillId="4" borderId="0" xfId="5" applyNumberFormat="1" applyFont="1" applyFill="1" applyAlignment="1">
      <alignment horizontal="right" vertical="center"/>
    </xf>
    <xf numFmtId="178" fontId="24" fillId="4" borderId="0" xfId="1" applyNumberFormat="1" applyFont="1" applyFill="1" applyAlignment="1">
      <alignment vertical="center"/>
    </xf>
    <xf numFmtId="178" fontId="7" fillId="3" borderId="0" xfId="1" applyNumberFormat="1" applyFont="1" applyFill="1" applyAlignment="1"/>
    <xf numFmtId="178" fontId="11" fillId="2" borderId="0" xfId="0" applyNumberFormat="1" applyFont="1" applyFill="1" applyAlignment="1"/>
    <xf numFmtId="178" fontId="22" fillId="4" borderId="0" xfId="57" applyNumberFormat="1" applyFont="1" applyFill="1" applyAlignment="1">
      <alignment horizontal="center" vertical="center"/>
    </xf>
    <xf numFmtId="178" fontId="22" fillId="4" borderId="0" xfId="57" applyNumberFormat="1" applyFont="1" applyFill="1" applyAlignment="1">
      <alignment horizontal="right" vertical="center"/>
    </xf>
    <xf numFmtId="178" fontId="22" fillId="3" borderId="0" xfId="57" applyNumberFormat="1" applyFont="1" applyFill="1" applyAlignment="1">
      <alignment horizontal="center" vertical="center"/>
    </xf>
    <xf numFmtId="178" fontId="22" fillId="3" borderId="0" xfId="57" applyNumberFormat="1" applyFont="1" applyFill="1" applyAlignment="1">
      <alignment horizontal="right" vertical="center"/>
    </xf>
    <xf numFmtId="178" fontId="16" fillId="3" borderId="0" xfId="57" applyNumberFormat="1" applyFont="1" applyFill="1" applyAlignment="1">
      <alignment horizontal="center" vertical="center"/>
    </xf>
    <xf numFmtId="178" fontId="16" fillId="3" borderId="0" xfId="57" applyNumberFormat="1" applyFont="1" applyFill="1" applyAlignment="1">
      <alignment horizontal="right" vertical="center"/>
    </xf>
    <xf numFmtId="178" fontId="14" fillId="3" borderId="0" xfId="0" applyNumberFormat="1" applyFont="1" applyFill="1" applyAlignment="1">
      <alignment horizontal="center"/>
    </xf>
    <xf numFmtId="178" fontId="14" fillId="3" borderId="0" xfId="0" applyNumberFormat="1" applyFont="1" applyFill="1"/>
    <xf numFmtId="178" fontId="14" fillId="3" borderId="4" xfId="0" applyNumberFormat="1" applyFont="1" applyFill="1" applyBorder="1" applyAlignment="1">
      <alignment horizontal="center"/>
    </xf>
    <xf numFmtId="178" fontId="14" fillId="3" borderId="4" xfId="0" applyNumberFormat="1" applyFont="1" applyFill="1" applyBorder="1"/>
    <xf numFmtId="178" fontId="7" fillId="3" borderId="0" xfId="1" applyNumberFormat="1" applyFont="1" applyFill="1" applyBorder="1" applyAlignment="1">
      <alignment horizontal="right" vertical="center"/>
    </xf>
    <xf numFmtId="178" fontId="24" fillId="4" borderId="0" xfId="1" applyNumberFormat="1" applyFont="1" applyFill="1" applyBorder="1" applyAlignment="1">
      <alignment horizontal="right" vertical="center"/>
    </xf>
    <xf numFmtId="178" fontId="6" fillId="3" borderId="0" xfId="1" applyNumberFormat="1" applyFont="1" applyFill="1" applyBorder="1" applyAlignment="1">
      <alignment horizontal="right" vertical="center"/>
    </xf>
    <xf numFmtId="178" fontId="11" fillId="3" borderId="0" xfId="1" applyNumberFormat="1" applyFont="1" applyFill="1"/>
    <xf numFmtId="178" fontId="10" fillId="3" borderId="0" xfId="1" applyNumberFormat="1" applyFont="1" applyFill="1"/>
    <xf numFmtId="178" fontId="7" fillId="3" borderId="0" xfId="1" applyNumberFormat="1" applyFont="1" applyFill="1" applyBorder="1" applyAlignment="1">
      <alignment horizontal="center" vertical="center"/>
    </xf>
    <xf numFmtId="178" fontId="24" fillId="4" borderId="0" xfId="1" applyNumberFormat="1" applyFont="1" applyFill="1" applyBorder="1" applyAlignment="1">
      <alignment horizontal="right" vertical="center" indent="1"/>
    </xf>
    <xf numFmtId="178" fontId="6" fillId="3" borderId="0" xfId="1" applyNumberFormat="1" applyFont="1" applyFill="1" applyBorder="1" applyAlignment="1">
      <alignment horizontal="right" vertical="center" indent="1"/>
    </xf>
    <xf numFmtId="178" fontId="7" fillId="3" borderId="0" xfId="1" applyNumberFormat="1" applyFont="1" applyFill="1" applyBorder="1" applyAlignment="1">
      <alignment horizontal="right" vertical="center" indent="1"/>
    </xf>
    <xf numFmtId="178" fontId="11" fillId="3" borderId="0" xfId="1" applyNumberFormat="1" applyFont="1" applyFill="1" applyAlignment="1">
      <alignment horizontal="right" vertical="center" indent="1"/>
    </xf>
    <xf numFmtId="178" fontId="10" fillId="3" borderId="0" xfId="1" applyNumberFormat="1" applyFont="1" applyFill="1" applyAlignment="1">
      <alignment horizontal="right" vertical="center" indent="1"/>
    </xf>
    <xf numFmtId="178" fontId="22" fillId="4" borderId="0" xfId="1" applyNumberFormat="1" applyFont="1" applyFill="1" applyBorder="1" applyAlignment="1">
      <alignment horizontal="right" vertical="center"/>
    </xf>
    <xf numFmtId="178" fontId="15" fillId="3" borderId="0" xfId="1" applyNumberFormat="1" applyFont="1" applyFill="1" applyBorder="1" applyAlignment="1">
      <alignment horizontal="right" vertical="center"/>
    </xf>
    <xf numFmtId="178" fontId="16" fillId="3" borderId="0" xfId="1" applyNumberFormat="1" applyFont="1" applyFill="1" applyBorder="1" applyAlignment="1">
      <alignment horizontal="right" vertical="center"/>
    </xf>
    <xf numFmtId="178" fontId="23" fillId="4" borderId="0" xfId="1" applyNumberFormat="1" applyFont="1" applyFill="1" applyBorder="1" applyAlignment="1">
      <alignment horizontal="right" vertical="center"/>
    </xf>
    <xf numFmtId="178" fontId="14" fillId="3" borderId="0" xfId="1" applyNumberFormat="1" applyFont="1" applyFill="1"/>
    <xf numFmtId="178" fontId="26" fillId="3" borderId="0" xfId="1" applyNumberFormat="1" applyFont="1" applyFill="1"/>
    <xf numFmtId="178" fontId="14" fillId="3" borderId="0" xfId="1" applyNumberFormat="1" applyFont="1" applyFill="1" applyAlignment="1">
      <alignment horizontal="right"/>
    </xf>
    <xf numFmtId="178" fontId="26" fillId="3" borderId="0" xfId="1" applyNumberFormat="1" applyFont="1" applyFill="1" applyAlignment="1">
      <alignment horizontal="right"/>
    </xf>
    <xf numFmtId="178" fontId="24" fillId="4" borderId="0" xfId="1" applyNumberFormat="1" applyFont="1" applyFill="1" applyAlignment="1">
      <alignment horizontal="right" vertical="top" wrapText="1"/>
    </xf>
    <xf numFmtId="178" fontId="6" fillId="3" borderId="0" xfId="1" applyNumberFormat="1" applyFont="1" applyFill="1" applyAlignment="1">
      <alignment horizontal="right" vertical="top" wrapText="1"/>
    </xf>
    <xf numFmtId="178" fontId="7" fillId="3" borderId="0" xfId="1" applyNumberFormat="1" applyFont="1" applyFill="1" applyAlignment="1">
      <alignment horizontal="right" vertical="top" wrapText="1"/>
    </xf>
    <xf numFmtId="178" fontId="22" fillId="4" borderId="0" xfId="1" applyNumberFormat="1" applyFont="1" applyFill="1" applyBorder="1" applyAlignment="1">
      <alignment horizontal="right" vertical="top" wrapText="1"/>
    </xf>
    <xf numFmtId="178" fontId="15" fillId="3" borderId="0" xfId="1" applyNumberFormat="1" applyFont="1" applyFill="1" applyBorder="1" applyAlignment="1">
      <alignment horizontal="right" vertical="top" wrapText="1"/>
    </xf>
    <xf numFmtId="178" fontId="16" fillId="3" borderId="0" xfId="1" applyNumberFormat="1" applyFont="1" applyFill="1" applyBorder="1" applyAlignment="1">
      <alignment horizontal="right" vertical="top" wrapText="1"/>
    </xf>
    <xf numFmtId="3" fontId="16" fillId="3" borderId="0" xfId="1" applyNumberFormat="1" applyFont="1" applyFill="1" applyBorder="1" applyAlignment="1">
      <alignment horizontal="right" vertical="center"/>
    </xf>
    <xf numFmtId="178" fontId="22" fillId="4" borderId="0" xfId="1" applyNumberFormat="1" applyFont="1" applyFill="1" applyBorder="1" applyAlignment="1">
      <alignment horizontal="left" vertical="top" wrapText="1"/>
    </xf>
    <xf numFmtId="178" fontId="15" fillId="3" borderId="0" xfId="1" applyNumberFormat="1" applyFont="1" applyFill="1" applyBorder="1" applyAlignment="1">
      <alignment horizontal="left" vertical="top" wrapText="1"/>
    </xf>
    <xf numFmtId="178" fontId="16" fillId="3" borderId="0" xfId="1" applyNumberFormat="1" applyFont="1" applyFill="1" applyBorder="1" applyAlignment="1">
      <alignment horizontal="left" vertical="top" wrapText="1"/>
    </xf>
    <xf numFmtId="178" fontId="24" fillId="4" borderId="0" xfId="31" applyNumberFormat="1" applyFont="1" applyFill="1" applyAlignment="1">
      <alignment horizontal="left" vertical="top" wrapText="1"/>
    </xf>
    <xf numFmtId="178" fontId="6" fillId="3" borderId="0" xfId="31" applyNumberFormat="1" applyFont="1" applyFill="1" applyAlignment="1">
      <alignment horizontal="left" vertical="top" wrapText="1"/>
    </xf>
    <xf numFmtId="178" fontId="7" fillId="3" borderId="0" xfId="31" applyNumberFormat="1" applyFont="1" applyFill="1" applyAlignment="1">
      <alignment horizontal="left" vertical="top" wrapText="1"/>
    </xf>
    <xf numFmtId="178" fontId="6" fillId="3" borderId="0" xfId="1" applyNumberFormat="1" applyFont="1" applyFill="1" applyAlignment="1">
      <alignment horizontal="left" vertical="top" wrapText="1"/>
    </xf>
    <xf numFmtId="178" fontId="7" fillId="3" borderId="0" xfId="1" applyNumberFormat="1" applyFont="1" applyFill="1" applyAlignment="1">
      <alignment horizontal="left" vertical="top" wrapText="1"/>
    </xf>
    <xf numFmtId="178" fontId="11" fillId="3" borderId="0" xfId="1" applyNumberFormat="1" applyFont="1" applyFill="1" applyAlignment="1">
      <alignment horizontal="right"/>
    </xf>
    <xf numFmtId="178" fontId="10" fillId="3" borderId="0" xfId="1" applyNumberFormat="1" applyFont="1" applyFill="1" applyAlignment="1">
      <alignment horizontal="right"/>
    </xf>
    <xf numFmtId="3" fontId="11" fillId="3" borderId="0" xfId="1" applyNumberFormat="1" applyFont="1" applyFill="1" applyAlignment="1">
      <alignment horizontal="right"/>
    </xf>
    <xf numFmtId="178" fontId="25" fillId="4" borderId="0" xfId="1" applyNumberFormat="1" applyFont="1" applyFill="1" applyBorder="1" applyAlignment="1">
      <alignment horizontal="right" vertical="center"/>
    </xf>
    <xf numFmtId="3" fontId="11" fillId="3" borderId="0" xfId="1" applyNumberFormat="1" applyFont="1" applyFill="1"/>
    <xf numFmtId="3" fontId="10" fillId="3" borderId="0" xfId="1" applyNumberFormat="1" applyFont="1" applyFill="1"/>
    <xf numFmtId="1" fontId="11" fillId="3" borderId="0" xfId="1" applyNumberFormat="1" applyFont="1" applyFill="1"/>
    <xf numFmtId="1" fontId="10" fillId="3" borderId="0" xfId="1" applyNumberFormat="1" applyFont="1" applyFill="1"/>
    <xf numFmtId="43" fontId="22" fillId="4" borderId="0" xfId="1" applyNumberFormat="1" applyFont="1" applyFill="1" applyBorder="1" applyAlignment="1">
      <alignment horizontal="right" vertical="top"/>
    </xf>
    <xf numFmtId="43" fontId="15" fillId="3" borderId="0" xfId="1" applyNumberFormat="1" applyFont="1" applyFill="1" applyBorder="1" applyAlignment="1">
      <alignment horizontal="right" vertical="top"/>
    </xf>
    <xf numFmtId="0" fontId="11" fillId="2" borderId="0" xfId="0" applyFont="1" applyFill="1" applyAlignment="1">
      <alignment horizontal="right" vertical="top"/>
    </xf>
    <xf numFmtId="178" fontId="22" fillId="4" borderId="0" xfId="1" applyNumberFormat="1" applyFont="1" applyFill="1" applyBorder="1" applyAlignment="1">
      <alignment horizontal="center" vertical="center"/>
    </xf>
    <xf numFmtId="178" fontId="22" fillId="4" borderId="0" xfId="35" applyNumberFormat="1" applyFont="1" applyFill="1" applyAlignment="1">
      <alignment horizontal="center" vertical="top" wrapText="1"/>
    </xf>
    <xf numFmtId="178" fontId="15" fillId="3" borderId="0" xfId="1" applyNumberFormat="1" applyFont="1" applyFill="1" applyBorder="1" applyAlignment="1">
      <alignment horizontal="center" vertical="center"/>
    </xf>
    <xf numFmtId="178" fontId="15" fillId="3" borderId="0" xfId="35" applyNumberFormat="1" applyFont="1" applyFill="1" applyAlignment="1">
      <alignment horizontal="center" vertical="top" wrapText="1"/>
    </xf>
    <xf numFmtId="178" fontId="16" fillId="3" borderId="0" xfId="35" applyNumberFormat="1" applyFont="1" applyFill="1" applyAlignment="1">
      <alignment horizontal="center" vertical="top" wrapText="1"/>
    </xf>
    <xf numFmtId="178" fontId="15" fillId="3" borderId="0" xfId="1" applyNumberFormat="1" applyFont="1" applyFill="1" applyAlignment="1">
      <alignment horizontal="center" vertical="top" wrapText="1"/>
    </xf>
    <xf numFmtId="178" fontId="16" fillId="3" borderId="0" xfId="1" applyNumberFormat="1" applyFont="1" applyFill="1" applyAlignment="1">
      <alignment horizontal="center" vertical="top" wrapText="1"/>
    </xf>
    <xf numFmtId="178" fontId="14" fillId="3" borderId="0" xfId="1" applyNumberFormat="1" applyFont="1" applyFill="1" applyBorder="1"/>
    <xf numFmtId="178" fontId="26" fillId="3" borderId="0" xfId="1" applyNumberFormat="1" applyFont="1" applyFill="1" applyBorder="1"/>
    <xf numFmtId="0" fontId="11" fillId="2" borderId="0" xfId="0" applyFont="1" applyFill="1" applyAlignment="1">
      <alignment horizontal="left" vertical="top" indent="1"/>
    </xf>
    <xf numFmtId="178" fontId="14" fillId="3" borderId="0" xfId="1" applyNumberFormat="1" applyFont="1" applyFill="1" applyBorder="1" applyAlignment="1">
      <alignment horizontal="right"/>
    </xf>
    <xf numFmtId="178" fontId="26" fillId="3" borderId="0" xfId="1" applyNumberFormat="1" applyFont="1" applyFill="1" applyBorder="1" applyAlignment="1">
      <alignment horizontal="right"/>
    </xf>
    <xf numFmtId="178" fontId="24" fillId="5" borderId="0" xfId="1" applyNumberFormat="1" applyFont="1" applyFill="1" applyBorder="1" applyAlignment="1">
      <alignment horizontal="right" vertical="center"/>
    </xf>
    <xf numFmtId="178" fontId="7" fillId="5" borderId="0" xfId="1" applyNumberFormat="1" applyFont="1" applyFill="1" applyBorder="1" applyAlignment="1">
      <alignment horizontal="right" vertical="center"/>
    </xf>
    <xf numFmtId="178" fontId="6" fillId="5" borderId="0" xfId="1" applyNumberFormat="1" applyFont="1" applyFill="1" applyBorder="1" applyAlignment="1">
      <alignment horizontal="right" vertical="center"/>
    </xf>
    <xf numFmtId="178" fontId="7" fillId="3" borderId="0" xfId="39" applyNumberFormat="1" applyFont="1" applyFill="1" applyBorder="1" applyAlignment="1">
      <alignment horizontal="right" vertical="center"/>
    </xf>
    <xf numFmtId="178" fontId="10" fillId="3" borderId="0" xfId="0" applyNumberFormat="1" applyFont="1" applyFill="1" applyAlignment="1">
      <alignment horizontal="right"/>
    </xf>
    <xf numFmtId="178" fontId="11" fillId="3" borderId="0" xfId="0" applyNumberFormat="1" applyFont="1" applyFill="1" applyAlignment="1">
      <alignment horizontal="right"/>
    </xf>
    <xf numFmtId="178" fontId="24" fillId="3" borderId="0" xfId="1" applyNumberFormat="1" applyFont="1" applyFill="1" applyBorder="1" applyAlignment="1">
      <alignment horizontal="right" vertical="center"/>
    </xf>
    <xf numFmtId="178" fontId="10" fillId="3" borderId="0" xfId="0" applyNumberFormat="1" applyFont="1" applyFill="1"/>
    <xf numFmtId="178" fontId="11" fillId="3" borderId="0" xfId="0" applyNumberFormat="1" applyFont="1" applyFill="1"/>
    <xf numFmtId="178" fontId="11" fillId="3" borderId="0" xfId="0" applyNumberFormat="1" applyFont="1" applyFill="1" applyAlignment="1"/>
    <xf numFmtId="178" fontId="24" fillId="5" borderId="3" xfId="1" applyNumberFormat="1" applyFont="1" applyFill="1" applyBorder="1" applyAlignment="1">
      <alignment horizontal="right" vertical="center"/>
    </xf>
    <xf numFmtId="178" fontId="24" fillId="5" borderId="3" xfId="14" applyNumberFormat="1" applyFont="1" applyFill="1" applyBorder="1"/>
    <xf numFmtId="178" fontId="8" fillId="3" borderId="0" xfId="14" applyNumberFormat="1" applyFont="1" applyFill="1"/>
    <xf numFmtId="178" fontId="8" fillId="5" borderId="0" xfId="14" applyNumberFormat="1" applyFont="1" applyFill="1"/>
    <xf numFmtId="178" fontId="9" fillId="3" borderId="0" xfId="14" applyNumberFormat="1" applyFont="1" applyFill="1"/>
    <xf numFmtId="178" fontId="9" fillId="3" borderId="0" xfId="1" applyNumberFormat="1" applyFont="1" applyFill="1" applyBorder="1" applyAlignment="1">
      <alignment horizontal="right" vertical="center"/>
    </xf>
    <xf numFmtId="178" fontId="9" fillId="5" borderId="0" xfId="14" applyNumberFormat="1" applyFont="1" applyFill="1"/>
    <xf numFmtId="178" fontId="11" fillId="3" borderId="0" xfId="14" applyNumberFormat="1" applyFont="1" applyFill="1"/>
    <xf numFmtId="178" fontId="10" fillId="3" borderId="0" xfId="14" applyNumberFormat="1" applyFont="1" applyFill="1"/>
    <xf numFmtId="178" fontId="26" fillId="3" borderId="0" xfId="0" applyNumberFormat="1" applyFont="1" applyFill="1"/>
    <xf numFmtId="178" fontId="10" fillId="2" borderId="0" xfId="0" applyNumberFormat="1" applyFont="1" applyFill="1"/>
    <xf numFmtId="178" fontId="24" fillId="5" borderId="0" xfId="1" applyNumberFormat="1" applyFont="1" applyFill="1" applyAlignment="1">
      <alignment horizontal="right" vertical="center"/>
    </xf>
    <xf numFmtId="178" fontId="24" fillId="5" borderId="0" xfId="1" applyNumberFormat="1" applyFont="1" applyFill="1" applyBorder="1" applyAlignment="1">
      <alignment horizontal="right"/>
    </xf>
    <xf numFmtId="178" fontId="6" fillId="3" borderId="0" xfId="1" applyNumberFormat="1" applyFont="1" applyFill="1" applyBorder="1" applyAlignment="1">
      <alignment horizontal="right"/>
    </xf>
    <xf numFmtId="178" fontId="7" fillId="5" borderId="0" xfId="1" applyNumberFormat="1" applyFont="1" applyFill="1" applyBorder="1" applyAlignment="1">
      <alignment horizontal="right"/>
    </xf>
    <xf numFmtId="178" fontId="7" fillId="3" borderId="0" xfId="1" applyNumberFormat="1" applyFont="1" applyFill="1" applyBorder="1" applyAlignment="1">
      <alignment horizontal="right"/>
    </xf>
    <xf numFmtId="178" fontId="24" fillId="4" borderId="0" xfId="4" applyNumberFormat="1" applyFont="1" applyFill="1" applyAlignment="1">
      <alignment horizontal="right" vertical="top" wrapText="1"/>
    </xf>
    <xf numFmtId="178" fontId="24" fillId="3" borderId="0" xfId="4" applyNumberFormat="1" applyFont="1" applyFill="1" applyAlignment="1">
      <alignment horizontal="right" vertical="top" wrapText="1"/>
    </xf>
    <xf numFmtId="178" fontId="6" fillId="3" borderId="0" xfId="6" applyNumberFormat="1" applyFont="1" applyFill="1" applyAlignment="1">
      <alignment horizontal="right" vertical="center"/>
    </xf>
    <xf numFmtId="178" fontId="24" fillId="4" borderId="0" xfId="0" applyNumberFormat="1" applyFont="1" applyFill="1" applyAlignment="1">
      <alignment horizontal="right"/>
    </xf>
    <xf numFmtId="178" fontId="25" fillId="4" borderId="0" xfId="0" applyNumberFormat="1" applyFont="1" applyFill="1" applyAlignment="1">
      <alignment horizontal="right"/>
    </xf>
    <xf numFmtId="178" fontId="24" fillId="4" borderId="0" xfId="4" applyNumberFormat="1" applyFont="1" applyFill="1" applyAlignment="1">
      <alignment vertical="top" wrapText="1"/>
    </xf>
    <xf numFmtId="178" fontId="24" fillId="4" borderId="0" xfId="0" applyNumberFormat="1" applyFont="1" applyFill="1" applyAlignment="1"/>
    <xf numFmtId="178" fontId="24" fillId="3" borderId="0" xfId="4" applyNumberFormat="1" applyFont="1" applyFill="1" applyAlignment="1">
      <alignment vertical="top" wrapText="1"/>
    </xf>
    <xf numFmtId="178" fontId="24" fillId="3" borderId="0" xfId="0" applyNumberFormat="1" applyFont="1" applyFill="1" applyAlignment="1"/>
    <xf numFmtId="178" fontId="25" fillId="4" borderId="0" xfId="4" applyNumberFormat="1" applyFont="1" applyFill="1" applyAlignment="1">
      <alignment vertical="top" wrapText="1"/>
    </xf>
    <xf numFmtId="178" fontId="25" fillId="4" borderId="0" xfId="0" applyNumberFormat="1" applyFont="1" applyFill="1" applyAlignment="1"/>
    <xf numFmtId="178" fontId="11" fillId="3" borderId="0" xfId="4" applyNumberFormat="1" applyFont="1" applyFill="1" applyAlignment="1">
      <alignment vertical="top" wrapText="1"/>
    </xf>
    <xf numFmtId="178" fontId="11" fillId="4" borderId="0" xfId="0" applyNumberFormat="1" applyFont="1" applyFill="1" applyAlignment="1"/>
    <xf numFmtId="178" fontId="10" fillId="3" borderId="0" xfId="4" applyNumberFormat="1" applyFont="1" applyFill="1" applyAlignment="1">
      <alignment vertical="top" wrapText="1"/>
    </xf>
    <xf numFmtId="3" fontId="11" fillId="3" borderId="0" xfId="4" applyNumberFormat="1" applyFont="1" applyFill="1" applyAlignment="1">
      <alignment vertical="top" wrapText="1"/>
    </xf>
    <xf numFmtId="3" fontId="10" fillId="3" borderId="0" xfId="4" applyNumberFormat="1" applyFont="1" applyFill="1" applyAlignment="1">
      <alignment vertical="top" wrapText="1"/>
    </xf>
    <xf numFmtId="178" fontId="25" fillId="4" borderId="0" xfId="4" applyNumberFormat="1" applyFont="1" applyFill="1" applyAlignment="1">
      <alignment horizontal="right"/>
    </xf>
    <xf numFmtId="178" fontId="25" fillId="4" borderId="0" xfId="4" applyNumberFormat="1" applyFont="1" applyFill="1" applyAlignment="1">
      <alignment horizontal="right" vertical="center"/>
    </xf>
    <xf numFmtId="178" fontId="24" fillId="4" borderId="0" xfId="4" applyNumberFormat="1" applyFont="1" applyFill="1" applyAlignment="1">
      <alignment horizontal="right"/>
    </xf>
    <xf numFmtId="178" fontId="24" fillId="4" borderId="0" xfId="4" applyNumberFormat="1" applyFont="1" applyFill="1" applyAlignment="1">
      <alignment horizontal="right" vertical="center" wrapText="1"/>
    </xf>
    <xf numFmtId="178" fontId="24" fillId="3" borderId="0" xfId="4" applyNumberFormat="1" applyFont="1" applyFill="1" applyAlignment="1">
      <alignment horizontal="right"/>
    </xf>
    <xf numFmtId="178" fontId="24" fillId="3" borderId="0" xfId="4" applyNumberFormat="1" applyFont="1" applyFill="1" applyAlignment="1">
      <alignment horizontal="right" vertical="center" wrapText="1"/>
    </xf>
    <xf numFmtId="178" fontId="9" fillId="3" borderId="0" xfId="4" applyNumberFormat="1" applyFont="1" applyFill="1" applyAlignment="1">
      <alignment horizontal="right"/>
    </xf>
    <xf numFmtId="178" fontId="9" fillId="3" borderId="0" xfId="4" applyNumberFormat="1" applyFont="1" applyFill="1" applyAlignment="1">
      <alignment horizontal="right" vertical="center"/>
    </xf>
    <xf numFmtId="178" fontId="9" fillId="3" borderId="0" xfId="4" applyNumberFormat="1" applyFont="1" applyFill="1" applyAlignment="1">
      <alignment horizontal="right" vertical="center" wrapText="1"/>
    </xf>
    <xf numFmtId="178" fontId="8" fillId="3" borderId="0" xfId="4" applyNumberFormat="1" applyFont="1" applyFill="1" applyAlignment="1">
      <alignment horizontal="right"/>
    </xf>
    <xf numFmtId="178" fontId="8" fillId="3" borderId="0" xfId="4" applyNumberFormat="1" applyFont="1" applyFill="1" applyAlignment="1">
      <alignment horizontal="right" vertical="center"/>
    </xf>
    <xf numFmtId="178" fontId="8" fillId="3" borderId="0" xfId="4" applyNumberFormat="1" applyFont="1" applyFill="1" applyAlignment="1">
      <alignment horizontal="right" vertical="center" wrapText="1"/>
    </xf>
    <xf numFmtId="178" fontId="8" fillId="4" borderId="0" xfId="4" applyNumberFormat="1" applyFont="1" applyFill="1" applyAlignment="1">
      <alignment horizontal="right"/>
    </xf>
    <xf numFmtId="3" fontId="7" fillId="3" borderId="0" xfId="6" applyNumberFormat="1" applyFont="1" applyFill="1" applyAlignment="1">
      <alignment horizontal="left" vertical="top" indent="1"/>
    </xf>
    <xf numFmtId="175" fontId="22" fillId="4" borderId="0" xfId="1" applyNumberFormat="1" applyFont="1" applyFill="1" applyBorder="1" applyAlignment="1">
      <alignment horizontal="center" vertical="center"/>
    </xf>
    <xf numFmtId="175" fontId="15" fillId="3" borderId="0" xfId="1" applyNumberFormat="1" applyFont="1" applyFill="1" applyBorder="1" applyAlignment="1">
      <alignment horizontal="center" vertical="center"/>
    </xf>
    <xf numFmtId="175" fontId="16" fillId="3" borderId="0" xfId="1" applyNumberFormat="1" applyFont="1" applyFill="1" applyBorder="1" applyAlignment="1">
      <alignment horizontal="center" vertical="center"/>
    </xf>
    <xf numFmtId="175" fontId="22" fillId="4" borderId="0" xfId="1" applyNumberFormat="1" applyFont="1" applyFill="1" applyBorder="1" applyAlignment="1">
      <alignment horizontal="right" vertical="center"/>
    </xf>
    <xf numFmtId="175" fontId="16" fillId="3" borderId="0" xfId="1" applyNumberFormat="1" applyFont="1" applyFill="1" applyBorder="1" applyAlignment="1">
      <alignment horizontal="right" vertical="center"/>
    </xf>
    <xf numFmtId="176" fontId="15" fillId="3" borderId="0" xfId="1" applyNumberFormat="1" applyFont="1" applyFill="1" applyBorder="1" applyAlignment="1">
      <alignment horizontal="right" vertical="center"/>
    </xf>
    <xf numFmtId="176" fontId="16" fillId="3" borderId="0" xfId="1" applyNumberFormat="1" applyFont="1" applyFill="1" applyBorder="1" applyAlignment="1">
      <alignment horizontal="right" vertical="center"/>
    </xf>
    <xf numFmtId="176" fontId="14" fillId="3" borderId="0" xfId="1" applyNumberFormat="1" applyFont="1" applyFill="1" applyBorder="1" applyAlignment="1">
      <alignment horizontal="right" vertical="center"/>
    </xf>
    <xf numFmtId="176" fontId="26" fillId="3" borderId="0" xfId="1" applyNumberFormat="1" applyFont="1" applyFill="1" applyBorder="1" applyAlignment="1">
      <alignment horizontal="right" vertical="center"/>
    </xf>
    <xf numFmtId="176" fontId="14" fillId="3" borderId="0" xfId="1" applyNumberFormat="1" applyFont="1" applyFill="1" applyAlignment="1">
      <alignment horizontal="right" vertical="center"/>
    </xf>
    <xf numFmtId="176" fontId="26" fillId="3" borderId="0" xfId="1" applyNumberFormat="1" applyFont="1" applyFill="1" applyAlignment="1">
      <alignment horizontal="right" vertical="center"/>
    </xf>
    <xf numFmtId="178" fontId="14" fillId="3" borderId="0" xfId="1" applyNumberFormat="1" applyFont="1" applyFill="1" applyBorder="1" applyAlignment="1">
      <alignment horizontal="right" vertical="center"/>
    </xf>
    <xf numFmtId="178" fontId="26" fillId="3" borderId="0" xfId="1" applyNumberFormat="1" applyFont="1" applyFill="1" applyBorder="1" applyAlignment="1">
      <alignment horizontal="right" vertical="center"/>
    </xf>
    <xf numFmtId="178" fontId="14" fillId="3" borderId="0" xfId="1" applyNumberFormat="1" applyFont="1" applyFill="1" applyAlignment="1">
      <alignment horizontal="right" vertical="center"/>
    </xf>
    <xf numFmtId="178" fontId="26" fillId="3" borderId="0" xfId="1" applyNumberFormat="1" applyFont="1" applyFill="1" applyAlignment="1">
      <alignment horizontal="right" vertical="center"/>
    </xf>
    <xf numFmtId="0" fontId="16" fillId="3" borderId="1" xfId="35" applyFont="1" applyFill="1" applyBorder="1" applyAlignment="1">
      <alignment horizontal="center" vertical="center" wrapText="1"/>
    </xf>
    <xf numFmtId="165" fontId="15" fillId="3" borderId="0" xfId="1" applyFont="1" applyFill="1" applyBorder="1" applyAlignment="1">
      <alignment horizontal="right" vertical="center"/>
    </xf>
    <xf numFmtId="165" fontId="16" fillId="3" borderId="0" xfId="1" applyFont="1" applyFill="1" applyBorder="1" applyAlignment="1">
      <alignment horizontal="right" vertical="center"/>
    </xf>
    <xf numFmtId="165" fontId="14" fillId="3" borderId="0" xfId="1" applyFont="1" applyFill="1" applyBorder="1" applyAlignment="1">
      <alignment horizontal="right" vertical="center"/>
    </xf>
    <xf numFmtId="165" fontId="26" fillId="3" borderId="0" xfId="1" applyFont="1" applyFill="1" applyBorder="1" applyAlignment="1">
      <alignment horizontal="right" vertical="center"/>
    </xf>
    <xf numFmtId="165" fontId="14" fillId="3" borderId="0" xfId="1" applyFont="1" applyFill="1" applyAlignment="1">
      <alignment horizontal="right" vertical="center"/>
    </xf>
    <xf numFmtId="165" fontId="26" fillId="3" borderId="0" xfId="1" applyFont="1" applyFill="1" applyAlignment="1">
      <alignment horizontal="right" vertical="center"/>
    </xf>
    <xf numFmtId="43" fontId="16" fillId="3" borderId="0" xfId="1" applyNumberFormat="1" applyFont="1" applyFill="1" applyBorder="1" applyAlignment="1">
      <alignment horizontal="left" vertical="top"/>
    </xf>
    <xf numFmtId="0" fontId="24" fillId="3" borderId="0" xfId="41" applyFont="1" applyFill="1" applyAlignment="1">
      <alignment horizontal="left" vertical="top"/>
    </xf>
    <xf numFmtId="178" fontId="24" fillId="3" borderId="0" xfId="1" applyNumberFormat="1" applyFont="1" applyFill="1" applyAlignment="1">
      <alignment horizontal="right" vertical="center"/>
    </xf>
    <xf numFmtId="176" fontId="24" fillId="3" borderId="0" xfId="1" applyNumberFormat="1" applyFont="1" applyFill="1" applyAlignment="1">
      <alignment horizontal="right" vertical="center"/>
    </xf>
    <xf numFmtId="176" fontId="11" fillId="3" borderId="0" xfId="1" applyNumberFormat="1" applyFont="1" applyFill="1" applyAlignment="1">
      <alignment horizontal="right" vertical="center"/>
    </xf>
    <xf numFmtId="0" fontId="24" fillId="4" borderId="0" xfId="41" applyFont="1" applyFill="1" applyAlignment="1">
      <alignment horizontal="left" vertical="top"/>
    </xf>
    <xf numFmtId="174" fontId="24" fillId="4" borderId="0" xfId="1" applyNumberFormat="1" applyFont="1" applyFill="1" applyAlignment="1">
      <alignment horizontal="right" vertical="center"/>
    </xf>
    <xf numFmtId="0" fontId="11" fillId="3" borderId="0" xfId="41" applyFont="1" applyFill="1" applyAlignment="1">
      <alignment horizontal="left" vertical="top" indent="1"/>
    </xf>
    <xf numFmtId="3" fontId="8" fillId="3" borderId="0" xfId="4" applyNumberFormat="1" applyFont="1" applyFill="1" applyBorder="1" applyAlignment="1">
      <alignment horizontal="right" vertical="center"/>
    </xf>
    <xf numFmtId="0" fontId="11" fillId="3" borderId="4" xfId="7" applyFont="1" applyFill="1" applyBorder="1" applyAlignment="1">
      <alignment horizontal="center" vertical="center" wrapText="1"/>
    </xf>
    <xf numFmtId="0" fontId="7" fillId="3" borderId="3" xfId="18" applyFont="1" applyFill="1" applyBorder="1" applyAlignment="1">
      <alignment horizontal="center" vertical="center" wrapText="1"/>
    </xf>
    <xf numFmtId="0" fontId="7" fillId="3" borderId="0" xfId="20" applyFont="1" applyFill="1" applyAlignment="1">
      <alignment horizontal="center" vertical="center" wrapText="1"/>
    </xf>
    <xf numFmtId="0" fontId="7" fillId="3" borderId="0" xfId="6" applyFont="1" applyFill="1" applyAlignment="1">
      <alignment horizontal="center" vertical="center" wrapText="1"/>
    </xf>
    <xf numFmtId="0" fontId="9" fillId="3" borderId="2" xfId="27" applyFont="1" applyFill="1" applyBorder="1" applyAlignment="1">
      <alignment horizontal="center" vertical="center" wrapText="1"/>
    </xf>
    <xf numFmtId="0" fontId="9" fillId="3" borderId="2" xfId="27" applyFont="1" applyFill="1" applyBorder="1" applyAlignment="1">
      <alignment horizontal="center" wrapText="1"/>
    </xf>
    <xf numFmtId="0" fontId="7" fillId="3" borderId="0" xfId="25" applyFont="1" applyFill="1" applyAlignment="1">
      <alignment horizontal="center" vertical="center" wrapText="1"/>
    </xf>
    <xf numFmtId="0" fontId="11" fillId="3" borderId="0" xfId="5" applyFont="1" applyFill="1" applyAlignment="1">
      <alignment horizontal="center" vertical="center" wrapText="1"/>
    </xf>
    <xf numFmtId="0" fontId="7" fillId="3" borderId="3" xfId="25" applyFont="1" applyFill="1" applyBorder="1" applyAlignment="1">
      <alignment horizontal="center" vertical="center" wrapText="1"/>
    </xf>
    <xf numFmtId="0" fontId="7" fillId="3" borderId="3" xfId="25" applyFont="1" applyFill="1" applyBorder="1" applyAlignment="1">
      <alignment horizontal="center" wrapText="1"/>
    </xf>
    <xf numFmtId="0" fontId="16" fillId="3" borderId="3" xfId="32" applyFont="1" applyFill="1" applyBorder="1" applyAlignment="1">
      <alignment horizontal="center" vertical="center" wrapText="1"/>
    </xf>
    <xf numFmtId="0" fontId="16" fillId="3" borderId="0" xfId="32" applyFont="1" applyFill="1" applyAlignment="1">
      <alignment horizontal="center" vertical="center" wrapText="1"/>
    </xf>
    <xf numFmtId="0" fontId="16" fillId="3" borderId="2" xfId="32" applyFont="1" applyFill="1" applyBorder="1" applyAlignment="1">
      <alignment horizontal="center" vertical="center" wrapText="1"/>
    </xf>
    <xf numFmtId="0" fontId="7" fillId="3" borderId="0" xfId="55" applyFont="1" applyFill="1" applyAlignment="1">
      <alignment horizontal="center" vertical="center" wrapText="1"/>
    </xf>
    <xf numFmtId="0" fontId="7" fillId="3" borderId="2" xfId="55" applyFont="1" applyFill="1" applyBorder="1" applyAlignment="1">
      <alignment horizontal="center" vertical="center" wrapText="1"/>
    </xf>
    <xf numFmtId="0" fontId="7" fillId="3" borderId="2" xfId="34" applyFont="1" applyFill="1" applyBorder="1" applyAlignment="1">
      <alignment horizontal="center" vertical="center" wrapText="1"/>
    </xf>
    <xf numFmtId="0" fontId="7" fillId="3" borderId="1" xfId="9" applyFont="1" applyFill="1" applyBorder="1" applyAlignment="1">
      <alignment horizontal="center" vertical="center" wrapText="1"/>
    </xf>
    <xf numFmtId="0" fontId="7" fillId="3" borderId="2" xfId="11" applyFont="1" applyFill="1" applyBorder="1" applyAlignment="1">
      <alignment horizontal="center" vertical="center" wrapText="1"/>
    </xf>
    <xf numFmtId="0" fontId="7" fillId="3" borderId="2" xfId="12" applyFont="1" applyFill="1" applyBorder="1" applyAlignment="1">
      <alignment horizontal="center" vertical="center" wrapText="1"/>
    </xf>
    <xf numFmtId="0" fontId="7" fillId="3" borderId="3" xfId="14" applyFont="1" applyFill="1" applyBorder="1" applyAlignment="1">
      <alignment horizontal="center" vertical="center" wrapText="1"/>
    </xf>
    <xf numFmtId="0" fontId="7" fillId="3" borderId="2" xfId="16" applyFont="1" applyFill="1" applyBorder="1" applyAlignment="1">
      <alignment horizontal="center" vertical="center" wrapText="1"/>
    </xf>
    <xf numFmtId="0" fontId="7" fillId="3" borderId="2" xfId="51" applyFont="1" applyFill="1" applyBorder="1" applyAlignment="1">
      <alignment horizontal="center" vertical="center" wrapText="1"/>
    </xf>
    <xf numFmtId="0" fontId="7" fillId="3" borderId="3" xfId="48" applyFont="1" applyFill="1" applyBorder="1" applyAlignment="1">
      <alignment horizontal="center" vertical="center" wrapText="1"/>
    </xf>
    <xf numFmtId="0" fontId="7" fillId="3" borderId="2" xfId="48" applyFont="1" applyFill="1" applyBorder="1" applyAlignment="1">
      <alignment horizontal="center" vertical="center" wrapText="1"/>
    </xf>
    <xf numFmtId="0" fontId="7" fillId="3" borderId="3" xfId="47" applyFont="1" applyFill="1" applyBorder="1" applyAlignment="1">
      <alignment horizontal="center" vertical="center" wrapText="1"/>
    </xf>
    <xf numFmtId="0" fontId="7" fillId="3" borderId="2" xfId="45" applyFont="1" applyFill="1" applyBorder="1" applyAlignment="1">
      <alignment horizontal="center" vertical="center" wrapText="1"/>
    </xf>
    <xf numFmtId="0" fontId="9" fillId="3" borderId="3" xfId="4" applyFont="1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 wrapText="1"/>
    </xf>
    <xf numFmtId="0" fontId="7" fillId="3" borderId="4" xfId="7" applyFont="1" applyFill="1" applyBorder="1" applyAlignment="1">
      <alignment horizontal="center" vertical="center" wrapText="1"/>
    </xf>
    <xf numFmtId="0" fontId="7" fillId="3" borderId="1" xfId="19" applyFont="1" applyFill="1" applyBorder="1" applyAlignment="1">
      <alignment horizontal="center" vertical="center" wrapText="1"/>
    </xf>
    <xf numFmtId="0" fontId="7" fillId="3" borderId="7" xfId="20" applyFont="1" applyFill="1" applyBorder="1" applyAlignment="1">
      <alignment horizontal="center" vertical="center" wrapText="1"/>
    </xf>
    <xf numFmtId="4" fontId="14" fillId="2" borderId="0" xfId="0" applyNumberFormat="1" applyFont="1" applyFill="1"/>
    <xf numFmtId="0" fontId="14" fillId="2" borderId="0" xfId="0" applyFont="1" applyFill="1" applyAlignment="1">
      <alignment horizontal="center"/>
    </xf>
    <xf numFmtId="0" fontId="16" fillId="3" borderId="2" xfId="57" applyFont="1" applyFill="1" applyBorder="1" applyAlignment="1">
      <alignment horizontal="center" vertical="center" wrapText="1"/>
    </xf>
    <xf numFmtId="0" fontId="7" fillId="3" borderId="1" xfId="5" applyFont="1" applyFill="1" applyBorder="1" applyAlignment="1">
      <alignment horizontal="center" vertical="center" wrapText="1"/>
    </xf>
    <xf numFmtId="0" fontId="16" fillId="3" borderId="3" xfId="26" applyFont="1" applyFill="1" applyBorder="1" applyAlignment="1">
      <alignment horizontal="center" vertical="center" wrapText="1"/>
    </xf>
    <xf numFmtId="0" fontId="16" fillId="3" borderId="1" xfId="28" applyFont="1" applyFill="1" applyBorder="1" applyAlignment="1">
      <alignment horizontal="center" vertical="center" wrapText="1"/>
    </xf>
    <xf numFmtId="0" fontId="16" fillId="3" borderId="3" xfId="30" applyFont="1" applyFill="1" applyBorder="1" applyAlignment="1">
      <alignment horizontal="center" vertical="center" wrapText="1"/>
    </xf>
    <xf numFmtId="0" fontId="7" fillId="3" borderId="1" xfId="28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right" vertical="center" wrapText="1"/>
    </xf>
    <xf numFmtId="0" fontId="7" fillId="3" borderId="1" xfId="37" applyFont="1" applyFill="1" applyBorder="1" applyAlignment="1">
      <alignment horizontal="center" vertical="center" wrapText="1"/>
    </xf>
    <xf numFmtId="0" fontId="7" fillId="3" borderId="1" xfId="18" applyFont="1" applyFill="1" applyBorder="1" applyAlignment="1">
      <alignment horizontal="center" vertical="center" wrapText="1"/>
    </xf>
    <xf numFmtId="0" fontId="7" fillId="3" borderId="1" xfId="38" applyFont="1" applyFill="1" applyBorder="1" applyAlignment="1">
      <alignment horizontal="center" vertical="center" wrapText="1"/>
    </xf>
    <xf numFmtId="0" fontId="7" fillId="3" borderId="0" xfId="22" applyFont="1" applyFill="1" applyAlignment="1">
      <alignment horizontal="center" vertical="center" wrapText="1"/>
    </xf>
    <xf numFmtId="0" fontId="7" fillId="3" borderId="2" xfId="22" applyFont="1" applyFill="1" applyBorder="1" applyAlignment="1">
      <alignment horizontal="center" vertical="center" wrapText="1"/>
    </xf>
    <xf numFmtId="0" fontId="7" fillId="3" borderId="2" xfId="37" applyFont="1" applyFill="1" applyBorder="1" applyAlignment="1">
      <alignment horizontal="center" vertical="center" wrapText="1"/>
    </xf>
    <xf numFmtId="0" fontId="6" fillId="3" borderId="3" xfId="22" applyFont="1" applyFill="1" applyBorder="1" applyAlignment="1">
      <alignment horizontal="center" vertical="center" wrapText="1"/>
    </xf>
    <xf numFmtId="0" fontId="7" fillId="3" borderId="3" xfId="22" applyFont="1" applyFill="1" applyBorder="1" applyAlignment="1">
      <alignment horizontal="center" vertical="center" wrapText="1"/>
    </xf>
    <xf numFmtId="0" fontId="9" fillId="3" borderId="0" xfId="27" applyFont="1" applyFill="1" applyAlignment="1">
      <alignment horizontal="center" vertical="center" wrapText="1"/>
    </xf>
    <xf numFmtId="0" fontId="16" fillId="3" borderId="2" xfId="7" applyFont="1" applyFill="1" applyBorder="1" applyAlignment="1">
      <alignment horizontal="left" vertical="center" wrapText="1"/>
    </xf>
    <xf numFmtId="0" fontId="16" fillId="3" borderId="0" xfId="25" applyFont="1" applyFill="1" applyAlignment="1">
      <alignment horizontal="center" vertical="center" wrapText="1"/>
    </xf>
    <xf numFmtId="0" fontId="16" fillId="3" borderId="2" xfId="28" applyFont="1" applyFill="1" applyBorder="1" applyAlignment="1">
      <alignment horizontal="center" vertical="center" wrapText="1"/>
    </xf>
    <xf numFmtId="0" fontId="16" fillId="3" borderId="3" xfId="25" applyFont="1" applyFill="1" applyBorder="1" applyAlignment="1">
      <alignment horizontal="center" vertical="center" wrapText="1"/>
    </xf>
    <xf numFmtId="0" fontId="16" fillId="3" borderId="2" xfId="25" applyFont="1" applyFill="1" applyBorder="1" applyAlignment="1">
      <alignment horizontal="center" vertical="center" wrapText="1"/>
    </xf>
    <xf numFmtId="0" fontId="7" fillId="3" borderId="3" xfId="5" applyFont="1" applyFill="1" applyBorder="1" applyAlignment="1">
      <alignment horizontal="center" wrapText="1"/>
    </xf>
    <xf numFmtId="0" fontId="16" fillId="3" borderId="2" xfId="26" applyFont="1" applyFill="1" applyBorder="1" applyAlignment="1">
      <alignment horizontal="center" vertical="center" wrapText="1"/>
    </xf>
    <xf numFmtId="0" fontId="16" fillId="3" borderId="2" xfId="30" applyFont="1" applyFill="1" applyBorder="1" applyAlignment="1">
      <alignment horizontal="center" vertical="center" wrapText="1"/>
    </xf>
    <xf numFmtId="0" fontId="7" fillId="3" borderId="0" xfId="28" applyFont="1" applyFill="1" applyAlignment="1">
      <alignment horizontal="center" vertical="center" wrapText="1"/>
    </xf>
    <xf numFmtId="0" fontId="7" fillId="3" borderId="2" xfId="28" applyFont="1" applyFill="1" applyBorder="1" applyAlignment="1">
      <alignment horizontal="center" vertical="center" wrapText="1"/>
    </xf>
    <xf numFmtId="0" fontId="7" fillId="3" borderId="3" xfId="31" applyFont="1" applyFill="1" applyBorder="1" applyAlignment="1">
      <alignment horizontal="center" vertical="center" wrapText="1"/>
    </xf>
    <xf numFmtId="0" fontId="7" fillId="3" borderId="2" xfId="31" applyFont="1" applyFill="1" applyBorder="1" applyAlignment="1">
      <alignment horizontal="center" vertical="center" wrapText="1"/>
    </xf>
    <xf numFmtId="0" fontId="16" fillId="3" borderId="0" xfId="54" applyFont="1" applyFill="1" applyAlignment="1">
      <alignment horizontal="center" vertical="center" wrapText="1"/>
    </xf>
    <xf numFmtId="0" fontId="16" fillId="3" borderId="1" xfId="54" applyFont="1" applyFill="1" applyBorder="1" applyAlignment="1">
      <alignment horizontal="center" vertical="center" wrapText="1"/>
    </xf>
    <xf numFmtId="0" fontId="16" fillId="3" borderId="2" xfId="54" applyFont="1" applyFill="1" applyBorder="1" applyAlignment="1">
      <alignment horizontal="center" vertical="center" wrapText="1"/>
    </xf>
    <xf numFmtId="0" fontId="7" fillId="3" borderId="1" xfId="55" applyFont="1" applyFill="1" applyBorder="1" applyAlignment="1">
      <alignment horizontal="center" vertical="center" wrapText="1"/>
    </xf>
    <xf numFmtId="0" fontId="16" fillId="3" borderId="0" xfId="33" applyFont="1" applyFill="1" applyAlignment="1">
      <alignment horizontal="center" vertical="center" wrapText="1"/>
    </xf>
    <xf numFmtId="0" fontId="16" fillId="3" borderId="1" xfId="33" applyFont="1" applyFill="1" applyBorder="1" applyAlignment="1">
      <alignment horizontal="center" vertical="center" wrapText="1"/>
    </xf>
    <xf numFmtId="0" fontId="16" fillId="3" borderId="2" xfId="33" applyFont="1" applyFill="1" applyBorder="1" applyAlignment="1">
      <alignment horizontal="center" vertical="center" wrapText="1"/>
    </xf>
    <xf numFmtId="0" fontId="7" fillId="3" borderId="3" xfId="34" applyFont="1" applyFill="1" applyBorder="1" applyAlignment="1">
      <alignment horizontal="center" vertical="center" wrapText="1"/>
    </xf>
    <xf numFmtId="0" fontId="7" fillId="3" borderId="1" xfId="34" applyFont="1" applyFill="1" applyBorder="1" applyAlignment="1">
      <alignment horizontal="center" vertical="center" wrapText="1"/>
    </xf>
    <xf numFmtId="0" fontId="16" fillId="3" borderId="3" xfId="35" applyFont="1" applyFill="1" applyBorder="1" applyAlignment="1">
      <alignment horizontal="center" vertical="center" wrapText="1"/>
    </xf>
    <xf numFmtId="0" fontId="16" fillId="3" borderId="2" xfId="35" applyFont="1" applyFill="1" applyBorder="1" applyAlignment="1">
      <alignment horizontal="center" vertical="center" wrapText="1"/>
    </xf>
    <xf numFmtId="0" fontId="7" fillId="3" borderId="0" xfId="11" applyFont="1" applyFill="1" applyBorder="1" applyAlignment="1">
      <alignment horizontal="center" vertical="center" wrapText="1"/>
    </xf>
    <xf numFmtId="0" fontId="7" fillId="3" borderId="2" xfId="47" applyFont="1" applyFill="1" applyBorder="1" applyAlignment="1">
      <alignment horizontal="center" vertical="center" wrapText="1"/>
    </xf>
    <xf numFmtId="0" fontId="7" fillId="3" borderId="1" xfId="46" applyFont="1" applyFill="1" applyBorder="1" applyAlignment="1">
      <alignment vertical="center" wrapText="1"/>
    </xf>
    <xf numFmtId="0" fontId="7" fillId="3" borderId="1" xfId="44" applyFont="1" applyFill="1" applyBorder="1" applyAlignment="1">
      <alignment horizontal="center" vertical="center" wrapText="1"/>
    </xf>
    <xf numFmtId="0" fontId="7" fillId="3" borderId="1" xfId="43" applyFont="1" applyFill="1" applyBorder="1" applyAlignment="1">
      <alignment vertical="center" wrapText="1"/>
    </xf>
    <xf numFmtId="0" fontId="7" fillId="3" borderId="0" xfId="41" applyFont="1" applyFill="1" applyBorder="1" applyAlignment="1">
      <alignment horizontal="center" vertical="center" wrapText="1"/>
    </xf>
    <xf numFmtId="0" fontId="7" fillId="3" borderId="1" xfId="41" applyFont="1" applyFill="1" applyBorder="1" applyAlignment="1">
      <alignment horizontal="center" vertical="center" wrapText="1"/>
    </xf>
    <xf numFmtId="0" fontId="7" fillId="3" borderId="2" xfId="41" applyFont="1" applyFill="1" applyBorder="1" applyAlignment="1">
      <alignment horizontal="center" vertical="center" wrapText="1"/>
    </xf>
    <xf numFmtId="3" fontId="9" fillId="3" borderId="1" xfId="4" applyNumberFormat="1" applyFont="1" applyFill="1" applyBorder="1" applyAlignment="1">
      <alignment horizontal="center" vertical="center"/>
    </xf>
    <xf numFmtId="0" fontId="24" fillId="4" borderId="0" xfId="25" applyFont="1" applyFill="1" applyAlignment="1">
      <alignment horizontal="center" vertical="center" wrapText="1"/>
    </xf>
    <xf numFmtId="178" fontId="24" fillId="4" borderId="0" xfId="4" applyNumberFormat="1" applyFont="1" applyFill="1" applyAlignment="1">
      <alignment horizontal="center" vertical="center"/>
    </xf>
    <xf numFmtId="3" fontId="24" fillId="4" borderId="0" xfId="4" applyNumberFormat="1" applyFont="1" applyFill="1" applyAlignment="1">
      <alignment horizontal="center" vertical="center" wrapText="1"/>
    </xf>
    <xf numFmtId="178" fontId="24" fillId="4" borderId="0" xfId="4" applyNumberFormat="1" applyFont="1" applyFill="1" applyAlignment="1">
      <alignment horizontal="center" vertical="center" wrapText="1"/>
    </xf>
    <xf numFmtId="0" fontId="17" fillId="3" borderId="18" xfId="52" applyFont="1" applyFill="1" applyBorder="1" applyAlignment="1">
      <alignment horizontal="center" vertical="center" wrapText="1"/>
    </xf>
    <xf numFmtId="0" fontId="17" fillId="3" borderId="20" xfId="52" applyFont="1" applyFill="1" applyBorder="1" applyAlignment="1">
      <alignment horizontal="center" vertical="center" wrapText="1"/>
    </xf>
    <xf numFmtId="0" fontId="17" fillId="3" borderId="5" xfId="52" applyFont="1" applyFill="1" applyBorder="1" applyAlignment="1">
      <alignment horizontal="center" vertical="center" wrapText="1"/>
    </xf>
    <xf numFmtId="0" fontId="17" fillId="3" borderId="2" xfId="52" applyFont="1" applyFill="1" applyBorder="1" applyAlignment="1">
      <alignment horizontal="center" vertical="center" wrapText="1"/>
    </xf>
    <xf numFmtId="0" fontId="14" fillId="3" borderId="17" xfId="25" applyFont="1" applyFill="1" applyBorder="1" applyAlignment="1">
      <alignment horizontal="center" vertical="center" wrapText="1"/>
    </xf>
    <xf numFmtId="0" fontId="14" fillId="3" borderId="19" xfId="25" applyFont="1" applyFill="1" applyBorder="1" applyAlignment="1">
      <alignment horizontal="center" vertical="center" wrapText="1"/>
    </xf>
    <xf numFmtId="0" fontId="15" fillId="3" borderId="15" xfId="52" applyFont="1" applyFill="1" applyBorder="1" applyAlignment="1">
      <alignment horizontal="center" vertical="center" wrapText="1"/>
    </xf>
    <xf numFmtId="0" fontId="15" fillId="3" borderId="7" xfId="52" applyFont="1" applyFill="1" applyBorder="1" applyAlignment="1">
      <alignment horizontal="center" vertical="center" wrapText="1"/>
    </xf>
    <xf numFmtId="0" fontId="15" fillId="3" borderId="16" xfId="52" applyFont="1" applyFill="1" applyBorder="1" applyAlignment="1">
      <alignment horizontal="center" vertical="center" wrapText="1"/>
    </xf>
    <xf numFmtId="0" fontId="6" fillId="3" borderId="0" xfId="2" applyFont="1" applyFill="1" applyBorder="1" applyAlignment="1">
      <alignment horizontal="center" vertical="center" wrapText="1"/>
    </xf>
    <xf numFmtId="0" fontId="6" fillId="3" borderId="2" xfId="37" applyFont="1" applyFill="1" applyBorder="1" applyAlignment="1">
      <alignment horizontal="center" vertical="center" wrapText="1"/>
    </xf>
    <xf numFmtId="0" fontId="7" fillId="2" borderId="0" xfId="3" applyFont="1" applyFill="1" applyBorder="1" applyAlignment="1">
      <alignment horizontal="left" vertical="top" wrapText="1"/>
    </xf>
    <xf numFmtId="0" fontId="6" fillId="3" borderId="2" xfId="18" applyFont="1" applyFill="1" applyBorder="1" applyAlignment="1">
      <alignment horizontal="center" vertical="center" wrapText="1"/>
    </xf>
    <xf numFmtId="0" fontId="7" fillId="3" borderId="3" xfId="18" applyFont="1" applyFill="1" applyBorder="1" applyAlignment="1">
      <alignment horizontal="center" vertical="center" wrapText="1"/>
    </xf>
    <xf numFmtId="0" fontId="7" fillId="3" borderId="2" xfId="18" applyFont="1" applyFill="1" applyBorder="1" applyAlignment="1">
      <alignment horizontal="center" vertical="center" wrapText="1"/>
    </xf>
    <xf numFmtId="0" fontId="6" fillId="3" borderId="2" xfId="22" applyFont="1" applyFill="1" applyBorder="1" applyAlignment="1">
      <alignment horizontal="center" vertical="center" wrapText="1"/>
    </xf>
    <xf numFmtId="0" fontId="7" fillId="3" borderId="3" xfId="22" applyFont="1" applyFill="1" applyBorder="1" applyAlignment="1">
      <alignment horizontal="center" vertical="center" wrapText="1"/>
    </xf>
    <xf numFmtId="0" fontId="7" fillId="3" borderId="0" xfId="22" applyFont="1" applyFill="1" applyAlignment="1">
      <alignment horizontal="center" vertical="center" wrapText="1"/>
    </xf>
    <xf numFmtId="0" fontId="7" fillId="3" borderId="2" xfId="22" applyFont="1" applyFill="1" applyBorder="1" applyAlignment="1">
      <alignment horizontal="center" vertical="center" wrapText="1"/>
    </xf>
    <xf numFmtId="0" fontId="6" fillId="3" borderId="1" xfId="22" applyFont="1" applyFill="1" applyBorder="1" applyAlignment="1">
      <alignment horizontal="center" vertical="center" wrapText="1"/>
    </xf>
    <xf numFmtId="0" fontId="6" fillId="3" borderId="2" xfId="20" applyFont="1" applyFill="1" applyBorder="1" applyAlignment="1">
      <alignment horizontal="center" vertical="center" wrapText="1"/>
    </xf>
    <xf numFmtId="0" fontId="7" fillId="3" borderId="0" xfId="18" applyFont="1" applyFill="1" applyAlignment="1">
      <alignment horizontal="center" vertical="center" wrapText="1"/>
    </xf>
    <xf numFmtId="0" fontId="7" fillId="3" borderId="0" xfId="20" applyFont="1" applyFill="1" applyAlignment="1">
      <alignment horizontal="center" vertical="center" wrapText="1"/>
    </xf>
    <xf numFmtId="0" fontId="7" fillId="3" borderId="1" xfId="20" applyFont="1" applyFill="1" applyBorder="1" applyAlignment="1">
      <alignment horizontal="center" vertical="center" wrapText="1"/>
    </xf>
    <xf numFmtId="0" fontId="6" fillId="3" borderId="2" xfId="6" applyFont="1" applyFill="1" applyBorder="1" applyAlignment="1">
      <alignment horizontal="center" vertical="center" wrapText="1"/>
    </xf>
    <xf numFmtId="0" fontId="7" fillId="3" borderId="0" xfId="6" applyFont="1" applyFill="1" applyAlignment="1">
      <alignment horizontal="center" vertical="center" wrapText="1"/>
    </xf>
    <xf numFmtId="0" fontId="7" fillId="3" borderId="1" xfId="6" applyFont="1" applyFill="1" applyBorder="1" applyAlignment="1">
      <alignment horizontal="center" vertical="center" wrapText="1"/>
    </xf>
    <xf numFmtId="0" fontId="7" fillId="3" borderId="0" xfId="6" applyFont="1" applyFill="1" applyAlignment="1">
      <alignment horizontal="center" wrapText="1"/>
    </xf>
    <xf numFmtId="0" fontId="6" fillId="3" borderId="2" xfId="23" applyFont="1" applyFill="1" applyBorder="1" applyAlignment="1">
      <alignment horizontal="center" vertical="center" wrapText="1"/>
    </xf>
    <xf numFmtId="0" fontId="6" fillId="3" borderId="2" xfId="24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/>
    </xf>
    <xf numFmtId="0" fontId="11" fillId="3" borderId="0" xfId="0" applyFont="1" applyFill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wrapText="1"/>
    </xf>
    <xf numFmtId="0" fontId="10" fillId="3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8" fillId="3" borderId="2" xfId="27" applyFont="1" applyFill="1" applyBorder="1" applyAlignment="1">
      <alignment horizontal="center" vertical="center" wrapText="1"/>
    </xf>
    <xf numFmtId="0" fontId="9" fillId="3" borderId="2" xfId="27" applyFont="1" applyFill="1" applyBorder="1" applyAlignment="1">
      <alignment horizontal="center" vertical="center" wrapText="1"/>
    </xf>
    <xf numFmtId="0" fontId="8" fillId="3" borderId="4" xfId="27" applyFont="1" applyFill="1" applyBorder="1" applyAlignment="1">
      <alignment horizontal="center" vertical="center" wrapText="1"/>
    </xf>
    <xf numFmtId="0" fontId="7" fillId="3" borderId="5" xfId="18" applyFont="1" applyFill="1" applyBorder="1" applyAlignment="1">
      <alignment horizontal="left" vertical="center" wrapText="1"/>
    </xf>
    <xf numFmtId="0" fontId="7" fillId="3" borderId="0" xfId="18" applyFont="1" applyFill="1" applyBorder="1" applyAlignment="1">
      <alignment horizontal="left" vertical="center" wrapText="1"/>
    </xf>
    <xf numFmtId="0" fontId="9" fillId="3" borderId="5" xfId="27" applyFont="1" applyFill="1" applyBorder="1" applyAlignment="1">
      <alignment horizontal="center" vertical="center" wrapText="1"/>
    </xf>
    <xf numFmtId="0" fontId="6" fillId="3" borderId="2" xfId="25" applyFont="1" applyFill="1" applyBorder="1" applyAlignment="1">
      <alignment horizontal="center" vertical="center" wrapText="1"/>
    </xf>
    <xf numFmtId="0" fontId="7" fillId="3" borderId="0" xfId="25" applyFont="1" applyFill="1" applyAlignment="1">
      <alignment horizontal="center" vertical="center" wrapText="1"/>
    </xf>
    <xf numFmtId="0" fontId="7" fillId="3" borderId="0" xfId="25" applyFont="1" applyFill="1" applyBorder="1" applyAlignment="1">
      <alignment horizontal="center" vertical="center" wrapText="1"/>
    </xf>
    <xf numFmtId="0" fontId="7" fillId="3" borderId="2" xfId="2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0" fontId="11" fillId="3" borderId="13" xfId="5" applyFont="1" applyFill="1" applyBorder="1" applyAlignment="1">
      <alignment horizontal="center" vertical="center" wrapText="1"/>
    </xf>
    <xf numFmtId="0" fontId="11" fillId="3" borderId="14" xfId="5" applyFont="1" applyFill="1" applyBorder="1" applyAlignment="1">
      <alignment horizontal="center" vertical="center" wrapText="1"/>
    </xf>
    <xf numFmtId="0" fontId="11" fillId="3" borderId="0" xfId="5" applyFont="1" applyFill="1" applyAlignment="1">
      <alignment horizontal="center" vertical="center" wrapText="1"/>
    </xf>
    <xf numFmtId="0" fontId="11" fillId="3" borderId="0" xfId="5" applyFont="1" applyFill="1" applyBorder="1" applyAlignment="1">
      <alignment horizontal="center" wrapText="1"/>
    </xf>
    <xf numFmtId="0" fontId="11" fillId="3" borderId="2" xfId="5" applyFont="1" applyFill="1" applyBorder="1" applyAlignment="1">
      <alignment horizontal="center" wrapText="1"/>
    </xf>
    <xf numFmtId="0" fontId="7" fillId="3" borderId="0" xfId="20" applyFont="1" applyFill="1" applyBorder="1" applyAlignment="1">
      <alignment horizontal="center" vertical="center" wrapText="1"/>
    </xf>
    <xf numFmtId="0" fontId="7" fillId="3" borderId="4" xfId="20" applyFont="1" applyFill="1" applyBorder="1" applyAlignment="1">
      <alignment horizontal="center" vertical="center" wrapText="1"/>
    </xf>
    <xf numFmtId="4" fontId="16" fillId="3" borderId="3" xfId="57" applyNumberFormat="1" applyFont="1" applyFill="1" applyBorder="1" applyAlignment="1">
      <alignment horizontal="center" vertical="center" wrapText="1"/>
    </xf>
    <xf numFmtId="4" fontId="16" fillId="3" borderId="2" xfId="57" applyNumberFormat="1" applyFont="1" applyFill="1" applyBorder="1" applyAlignment="1">
      <alignment horizontal="center" vertical="center" wrapText="1"/>
    </xf>
    <xf numFmtId="0" fontId="16" fillId="3" borderId="3" xfId="57" applyFont="1" applyFill="1" applyBorder="1" applyAlignment="1">
      <alignment horizontal="center" vertical="center" wrapText="1"/>
    </xf>
    <xf numFmtId="0" fontId="16" fillId="3" borderId="2" xfId="57" applyFont="1" applyFill="1" applyBorder="1" applyAlignment="1">
      <alignment horizontal="center" vertical="center" wrapText="1"/>
    </xf>
    <xf numFmtId="0" fontId="15" fillId="3" borderId="0" xfId="57" applyFont="1" applyFill="1" applyAlignment="1">
      <alignment horizontal="center" vertical="center" wrapText="1"/>
    </xf>
    <xf numFmtId="0" fontId="16" fillId="3" borderId="1" xfId="57" applyFont="1" applyFill="1" applyBorder="1" applyAlignment="1">
      <alignment horizontal="center" vertical="center" wrapText="1"/>
    </xf>
    <xf numFmtId="0" fontId="18" fillId="3" borderId="2" xfId="36" applyFont="1" applyFill="1" applyBorder="1" applyAlignment="1">
      <alignment horizontal="center" vertical="center"/>
    </xf>
    <xf numFmtId="0" fontId="6" fillId="3" borderId="0" xfId="25" applyFont="1" applyFill="1" applyAlignment="1">
      <alignment horizontal="center" vertical="center" wrapText="1"/>
    </xf>
    <xf numFmtId="0" fontId="7" fillId="3" borderId="3" xfId="25" applyFont="1" applyFill="1" applyBorder="1" applyAlignment="1">
      <alignment horizontal="center" vertical="center" wrapText="1"/>
    </xf>
    <xf numFmtId="0" fontId="7" fillId="3" borderId="3" xfId="5" applyFont="1" applyFill="1" applyBorder="1" applyAlignment="1">
      <alignment horizontal="center" vertical="center" wrapText="1"/>
    </xf>
    <xf numFmtId="0" fontId="6" fillId="3" borderId="2" xfId="5" applyFont="1" applyFill="1" applyBorder="1" applyAlignment="1">
      <alignment horizontal="center" wrapText="1"/>
    </xf>
    <xf numFmtId="0" fontId="7" fillId="0" borderId="3" xfId="5" applyFont="1" applyFill="1" applyBorder="1" applyAlignment="1">
      <alignment horizontal="center" wrapText="1"/>
    </xf>
    <xf numFmtId="0" fontId="7" fillId="0" borderId="2" xfId="5" applyFont="1" applyFill="1" applyBorder="1" applyAlignment="1">
      <alignment horizontal="center" wrapText="1"/>
    </xf>
    <xf numFmtId="0" fontId="7" fillId="3" borderId="1" xfId="25" applyFont="1" applyFill="1" applyBorder="1" applyAlignment="1">
      <alignment horizontal="center" wrapText="1"/>
    </xf>
    <xf numFmtId="0" fontId="7" fillId="3" borderId="1" xfId="5" applyFont="1" applyFill="1" applyBorder="1" applyAlignment="1">
      <alignment horizontal="center" wrapText="1"/>
    </xf>
    <xf numFmtId="0" fontId="7" fillId="3" borderId="3" xfId="25" applyFont="1" applyFill="1" applyBorder="1" applyAlignment="1">
      <alignment horizontal="center" wrapText="1"/>
    </xf>
    <xf numFmtId="0" fontId="7" fillId="3" borderId="2" xfId="25" applyFont="1" applyFill="1" applyBorder="1" applyAlignment="1">
      <alignment horizontal="center" wrapText="1"/>
    </xf>
    <xf numFmtId="0" fontId="6" fillId="3" borderId="0" xfId="26" applyFont="1" applyFill="1" applyAlignment="1">
      <alignment horizontal="center" vertical="center" wrapText="1"/>
    </xf>
    <xf numFmtId="0" fontId="16" fillId="3" borderId="3" xfId="25" applyFont="1" applyFill="1" applyBorder="1" applyAlignment="1">
      <alignment horizontal="center" vertical="center" wrapText="1"/>
    </xf>
    <xf numFmtId="0" fontId="16" fillId="3" borderId="0" xfId="25" applyFont="1" applyFill="1" applyAlignment="1">
      <alignment horizontal="center" vertical="center" wrapText="1"/>
    </xf>
    <xf numFmtId="0" fontId="16" fillId="3" borderId="2" xfId="25" applyFont="1" applyFill="1" applyBorder="1" applyAlignment="1">
      <alignment horizontal="center" vertical="center" wrapText="1"/>
    </xf>
    <xf numFmtId="0" fontId="15" fillId="3" borderId="0" xfId="25" applyFont="1" applyFill="1" applyAlignment="1">
      <alignment horizontal="center" vertical="center" wrapText="1"/>
    </xf>
    <xf numFmtId="0" fontId="16" fillId="3" borderId="1" xfId="25" applyFont="1" applyFill="1" applyBorder="1" applyAlignment="1">
      <alignment horizontal="center" vertical="center" wrapText="1"/>
    </xf>
    <xf numFmtId="0" fontId="6" fillId="3" borderId="0" xfId="5" applyFont="1" applyFill="1" applyAlignment="1">
      <alignment horizontal="center" vertical="center" wrapText="1"/>
    </xf>
    <xf numFmtId="0" fontId="7" fillId="3" borderId="2" xfId="5" applyFont="1" applyFill="1" applyBorder="1" applyAlignment="1">
      <alignment horizontal="center" vertical="center" wrapText="1"/>
    </xf>
    <xf numFmtId="0" fontId="9" fillId="3" borderId="3" xfId="29" applyFont="1" applyFill="1" applyBorder="1" applyAlignment="1">
      <alignment horizontal="center" vertical="center" wrapText="1"/>
    </xf>
    <xf numFmtId="0" fontId="15" fillId="3" borderId="0" xfId="26" applyFont="1" applyFill="1" applyAlignment="1">
      <alignment horizontal="center" vertical="center" wrapText="1"/>
    </xf>
    <xf numFmtId="0" fontId="16" fillId="3" borderId="3" xfId="26" applyFont="1" applyFill="1" applyBorder="1" applyAlignment="1">
      <alignment horizontal="center" vertical="center" wrapText="1"/>
    </xf>
    <xf numFmtId="0" fontId="16" fillId="3" borderId="2" xfId="26" applyFont="1" applyFill="1" applyBorder="1" applyAlignment="1">
      <alignment horizontal="center" vertical="center" wrapText="1"/>
    </xf>
    <xf numFmtId="0" fontId="17" fillId="3" borderId="3" xfId="29" applyFont="1" applyFill="1" applyBorder="1" applyAlignment="1">
      <alignment horizontal="center" vertical="center" wrapText="1"/>
    </xf>
    <xf numFmtId="0" fontId="15" fillId="3" borderId="0" xfId="30" applyFont="1" applyFill="1" applyAlignment="1">
      <alignment horizontal="center" vertical="center" wrapText="1"/>
    </xf>
    <xf numFmtId="0" fontId="16" fillId="3" borderId="3" xfId="30" applyFont="1" applyFill="1" applyBorder="1" applyAlignment="1">
      <alignment horizontal="center" vertical="center" wrapText="1"/>
    </xf>
    <xf numFmtId="0" fontId="6" fillId="3" borderId="0" xfId="28" applyFont="1" applyFill="1" applyAlignment="1">
      <alignment horizontal="center" vertical="center" wrapText="1"/>
    </xf>
    <xf numFmtId="0" fontId="7" fillId="3" borderId="3" xfId="28" applyFont="1" applyFill="1" applyBorder="1" applyAlignment="1">
      <alignment horizontal="center" vertical="center" wrapText="1"/>
    </xf>
    <xf numFmtId="0" fontId="7" fillId="3" borderId="0" xfId="28" applyFont="1" applyFill="1" applyAlignment="1">
      <alignment horizontal="center" vertical="center" wrapText="1"/>
    </xf>
    <xf numFmtId="0" fontId="7" fillId="3" borderId="2" xfId="28" applyFont="1" applyFill="1" applyBorder="1" applyAlignment="1">
      <alignment horizontal="center" vertical="center" wrapText="1"/>
    </xf>
    <xf numFmtId="0" fontId="7" fillId="3" borderId="1" xfId="28" applyFont="1" applyFill="1" applyBorder="1" applyAlignment="1">
      <alignment horizontal="center" vertical="center" wrapText="1"/>
    </xf>
    <xf numFmtId="0" fontId="6" fillId="3" borderId="0" xfId="31" applyFont="1" applyFill="1" applyAlignment="1">
      <alignment horizontal="center" vertical="center" wrapText="1"/>
    </xf>
    <xf numFmtId="0" fontId="7" fillId="3" borderId="3" xfId="31" applyFont="1" applyFill="1" applyBorder="1" applyAlignment="1">
      <alignment horizontal="center" vertical="center" wrapText="1"/>
    </xf>
    <xf numFmtId="0" fontId="16" fillId="3" borderId="3" xfId="32" applyFont="1" applyFill="1" applyBorder="1" applyAlignment="1">
      <alignment horizontal="center" vertical="center" wrapText="1"/>
    </xf>
    <xf numFmtId="0" fontId="16" fillId="3" borderId="0" xfId="32" applyFont="1" applyFill="1" applyAlignment="1">
      <alignment horizontal="center" vertical="center" wrapText="1"/>
    </xf>
    <xf numFmtId="0" fontId="16" fillId="3" borderId="2" xfId="32" applyFont="1" applyFill="1" applyBorder="1" applyAlignment="1">
      <alignment horizontal="center" vertical="center" wrapText="1"/>
    </xf>
    <xf numFmtId="0" fontId="15" fillId="3" borderId="0" xfId="32" applyFont="1" applyFill="1" applyAlignment="1">
      <alignment horizontal="center" vertical="center" wrapText="1"/>
    </xf>
    <xf numFmtId="0" fontId="16" fillId="3" borderId="1" xfId="28" applyFont="1" applyFill="1" applyBorder="1" applyAlignment="1">
      <alignment horizontal="center" vertical="center" wrapText="1"/>
    </xf>
    <xf numFmtId="0" fontId="16" fillId="3" borderId="3" xfId="54" applyFont="1" applyFill="1" applyBorder="1" applyAlignment="1">
      <alignment horizontal="center" vertical="center" wrapText="1"/>
    </xf>
    <xf numFmtId="0" fontId="16" fillId="3" borderId="0" xfId="54" applyFont="1" applyFill="1" applyAlignment="1">
      <alignment horizontal="center" vertical="center" wrapText="1"/>
    </xf>
    <xf numFmtId="0" fontId="16" fillId="3" borderId="2" xfId="54" applyFont="1" applyFill="1" applyBorder="1" applyAlignment="1">
      <alignment horizontal="center" vertical="center" wrapText="1"/>
    </xf>
    <xf numFmtId="0" fontId="15" fillId="3" borderId="0" xfId="54" applyFont="1" applyFill="1" applyAlignment="1">
      <alignment horizontal="center" vertical="center" wrapText="1"/>
    </xf>
    <xf numFmtId="0" fontId="7" fillId="3" borderId="0" xfId="55" applyFont="1" applyFill="1" applyAlignment="1">
      <alignment horizontal="center" vertical="center" wrapText="1"/>
    </xf>
    <xf numFmtId="0" fontId="6" fillId="0" borderId="0" xfId="54" applyFont="1" applyAlignment="1">
      <alignment horizontal="center" vertical="center" wrapText="1"/>
    </xf>
    <xf numFmtId="0" fontId="7" fillId="3" borderId="3" xfId="55" applyFont="1" applyFill="1" applyBorder="1" applyAlignment="1">
      <alignment horizontal="center" vertical="center" wrapText="1"/>
    </xf>
    <xf numFmtId="0" fontId="7" fillId="3" borderId="2" xfId="55" applyFont="1" applyFill="1" applyBorder="1" applyAlignment="1">
      <alignment horizontal="center" vertical="center" wrapText="1"/>
    </xf>
    <xf numFmtId="0" fontId="7" fillId="3" borderId="1" xfId="55" applyFont="1" applyFill="1" applyBorder="1" applyAlignment="1">
      <alignment horizontal="center" vertical="center" wrapText="1"/>
    </xf>
    <xf numFmtId="0" fontId="16" fillId="3" borderId="0" xfId="33" applyFont="1" applyFill="1" applyAlignment="1">
      <alignment horizontal="center" vertical="center" wrapText="1"/>
    </xf>
    <xf numFmtId="0" fontId="16" fillId="3" borderId="3" xfId="33" applyFont="1" applyFill="1" applyBorder="1" applyAlignment="1">
      <alignment horizontal="center" vertical="center" wrapText="1"/>
    </xf>
    <xf numFmtId="0" fontId="16" fillId="3" borderId="2" xfId="33" applyFont="1" applyFill="1" applyBorder="1" applyAlignment="1">
      <alignment horizontal="center" vertical="center" wrapText="1"/>
    </xf>
    <xf numFmtId="0" fontId="15" fillId="3" borderId="0" xfId="33" applyFont="1" applyFill="1" applyAlignment="1">
      <alignment horizontal="center" vertical="center" wrapText="1"/>
    </xf>
    <xf numFmtId="0" fontId="16" fillId="3" borderId="1" xfId="33" applyFont="1" applyFill="1" applyBorder="1" applyAlignment="1">
      <alignment horizontal="center" vertical="center" wrapText="1"/>
    </xf>
    <xf numFmtId="0" fontId="16" fillId="3" borderId="0" xfId="32" applyFont="1" applyFill="1" applyBorder="1" applyAlignment="1">
      <alignment horizontal="center" vertical="center" wrapText="1"/>
    </xf>
    <xf numFmtId="0" fontId="6" fillId="3" borderId="2" xfId="34" applyFont="1" applyFill="1" applyBorder="1" applyAlignment="1">
      <alignment horizontal="center" vertical="center" wrapText="1"/>
    </xf>
    <xf numFmtId="0" fontId="7" fillId="3" borderId="0" xfId="34" applyFont="1" applyFill="1" applyBorder="1" applyAlignment="1">
      <alignment horizontal="center" vertical="center" wrapText="1"/>
    </xf>
    <xf numFmtId="0" fontId="7" fillId="3" borderId="3" xfId="34" applyFont="1" applyFill="1" applyBorder="1" applyAlignment="1">
      <alignment horizontal="center" vertical="center" wrapText="1"/>
    </xf>
    <xf numFmtId="0" fontId="7" fillId="3" borderId="0" xfId="34" applyFont="1" applyFill="1" applyAlignment="1">
      <alignment horizontal="center" vertical="center" wrapText="1"/>
    </xf>
    <xf numFmtId="0" fontId="7" fillId="3" borderId="2" xfId="34" applyFont="1" applyFill="1" applyBorder="1" applyAlignment="1">
      <alignment horizontal="center" vertical="center" wrapText="1"/>
    </xf>
    <xf numFmtId="0" fontId="15" fillId="3" borderId="2" xfId="35" applyFont="1" applyFill="1" applyBorder="1" applyAlignment="1">
      <alignment horizontal="center" vertical="center" wrapText="1"/>
    </xf>
    <xf numFmtId="0" fontId="16" fillId="3" borderId="3" xfId="35" applyFont="1" applyFill="1" applyBorder="1" applyAlignment="1">
      <alignment horizontal="center" vertical="center" wrapText="1"/>
    </xf>
    <xf numFmtId="0" fontId="16" fillId="3" borderId="2" xfId="35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/>
    </xf>
    <xf numFmtId="0" fontId="16" fillId="3" borderId="3" xfId="35" applyFont="1" applyFill="1" applyBorder="1" applyAlignment="1">
      <alignment horizontal="center" vertical="center"/>
    </xf>
    <xf numFmtId="0" fontId="6" fillId="3" borderId="0" xfId="9" applyFont="1" applyFill="1" applyAlignment="1">
      <alignment horizontal="center" vertical="center" wrapText="1"/>
    </xf>
    <xf numFmtId="0" fontId="7" fillId="3" borderId="3" xfId="9" applyFont="1" applyFill="1" applyBorder="1" applyAlignment="1">
      <alignment horizontal="center" vertical="center" wrapText="1"/>
    </xf>
    <xf numFmtId="0" fontId="7" fillId="3" borderId="2" xfId="9" applyFont="1" applyFill="1" applyBorder="1" applyAlignment="1">
      <alignment horizontal="center" vertical="center" wrapText="1"/>
    </xf>
    <xf numFmtId="0" fontId="7" fillId="3" borderId="1" xfId="9" applyFont="1" applyFill="1" applyBorder="1" applyAlignment="1">
      <alignment horizontal="center" vertical="center" wrapText="1"/>
    </xf>
    <xf numFmtId="0" fontId="6" fillId="3" borderId="0" xfId="10" applyFont="1" applyFill="1" applyAlignment="1">
      <alignment horizontal="center" vertical="center" wrapText="1"/>
    </xf>
    <xf numFmtId="0" fontId="7" fillId="3" borderId="1" xfId="10" applyFont="1" applyFill="1" applyBorder="1" applyAlignment="1">
      <alignment horizontal="center" vertical="center" wrapText="1"/>
    </xf>
    <xf numFmtId="0" fontId="7" fillId="3" borderId="3" xfId="11" applyFont="1" applyFill="1" applyBorder="1" applyAlignment="1">
      <alignment horizontal="center" vertical="center" wrapText="1"/>
    </xf>
    <xf numFmtId="0" fontId="7" fillId="3" borderId="0" xfId="11" applyFont="1" applyFill="1" applyAlignment="1">
      <alignment horizontal="center" vertical="center" wrapText="1"/>
    </xf>
    <xf numFmtId="0" fontId="7" fillId="3" borderId="2" xfId="11" applyFont="1" applyFill="1" applyBorder="1" applyAlignment="1">
      <alignment horizontal="center" vertical="center" wrapText="1"/>
    </xf>
    <xf numFmtId="0" fontId="7" fillId="3" borderId="0" xfId="11" applyFont="1" applyFill="1" applyBorder="1" applyAlignment="1">
      <alignment horizontal="center" vertical="center" wrapText="1"/>
    </xf>
    <xf numFmtId="0" fontId="6" fillId="0" borderId="0" xfId="11" applyFont="1" applyAlignment="1">
      <alignment horizontal="center" vertical="center" wrapText="1"/>
    </xf>
    <xf numFmtId="0" fontId="7" fillId="3" borderId="1" xfId="11" applyFont="1" applyFill="1" applyBorder="1" applyAlignment="1">
      <alignment horizontal="center" vertical="center" wrapText="1"/>
    </xf>
    <xf numFmtId="0" fontId="6" fillId="0" borderId="0" xfId="58" applyFont="1" applyAlignment="1">
      <alignment horizontal="center" vertical="center" wrapText="1"/>
    </xf>
    <xf numFmtId="0" fontId="7" fillId="3" borderId="3" xfId="12" applyFont="1" applyFill="1" applyBorder="1" applyAlignment="1">
      <alignment horizontal="center" vertical="center" wrapText="1"/>
    </xf>
    <xf numFmtId="0" fontId="7" fillId="3" borderId="2" xfId="12" applyFont="1" applyFill="1" applyBorder="1" applyAlignment="1">
      <alignment horizontal="center" vertical="center" wrapText="1"/>
    </xf>
    <xf numFmtId="0" fontId="7" fillId="3" borderId="1" xfId="12" applyFont="1" applyFill="1" applyBorder="1" applyAlignment="1">
      <alignment horizontal="center" vertical="center" wrapText="1"/>
    </xf>
    <xf numFmtId="0" fontId="6" fillId="3" borderId="0" xfId="13" applyFont="1" applyFill="1" applyAlignment="1">
      <alignment horizontal="center" vertical="center" wrapText="1"/>
    </xf>
    <xf numFmtId="0" fontId="7" fillId="3" borderId="3" xfId="13" applyFont="1" applyFill="1" applyBorder="1" applyAlignment="1">
      <alignment horizontal="center" vertical="center" wrapText="1"/>
    </xf>
    <xf numFmtId="0" fontId="7" fillId="3" borderId="2" xfId="13" applyFont="1" applyFill="1" applyBorder="1" applyAlignment="1">
      <alignment horizontal="center" vertical="center" wrapText="1"/>
    </xf>
    <xf numFmtId="0" fontId="7" fillId="3" borderId="3" xfId="14" applyFont="1" applyFill="1" applyBorder="1" applyAlignment="1">
      <alignment horizontal="center" vertical="center" wrapText="1"/>
    </xf>
    <xf numFmtId="0" fontId="7" fillId="3" borderId="0" xfId="14" applyFont="1" applyFill="1" applyAlignment="1">
      <alignment horizontal="center" vertical="center" wrapText="1"/>
    </xf>
    <xf numFmtId="0" fontId="9" fillId="3" borderId="3" xfId="14" applyFont="1" applyFill="1" applyBorder="1" applyAlignment="1">
      <alignment horizontal="center" vertical="center" wrapText="1"/>
    </xf>
    <xf numFmtId="0" fontId="9" fillId="3" borderId="0" xfId="14" applyFont="1" applyFill="1" applyAlignment="1">
      <alignment horizontal="center" vertical="center" wrapText="1"/>
    </xf>
    <xf numFmtId="0" fontId="6" fillId="3" borderId="2" xfId="14" applyFont="1" applyFill="1" applyBorder="1" applyAlignment="1">
      <alignment horizontal="center" vertical="center" wrapText="1"/>
    </xf>
    <xf numFmtId="0" fontId="6" fillId="0" borderId="0" xfId="15" applyFont="1" applyAlignment="1">
      <alignment horizontal="center" vertical="center" wrapText="1"/>
    </xf>
    <xf numFmtId="0" fontId="7" fillId="3" borderId="3" xfId="15" applyFont="1" applyFill="1" applyBorder="1" applyAlignment="1">
      <alignment horizontal="center" vertical="center" wrapText="1"/>
    </xf>
    <xf numFmtId="0" fontId="7" fillId="3" borderId="2" xfId="15" applyFont="1" applyFill="1" applyBorder="1" applyAlignment="1">
      <alignment horizontal="center" vertical="center" wrapText="1"/>
    </xf>
    <xf numFmtId="0" fontId="6" fillId="3" borderId="0" xfId="16" applyFont="1" applyFill="1" applyAlignment="1">
      <alignment horizontal="center" vertical="center" wrapText="1"/>
    </xf>
    <xf numFmtId="0" fontId="7" fillId="3" borderId="3" xfId="16" applyFont="1" applyFill="1" applyBorder="1" applyAlignment="1">
      <alignment horizontal="center" vertical="center" wrapText="1"/>
    </xf>
    <xf numFmtId="0" fontId="7" fillId="3" borderId="2" xfId="16" applyFont="1" applyFill="1" applyBorder="1" applyAlignment="1">
      <alignment horizontal="center" vertical="center" wrapText="1"/>
    </xf>
    <xf numFmtId="0" fontId="7" fillId="3" borderId="1" xfId="16" applyFont="1" applyFill="1" applyBorder="1" applyAlignment="1">
      <alignment horizontal="center" vertical="center" wrapText="1"/>
    </xf>
    <xf numFmtId="0" fontId="6" fillId="3" borderId="0" xfId="17" applyFont="1" applyFill="1" applyAlignment="1">
      <alignment horizontal="center" vertical="center" wrapText="1"/>
    </xf>
    <xf numFmtId="0" fontId="7" fillId="3" borderId="3" xfId="17" applyFont="1" applyFill="1" applyBorder="1" applyAlignment="1">
      <alignment horizontal="center" vertical="center" wrapText="1"/>
    </xf>
    <xf numFmtId="0" fontId="7" fillId="3" borderId="2" xfId="17" applyFont="1" applyFill="1" applyBorder="1" applyAlignment="1">
      <alignment horizontal="center" vertical="center" wrapText="1"/>
    </xf>
    <xf numFmtId="0" fontId="6" fillId="3" borderId="0" xfId="51" applyFont="1" applyFill="1" applyAlignment="1">
      <alignment horizontal="center" vertical="center" wrapText="1"/>
    </xf>
    <xf numFmtId="0" fontId="7" fillId="3" borderId="3" xfId="51" applyFont="1" applyFill="1" applyBorder="1" applyAlignment="1">
      <alignment horizontal="center" vertical="center" wrapText="1"/>
    </xf>
    <xf numFmtId="0" fontId="7" fillId="3" borderId="2" xfId="51" applyFont="1" applyFill="1" applyBorder="1" applyAlignment="1">
      <alignment horizontal="center" vertical="center" wrapText="1"/>
    </xf>
    <xf numFmtId="0" fontId="7" fillId="3" borderId="1" xfId="51" applyFont="1" applyFill="1" applyBorder="1" applyAlignment="1">
      <alignment horizontal="center" vertical="center" wrapText="1"/>
    </xf>
    <xf numFmtId="0" fontId="6" fillId="3" borderId="0" xfId="50" applyFont="1" applyFill="1" applyAlignment="1">
      <alignment horizontal="center" vertical="center" wrapText="1"/>
    </xf>
    <xf numFmtId="0" fontId="7" fillId="3" borderId="3" xfId="50" applyFont="1" applyFill="1" applyBorder="1" applyAlignment="1">
      <alignment horizontal="center" vertical="center" wrapText="1"/>
    </xf>
    <xf numFmtId="0" fontId="7" fillId="3" borderId="2" xfId="50" applyFont="1" applyFill="1" applyBorder="1" applyAlignment="1">
      <alignment horizontal="center" vertical="center" wrapText="1"/>
    </xf>
    <xf numFmtId="0" fontId="7" fillId="3" borderId="3" xfId="49" applyFont="1" applyFill="1" applyBorder="1" applyAlignment="1">
      <alignment horizontal="center" vertical="center" wrapText="1"/>
    </xf>
    <xf numFmtId="0" fontId="7" fillId="3" borderId="2" xfId="49" applyFont="1" applyFill="1" applyBorder="1" applyAlignment="1">
      <alignment horizontal="center" vertical="center" wrapText="1"/>
    </xf>
    <xf numFmtId="0" fontId="6" fillId="3" borderId="0" xfId="49" applyFont="1" applyFill="1" applyAlignment="1">
      <alignment horizontal="center" vertical="center" wrapText="1"/>
    </xf>
    <xf numFmtId="0" fontId="9" fillId="3" borderId="1" xfId="49" applyFont="1" applyFill="1" applyBorder="1" applyAlignment="1">
      <alignment horizontal="center" vertical="center" wrapText="1"/>
    </xf>
    <xf numFmtId="0" fontId="6" fillId="3" borderId="0" xfId="48" applyFont="1" applyFill="1" applyAlignment="1">
      <alignment horizontal="center" vertical="center" wrapText="1"/>
    </xf>
    <xf numFmtId="0" fontId="7" fillId="3" borderId="3" xfId="48" applyFont="1" applyFill="1" applyBorder="1" applyAlignment="1">
      <alignment horizontal="center" vertical="center" wrapText="1"/>
    </xf>
    <xf numFmtId="0" fontId="7" fillId="3" borderId="2" xfId="48" applyFont="1" applyFill="1" applyBorder="1" applyAlignment="1">
      <alignment horizontal="center" vertical="center" wrapText="1"/>
    </xf>
    <xf numFmtId="0" fontId="7" fillId="3" borderId="1" xfId="48" applyFont="1" applyFill="1" applyBorder="1" applyAlignment="1">
      <alignment horizontal="center" vertical="center" wrapText="1"/>
    </xf>
    <xf numFmtId="0" fontId="6" fillId="3" borderId="0" xfId="47" applyFont="1" applyFill="1" applyAlignment="1">
      <alignment horizontal="center" vertical="center" wrapText="1"/>
    </xf>
    <xf numFmtId="0" fontId="7" fillId="3" borderId="3" xfId="47" applyFont="1" applyFill="1" applyBorder="1" applyAlignment="1">
      <alignment horizontal="center" vertical="center" wrapText="1"/>
    </xf>
    <xf numFmtId="0" fontId="6" fillId="3" borderId="0" xfId="46" applyFont="1" applyFill="1" applyAlignment="1">
      <alignment vertical="center" wrapText="1"/>
    </xf>
    <xf numFmtId="0" fontId="7" fillId="3" borderId="3" xfId="25" applyFont="1" applyFill="1" applyBorder="1" applyAlignment="1">
      <alignment vertical="center" wrapText="1"/>
    </xf>
    <xf numFmtId="0" fontId="7" fillId="3" borderId="2" xfId="25" applyFont="1" applyFill="1" applyBorder="1" applyAlignment="1">
      <alignment vertical="center" wrapText="1"/>
    </xf>
    <xf numFmtId="0" fontId="7" fillId="3" borderId="3" xfId="46" applyFont="1" applyFill="1" applyBorder="1" applyAlignment="1">
      <alignment vertical="center" wrapText="1"/>
    </xf>
    <xf numFmtId="0" fontId="7" fillId="3" borderId="2" xfId="46" applyFont="1" applyFill="1" applyBorder="1" applyAlignment="1">
      <alignment vertical="center" wrapText="1"/>
    </xf>
    <xf numFmtId="0" fontId="7" fillId="3" borderId="3" xfId="45" applyFont="1" applyFill="1" applyBorder="1" applyAlignment="1">
      <alignment horizontal="center" vertical="center" wrapText="1"/>
    </xf>
    <xf numFmtId="0" fontId="7" fillId="3" borderId="2" xfId="45" applyFont="1" applyFill="1" applyBorder="1" applyAlignment="1">
      <alignment horizontal="center" vertical="center" wrapText="1"/>
    </xf>
    <xf numFmtId="0" fontId="6" fillId="3" borderId="0" xfId="45" applyFont="1" applyFill="1" applyAlignment="1">
      <alignment horizontal="center" vertical="center" wrapText="1"/>
    </xf>
    <xf numFmtId="0" fontId="7" fillId="3" borderId="1" xfId="45" applyFont="1" applyFill="1" applyBorder="1" applyAlignment="1">
      <alignment horizontal="center" vertical="center" wrapText="1"/>
    </xf>
    <xf numFmtId="0" fontId="6" fillId="3" borderId="0" xfId="44" applyFont="1" applyFill="1" applyAlignment="1">
      <alignment horizontal="center" vertical="center" wrapText="1"/>
    </xf>
    <xf numFmtId="0" fontId="7" fillId="3" borderId="3" xfId="44" applyFont="1" applyFill="1" applyBorder="1" applyAlignment="1">
      <alignment horizontal="center" vertical="center" wrapText="1"/>
    </xf>
    <xf numFmtId="0" fontId="7" fillId="3" borderId="2" xfId="44" applyFont="1" applyFill="1" applyBorder="1" applyAlignment="1">
      <alignment horizontal="center" vertical="center" wrapText="1"/>
    </xf>
    <xf numFmtId="0" fontId="7" fillId="3" borderId="3" xfId="43" applyFont="1" applyFill="1" applyBorder="1" applyAlignment="1">
      <alignment vertical="center" wrapText="1"/>
    </xf>
    <xf numFmtId="0" fontId="7" fillId="3" borderId="2" xfId="43" applyFont="1" applyFill="1" applyBorder="1" applyAlignment="1">
      <alignment vertical="center" wrapText="1"/>
    </xf>
    <xf numFmtId="0" fontId="6" fillId="3" borderId="2" xfId="42" applyFont="1" applyFill="1" applyBorder="1" applyAlignment="1">
      <alignment horizontal="center" vertical="center" wrapText="1"/>
    </xf>
    <xf numFmtId="0" fontId="7" fillId="3" borderId="0" xfId="41" applyFont="1" applyFill="1" applyBorder="1" applyAlignment="1">
      <alignment horizontal="center" vertical="center" wrapText="1"/>
    </xf>
    <xf numFmtId="0" fontId="7" fillId="3" borderId="2" xfId="41" applyFont="1" applyFill="1" applyBorder="1" applyAlignment="1">
      <alignment horizontal="center" vertical="center" wrapText="1"/>
    </xf>
    <xf numFmtId="0" fontId="6" fillId="3" borderId="2" xfId="4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3" borderId="3" xfId="25" applyFont="1" applyFill="1" applyBorder="1" applyAlignment="1">
      <alignment horizontal="left" vertical="center" wrapText="1"/>
    </xf>
    <xf numFmtId="0" fontId="7" fillId="3" borderId="2" xfId="25" applyFont="1" applyFill="1" applyBorder="1" applyAlignment="1">
      <alignment horizontal="left" vertical="center" wrapText="1"/>
    </xf>
    <xf numFmtId="0" fontId="7" fillId="3" borderId="3" xfId="40" applyFont="1" applyFill="1" applyBorder="1" applyAlignment="1">
      <alignment horizontal="center" vertical="center" wrapText="1"/>
    </xf>
    <xf numFmtId="0" fontId="7" fillId="3" borderId="2" xfId="40" applyFont="1" applyFill="1" applyBorder="1" applyAlignment="1">
      <alignment horizontal="center" vertical="center" wrapText="1"/>
    </xf>
    <xf numFmtId="0" fontId="7" fillId="3" borderId="1" xfId="40" applyFont="1" applyFill="1" applyBorder="1" applyAlignment="1">
      <alignment horizontal="center" vertical="center" wrapText="1"/>
    </xf>
    <xf numFmtId="0" fontId="8" fillId="3" borderId="4" xfId="4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center" vertical="center" wrapText="1"/>
    </xf>
    <xf numFmtId="0" fontId="9" fillId="3" borderId="2" xfId="4" applyFont="1" applyFill="1" applyBorder="1" applyAlignment="1">
      <alignment horizontal="center" vertical="center" wrapText="1"/>
    </xf>
    <xf numFmtId="0" fontId="9" fillId="3" borderId="6" xfId="4" applyFont="1" applyFill="1" applyBorder="1" applyAlignment="1">
      <alignment horizontal="center" vertical="center" wrapText="1"/>
    </xf>
    <xf numFmtId="0" fontId="8" fillId="3" borderId="2" xfId="4" applyFont="1" applyFill="1" applyBorder="1" applyAlignment="1">
      <alignment horizontal="center" vertical="center" wrapText="1"/>
    </xf>
    <xf numFmtId="0" fontId="9" fillId="3" borderId="0" xfId="4" applyFont="1" applyFill="1" applyBorder="1" applyAlignment="1">
      <alignment horizontal="center" vertical="center" wrapText="1"/>
    </xf>
    <xf numFmtId="3" fontId="9" fillId="3" borderId="0" xfId="4" applyNumberFormat="1" applyFont="1" applyFill="1" applyBorder="1" applyAlignment="1">
      <alignment horizontal="center" vertical="center" wrapText="1"/>
    </xf>
    <xf numFmtId="3" fontId="9" fillId="3" borderId="2" xfId="4" applyNumberFormat="1" applyFont="1" applyFill="1" applyBorder="1" applyAlignment="1">
      <alignment horizontal="center" vertical="center" wrapText="1"/>
    </xf>
    <xf numFmtId="0" fontId="9" fillId="3" borderId="3" xfId="4" applyFont="1" applyFill="1" applyBorder="1" applyAlignment="1">
      <alignment horizontal="center" vertical="center" wrapText="1"/>
    </xf>
    <xf numFmtId="0" fontId="9" fillId="3" borderId="1" xfId="4" applyFont="1" applyFill="1" applyBorder="1" applyAlignment="1">
      <alignment horizontal="center" vertical="center" wrapText="1"/>
    </xf>
    <xf numFmtId="0" fontId="9" fillId="3" borderId="0" xfId="4" applyFont="1" applyFill="1" applyAlignment="1">
      <alignment horizontal="center" vertical="center" wrapText="1"/>
    </xf>
    <xf numFmtId="0" fontId="8" fillId="3" borderId="4" xfId="4" applyFont="1" applyFill="1" applyBorder="1" applyAlignment="1">
      <alignment horizontal="center" vertical="center" wrapText="1"/>
    </xf>
    <xf numFmtId="0" fontId="9" fillId="3" borderId="4" xfId="4" applyFont="1" applyFill="1" applyBorder="1" applyAlignment="1">
      <alignment horizontal="center" vertical="center" wrapText="1"/>
    </xf>
    <xf numFmtId="0" fontId="7" fillId="3" borderId="5" xfId="7" applyFont="1" applyFill="1" applyBorder="1" applyAlignment="1">
      <alignment horizontal="center" vertical="center" wrapText="1"/>
    </xf>
    <xf numFmtId="0" fontId="7" fillId="3" borderId="4" xfId="7" applyFont="1" applyFill="1" applyBorder="1" applyAlignment="1">
      <alignment horizontal="center" vertical="center" wrapText="1"/>
    </xf>
    <xf numFmtId="0" fontId="7" fillId="3" borderId="6" xfId="7" applyFont="1" applyFill="1" applyBorder="1" applyAlignment="1">
      <alignment horizontal="center" vertical="center" wrapText="1"/>
    </xf>
  </cellXfs>
  <cellStyles count="60">
    <cellStyle name="Normal" xfId="0" builtinId="0"/>
    <cellStyle name="Normal 14" xfId="4" xr:uid="{00000000-0005-0000-0000-000001000000}"/>
    <cellStyle name="Normal 2 2" xfId="8" xr:uid="{00000000-0005-0000-0000-000002000000}"/>
    <cellStyle name="Normal 2 3" xfId="42" xr:uid="{00000000-0005-0000-0000-000003000000}"/>
    <cellStyle name="Normal 2 4" xfId="29" xr:uid="{00000000-0005-0000-0000-000004000000}"/>
    <cellStyle name="Normal_Folha1 2" xfId="6" xr:uid="{00000000-0005-0000-0000-000005000000}"/>
    <cellStyle name="Normal_Folha1_1" xfId="56" xr:uid="{269905BE-7B67-4DAD-9E94-BCADF9EAFD53}"/>
    <cellStyle name="Normal_Folha2" xfId="2" xr:uid="{00000000-0005-0000-0000-000006000000}"/>
    <cellStyle name="Normal_Folha2 2" xfId="18" xr:uid="{00000000-0005-0000-0000-000007000000}"/>
    <cellStyle name="Normal_Folha3" xfId="20" xr:uid="{00000000-0005-0000-0000-000008000000}"/>
    <cellStyle name="Normal_Folha4" xfId="57" xr:uid="{343A9698-8721-41F9-A42E-94874E5D0B29}"/>
    <cellStyle name="Normal_Folha5" xfId="59" xr:uid="{207B3C1B-5FF5-44F7-ADC5-265026C54B92}"/>
    <cellStyle name="Normal_Folha6" xfId="27" xr:uid="{00000000-0005-0000-0000-000009000000}"/>
    <cellStyle name="Normal_GAZA1" xfId="36" xr:uid="{00000000-0005-0000-0000-00000A000000}"/>
    <cellStyle name="Normal_gp_idade2" xfId="38" xr:uid="{00000000-0005-0000-0000-00000B000000}"/>
    <cellStyle name="Normal_Pop_Bilhete _Identidade 2" xfId="21" xr:uid="{00000000-0005-0000-0000-00000C000000}"/>
    <cellStyle name="Normal_Pop_Bilhete _Identidade1" xfId="24" xr:uid="{00000000-0005-0000-0000-00000D000000}"/>
    <cellStyle name="Normal_Pop_Bilhete_grupo etario 2" xfId="23" xr:uid="{00000000-0005-0000-0000-00000E000000}"/>
    <cellStyle name="Normal_Q1" xfId="52" xr:uid="{00000000-0005-0000-0000-00000F000000}"/>
    <cellStyle name="Normal_Q1.1" xfId="3" xr:uid="{00000000-0005-0000-0000-000010000000}"/>
    <cellStyle name="Normal_Q1.7" xfId="22" xr:uid="{00000000-0005-0000-0000-000011000000}"/>
    <cellStyle name="Normal_Q1.9" xfId="19" xr:uid="{00000000-0005-0000-0000-000012000000}"/>
    <cellStyle name="Normal_Q8.10" xfId="32" xr:uid="{00000000-0005-0000-0000-000013000000}"/>
    <cellStyle name="Normal_Q8.12" xfId="55" xr:uid="{00000000-0005-0000-0000-000014000000}"/>
    <cellStyle name="Normal_Q8.14" xfId="34" xr:uid="{00000000-0005-0000-0000-000015000000}"/>
    <cellStyle name="Normal_Q8.15" xfId="35" xr:uid="{00000000-0005-0000-0000-000016000000}"/>
    <cellStyle name="Normal_Q8.7" xfId="30" xr:uid="{00000000-0005-0000-0000-000017000000}"/>
    <cellStyle name="Normal_Q8.8" xfId="28" xr:uid="{00000000-0005-0000-0000-000018000000}"/>
    <cellStyle name="Normal_Q8.9" xfId="31" xr:uid="{00000000-0005-0000-0000-000019000000}"/>
    <cellStyle name="Normal_Q9.1" xfId="9" xr:uid="{00000000-0005-0000-0000-00001A000000}"/>
    <cellStyle name="Normal_Q9.10" xfId="51" xr:uid="{00000000-0005-0000-0000-00001B000000}"/>
    <cellStyle name="Normal_Q9.11" xfId="50" xr:uid="{00000000-0005-0000-0000-00001C000000}"/>
    <cellStyle name="Normal_Q9.12" xfId="49" xr:uid="{00000000-0005-0000-0000-00001D000000}"/>
    <cellStyle name="Normal_Q9.13" xfId="48" xr:uid="{00000000-0005-0000-0000-00001E000000}"/>
    <cellStyle name="Normal_Q9.14" xfId="47" xr:uid="{00000000-0005-0000-0000-00001F000000}"/>
    <cellStyle name="Normal_Q9.15" xfId="46" xr:uid="{00000000-0005-0000-0000-000020000000}"/>
    <cellStyle name="Normal_Q9.16" xfId="45" xr:uid="{00000000-0005-0000-0000-000021000000}"/>
    <cellStyle name="Normal_Q9.17" xfId="44" xr:uid="{00000000-0005-0000-0000-000022000000}"/>
    <cellStyle name="Normal_Q9.18" xfId="43" xr:uid="{00000000-0005-0000-0000-000023000000}"/>
    <cellStyle name="Normal_Q9.2" xfId="10" xr:uid="{00000000-0005-0000-0000-000024000000}"/>
    <cellStyle name="Normal_Q9.20" xfId="40" xr:uid="{00000000-0005-0000-0000-000025000000}"/>
    <cellStyle name="Normal_Q9.3" xfId="11" xr:uid="{00000000-0005-0000-0000-000026000000}"/>
    <cellStyle name="Normal_Q9.4" xfId="12" xr:uid="{00000000-0005-0000-0000-000027000000}"/>
    <cellStyle name="Normal_Q9.4_1" xfId="58" xr:uid="{B68602C0-2F74-4F7F-8C6F-755EC54C2BBF}"/>
    <cellStyle name="Normal_Q9.5" xfId="13" xr:uid="{00000000-0005-0000-0000-000028000000}"/>
    <cellStyle name="Normal_Q9.6" xfId="14" xr:uid="{00000000-0005-0000-0000-000029000000}"/>
    <cellStyle name="Normal_Q9.7" xfId="15" xr:uid="{00000000-0005-0000-0000-00002A000000}"/>
    <cellStyle name="Normal_Q9.8" xfId="16" xr:uid="{00000000-0005-0000-0000-00002B000000}"/>
    <cellStyle name="Normal_Q9.9" xfId="17" xr:uid="{00000000-0005-0000-0000-00002C000000}"/>
    <cellStyle name="Normal_Q91.9" xfId="41" xr:uid="{00000000-0005-0000-0000-00002D000000}"/>
    <cellStyle name="Normal_Quadro 3" xfId="37" xr:uid="{00000000-0005-0000-0000-00002E000000}"/>
    <cellStyle name="Normal_QuadrosCD" xfId="7" xr:uid="{00000000-0005-0000-0000-00002F000000}"/>
    <cellStyle name="Normal_Sheet1" xfId="25" xr:uid="{00000000-0005-0000-0000-000030000000}"/>
    <cellStyle name="Normal_Sheet2" xfId="5" xr:uid="{00000000-0005-0000-0000-000031000000}"/>
    <cellStyle name="Normal_Sheet3" xfId="26" xr:uid="{00000000-0005-0000-0000-000032000000}"/>
    <cellStyle name="Normal_Sheet5" xfId="54" xr:uid="{00000000-0005-0000-0000-000033000000}"/>
    <cellStyle name="Normal_Sheet7" xfId="33" xr:uid="{00000000-0005-0000-0000-000034000000}"/>
    <cellStyle name="Percentagem" xfId="39" builtinId="5"/>
    <cellStyle name="Vírgula" xfId="1" builtinId="3"/>
    <cellStyle name="Vírgula 2" xfId="53" xr:uid="{00000000-0005-0000-0000-000037000000}"/>
  </cellStyles>
  <dxfs count="0"/>
  <tableStyles count="0" defaultTableStyle="TableStyleMedium2" defaultPivotStyle="PivotStyleLight16"/>
  <colors>
    <mruColors>
      <color rgb="FF002060"/>
      <color rgb="FFEABD00"/>
      <color rgb="FF4D4D4D"/>
      <color rgb="FF215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8E17BD-4F88-4914-B811-B52A212D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A11A5E2-6EB3-4AD6-AC5D-0B133E78ABD9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2EF279-4EA8-40A7-BB7A-3BD5C69A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60AB50F-159A-4E1A-A09C-4D4F57A54DE3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4549BD5-AE53-4F7D-ADEE-3919DDC5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3D6665A0-A1EA-40B1-BF6C-495B70B52432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34FF6B-1EFB-4D16-B5B8-FE8186684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A6AC19F-98DB-4A73-9F4C-0DC753DF5272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CE6D4D-4978-4EB5-A64B-18AB58C1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B924B9-BA82-488A-8215-7FA240A03C81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428D8E-8663-4C28-B549-0F5A7011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49FE767-CC65-40DA-970A-C0DE8FCD3F47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471962</xdr:colOff>
      <xdr:row>48</xdr:row>
      <xdr:rowOff>116550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D52509-D0ED-48EF-A4F5-6F8F62CA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F50978A-7EBD-44B9-B758-A065FE410A62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DBFD95-5011-4A03-902C-7E40D6CB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099BC78-3906-4976-BC2D-B3C3103E326C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515958</xdr:colOff>
      <xdr:row>48</xdr:row>
      <xdr:rowOff>190256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5ACAFE-1BB3-45C3-8346-0882AD48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6F3DE73-D995-4C63-85BC-2E6B1F8B7A03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479165</xdr:colOff>
      <xdr:row>50</xdr:row>
      <xdr:rowOff>141603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CFBF8E-2B96-460E-801D-C3FAC1A9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3BDC726-0D56-4B71-95BE-0A31B2381AC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G23"/>
  <sheetViews>
    <sheetView topLeftCell="A10" zoomScaleNormal="100" workbookViewId="0">
      <selection activeCell="A10" sqref="A1:XFD1048576"/>
    </sheetView>
  </sheetViews>
  <sheetFormatPr defaultRowHeight="15" x14ac:dyDescent="0.25"/>
  <cols>
    <col min="1" max="16384" width="9.140625" style="1"/>
  </cols>
  <sheetData>
    <row r="23" spans="7:7" x14ac:dyDescent="0.25">
      <c r="G23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zoomScaleNormal="100" workbookViewId="0">
      <selection sqref="A1:D1"/>
    </sheetView>
  </sheetViews>
  <sheetFormatPr defaultRowHeight="12" x14ac:dyDescent="0.2"/>
  <cols>
    <col min="1" max="1" width="21.28515625" style="68" customWidth="1"/>
    <col min="2" max="2" width="12.42578125" style="68" customWidth="1"/>
    <col min="3" max="3" width="14.28515625" style="68" customWidth="1"/>
    <col min="4" max="4" width="19" style="68" customWidth="1"/>
    <col min="5" max="16384" width="9.140625" style="68"/>
  </cols>
  <sheetData>
    <row r="1" spans="1:4" ht="18.75" customHeight="1" thickBot="1" x14ac:dyDescent="0.25">
      <c r="A1" s="669" t="s">
        <v>466</v>
      </c>
      <c r="B1" s="670"/>
      <c r="C1" s="670"/>
      <c r="D1" s="671"/>
    </row>
    <row r="2" spans="1:4" ht="10.5" customHeight="1" x14ac:dyDescent="0.2">
      <c r="A2" s="667" t="s">
        <v>467</v>
      </c>
      <c r="B2" s="665" t="s">
        <v>1</v>
      </c>
      <c r="C2" s="665" t="s">
        <v>2</v>
      </c>
      <c r="D2" s="663" t="s">
        <v>3</v>
      </c>
    </row>
    <row r="3" spans="1:4" ht="15.75" customHeight="1" x14ac:dyDescent="0.2">
      <c r="A3" s="668"/>
      <c r="B3" s="666"/>
      <c r="C3" s="666"/>
      <c r="D3" s="664"/>
    </row>
    <row r="4" spans="1:4" x14ac:dyDescent="0.2">
      <c r="A4" s="88" t="s">
        <v>542</v>
      </c>
      <c r="B4" s="343">
        <v>659096.92433035094</v>
      </c>
      <c r="C4" s="343">
        <v>324984.04964857013</v>
      </c>
      <c r="D4" s="343">
        <v>334112.87468391948</v>
      </c>
    </row>
    <row r="5" spans="1:4" x14ac:dyDescent="0.2">
      <c r="A5" s="61"/>
      <c r="B5" s="344"/>
      <c r="C5" s="344"/>
      <c r="D5" s="345"/>
    </row>
    <row r="6" spans="1:4" x14ac:dyDescent="0.2">
      <c r="A6" s="89" t="s">
        <v>121</v>
      </c>
      <c r="B6" s="346"/>
      <c r="C6" s="346"/>
      <c r="D6" s="346"/>
    </row>
    <row r="7" spans="1:4" x14ac:dyDescent="0.2">
      <c r="A7" s="296" t="s">
        <v>4</v>
      </c>
      <c r="B7" s="347">
        <v>445950.14921295183</v>
      </c>
      <c r="C7" s="347">
        <v>218454.10739749638</v>
      </c>
      <c r="D7" s="347">
        <v>227496.0418142874</v>
      </c>
    </row>
    <row r="8" spans="1:4" x14ac:dyDescent="0.2">
      <c r="A8" s="297" t="s">
        <v>5</v>
      </c>
      <c r="B8" s="347">
        <v>213146.77511955958</v>
      </c>
      <c r="C8" s="347">
        <v>106529.94225068438</v>
      </c>
      <c r="D8" s="347">
        <v>106616.83286916881</v>
      </c>
    </row>
    <row r="9" spans="1:4" x14ac:dyDescent="0.2">
      <c r="A9" s="88" t="s">
        <v>496</v>
      </c>
      <c r="B9" s="348"/>
      <c r="C9" s="348"/>
      <c r="D9" s="348"/>
    </row>
    <row r="10" spans="1:4" s="81" customFormat="1" ht="12.75" customHeight="1" x14ac:dyDescent="0.2">
      <c r="A10" s="79" t="s">
        <v>507</v>
      </c>
      <c r="B10" s="349">
        <v>248171.41134058329</v>
      </c>
      <c r="C10" s="349">
        <v>121146.52358268743</v>
      </c>
      <c r="D10" s="349">
        <v>127024.88775814578</v>
      </c>
    </row>
    <row r="11" spans="1:4" x14ac:dyDescent="0.2">
      <c r="A11" s="37" t="s">
        <v>508</v>
      </c>
      <c r="B11" s="350">
        <v>242447.95507380937</v>
      </c>
      <c r="C11" s="350">
        <v>118328.60661670317</v>
      </c>
      <c r="D11" s="350">
        <v>124119.34845735651</v>
      </c>
    </row>
    <row r="12" spans="1:4" s="81" customFormat="1" x14ac:dyDescent="0.2">
      <c r="A12" s="37" t="s">
        <v>509</v>
      </c>
      <c r="B12" s="350">
        <v>5723.4562667739137</v>
      </c>
      <c r="C12" s="350">
        <v>2817.9169659842614</v>
      </c>
      <c r="D12" s="350">
        <v>2905.5393007892717</v>
      </c>
    </row>
    <row r="13" spans="1:4" x14ac:dyDescent="0.2">
      <c r="A13" s="79" t="s">
        <v>510</v>
      </c>
      <c r="B13" s="349">
        <v>43503.242647678308</v>
      </c>
      <c r="C13" s="349">
        <v>21307.248030398619</v>
      </c>
      <c r="D13" s="349">
        <v>22195.99461729261</v>
      </c>
    </row>
    <row r="14" spans="1:4" x14ac:dyDescent="0.2">
      <c r="A14" s="37" t="s">
        <v>510</v>
      </c>
      <c r="B14" s="350">
        <v>33333.543611584173</v>
      </c>
      <c r="C14" s="350">
        <v>16190.489520889672</v>
      </c>
      <c r="D14" s="350">
        <v>17143.054090707759</v>
      </c>
    </row>
    <row r="15" spans="1:4" s="81" customFormat="1" x14ac:dyDescent="0.2">
      <c r="A15" s="37" t="s">
        <v>511</v>
      </c>
      <c r="B15" s="350">
        <v>5327.2052049136328</v>
      </c>
      <c r="C15" s="350">
        <v>2691.6252842193476</v>
      </c>
      <c r="D15" s="350">
        <v>2635.5799206940496</v>
      </c>
    </row>
    <row r="16" spans="1:4" x14ac:dyDescent="0.2">
      <c r="A16" s="37" t="s">
        <v>512</v>
      </c>
      <c r="B16" s="350">
        <v>4842.4938311805017</v>
      </c>
      <c r="C16" s="350">
        <v>2425.1332252895986</v>
      </c>
      <c r="D16" s="350">
        <v>2417.3606058908003</v>
      </c>
    </row>
    <row r="17" spans="1:4" s="81" customFormat="1" x14ac:dyDescent="0.2">
      <c r="A17" s="79" t="s">
        <v>513</v>
      </c>
      <c r="B17" s="349">
        <v>100198.89723813391</v>
      </c>
      <c r="C17" s="349">
        <v>49387.661065168577</v>
      </c>
      <c r="D17" s="349">
        <v>50811.236172852368</v>
      </c>
    </row>
    <row r="18" spans="1:4" x14ac:dyDescent="0.2">
      <c r="A18" s="37" t="s">
        <v>514</v>
      </c>
      <c r="B18" s="350">
        <v>93231.189340748359</v>
      </c>
      <c r="C18" s="350">
        <v>45731.689944648744</v>
      </c>
      <c r="D18" s="350">
        <v>47499.499395986699</v>
      </c>
    </row>
    <row r="19" spans="1:4" s="81" customFormat="1" x14ac:dyDescent="0.2">
      <c r="A19" s="37" t="s">
        <v>515</v>
      </c>
      <c r="B19" s="350">
        <v>2203.9017039298119</v>
      </c>
      <c r="C19" s="350">
        <v>1174.4143322872892</v>
      </c>
      <c r="D19" s="350">
        <v>1029.4873716425443</v>
      </c>
    </row>
    <row r="20" spans="1:4" x14ac:dyDescent="0.2">
      <c r="A20" s="37" t="s">
        <v>516</v>
      </c>
      <c r="B20" s="350">
        <v>4763.8061934557436</v>
      </c>
      <c r="C20" s="350">
        <v>2481.5567882325445</v>
      </c>
      <c r="D20" s="350">
        <v>2282.2494052231295</v>
      </c>
    </row>
    <row r="21" spans="1:4" s="81" customFormat="1" x14ac:dyDescent="0.2">
      <c r="A21" s="79" t="s">
        <v>517</v>
      </c>
      <c r="B21" s="349">
        <v>34491.18973991146</v>
      </c>
      <c r="C21" s="349">
        <v>17207.669076523329</v>
      </c>
      <c r="D21" s="349">
        <v>17283.520663398707</v>
      </c>
    </row>
    <row r="22" spans="1:4" x14ac:dyDescent="0.2">
      <c r="A22" s="37" t="s">
        <v>517</v>
      </c>
      <c r="B22" s="350">
        <v>27107.054807393175</v>
      </c>
      <c r="C22" s="350">
        <v>13480.954754798368</v>
      </c>
      <c r="D22" s="350">
        <v>13626.100052606123</v>
      </c>
    </row>
    <row r="23" spans="1:4" x14ac:dyDescent="0.2">
      <c r="A23" s="37" t="s">
        <v>518</v>
      </c>
      <c r="B23" s="350">
        <v>7384.1349325182855</v>
      </c>
      <c r="C23" s="350">
        <v>3726.7143217249632</v>
      </c>
      <c r="D23" s="350">
        <v>3657.4206107925829</v>
      </c>
    </row>
    <row r="24" spans="1:4" s="81" customFormat="1" x14ac:dyDescent="0.2">
      <c r="A24" s="79" t="s">
        <v>519</v>
      </c>
      <c r="B24" s="349">
        <v>56989.02729323598</v>
      </c>
      <c r="C24" s="349">
        <v>27563.979592753301</v>
      </c>
      <c r="D24" s="349">
        <v>29425.047700491577</v>
      </c>
    </row>
    <row r="25" spans="1:4" x14ac:dyDescent="0.2">
      <c r="A25" s="37" t="s">
        <v>520</v>
      </c>
      <c r="B25" s="350">
        <v>40589.218360531806</v>
      </c>
      <c r="C25" s="350">
        <v>19537.35286718524</v>
      </c>
      <c r="D25" s="350">
        <v>21051.865493356592</v>
      </c>
    </row>
    <row r="26" spans="1:4" s="81" customFormat="1" x14ac:dyDescent="0.2">
      <c r="A26" s="37" t="s">
        <v>521</v>
      </c>
      <c r="B26" s="350">
        <v>6077.0758101581132</v>
      </c>
      <c r="C26" s="350">
        <v>2941.6068481778279</v>
      </c>
      <c r="D26" s="350">
        <v>3135.4689619798301</v>
      </c>
    </row>
    <row r="27" spans="1:4" x14ac:dyDescent="0.2">
      <c r="A27" s="37" t="s">
        <v>522</v>
      </c>
      <c r="B27" s="350">
        <v>10322.733122546062</v>
      </c>
      <c r="C27" s="350">
        <v>5085.0198773902348</v>
      </c>
      <c r="D27" s="350">
        <v>5237.7132451551561</v>
      </c>
    </row>
    <row r="28" spans="1:4" s="81" customFormat="1" x14ac:dyDescent="0.2">
      <c r="A28" s="79" t="s">
        <v>523</v>
      </c>
      <c r="B28" s="349">
        <v>31816.871251878267</v>
      </c>
      <c r="C28" s="349">
        <v>16000.689188806506</v>
      </c>
      <c r="D28" s="349">
        <v>15816.182063083708</v>
      </c>
    </row>
    <row r="29" spans="1:4" x14ac:dyDescent="0.2">
      <c r="A29" s="37" t="s">
        <v>523</v>
      </c>
      <c r="B29" s="350">
        <v>30023.570610313749</v>
      </c>
      <c r="C29" s="350">
        <v>15085.34388559535</v>
      </c>
      <c r="D29" s="350">
        <v>14938.226724730332</v>
      </c>
    </row>
    <row r="30" spans="1:4" x14ac:dyDescent="0.2">
      <c r="A30" s="37" t="s">
        <v>524</v>
      </c>
      <c r="B30" s="350">
        <v>1793.3006415645177</v>
      </c>
      <c r="C30" s="350">
        <v>915.34530321115608</v>
      </c>
      <c r="D30" s="350">
        <v>877.95533835337596</v>
      </c>
    </row>
    <row r="31" spans="1:4" x14ac:dyDescent="0.2">
      <c r="A31" s="79" t="s">
        <v>525</v>
      </c>
      <c r="B31" s="349">
        <v>9630.3788831527745</v>
      </c>
      <c r="C31" s="349">
        <v>4951.7905616894905</v>
      </c>
      <c r="D31" s="349">
        <v>4678.5883214626792</v>
      </c>
    </row>
    <row r="32" spans="1:4" x14ac:dyDescent="0.2">
      <c r="A32" s="37" t="s">
        <v>526</v>
      </c>
      <c r="B32" s="350">
        <v>2600.398449397564</v>
      </c>
      <c r="C32" s="350">
        <v>1345.7593859612</v>
      </c>
      <c r="D32" s="350">
        <v>1254.6390634364104</v>
      </c>
    </row>
    <row r="33" spans="1:4" x14ac:dyDescent="0.2">
      <c r="A33" s="113" t="s">
        <v>525</v>
      </c>
      <c r="B33" s="350">
        <v>7029.9804337552114</v>
      </c>
      <c r="C33" s="350">
        <v>3606.0311757282902</v>
      </c>
      <c r="D33" s="350">
        <v>3423.949258026269</v>
      </c>
    </row>
    <row r="34" spans="1:4" x14ac:dyDescent="0.2">
      <c r="A34" s="79" t="s">
        <v>527</v>
      </c>
      <c r="B34" s="349">
        <v>11576.421569116754</v>
      </c>
      <c r="C34" s="349">
        <v>5737.6138506859888</v>
      </c>
      <c r="D34" s="349">
        <v>5838.8077184302083</v>
      </c>
    </row>
    <row r="35" spans="1:4" x14ac:dyDescent="0.2">
      <c r="A35" s="37" t="s">
        <v>527</v>
      </c>
      <c r="B35" s="350">
        <v>11576.421569116754</v>
      </c>
      <c r="C35" s="350">
        <v>5737.6138506859888</v>
      </c>
      <c r="D35" s="350">
        <v>5838.8077184302083</v>
      </c>
    </row>
    <row r="36" spans="1:4" x14ac:dyDescent="0.2">
      <c r="A36" s="79" t="s">
        <v>528</v>
      </c>
      <c r="B36" s="349">
        <v>16319.981800811724</v>
      </c>
      <c r="C36" s="349">
        <v>8177.0218030642591</v>
      </c>
      <c r="D36" s="349">
        <v>8142.95999774759</v>
      </c>
    </row>
    <row r="37" spans="1:4" x14ac:dyDescent="0.2">
      <c r="A37" s="37" t="s">
        <v>528</v>
      </c>
      <c r="B37" s="350">
        <v>16319.981800811724</v>
      </c>
      <c r="C37" s="350">
        <v>8177.0218030642591</v>
      </c>
      <c r="D37" s="350">
        <v>8142.95999774759</v>
      </c>
    </row>
    <row r="38" spans="1:4" x14ac:dyDescent="0.2">
      <c r="A38" s="79" t="s">
        <v>529</v>
      </c>
      <c r="B38" s="349">
        <v>9995.5875207126046</v>
      </c>
      <c r="C38" s="349">
        <v>5163.3658381565283</v>
      </c>
      <c r="D38" s="349">
        <v>4832.2216825554387</v>
      </c>
    </row>
    <row r="39" spans="1:4" x14ac:dyDescent="0.2">
      <c r="A39" s="37" t="s">
        <v>530</v>
      </c>
      <c r="B39" s="350">
        <v>6973.3576406365037</v>
      </c>
      <c r="C39" s="350">
        <v>3613.0857416822055</v>
      </c>
      <c r="D39" s="350">
        <v>3360.271898953642</v>
      </c>
    </row>
    <row r="40" spans="1:4" x14ac:dyDescent="0.2">
      <c r="A40" s="37" t="s">
        <v>531</v>
      </c>
      <c r="B40" s="350">
        <v>2226.9642845857334</v>
      </c>
      <c r="C40" s="350">
        <v>1161.4524566961095</v>
      </c>
      <c r="D40" s="350">
        <v>1065.5118278896468</v>
      </c>
    </row>
    <row r="41" spans="1:4" x14ac:dyDescent="0.2">
      <c r="A41" s="37" t="s">
        <v>532</v>
      </c>
      <c r="B41" s="350">
        <v>795.26559549036665</v>
      </c>
      <c r="C41" s="350">
        <v>388.82763977821315</v>
      </c>
      <c r="D41" s="350">
        <v>406.43795571215003</v>
      </c>
    </row>
    <row r="42" spans="1:4" x14ac:dyDescent="0.2">
      <c r="A42" s="79" t="s">
        <v>533</v>
      </c>
      <c r="B42" s="349">
        <v>4863.255163589628</v>
      </c>
      <c r="C42" s="349">
        <v>2508.8960209122533</v>
      </c>
      <c r="D42" s="349">
        <v>2354.3591426774483</v>
      </c>
    </row>
    <row r="43" spans="1:4" x14ac:dyDescent="0.2">
      <c r="A43" s="37" t="s">
        <v>533</v>
      </c>
      <c r="B43" s="350">
        <v>2753.8230938131824</v>
      </c>
      <c r="C43" s="350">
        <v>1436.5602226158069</v>
      </c>
      <c r="D43" s="350">
        <v>1317.2628711974278</v>
      </c>
    </row>
    <row r="44" spans="1:4" x14ac:dyDescent="0.2">
      <c r="A44" s="37" t="s">
        <v>534</v>
      </c>
      <c r="B44" s="350">
        <v>2109.4320697764456</v>
      </c>
      <c r="C44" s="350">
        <v>1072.3357982964467</v>
      </c>
      <c r="D44" s="350">
        <v>1037.0962714800205</v>
      </c>
    </row>
    <row r="45" spans="1:4" x14ac:dyDescent="0.2">
      <c r="A45" s="79" t="s">
        <v>535</v>
      </c>
      <c r="B45" s="349">
        <v>14892.410473788455</v>
      </c>
      <c r="C45" s="349">
        <v>7411.1670543564514</v>
      </c>
      <c r="D45" s="349">
        <v>7481.2434194319922</v>
      </c>
    </row>
    <row r="46" spans="1:4" x14ac:dyDescent="0.2">
      <c r="A46" s="37" t="s">
        <v>535</v>
      </c>
      <c r="B46" s="350">
        <v>14892.410473788455</v>
      </c>
      <c r="C46" s="350">
        <v>7411.1670543564514</v>
      </c>
      <c r="D46" s="350">
        <v>7481.2434194319922</v>
      </c>
    </row>
    <row r="47" spans="1:4" x14ac:dyDescent="0.2">
      <c r="A47" s="79" t="s">
        <v>536</v>
      </c>
      <c r="B47" s="349">
        <v>24916.46004033594</v>
      </c>
      <c r="C47" s="349">
        <v>12129.896591868586</v>
      </c>
      <c r="D47" s="349">
        <v>12786.563448478624</v>
      </c>
    </row>
    <row r="48" spans="1:4" x14ac:dyDescent="0.2">
      <c r="A48" s="37" t="s">
        <v>536</v>
      </c>
      <c r="B48" s="350">
        <v>24916.46004033594</v>
      </c>
      <c r="C48" s="350">
        <v>12129.896591868586</v>
      </c>
      <c r="D48" s="350">
        <v>12786.563448478624</v>
      </c>
    </row>
    <row r="49" spans="1:4" x14ac:dyDescent="0.2">
      <c r="A49" s="79" t="s">
        <v>537</v>
      </c>
      <c r="B49" s="349">
        <v>10478.017086687387</v>
      </c>
      <c r="C49" s="349">
        <v>5295.4553120212704</v>
      </c>
      <c r="D49" s="349">
        <v>5182.5617746659136</v>
      </c>
    </row>
    <row r="50" spans="1:4" x14ac:dyDescent="0.2">
      <c r="A50" s="37" t="s">
        <v>537</v>
      </c>
      <c r="B50" s="350">
        <v>10478.017086687387</v>
      </c>
      <c r="C50" s="350">
        <v>5295.4553120212704</v>
      </c>
      <c r="D50" s="350">
        <v>5182.5617746659136</v>
      </c>
    </row>
    <row r="51" spans="1:4" x14ac:dyDescent="0.2">
      <c r="A51" s="79" t="s">
        <v>538</v>
      </c>
      <c r="B51" s="349">
        <v>3438.6687931867177</v>
      </c>
      <c r="C51" s="349">
        <v>1763.6054675948403</v>
      </c>
      <c r="D51" s="349">
        <v>1675.0633255919679</v>
      </c>
    </row>
    <row r="52" spans="1:4" x14ac:dyDescent="0.2">
      <c r="A52" s="37" t="s">
        <v>538</v>
      </c>
      <c r="B52" s="350">
        <v>3438.6687931867177</v>
      </c>
      <c r="C52" s="350">
        <v>1763.6054675948403</v>
      </c>
      <c r="D52" s="350">
        <v>1675.0633255919679</v>
      </c>
    </row>
    <row r="53" spans="1:4" x14ac:dyDescent="0.2">
      <c r="A53" s="79" t="s">
        <v>539</v>
      </c>
      <c r="B53" s="349">
        <v>3393.8688770696726</v>
      </c>
      <c r="C53" s="349">
        <v>1802.706270207573</v>
      </c>
      <c r="D53" s="349">
        <v>1591.1626068621779</v>
      </c>
    </row>
    <row r="54" spans="1:4" x14ac:dyDescent="0.2">
      <c r="A54" s="37" t="s">
        <v>539</v>
      </c>
      <c r="B54" s="350">
        <v>3393.8688770696726</v>
      </c>
      <c r="C54" s="350">
        <v>1802.706270207573</v>
      </c>
      <c r="D54" s="350">
        <v>1591.1626068621779</v>
      </c>
    </row>
    <row r="55" spans="1:4" x14ac:dyDescent="0.2">
      <c r="A55" s="79" t="s">
        <v>540</v>
      </c>
      <c r="B55" s="349">
        <v>34421.234611527107</v>
      </c>
      <c r="C55" s="349">
        <v>17428.760341266679</v>
      </c>
      <c r="D55" s="349">
        <v>16992.474270267408</v>
      </c>
    </row>
    <row r="56" spans="1:4" x14ac:dyDescent="0.2">
      <c r="A56" s="37" t="s">
        <v>540</v>
      </c>
      <c r="B56" s="350">
        <v>22075.413965140215</v>
      </c>
      <c r="C56" s="350">
        <v>11259.941729649827</v>
      </c>
      <c r="D56" s="350">
        <v>10815.47223549726</v>
      </c>
    </row>
    <row r="57" spans="1:4" x14ac:dyDescent="0.2">
      <c r="A57" s="37" t="s">
        <v>541</v>
      </c>
      <c r="B57" s="350">
        <v>12345.820646386894</v>
      </c>
      <c r="C57" s="350">
        <v>6168.8186116168526</v>
      </c>
      <c r="D57" s="350">
        <v>6177.0020347701493</v>
      </c>
    </row>
  </sheetData>
  <mergeCells count="5">
    <mergeCell ref="D2:D3"/>
    <mergeCell ref="C2:C3"/>
    <mergeCell ref="B2:B3"/>
    <mergeCell ref="A2:A3"/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7"/>
  <sheetViews>
    <sheetView zoomScaleNormal="100" workbookViewId="0">
      <selection sqref="A1:D1"/>
    </sheetView>
  </sheetViews>
  <sheetFormatPr defaultRowHeight="12" x14ac:dyDescent="0.2"/>
  <cols>
    <col min="1" max="1" width="10.5703125" style="71" customWidth="1"/>
    <col min="2" max="2" width="13.5703125" style="69" bestFit="1" customWidth="1"/>
    <col min="3" max="4" width="13.28515625" style="69" bestFit="1" customWidth="1"/>
    <col min="5" max="16384" width="9.140625" style="69"/>
  </cols>
  <sheetData>
    <row r="1" spans="1:7" ht="25.5" customHeight="1" x14ac:dyDescent="0.2">
      <c r="A1" s="672" t="s">
        <v>468</v>
      </c>
      <c r="B1" s="672"/>
      <c r="C1" s="672"/>
      <c r="D1" s="672"/>
    </row>
    <row r="2" spans="1:7" ht="24" customHeight="1" x14ac:dyDescent="0.2">
      <c r="A2" s="616" t="s">
        <v>0</v>
      </c>
      <c r="B2" s="617" t="s">
        <v>1</v>
      </c>
      <c r="C2" s="617" t="s">
        <v>2</v>
      </c>
      <c r="D2" s="617" t="s">
        <v>3</v>
      </c>
    </row>
    <row r="3" spans="1:7" ht="12.75" customHeight="1" x14ac:dyDescent="0.2">
      <c r="A3" s="91" t="s">
        <v>542</v>
      </c>
      <c r="B3" s="92">
        <v>659096.92433035094</v>
      </c>
      <c r="C3" s="92">
        <v>324984.04964857013</v>
      </c>
      <c r="D3" s="92">
        <v>334112.87468391948</v>
      </c>
    </row>
    <row r="4" spans="1:7" ht="10.5" customHeight="1" x14ac:dyDescent="0.2">
      <c r="A4" s="41"/>
      <c r="B4" s="39"/>
      <c r="C4" s="39"/>
      <c r="D4" s="39"/>
    </row>
    <row r="5" spans="1:7" x14ac:dyDescent="0.2">
      <c r="A5" s="91" t="s">
        <v>573</v>
      </c>
      <c r="B5" s="93"/>
      <c r="C5" s="93"/>
      <c r="D5" s="93"/>
      <c r="G5" s="70"/>
    </row>
    <row r="6" spans="1:7" x14ac:dyDescent="0.2">
      <c r="A6" s="90" t="s">
        <v>444</v>
      </c>
      <c r="B6" s="351">
        <v>20172.044999589434</v>
      </c>
      <c r="C6" s="351">
        <v>10130.494163161495</v>
      </c>
      <c r="D6" s="351">
        <v>10041.550836431346</v>
      </c>
    </row>
    <row r="7" spans="1:7" x14ac:dyDescent="0.2">
      <c r="A7" s="90" t="s">
        <v>344</v>
      </c>
      <c r="B7" s="351">
        <v>19914.260103473553</v>
      </c>
      <c r="C7" s="351">
        <v>10032.505752357094</v>
      </c>
      <c r="D7" s="351">
        <v>9881.7543511195545</v>
      </c>
    </row>
    <row r="8" spans="1:7" x14ac:dyDescent="0.2">
      <c r="A8" s="90" t="s">
        <v>345</v>
      </c>
      <c r="B8" s="351">
        <v>18736.891659809789</v>
      </c>
      <c r="C8" s="351">
        <v>9532.0111002484628</v>
      </c>
      <c r="D8" s="351">
        <v>9204.880559563002</v>
      </c>
    </row>
    <row r="9" spans="1:7" x14ac:dyDescent="0.2">
      <c r="A9" s="90" t="s">
        <v>346</v>
      </c>
      <c r="B9" s="351">
        <v>19638.385039209188</v>
      </c>
      <c r="C9" s="351">
        <v>9872.7092670453021</v>
      </c>
      <c r="D9" s="351">
        <v>9765.675772166649</v>
      </c>
    </row>
    <row r="10" spans="1:7" x14ac:dyDescent="0.2">
      <c r="A10" s="90" t="s">
        <v>347</v>
      </c>
      <c r="B10" s="351">
        <v>19544.919170442026</v>
      </c>
      <c r="C10" s="351">
        <v>9684.2700154983777</v>
      </c>
      <c r="D10" s="351">
        <v>9860.6491549462989</v>
      </c>
    </row>
    <row r="11" spans="1:7" x14ac:dyDescent="0.2">
      <c r="A11" s="90" t="s">
        <v>348</v>
      </c>
      <c r="B11" s="351">
        <v>18270.942065687967</v>
      </c>
      <c r="C11" s="351">
        <v>9256.1979817930114</v>
      </c>
      <c r="D11" s="351">
        <v>9014.7440838963939</v>
      </c>
    </row>
    <row r="12" spans="1:7" x14ac:dyDescent="0.2">
      <c r="A12" s="90" t="s">
        <v>349</v>
      </c>
      <c r="B12" s="351">
        <v>17804.782517148284</v>
      </c>
      <c r="C12" s="351">
        <v>8972.8734657640325</v>
      </c>
      <c r="D12" s="351">
        <v>8831.9090513850824</v>
      </c>
    </row>
    <row r="13" spans="1:7" x14ac:dyDescent="0.2">
      <c r="A13" s="90" t="s">
        <v>350</v>
      </c>
      <c r="B13" s="351">
        <v>16263.943769879234</v>
      </c>
      <c r="C13" s="351">
        <v>8256.8858957006523</v>
      </c>
      <c r="D13" s="351">
        <v>8007.0578741775635</v>
      </c>
    </row>
    <row r="14" spans="1:7" x14ac:dyDescent="0.2">
      <c r="A14" s="90" t="s">
        <v>351</v>
      </c>
      <c r="B14" s="351">
        <v>16350.476380686114</v>
      </c>
      <c r="C14" s="351">
        <v>8071.2594886471843</v>
      </c>
      <c r="D14" s="351">
        <v>8279.2168920379117</v>
      </c>
    </row>
    <row r="15" spans="1:7" x14ac:dyDescent="0.2">
      <c r="A15" s="90" t="s">
        <v>352</v>
      </c>
      <c r="B15" s="351">
        <v>17204.636990585219</v>
      </c>
      <c r="C15" s="351">
        <v>8604.4120261992521</v>
      </c>
      <c r="D15" s="351">
        <v>8600.2249643860159</v>
      </c>
    </row>
    <row r="16" spans="1:7" x14ac:dyDescent="0.2">
      <c r="A16" s="90" t="s">
        <v>353</v>
      </c>
      <c r="B16" s="351">
        <v>17613.573361010749</v>
      </c>
      <c r="C16" s="351">
        <v>9011.9527093542365</v>
      </c>
      <c r="D16" s="351">
        <v>8601.6206516570946</v>
      </c>
    </row>
    <row r="17" spans="1:4" x14ac:dyDescent="0.2">
      <c r="A17" s="90" t="s">
        <v>354</v>
      </c>
      <c r="B17" s="351">
        <v>17415.38576851783</v>
      </c>
      <c r="C17" s="351">
        <v>8918.4416621919627</v>
      </c>
      <c r="D17" s="351">
        <v>8496.9441063261911</v>
      </c>
    </row>
    <row r="18" spans="1:4" x14ac:dyDescent="0.2">
      <c r="A18" s="90" t="s">
        <v>355</v>
      </c>
      <c r="B18" s="351">
        <v>18183.013767610122</v>
      </c>
      <c r="C18" s="351">
        <v>9225.4928618292797</v>
      </c>
      <c r="D18" s="351">
        <v>8957.5209057821667</v>
      </c>
    </row>
    <row r="19" spans="1:4" x14ac:dyDescent="0.2">
      <c r="A19" s="90" t="s">
        <v>356</v>
      </c>
      <c r="B19" s="351">
        <v>17310.709223187063</v>
      </c>
      <c r="C19" s="351">
        <v>8886.3408549571523</v>
      </c>
      <c r="D19" s="351">
        <v>8424.368368230098</v>
      </c>
    </row>
    <row r="20" spans="1:4" x14ac:dyDescent="0.2">
      <c r="A20" s="90" t="s">
        <v>357</v>
      </c>
      <c r="B20" s="351">
        <v>18220.697323929198</v>
      </c>
      <c r="C20" s="351">
        <v>9419.4933925092209</v>
      </c>
      <c r="D20" s="351">
        <v>8801.2039314213507</v>
      </c>
    </row>
    <row r="21" spans="1:4" x14ac:dyDescent="0.2">
      <c r="A21" s="90" t="s">
        <v>358</v>
      </c>
      <c r="B21" s="351">
        <v>16624.115204103633</v>
      </c>
      <c r="C21" s="351">
        <v>8526.0368294751734</v>
      </c>
      <c r="D21" s="351">
        <v>8098.0783746277611</v>
      </c>
    </row>
    <row r="22" spans="1:4" x14ac:dyDescent="0.2">
      <c r="A22" s="90" t="s">
        <v>359</v>
      </c>
      <c r="B22" s="351">
        <v>17119.718705039177</v>
      </c>
      <c r="C22" s="351">
        <v>8835.2713258810454</v>
      </c>
      <c r="D22" s="351">
        <v>8284.4473791580858</v>
      </c>
    </row>
    <row r="23" spans="1:4" x14ac:dyDescent="0.2">
      <c r="A23" s="90" t="s">
        <v>360</v>
      </c>
      <c r="B23" s="351">
        <v>15976.655477254153</v>
      </c>
      <c r="C23" s="351">
        <v>8437.6841162163528</v>
      </c>
      <c r="D23" s="351">
        <v>7538.9713610367871</v>
      </c>
    </row>
    <row r="24" spans="1:4" x14ac:dyDescent="0.2">
      <c r="A24" s="90" t="s">
        <v>361</v>
      </c>
      <c r="B24" s="351">
        <v>15269.833771183588</v>
      </c>
      <c r="C24" s="351">
        <v>7895.1432363614076</v>
      </c>
      <c r="D24" s="351">
        <v>7374.6905348211676</v>
      </c>
    </row>
    <row r="25" spans="1:4" x14ac:dyDescent="0.2">
      <c r="A25" s="90" t="s">
        <v>362</v>
      </c>
      <c r="B25" s="351">
        <v>14364.218460280677</v>
      </c>
      <c r="C25" s="351">
        <v>7211.7902197502171</v>
      </c>
      <c r="D25" s="351">
        <v>7152.4282405294471</v>
      </c>
    </row>
    <row r="26" spans="1:4" x14ac:dyDescent="0.2">
      <c r="A26" s="90" t="s">
        <v>363</v>
      </c>
      <c r="B26" s="351">
        <v>14422.246071986241</v>
      </c>
      <c r="C26" s="351">
        <v>7336.8984377851148</v>
      </c>
      <c r="D26" s="351">
        <v>7085.3476342038657</v>
      </c>
    </row>
    <row r="27" spans="1:4" x14ac:dyDescent="0.2">
      <c r="A27" s="90" t="s">
        <v>364</v>
      </c>
      <c r="B27" s="351">
        <v>12777.383317458811</v>
      </c>
      <c r="C27" s="351">
        <v>6329.2977189957783</v>
      </c>
      <c r="D27" s="351">
        <v>6448.0855984647014</v>
      </c>
    </row>
    <row r="28" spans="1:4" x14ac:dyDescent="0.2">
      <c r="A28" s="90" t="s">
        <v>365</v>
      </c>
      <c r="B28" s="351">
        <v>12088.413616539505</v>
      </c>
      <c r="C28" s="351">
        <v>6056.7843484494251</v>
      </c>
      <c r="D28" s="351">
        <v>6031.6292680913002</v>
      </c>
    </row>
    <row r="29" spans="1:4" x14ac:dyDescent="0.2">
      <c r="A29" s="90" t="s">
        <v>366</v>
      </c>
      <c r="B29" s="351">
        <v>11669.162277237696</v>
      </c>
      <c r="C29" s="351">
        <v>5937.996468980502</v>
      </c>
      <c r="D29" s="351">
        <v>5731.1658082581416</v>
      </c>
    </row>
    <row r="30" spans="1:4" x14ac:dyDescent="0.2">
      <c r="A30" s="90" t="s">
        <v>367</v>
      </c>
      <c r="B30" s="351">
        <v>13933.119509467464</v>
      </c>
      <c r="C30" s="351">
        <v>6976.3422859853245</v>
      </c>
      <c r="D30" s="351">
        <v>6956.7772234845606</v>
      </c>
    </row>
    <row r="31" spans="1:4" x14ac:dyDescent="0.2">
      <c r="A31" s="90" t="s">
        <v>368</v>
      </c>
      <c r="B31" s="351">
        <v>10960.627513817639</v>
      </c>
      <c r="C31" s="351">
        <v>5629.1479823613017</v>
      </c>
      <c r="D31" s="351">
        <v>5331.4795314568237</v>
      </c>
    </row>
    <row r="32" spans="1:4" x14ac:dyDescent="0.2">
      <c r="A32" s="90" t="s">
        <v>369</v>
      </c>
      <c r="B32" s="351">
        <v>9410.7950628652852</v>
      </c>
      <c r="C32" s="351">
        <v>4845.1479778664088</v>
      </c>
      <c r="D32" s="351">
        <v>4565.6470849983543</v>
      </c>
    </row>
    <row r="33" spans="1:4" x14ac:dyDescent="0.2">
      <c r="A33" s="90" t="s">
        <v>370</v>
      </c>
      <c r="B33" s="351">
        <v>9347.9073619700139</v>
      </c>
      <c r="C33" s="351">
        <v>4747.3226653625898</v>
      </c>
      <c r="D33" s="351">
        <v>4600.5846966068611</v>
      </c>
    </row>
    <row r="34" spans="1:4" x14ac:dyDescent="0.2">
      <c r="A34" s="90" t="s">
        <v>371</v>
      </c>
      <c r="B34" s="351">
        <v>8594.6524556910972</v>
      </c>
      <c r="C34" s="351">
        <v>4326.6738215961677</v>
      </c>
      <c r="D34" s="351">
        <v>4267.9786340938763</v>
      </c>
    </row>
    <row r="35" spans="1:4" x14ac:dyDescent="0.2">
      <c r="A35" s="90" t="s">
        <v>372</v>
      </c>
      <c r="B35" s="351">
        <v>7937.825357451432</v>
      </c>
      <c r="C35" s="351">
        <v>4024.8128572986921</v>
      </c>
      <c r="D35" s="351">
        <v>3913.0125001515066</v>
      </c>
    </row>
    <row r="36" spans="1:4" x14ac:dyDescent="0.2">
      <c r="A36" s="90" t="s">
        <v>373</v>
      </c>
      <c r="B36" s="351">
        <v>8385.6047307114914</v>
      </c>
      <c r="C36" s="351">
        <v>4324.3881742536796</v>
      </c>
      <c r="D36" s="351">
        <v>4061.2165564567108</v>
      </c>
    </row>
    <row r="37" spans="1:4" x14ac:dyDescent="0.2">
      <c r="A37" s="90" t="s">
        <v>374</v>
      </c>
      <c r="B37" s="351">
        <v>8428.9682359166491</v>
      </c>
      <c r="C37" s="351">
        <v>4095.6083019642601</v>
      </c>
      <c r="D37" s="351">
        <v>4333.3599339513039</v>
      </c>
    </row>
    <row r="38" spans="1:4" x14ac:dyDescent="0.2">
      <c r="A38" s="90" t="s">
        <v>375</v>
      </c>
      <c r="B38" s="351">
        <v>9239.4171952682173</v>
      </c>
      <c r="C38" s="351">
        <v>4424.5728242104842</v>
      </c>
      <c r="D38" s="351">
        <v>4814.844371057141</v>
      </c>
    </row>
    <row r="39" spans="1:4" x14ac:dyDescent="0.2">
      <c r="A39" s="90" t="s">
        <v>376</v>
      </c>
      <c r="B39" s="351">
        <v>6775.173864988049</v>
      </c>
      <c r="C39" s="351">
        <v>3519.9203880335431</v>
      </c>
      <c r="D39" s="351">
        <v>3255.2534769537069</v>
      </c>
    </row>
    <row r="40" spans="1:4" x14ac:dyDescent="0.2">
      <c r="A40" s="90" t="s">
        <v>377</v>
      </c>
      <c r="B40" s="351">
        <v>7986.3614241673286</v>
      </c>
      <c r="C40" s="351">
        <v>4100.0941818130723</v>
      </c>
      <c r="D40" s="351">
        <v>3886.2672423530903</v>
      </c>
    </row>
    <row r="41" spans="1:4" x14ac:dyDescent="0.2">
      <c r="A41" s="90" t="s">
        <v>378</v>
      </c>
      <c r="B41" s="351">
        <v>7223.7618498692636</v>
      </c>
      <c r="C41" s="351">
        <v>3657.4873700637404</v>
      </c>
      <c r="D41" s="351">
        <v>3566.2744798045878</v>
      </c>
    </row>
    <row r="42" spans="1:4" x14ac:dyDescent="0.2">
      <c r="A42" s="90" t="s">
        <v>379</v>
      </c>
      <c r="B42" s="351">
        <v>7356.8429520506907</v>
      </c>
      <c r="C42" s="351">
        <v>3608.1426917268218</v>
      </c>
      <c r="D42" s="351">
        <v>3748.700260322893</v>
      </c>
    </row>
    <row r="43" spans="1:4" x14ac:dyDescent="0.2">
      <c r="A43" s="90" t="s">
        <v>380</v>
      </c>
      <c r="B43" s="351">
        <v>6977.0384581845956</v>
      </c>
      <c r="C43" s="351">
        <v>3449.6416037355075</v>
      </c>
      <c r="D43" s="351">
        <v>3527.3968544482277</v>
      </c>
    </row>
    <row r="44" spans="1:4" x14ac:dyDescent="0.2">
      <c r="A44" s="90" t="s">
        <v>381</v>
      </c>
      <c r="B44" s="351">
        <v>6983.0196313163451</v>
      </c>
      <c r="C44" s="351">
        <v>3430.2027910573274</v>
      </c>
      <c r="D44" s="351">
        <v>3552.8168402581555</v>
      </c>
    </row>
    <row r="45" spans="1:4" x14ac:dyDescent="0.2">
      <c r="A45" s="90" t="s">
        <v>382</v>
      </c>
      <c r="B45" s="351">
        <v>7111.61485364896</v>
      </c>
      <c r="C45" s="351">
        <v>3516.9298014676692</v>
      </c>
      <c r="D45" s="351">
        <v>3594.6850521803894</v>
      </c>
    </row>
    <row r="46" spans="1:4" x14ac:dyDescent="0.2">
      <c r="A46" s="90" t="s">
        <v>383</v>
      </c>
      <c r="B46" s="351">
        <v>6456.6763957223866</v>
      </c>
      <c r="C46" s="351">
        <v>3205.9087986167883</v>
      </c>
      <c r="D46" s="351">
        <v>3250.7675971048961</v>
      </c>
    </row>
    <row r="47" spans="1:4" x14ac:dyDescent="0.2">
      <c r="A47" s="90" t="s">
        <v>384</v>
      </c>
      <c r="B47" s="351">
        <v>5450.3440163055284</v>
      </c>
      <c r="C47" s="351">
        <v>2712.4620152476023</v>
      </c>
      <c r="D47" s="351">
        <v>2737.88200105753</v>
      </c>
    </row>
    <row r="48" spans="1:4" x14ac:dyDescent="0.2">
      <c r="A48" s="90" t="s">
        <v>385</v>
      </c>
      <c r="B48" s="351">
        <v>5507.1651610571489</v>
      </c>
      <c r="C48" s="351">
        <v>2651.1549906471882</v>
      </c>
      <c r="D48" s="351">
        <v>2856.0101704095473</v>
      </c>
    </row>
    <row r="49" spans="1:4" x14ac:dyDescent="0.2">
      <c r="A49" s="90" t="s">
        <v>386</v>
      </c>
      <c r="B49" s="351">
        <v>4728.1173606467728</v>
      </c>
      <c r="C49" s="351">
        <v>2308.7328288546319</v>
      </c>
      <c r="D49" s="351">
        <v>2419.3845317919645</v>
      </c>
    </row>
    <row r="50" spans="1:4" x14ac:dyDescent="0.2">
      <c r="A50" s="90" t="s">
        <v>387</v>
      </c>
      <c r="B50" s="351">
        <v>5226.0500238649211</v>
      </c>
      <c r="C50" s="351">
        <v>2450.78569073364</v>
      </c>
      <c r="D50" s="351">
        <v>2775.2643331309532</v>
      </c>
    </row>
    <row r="51" spans="1:4" x14ac:dyDescent="0.2">
      <c r="A51" s="90" t="s">
        <v>388</v>
      </c>
      <c r="B51" s="351">
        <v>4329.5231164064744</v>
      </c>
      <c r="C51" s="351">
        <v>2014.4405156016039</v>
      </c>
      <c r="D51" s="351">
        <v>2315.0826008048793</v>
      </c>
    </row>
    <row r="52" spans="1:4" x14ac:dyDescent="0.2">
      <c r="A52" s="90" t="s">
        <v>389</v>
      </c>
      <c r="B52" s="351">
        <v>3902.8053180535148</v>
      </c>
      <c r="C52" s="351">
        <v>1701.3294038230772</v>
      </c>
      <c r="D52" s="351">
        <v>2201.4759142303697</v>
      </c>
    </row>
    <row r="53" spans="1:4" x14ac:dyDescent="0.2">
      <c r="A53" s="90" t="s">
        <v>390</v>
      </c>
      <c r="B53" s="351">
        <v>4177.1239027090114</v>
      </c>
      <c r="C53" s="351">
        <v>1748.4346153295812</v>
      </c>
      <c r="D53" s="351">
        <v>2428.689287379389</v>
      </c>
    </row>
    <row r="54" spans="1:4" x14ac:dyDescent="0.2">
      <c r="A54" s="90" t="s">
        <v>391</v>
      </c>
      <c r="B54" s="351">
        <v>4783.949862704364</v>
      </c>
      <c r="C54" s="351">
        <v>2173.7669662853673</v>
      </c>
      <c r="D54" s="351">
        <v>2610.1828964191545</v>
      </c>
    </row>
    <row r="55" spans="1:4" x14ac:dyDescent="0.2">
      <c r="A55" s="90" t="s">
        <v>392</v>
      </c>
      <c r="B55" s="351">
        <v>5629.0727750266587</v>
      </c>
      <c r="C55" s="351">
        <v>2500.7325520363952</v>
      </c>
      <c r="D55" s="351">
        <v>3128.3402229906987</v>
      </c>
    </row>
    <row r="56" spans="1:4" x14ac:dyDescent="0.2">
      <c r="A56" s="90" t="s">
        <v>393</v>
      </c>
      <c r="B56" s="351">
        <v>4283.8033522972355</v>
      </c>
      <c r="C56" s="351">
        <v>1920.2300925885959</v>
      </c>
      <c r="D56" s="351">
        <v>2363.5732597086335</v>
      </c>
    </row>
    <row r="57" spans="1:4" x14ac:dyDescent="0.2">
      <c r="A57" s="90" t="s">
        <v>394</v>
      </c>
      <c r="B57" s="351">
        <v>3600.7777854529891</v>
      </c>
      <c r="C57" s="351">
        <v>1511.523110399811</v>
      </c>
      <c r="D57" s="351">
        <v>2089.2546750531101</v>
      </c>
    </row>
    <row r="58" spans="1:4" x14ac:dyDescent="0.2">
      <c r="A58" s="90" t="s">
        <v>395</v>
      </c>
      <c r="B58" s="351">
        <v>3624.3303912062411</v>
      </c>
      <c r="C58" s="351">
        <v>1586.3372698513174</v>
      </c>
      <c r="D58" s="351">
        <v>2037.9931213548559</v>
      </c>
    </row>
    <row r="59" spans="1:4" x14ac:dyDescent="0.2">
      <c r="A59" s="90" t="s">
        <v>396</v>
      </c>
      <c r="B59" s="351">
        <v>3268.2704101129607</v>
      </c>
      <c r="C59" s="351">
        <v>1439.4798457428049</v>
      </c>
      <c r="D59" s="351">
        <v>1828.7905643700881</v>
      </c>
    </row>
    <row r="60" spans="1:4" x14ac:dyDescent="0.2">
      <c r="A60" s="90" t="s">
        <v>397</v>
      </c>
      <c r="B60" s="351">
        <v>3865.3982383277616</v>
      </c>
      <c r="C60" s="351">
        <v>1641.7551657413221</v>
      </c>
      <c r="D60" s="351">
        <v>2223.6430725863715</v>
      </c>
    </row>
    <row r="61" spans="1:4" x14ac:dyDescent="0.2">
      <c r="A61" s="90" t="s">
        <v>398</v>
      </c>
      <c r="B61" s="351">
        <v>3333.3864377837162</v>
      </c>
      <c r="C61" s="351">
        <v>1489.3559520438091</v>
      </c>
      <c r="D61" s="351">
        <v>1844.0304857398394</v>
      </c>
    </row>
    <row r="62" spans="1:4" x14ac:dyDescent="0.2">
      <c r="A62" s="90" t="s">
        <v>399</v>
      </c>
      <c r="B62" s="351">
        <v>3308.4483846332141</v>
      </c>
      <c r="C62" s="351">
        <v>1382.67650245555</v>
      </c>
      <c r="D62" s="351">
        <v>1925.7718821775964</v>
      </c>
    </row>
    <row r="63" spans="1:4" x14ac:dyDescent="0.2">
      <c r="A63" s="90" t="s">
        <v>400</v>
      </c>
      <c r="B63" s="351">
        <v>2733.4877147744151</v>
      </c>
      <c r="C63" s="351">
        <v>1109.7433651972767</v>
      </c>
      <c r="D63" s="351">
        <v>1623.7443495770706</v>
      </c>
    </row>
    <row r="64" spans="1:4" x14ac:dyDescent="0.2">
      <c r="A64" s="90" t="s">
        <v>401</v>
      </c>
      <c r="B64" s="351">
        <v>2912.2104290196803</v>
      </c>
      <c r="C64" s="351">
        <v>1177.6302876625325</v>
      </c>
      <c r="D64" s="351">
        <v>1734.58014135708</v>
      </c>
    </row>
    <row r="65" spans="1:4" x14ac:dyDescent="0.2">
      <c r="A65" s="90" t="s">
        <v>402</v>
      </c>
      <c r="B65" s="351">
        <v>3077.0786692924444</v>
      </c>
      <c r="C65" s="351">
        <v>1310.6332377985439</v>
      </c>
      <c r="D65" s="351">
        <v>1766.4454314938328</v>
      </c>
    </row>
    <row r="66" spans="1:4" x14ac:dyDescent="0.2">
      <c r="A66" s="90" t="s">
        <v>403</v>
      </c>
      <c r="B66" s="351">
        <v>2951.0029561426836</v>
      </c>
      <c r="C66" s="351">
        <v>1183.172077251533</v>
      </c>
      <c r="D66" s="351">
        <v>1767.8308788910829</v>
      </c>
    </row>
    <row r="67" spans="1:4" x14ac:dyDescent="0.2">
      <c r="A67" s="90" t="s">
        <v>404</v>
      </c>
      <c r="B67" s="351">
        <v>2533.983289570398</v>
      </c>
      <c r="C67" s="351">
        <v>996.1366786227693</v>
      </c>
      <c r="D67" s="351">
        <v>1537.8466109475632</v>
      </c>
    </row>
    <row r="68" spans="1:4" x14ac:dyDescent="0.2">
      <c r="A68" s="90" t="s">
        <v>405</v>
      </c>
      <c r="B68" s="351">
        <v>2678.0698188844103</v>
      </c>
      <c r="C68" s="351">
        <v>1034.9292057457703</v>
      </c>
      <c r="D68" s="351">
        <v>1643.1406131385722</v>
      </c>
    </row>
    <row r="69" spans="1:4" x14ac:dyDescent="0.2">
      <c r="A69" s="90" t="s">
        <v>406</v>
      </c>
      <c r="B69" s="351">
        <v>2899.7414024444292</v>
      </c>
      <c r="C69" s="351">
        <v>1088.9616542385249</v>
      </c>
      <c r="D69" s="351">
        <v>1810.7797482058365</v>
      </c>
    </row>
    <row r="70" spans="1:4" x14ac:dyDescent="0.2">
      <c r="A70" s="90" t="s">
        <v>407</v>
      </c>
      <c r="B70" s="351">
        <v>2312.3117060103791</v>
      </c>
      <c r="C70" s="351">
        <v>979.51130985576924</v>
      </c>
      <c r="D70" s="351">
        <v>1332.8003961545458</v>
      </c>
    </row>
    <row r="71" spans="1:4" x14ac:dyDescent="0.2">
      <c r="A71" s="90" t="s">
        <v>408</v>
      </c>
      <c r="B71" s="351">
        <v>1712.8299462008988</v>
      </c>
      <c r="C71" s="351">
        <v>744.13093085531614</v>
      </c>
      <c r="D71" s="351">
        <v>968.69901534558153</v>
      </c>
    </row>
    <row r="72" spans="1:4" x14ac:dyDescent="0.2">
      <c r="A72" s="90" t="s">
        <v>409</v>
      </c>
      <c r="B72" s="351">
        <v>1698.2130886305265</v>
      </c>
      <c r="C72" s="351">
        <v>732.17168375228425</v>
      </c>
      <c r="D72" s="351">
        <v>966.04140487824111</v>
      </c>
    </row>
    <row r="73" spans="1:4" x14ac:dyDescent="0.2">
      <c r="A73" s="90" t="s">
        <v>410</v>
      </c>
      <c r="B73" s="351">
        <v>1622.4711903113246</v>
      </c>
      <c r="C73" s="351">
        <v>667.06022730244399</v>
      </c>
      <c r="D73" s="351">
        <v>955.41096300887943</v>
      </c>
    </row>
    <row r="74" spans="1:4" x14ac:dyDescent="0.2">
      <c r="A74" s="90" t="s">
        <v>411</v>
      </c>
      <c r="B74" s="351">
        <v>1514.8379663840376</v>
      </c>
      <c r="C74" s="351">
        <v>627.19607029233771</v>
      </c>
      <c r="D74" s="351">
        <v>887.64189609169875</v>
      </c>
    </row>
    <row r="75" spans="1:4" x14ac:dyDescent="0.2">
      <c r="A75" s="90" t="s">
        <v>412</v>
      </c>
      <c r="B75" s="351">
        <v>1607.8543327409523</v>
      </c>
      <c r="C75" s="351">
        <v>659.08739590042273</v>
      </c>
      <c r="D75" s="351">
        <v>948.76693684052839</v>
      </c>
    </row>
    <row r="76" spans="1:4" x14ac:dyDescent="0.2">
      <c r="A76" s="90" t="s">
        <v>413</v>
      </c>
      <c r="B76" s="351">
        <v>1433.7808471301548</v>
      </c>
      <c r="C76" s="351">
        <v>572.71505571185912</v>
      </c>
      <c r="D76" s="351">
        <v>861.06579141829457</v>
      </c>
    </row>
    <row r="77" spans="1:4" x14ac:dyDescent="0.2">
      <c r="A77" s="90" t="s">
        <v>414</v>
      </c>
      <c r="B77" s="351">
        <v>1190.6094893685065</v>
      </c>
      <c r="C77" s="351">
        <v>441.16333757850845</v>
      </c>
      <c r="D77" s="351">
        <v>749.44615178999697</v>
      </c>
    </row>
    <row r="78" spans="1:4" x14ac:dyDescent="0.2">
      <c r="A78" s="90" t="s">
        <v>415</v>
      </c>
      <c r="B78" s="351">
        <v>1144.1013061900492</v>
      </c>
      <c r="C78" s="351">
        <v>502.28837832733808</v>
      </c>
      <c r="D78" s="351">
        <v>641.81292786271001</v>
      </c>
    </row>
    <row r="79" spans="1:4" x14ac:dyDescent="0.2">
      <c r="A79" s="90" t="s">
        <v>416</v>
      </c>
      <c r="B79" s="351">
        <v>1108.2235648809535</v>
      </c>
      <c r="C79" s="351">
        <v>439.83453234483824</v>
      </c>
      <c r="D79" s="351">
        <v>668.3890325361142</v>
      </c>
    </row>
    <row r="80" spans="1:4" x14ac:dyDescent="0.2">
      <c r="A80" s="90" t="s">
        <v>417</v>
      </c>
      <c r="B80" s="351">
        <v>1157.3893585267513</v>
      </c>
      <c r="C80" s="351">
        <v>469.06824748558284</v>
      </c>
      <c r="D80" s="351">
        <v>688.32111104116734</v>
      </c>
    </row>
    <row r="81" spans="1:4" x14ac:dyDescent="0.2">
      <c r="A81" s="90" t="s">
        <v>418</v>
      </c>
      <c r="B81" s="351">
        <v>827.84566057653933</v>
      </c>
      <c r="C81" s="351">
        <v>320.24206131451939</v>
      </c>
      <c r="D81" s="351">
        <v>507.60359926201892</v>
      </c>
    </row>
    <row r="82" spans="1:4" x14ac:dyDescent="0.2">
      <c r="A82" s="90" t="s">
        <v>419</v>
      </c>
      <c r="B82" s="351">
        <v>702.93796861153965</v>
      </c>
      <c r="C82" s="351">
        <v>275.06268336973227</v>
      </c>
      <c r="D82" s="351">
        <v>427.87528524180635</v>
      </c>
    </row>
    <row r="83" spans="1:4" x14ac:dyDescent="0.2">
      <c r="A83" s="90" t="s">
        <v>420</v>
      </c>
      <c r="B83" s="351">
        <v>653.7721749657419</v>
      </c>
      <c r="C83" s="351">
        <v>257.78821533201955</v>
      </c>
      <c r="D83" s="351">
        <v>395.98395963372133</v>
      </c>
    </row>
    <row r="84" spans="1:4" x14ac:dyDescent="0.2">
      <c r="A84" s="90" t="s">
        <v>421</v>
      </c>
      <c r="B84" s="351">
        <v>690.97872150850776</v>
      </c>
      <c r="C84" s="351">
        <v>232.54091589228557</v>
      </c>
      <c r="D84" s="351">
        <v>458.43780561622117</v>
      </c>
    </row>
    <row r="85" spans="1:4" x14ac:dyDescent="0.2">
      <c r="A85" s="90" t="s">
        <v>422</v>
      </c>
      <c r="B85" s="351">
        <v>785.32389309909263</v>
      </c>
      <c r="C85" s="351">
        <v>268.41865720138122</v>
      </c>
      <c r="D85" s="351">
        <v>516.90523589771033</v>
      </c>
    </row>
    <row r="86" spans="1:4" x14ac:dyDescent="0.2">
      <c r="A86" s="90" t="s">
        <v>423</v>
      </c>
      <c r="B86" s="351">
        <v>651.11456449840148</v>
      </c>
      <c r="C86" s="351">
        <v>252.47299439733871</v>
      </c>
      <c r="D86" s="351">
        <v>398.64157010106175</v>
      </c>
    </row>
    <row r="87" spans="1:4" x14ac:dyDescent="0.2">
      <c r="A87" s="90" t="s">
        <v>424</v>
      </c>
      <c r="B87" s="351">
        <v>527.535677767072</v>
      </c>
      <c r="C87" s="351">
        <v>215.26644785457285</v>
      </c>
      <c r="D87" s="351">
        <v>312.26922991249813</v>
      </c>
    </row>
    <row r="88" spans="1:4" x14ac:dyDescent="0.2">
      <c r="A88" s="90" t="s">
        <v>425</v>
      </c>
      <c r="B88" s="351">
        <v>567.39983477717828</v>
      </c>
      <c r="C88" s="351">
        <v>233.86972112595578</v>
      </c>
      <c r="D88" s="351">
        <v>333.53011365122148</v>
      </c>
    </row>
    <row r="89" spans="1:4" x14ac:dyDescent="0.2">
      <c r="A89" s="90" t="s">
        <v>426</v>
      </c>
      <c r="B89" s="351">
        <v>500.95957309366787</v>
      </c>
      <c r="C89" s="351">
        <v>174.07348561079635</v>
      </c>
      <c r="D89" s="351">
        <v>326.88608748287044</v>
      </c>
    </row>
    <row r="90" spans="1:4" x14ac:dyDescent="0.2">
      <c r="A90" s="90" t="s">
        <v>427</v>
      </c>
      <c r="B90" s="351">
        <v>564.74222430983787</v>
      </c>
      <c r="C90" s="351">
        <v>167.42945944244531</v>
      </c>
      <c r="D90" s="351">
        <v>397.31276486739154</v>
      </c>
    </row>
    <row r="91" spans="1:4" x14ac:dyDescent="0.2">
      <c r="A91" s="90" t="s">
        <v>428</v>
      </c>
      <c r="B91" s="351">
        <v>201.97839551787075</v>
      </c>
      <c r="C91" s="351">
        <v>49.165793645797422</v>
      </c>
      <c r="D91" s="351">
        <v>152.812601872073</v>
      </c>
    </row>
    <row r="92" spans="1:4" x14ac:dyDescent="0.2">
      <c r="A92" s="90" t="s">
        <v>429</v>
      </c>
      <c r="B92" s="351">
        <v>140.85335476904112</v>
      </c>
      <c r="C92" s="351">
        <v>30.562520374414593</v>
      </c>
      <c r="D92" s="351">
        <v>110.29083439462649</v>
      </c>
    </row>
    <row r="93" spans="1:4" x14ac:dyDescent="0.2">
      <c r="A93" s="90" t="s">
        <v>430</v>
      </c>
      <c r="B93" s="351">
        <v>111.61963962829668</v>
      </c>
      <c r="C93" s="351">
        <v>31.891325608084792</v>
      </c>
      <c r="D93" s="351">
        <v>79.728314020211997</v>
      </c>
    </row>
    <row r="94" spans="1:4" x14ac:dyDescent="0.2">
      <c r="A94" s="90" t="s">
        <v>431</v>
      </c>
      <c r="B94" s="351">
        <v>103.64680822627551</v>
      </c>
      <c r="C94" s="351">
        <v>21.260883738723201</v>
      </c>
      <c r="D94" s="351">
        <v>82.385924487552387</v>
      </c>
    </row>
    <row r="95" spans="1:4" x14ac:dyDescent="0.2">
      <c r="A95" s="90" t="s">
        <v>432</v>
      </c>
      <c r="B95" s="351">
        <v>139.52454953537091</v>
      </c>
      <c r="C95" s="351">
        <v>22.5896889723934</v>
      </c>
      <c r="D95" s="351">
        <v>116.93486056297746</v>
      </c>
    </row>
    <row r="96" spans="1:4" x14ac:dyDescent="0.2">
      <c r="A96" s="90" t="s">
        <v>433</v>
      </c>
      <c r="B96" s="351">
        <v>94.345171590584144</v>
      </c>
      <c r="C96" s="351">
        <v>29.233715140744394</v>
      </c>
      <c r="D96" s="351">
        <v>65.111456449839849</v>
      </c>
    </row>
    <row r="97" spans="1:4" x14ac:dyDescent="0.2">
      <c r="A97" s="90" t="s">
        <v>434</v>
      </c>
      <c r="B97" s="351">
        <v>50.494598879467624</v>
      </c>
      <c r="C97" s="351">
        <v>17.274468037712605</v>
      </c>
      <c r="D97" s="351">
        <v>33.220130841754994</v>
      </c>
    </row>
    <row r="98" spans="1:4" x14ac:dyDescent="0.2">
      <c r="A98" s="90" t="s">
        <v>435</v>
      </c>
      <c r="B98" s="351">
        <v>65.111456449839849</v>
      </c>
      <c r="C98" s="351">
        <v>18.603273271382804</v>
      </c>
      <c r="D98" s="351">
        <v>46.508183178457017</v>
      </c>
    </row>
    <row r="99" spans="1:4" x14ac:dyDescent="0.2">
      <c r="A99" s="90" t="s">
        <v>436</v>
      </c>
      <c r="B99" s="351">
        <v>57.138625047818635</v>
      </c>
      <c r="C99" s="351">
        <v>10.630441869361603</v>
      </c>
      <c r="D99" s="351">
        <v>46.508183178457017</v>
      </c>
    </row>
    <row r="100" spans="1:4" x14ac:dyDescent="0.2">
      <c r="A100" s="90" t="s">
        <v>437</v>
      </c>
      <c r="B100" s="351">
        <v>90.358755889573558</v>
      </c>
      <c r="C100" s="351">
        <v>27.904909907074195</v>
      </c>
      <c r="D100" s="351">
        <v>62.453845982499445</v>
      </c>
    </row>
    <row r="101" spans="1:4" x14ac:dyDescent="0.2">
      <c r="A101" s="90" t="s">
        <v>445</v>
      </c>
      <c r="B101" s="351">
        <v>196.66317458318957</v>
      </c>
      <c r="C101" s="351">
        <v>34.548936075425203</v>
      </c>
      <c r="D101" s="351">
        <v>162.11423850776444</v>
      </c>
    </row>
    <row r="102" spans="1:4" ht="15" customHeight="1" x14ac:dyDescent="0.2">
      <c r="A102" s="69"/>
    </row>
    <row r="103" spans="1:4" x14ac:dyDescent="0.2">
      <c r="A103" s="69"/>
    </row>
    <row r="104" spans="1:4" x14ac:dyDescent="0.2">
      <c r="A104" s="69"/>
    </row>
    <row r="105" spans="1:4" x14ac:dyDescent="0.2">
      <c r="A105" s="69"/>
    </row>
    <row r="106" spans="1:4" x14ac:dyDescent="0.2">
      <c r="A106" s="69"/>
    </row>
    <row r="107" spans="1:4" x14ac:dyDescent="0.2">
      <c r="A107" s="69"/>
    </row>
    <row r="108" spans="1:4" x14ac:dyDescent="0.2">
      <c r="A108" s="69"/>
    </row>
    <row r="109" spans="1:4" x14ac:dyDescent="0.2">
      <c r="A109" s="69"/>
    </row>
    <row r="110" spans="1:4" x14ac:dyDescent="0.2">
      <c r="A110" s="69"/>
    </row>
    <row r="111" spans="1:4" x14ac:dyDescent="0.2">
      <c r="A111" s="69"/>
    </row>
    <row r="112" spans="1:4" x14ac:dyDescent="0.2">
      <c r="A112" s="69"/>
    </row>
    <row r="113" spans="1:1" x14ac:dyDescent="0.2">
      <c r="A113" s="69"/>
    </row>
    <row r="114" spans="1:1" x14ac:dyDescent="0.2">
      <c r="A114" s="69"/>
    </row>
    <row r="115" spans="1:1" x14ac:dyDescent="0.2">
      <c r="A115" s="69"/>
    </row>
    <row r="116" spans="1:1" x14ac:dyDescent="0.2">
      <c r="A116" s="69"/>
    </row>
    <row r="117" spans="1:1" x14ac:dyDescent="0.2">
      <c r="A117" s="69"/>
    </row>
    <row r="118" spans="1:1" x14ac:dyDescent="0.2">
      <c r="A118" s="69"/>
    </row>
    <row r="119" spans="1:1" x14ac:dyDescent="0.2">
      <c r="A119" s="69"/>
    </row>
    <row r="120" spans="1:1" x14ac:dyDescent="0.2">
      <c r="A120" s="69"/>
    </row>
    <row r="121" spans="1:1" x14ac:dyDescent="0.2">
      <c r="A121" s="69"/>
    </row>
    <row r="122" spans="1:1" x14ac:dyDescent="0.2">
      <c r="A122" s="69"/>
    </row>
    <row r="123" spans="1:1" x14ac:dyDescent="0.2">
      <c r="A123" s="69"/>
    </row>
    <row r="124" spans="1:1" x14ac:dyDescent="0.2">
      <c r="A124" s="69"/>
    </row>
    <row r="125" spans="1:1" x14ac:dyDescent="0.2">
      <c r="A125" s="69"/>
    </row>
    <row r="126" spans="1:1" x14ac:dyDescent="0.2">
      <c r="A126" s="69"/>
    </row>
    <row r="127" spans="1:1" x14ac:dyDescent="0.2">
      <c r="A127" s="69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zoomScaleNormal="100" workbookViewId="0">
      <selection sqref="A1:D1"/>
    </sheetView>
  </sheetViews>
  <sheetFormatPr defaultRowHeight="12" x14ac:dyDescent="0.2"/>
  <cols>
    <col min="1" max="1" width="19.5703125" style="69" customWidth="1"/>
    <col min="2" max="2" width="16.7109375" style="69" customWidth="1"/>
    <col min="3" max="3" width="17.140625" style="69" customWidth="1"/>
    <col min="4" max="4" width="16.42578125" style="69" customWidth="1"/>
    <col min="5" max="5" width="0.42578125" style="69" hidden="1" customWidth="1"/>
    <col min="6" max="16384" width="9.140625" style="69"/>
  </cols>
  <sheetData>
    <row r="1" spans="1:7" ht="16.5" customHeight="1" x14ac:dyDescent="0.2">
      <c r="A1" s="673" t="s">
        <v>266</v>
      </c>
      <c r="B1" s="673"/>
      <c r="C1" s="673"/>
      <c r="D1" s="673"/>
    </row>
    <row r="2" spans="1:7" ht="25.5" customHeight="1" x14ac:dyDescent="0.2">
      <c r="A2" s="618" t="s">
        <v>469</v>
      </c>
      <c r="B2" s="618" t="s">
        <v>1</v>
      </c>
      <c r="C2" s="618" t="s">
        <v>2</v>
      </c>
      <c r="D2" s="618" t="s">
        <v>3</v>
      </c>
    </row>
    <row r="3" spans="1:7" x14ac:dyDescent="0.2">
      <c r="A3" s="91" t="s">
        <v>542</v>
      </c>
      <c r="B3" s="352">
        <v>659096.92433035094</v>
      </c>
      <c r="C3" s="352">
        <v>324984.04964857013</v>
      </c>
      <c r="D3" s="352">
        <v>334112.87468391948</v>
      </c>
    </row>
    <row r="4" spans="1:7" x14ac:dyDescent="0.2">
      <c r="A4" s="56"/>
      <c r="B4" s="353"/>
      <c r="C4" s="353"/>
      <c r="D4" s="353"/>
    </row>
    <row r="5" spans="1:7" ht="14.25" customHeight="1" x14ac:dyDescent="0.2">
      <c r="A5" s="298" t="s">
        <v>121</v>
      </c>
      <c r="B5" s="354"/>
      <c r="C5" s="354"/>
      <c r="D5" s="355"/>
    </row>
    <row r="6" spans="1:7" x14ac:dyDescent="0.2">
      <c r="A6" s="190" t="s">
        <v>4</v>
      </c>
      <c r="B6" s="356">
        <v>445950.14921295183</v>
      </c>
      <c r="C6" s="356">
        <v>218454.10739749638</v>
      </c>
      <c r="D6" s="356">
        <v>227496.0418142874</v>
      </c>
    </row>
    <row r="7" spans="1:7" x14ac:dyDescent="0.2">
      <c r="A7" s="190" t="s">
        <v>5</v>
      </c>
      <c r="B7" s="356">
        <v>213146.77511955958</v>
      </c>
      <c r="C7" s="356">
        <v>106529.94225068438</v>
      </c>
      <c r="D7" s="356">
        <v>106616.83286916881</v>
      </c>
    </row>
    <row r="8" spans="1:7" x14ac:dyDescent="0.2">
      <c r="A8" s="91" t="s">
        <v>574</v>
      </c>
      <c r="B8" s="357"/>
      <c r="C8" s="357"/>
      <c r="D8" s="357"/>
    </row>
    <row r="9" spans="1:7" x14ac:dyDescent="0.2">
      <c r="A9" s="545" t="s">
        <v>8</v>
      </c>
      <c r="B9" s="356">
        <v>98006.500972606285</v>
      </c>
      <c r="C9" s="356">
        <v>49251.990298275727</v>
      </c>
      <c r="D9" s="356">
        <v>48754.510674192446</v>
      </c>
      <c r="F9" s="72"/>
      <c r="G9" s="72"/>
    </row>
    <row r="10" spans="1:7" x14ac:dyDescent="0.2">
      <c r="A10" s="545" t="s">
        <v>137</v>
      </c>
      <c r="B10" s="356">
        <v>85894.781724011802</v>
      </c>
      <c r="C10" s="356">
        <v>43161.628858073309</v>
      </c>
      <c r="D10" s="356">
        <v>42733.152865852702</v>
      </c>
      <c r="F10" s="72"/>
      <c r="G10" s="72"/>
    </row>
    <row r="11" spans="1:7" x14ac:dyDescent="0.2">
      <c r="A11" s="545" t="s">
        <v>138</v>
      </c>
      <c r="B11" s="356">
        <v>88743.379444294595</v>
      </c>
      <c r="C11" s="356">
        <v>45461.721480808032</v>
      </c>
      <c r="D11" s="356">
        <v>43281.657963385922</v>
      </c>
      <c r="F11" s="72"/>
      <c r="G11" s="72"/>
    </row>
    <row r="12" spans="1:7" x14ac:dyDescent="0.2">
      <c r="A12" s="545" t="s">
        <v>139</v>
      </c>
      <c r="B12" s="356">
        <v>79354.541617906361</v>
      </c>
      <c r="C12" s="356">
        <v>40905.925727677386</v>
      </c>
      <c r="D12" s="356">
        <v>38448.615890163201</v>
      </c>
      <c r="F12" s="72"/>
      <c r="G12" s="72"/>
    </row>
    <row r="13" spans="1:7" x14ac:dyDescent="0.2">
      <c r="A13" s="545" t="s">
        <v>140</v>
      </c>
      <c r="B13" s="356">
        <v>64890.324792653177</v>
      </c>
      <c r="C13" s="356">
        <v>32637.319260206656</v>
      </c>
      <c r="D13" s="356">
        <v>32253.005532512831</v>
      </c>
      <c r="F13" s="72"/>
      <c r="G13" s="72"/>
    </row>
    <row r="14" spans="1:7" x14ac:dyDescent="0.2">
      <c r="A14" s="545" t="s">
        <v>141</v>
      </c>
      <c r="B14" s="356">
        <v>46251.807751783352</v>
      </c>
      <c r="C14" s="356">
        <v>23573.105304489749</v>
      </c>
      <c r="D14" s="356">
        <v>22678.702447311392</v>
      </c>
      <c r="F14" s="72"/>
      <c r="G14" s="72"/>
    </row>
    <row r="15" spans="1:7" x14ac:dyDescent="0.2">
      <c r="A15" s="545" t="s">
        <v>142</v>
      </c>
      <c r="B15" s="356">
        <v>40815.525451057292</v>
      </c>
      <c r="C15" s="356">
        <v>20464.583870272319</v>
      </c>
      <c r="D15" s="356">
        <v>20350.941580769148</v>
      </c>
      <c r="F15" s="72"/>
      <c r="G15" s="72"/>
    </row>
    <row r="16" spans="1:7" x14ac:dyDescent="0.2">
      <c r="A16" s="545" t="s">
        <v>143</v>
      </c>
      <c r="B16" s="356">
        <v>35652.27774506509</v>
      </c>
      <c r="C16" s="356">
        <v>17662.40425804937</v>
      </c>
      <c r="D16" s="356">
        <v>17989.873487012457</v>
      </c>
      <c r="F16" s="72"/>
      <c r="G16" s="72"/>
    </row>
    <row r="17" spans="1:7" x14ac:dyDescent="0.2">
      <c r="A17" s="545" t="s">
        <v>144</v>
      </c>
      <c r="B17" s="356">
        <v>27368.352957590014</v>
      </c>
      <c r="C17" s="356">
        <v>13329.04432409947</v>
      </c>
      <c r="D17" s="356">
        <v>14039.308633494295</v>
      </c>
      <c r="F17" s="72"/>
      <c r="G17" s="72"/>
    </row>
    <row r="18" spans="1:7" x14ac:dyDescent="0.2">
      <c r="A18" s="545" t="s">
        <v>145</v>
      </c>
      <c r="B18" s="356">
        <v>22822.474974894983</v>
      </c>
      <c r="C18" s="356">
        <v>10138.704053074314</v>
      </c>
      <c r="D18" s="356">
        <v>12683.770921821946</v>
      </c>
      <c r="F18" s="72"/>
      <c r="G18" s="72"/>
    </row>
    <row r="19" spans="1:7" x14ac:dyDescent="0.2">
      <c r="A19" s="545" t="s">
        <v>146</v>
      </c>
      <c r="B19" s="356">
        <v>18642.580177392749</v>
      </c>
      <c r="C19" s="356">
        <v>8099.3254843228087</v>
      </c>
      <c r="D19" s="356">
        <v>10543.254693071216</v>
      </c>
      <c r="F19" s="72"/>
      <c r="G19" s="72"/>
    </row>
    <row r="20" spans="1:7" x14ac:dyDescent="0.2">
      <c r="A20" s="545" t="s">
        <v>147</v>
      </c>
      <c r="B20" s="356">
        <v>15364.611635500045</v>
      </c>
      <c r="C20" s="356">
        <v>6470.0393451572045</v>
      </c>
      <c r="D20" s="356">
        <v>8894.5722903441165</v>
      </c>
      <c r="F20" s="72"/>
      <c r="G20" s="72"/>
    </row>
    <row r="21" spans="1:7" x14ac:dyDescent="0.2">
      <c r="A21" s="545" t="s">
        <v>148</v>
      </c>
      <c r="B21" s="356">
        <v>13375.109173049528</v>
      </c>
      <c r="C21" s="356">
        <v>5282.7109257142429</v>
      </c>
      <c r="D21" s="356">
        <v>8092.3982473365604</v>
      </c>
      <c r="F21" s="72"/>
      <c r="G21" s="72"/>
    </row>
    <row r="22" spans="1:7" x14ac:dyDescent="0.2">
      <c r="A22" s="545" t="s">
        <v>216</v>
      </c>
      <c r="B22" s="356">
        <v>8156.2065242677436</v>
      </c>
      <c r="C22" s="356">
        <v>3429.6463081028091</v>
      </c>
      <c r="D22" s="356">
        <v>4726.5602161649331</v>
      </c>
      <c r="F22" s="72"/>
      <c r="G22" s="72"/>
    </row>
    <row r="23" spans="1:7" x14ac:dyDescent="0.2">
      <c r="A23" s="545" t="s">
        <v>217</v>
      </c>
      <c r="B23" s="356">
        <v>6034.1045660964191</v>
      </c>
      <c r="C23" s="356">
        <v>2425.0695514481308</v>
      </c>
      <c r="D23" s="356">
        <v>3609.0350146482874</v>
      </c>
      <c r="F23" s="72"/>
      <c r="G23" s="72"/>
    </row>
    <row r="24" spans="1:7" x14ac:dyDescent="0.2">
      <c r="A24" s="545" t="s">
        <v>218</v>
      </c>
      <c r="B24" s="356">
        <v>3660.8584187614256</v>
      </c>
      <c r="C24" s="356">
        <v>1354.0525331099423</v>
      </c>
      <c r="D24" s="356">
        <v>2306.8058856514822</v>
      </c>
      <c r="F24" s="72"/>
      <c r="G24" s="72"/>
    </row>
    <row r="25" spans="1:7" x14ac:dyDescent="0.2">
      <c r="A25" s="545" t="s">
        <v>219</v>
      </c>
      <c r="B25" s="356">
        <v>2811.7518744461618</v>
      </c>
      <c r="C25" s="356">
        <v>1043.1121084311133</v>
      </c>
      <c r="D25" s="356">
        <v>1768.6397660150476</v>
      </c>
      <c r="F25" s="72"/>
      <c r="G25" s="72"/>
    </row>
    <row r="26" spans="1:7" x14ac:dyDescent="0.2">
      <c r="A26" s="545" t="s">
        <v>220</v>
      </c>
      <c r="B26" s="356">
        <v>697.62274767685881</v>
      </c>
      <c r="C26" s="356">
        <v>155.47021233941342</v>
      </c>
      <c r="D26" s="356">
        <v>542.15253533744431</v>
      </c>
      <c r="F26" s="72"/>
      <c r="G26" s="72"/>
    </row>
    <row r="27" spans="1:7" x14ac:dyDescent="0.2">
      <c r="A27" s="545" t="s">
        <v>221</v>
      </c>
      <c r="B27" s="356">
        <v>357.44860785728525</v>
      </c>
      <c r="C27" s="356">
        <v>103.64680822627551</v>
      </c>
      <c r="D27" s="356">
        <v>253.80179963100892</v>
      </c>
      <c r="F27" s="72"/>
      <c r="G27" s="72"/>
    </row>
    <row r="28" spans="1:7" x14ac:dyDescent="0.2">
      <c r="A28" s="545" t="s">
        <v>222</v>
      </c>
      <c r="B28" s="356">
        <v>196.66317458318991</v>
      </c>
      <c r="C28" s="356">
        <v>34.548936075425196</v>
      </c>
      <c r="D28" s="356">
        <v>162.11423850776447</v>
      </c>
      <c r="F28" s="72"/>
      <c r="G28" s="72"/>
    </row>
    <row r="29" spans="1:7" x14ac:dyDescent="0.2">
      <c r="A29" s="674"/>
      <c r="B29" s="674"/>
      <c r="C29" s="674"/>
      <c r="D29" s="674"/>
      <c r="E29" s="674"/>
    </row>
  </sheetData>
  <mergeCells count="2">
    <mergeCell ref="A1:D1"/>
    <mergeCell ref="A29:E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:H60"/>
  <sheetViews>
    <sheetView zoomScaleNormal="100" workbookViewId="0">
      <selection sqref="A1:E1"/>
    </sheetView>
  </sheetViews>
  <sheetFormatPr defaultRowHeight="12" x14ac:dyDescent="0.2"/>
  <cols>
    <col min="1" max="1" width="25.7109375" style="69" customWidth="1"/>
    <col min="2" max="16384" width="9.140625" style="69"/>
  </cols>
  <sheetData>
    <row r="1" spans="1:8" ht="26.25" customHeight="1" x14ac:dyDescent="0.2">
      <c r="A1" s="675" t="s">
        <v>575</v>
      </c>
      <c r="B1" s="675"/>
      <c r="C1" s="675"/>
      <c r="D1" s="675"/>
      <c r="E1" s="675"/>
    </row>
    <row r="2" spans="1:8" x14ac:dyDescent="0.2">
      <c r="A2" s="676" t="s">
        <v>467</v>
      </c>
      <c r="B2" s="676" t="s">
        <v>1</v>
      </c>
      <c r="C2" s="676" t="s">
        <v>118</v>
      </c>
      <c r="D2" s="676" t="s">
        <v>119</v>
      </c>
      <c r="E2" s="676" t="s">
        <v>120</v>
      </c>
    </row>
    <row r="3" spans="1:8" x14ac:dyDescent="0.2">
      <c r="A3" s="677"/>
      <c r="B3" s="677"/>
      <c r="C3" s="677"/>
      <c r="D3" s="677"/>
      <c r="E3" s="677"/>
    </row>
    <row r="4" spans="1:8" x14ac:dyDescent="0.2">
      <c r="A4" s="91" t="s">
        <v>542</v>
      </c>
      <c r="B4" s="358">
        <v>659096.92433011264</v>
      </c>
      <c r="C4" s="358">
        <v>272644.6621411157</v>
      </c>
      <c r="D4" s="358">
        <v>364537.60627638298</v>
      </c>
      <c r="E4" s="358">
        <v>21914.655913681519</v>
      </c>
    </row>
    <row r="5" spans="1:8" x14ac:dyDescent="0.2">
      <c r="A5" s="60"/>
      <c r="B5" s="359"/>
      <c r="C5" s="359"/>
      <c r="D5" s="359"/>
      <c r="E5" s="359"/>
    </row>
    <row r="6" spans="1:8" x14ac:dyDescent="0.2">
      <c r="A6" s="94" t="s">
        <v>121</v>
      </c>
      <c r="B6" s="358"/>
      <c r="C6" s="358"/>
      <c r="D6" s="358"/>
      <c r="E6" s="358"/>
    </row>
    <row r="7" spans="1:8" x14ac:dyDescent="0.2">
      <c r="A7" s="105" t="s">
        <v>4</v>
      </c>
      <c r="B7" s="360">
        <v>445950.14921182743</v>
      </c>
      <c r="C7" s="360">
        <v>185155.75376986354</v>
      </c>
      <c r="D7" s="360">
        <v>249659.00758403484</v>
      </c>
      <c r="E7" s="360">
        <v>11135.387858156353</v>
      </c>
    </row>
    <row r="8" spans="1:8" x14ac:dyDescent="0.2">
      <c r="A8" s="105" t="s">
        <v>5</v>
      </c>
      <c r="B8" s="360">
        <v>213146.77511971004</v>
      </c>
      <c r="C8" s="360">
        <v>87488.908371179423</v>
      </c>
      <c r="D8" s="360">
        <v>114878.59869294529</v>
      </c>
      <c r="E8" s="360">
        <v>10779.268055532737</v>
      </c>
    </row>
    <row r="9" spans="1:8" x14ac:dyDescent="0.2">
      <c r="A9" s="94" t="s">
        <v>122</v>
      </c>
      <c r="B9" s="358"/>
      <c r="C9" s="358"/>
      <c r="D9" s="358"/>
      <c r="E9" s="358"/>
    </row>
    <row r="10" spans="1:8" x14ac:dyDescent="0.2">
      <c r="A10" s="295" t="s">
        <v>123</v>
      </c>
      <c r="B10" s="360">
        <v>324984.04964818974</v>
      </c>
      <c r="C10" s="360">
        <v>137875.34063745927</v>
      </c>
      <c r="D10" s="360">
        <v>178563.16255308836</v>
      </c>
      <c r="E10" s="360">
        <v>8545.5464577331149</v>
      </c>
    </row>
    <row r="11" spans="1:8" x14ac:dyDescent="0.2">
      <c r="A11" s="295" t="s">
        <v>3</v>
      </c>
      <c r="B11" s="360">
        <v>334112.87468342244</v>
      </c>
      <c r="C11" s="360">
        <v>134769.32150372904</v>
      </c>
      <c r="D11" s="360">
        <v>185974.44372383886</v>
      </c>
      <c r="E11" s="360">
        <v>13369.109455955975</v>
      </c>
    </row>
    <row r="12" spans="1:8" x14ac:dyDescent="0.2">
      <c r="A12" s="94" t="s">
        <v>496</v>
      </c>
      <c r="B12" s="358"/>
      <c r="C12" s="358"/>
      <c r="D12" s="358"/>
      <c r="E12" s="358"/>
    </row>
    <row r="13" spans="1:8" s="73" customFormat="1" x14ac:dyDescent="0.2">
      <c r="A13" s="79" t="s">
        <v>507</v>
      </c>
      <c r="B13" s="361">
        <v>248171.41134072622</v>
      </c>
      <c r="C13" s="361">
        <v>99872.768163684465</v>
      </c>
      <c r="D13" s="361">
        <v>142361.54139296172</v>
      </c>
      <c r="E13" s="361">
        <v>5937.1017840384939</v>
      </c>
      <c r="H13" s="73" t="s">
        <v>450</v>
      </c>
    </row>
    <row r="14" spans="1:8" x14ac:dyDescent="0.2">
      <c r="A14" s="37" t="s">
        <v>508</v>
      </c>
      <c r="B14" s="360">
        <v>242447.95507395358</v>
      </c>
      <c r="C14" s="360">
        <v>97758.936501020027</v>
      </c>
      <c r="D14" s="360">
        <v>139125.31105950763</v>
      </c>
      <c r="E14" s="360">
        <v>5563.707513377165</v>
      </c>
    </row>
    <row r="15" spans="1:8" s="73" customFormat="1" x14ac:dyDescent="0.2">
      <c r="A15" s="37" t="s">
        <v>509</v>
      </c>
      <c r="B15" s="360">
        <v>5723.4562667738019</v>
      </c>
      <c r="C15" s="360">
        <v>2113.8316626559622</v>
      </c>
      <c r="D15" s="360">
        <v>3236.2303334563207</v>
      </c>
      <c r="E15" s="360">
        <v>373.39427066132777</v>
      </c>
    </row>
    <row r="16" spans="1:8" x14ac:dyDescent="0.2">
      <c r="A16" s="293" t="s">
        <v>510</v>
      </c>
      <c r="B16" s="361">
        <v>43503.242647683692</v>
      </c>
      <c r="C16" s="361">
        <v>18244.476492951213</v>
      </c>
      <c r="D16" s="361">
        <v>23248.283836194456</v>
      </c>
      <c r="E16" s="361">
        <v>2010.4823185430257</v>
      </c>
    </row>
    <row r="17" spans="1:5" x14ac:dyDescent="0.2">
      <c r="A17" s="37" t="s">
        <v>510</v>
      </c>
      <c r="B17" s="360">
        <v>33333.543611587287</v>
      </c>
      <c r="C17" s="360">
        <v>14218.63727622121</v>
      </c>
      <c r="D17" s="360">
        <v>17661.19340974055</v>
      </c>
      <c r="E17" s="360">
        <v>1453.712925635208</v>
      </c>
    </row>
    <row r="18" spans="1:5" s="73" customFormat="1" x14ac:dyDescent="0.2">
      <c r="A18" s="37" t="s">
        <v>511</v>
      </c>
      <c r="B18" s="360">
        <v>5327.2052049135182</v>
      </c>
      <c r="C18" s="360">
        <v>1981.63061850292</v>
      </c>
      <c r="D18" s="360">
        <v>3097.0880077141942</v>
      </c>
      <c r="E18" s="360">
        <v>248.48657869632808</v>
      </c>
    </row>
    <row r="19" spans="1:5" x14ac:dyDescent="0.2">
      <c r="A19" s="37" t="s">
        <v>512</v>
      </c>
      <c r="B19" s="360">
        <v>4842.4938311804199</v>
      </c>
      <c r="C19" s="360">
        <v>2044.2085982286044</v>
      </c>
      <c r="D19" s="360">
        <v>2490.0024187403651</v>
      </c>
      <c r="E19" s="360">
        <v>308.2828142114875</v>
      </c>
    </row>
    <row r="20" spans="1:5" s="73" customFormat="1" x14ac:dyDescent="0.2">
      <c r="A20" s="79" t="s">
        <v>513</v>
      </c>
      <c r="B20" s="361">
        <v>100198.89723810337</v>
      </c>
      <c r="C20" s="361">
        <v>39444.657381858189</v>
      </c>
      <c r="D20" s="361">
        <v>57565.107295377544</v>
      </c>
      <c r="E20" s="361">
        <v>3189.1325608085012</v>
      </c>
    </row>
    <row r="21" spans="1:5" x14ac:dyDescent="0.2">
      <c r="A21" s="37" t="s">
        <v>514</v>
      </c>
      <c r="B21" s="360">
        <v>93231.189340706085</v>
      </c>
      <c r="C21" s="360">
        <v>36566.782708316285</v>
      </c>
      <c r="D21" s="360">
        <v>53852.654757895958</v>
      </c>
      <c r="E21" s="360">
        <v>2811.7518744461618</v>
      </c>
    </row>
    <row r="22" spans="1:5" s="73" customFormat="1" x14ac:dyDescent="0.2">
      <c r="A22" s="37" t="s">
        <v>515</v>
      </c>
      <c r="B22" s="360">
        <v>2203.9017039298201</v>
      </c>
      <c r="C22" s="360">
        <v>917.67614345864786</v>
      </c>
      <c r="D22" s="360">
        <v>1150.6874266368252</v>
      </c>
      <c r="E22" s="360">
        <v>135.53813383436028</v>
      </c>
    </row>
    <row r="23" spans="1:5" x14ac:dyDescent="0.2">
      <c r="A23" s="37" t="s">
        <v>516</v>
      </c>
      <c r="B23" s="360">
        <v>4763.8061934557236</v>
      </c>
      <c r="C23" s="360">
        <v>1960.1985300862952</v>
      </c>
      <c r="D23" s="360">
        <v>2561.7651108414443</v>
      </c>
      <c r="E23" s="360">
        <v>241.84255252797703</v>
      </c>
    </row>
    <row r="24" spans="1:5" s="73" customFormat="1" x14ac:dyDescent="0.2">
      <c r="A24" s="79" t="s">
        <v>517</v>
      </c>
      <c r="B24" s="361">
        <v>34491.189739910733</v>
      </c>
      <c r="C24" s="361">
        <v>15561.944270983526</v>
      </c>
      <c r="D24" s="361">
        <v>17623.029924239803</v>
      </c>
      <c r="E24" s="361">
        <v>1306.2155446978147</v>
      </c>
    </row>
    <row r="25" spans="1:5" x14ac:dyDescent="0.2">
      <c r="A25" s="37" t="s">
        <v>517</v>
      </c>
      <c r="B25" s="360">
        <v>27107.054807395911</v>
      </c>
      <c r="C25" s="360">
        <v>12323.468326188193</v>
      </c>
      <c r="D25" s="360">
        <v>13854.751622879721</v>
      </c>
      <c r="E25" s="360">
        <v>928.83485833547525</v>
      </c>
    </row>
    <row r="26" spans="1:5" x14ac:dyDescent="0.2">
      <c r="A26" s="37" t="s">
        <v>518</v>
      </c>
      <c r="B26" s="360">
        <v>7384.1349325181127</v>
      </c>
      <c r="C26" s="360">
        <v>3238.4759447945266</v>
      </c>
      <c r="D26" s="360">
        <v>3768.2783013607241</v>
      </c>
      <c r="E26" s="360">
        <v>377.38068636233839</v>
      </c>
    </row>
    <row r="27" spans="1:5" s="73" customFormat="1" x14ac:dyDescent="0.2">
      <c r="A27" s="79" t="s">
        <v>519</v>
      </c>
      <c r="B27" s="361">
        <v>56989.027293241961</v>
      </c>
      <c r="C27" s="361">
        <v>26120.801642083174</v>
      </c>
      <c r="D27" s="361">
        <v>29002.583103083827</v>
      </c>
      <c r="E27" s="361">
        <v>1865.6425480729729</v>
      </c>
    </row>
    <row r="28" spans="1:5" x14ac:dyDescent="0.2">
      <c r="A28" s="37" t="s">
        <v>520</v>
      </c>
      <c r="B28" s="360">
        <v>40589.218360537343</v>
      </c>
      <c r="C28" s="360">
        <v>18697.472782442153</v>
      </c>
      <c r="D28" s="360">
        <v>20717.081751539503</v>
      </c>
      <c r="E28" s="360">
        <v>1174.663826564464</v>
      </c>
    </row>
    <row r="29" spans="1:5" s="73" customFormat="1" x14ac:dyDescent="0.2">
      <c r="A29" s="37" t="s">
        <v>521</v>
      </c>
      <c r="B29" s="360">
        <v>6077.0758101580004</v>
      </c>
      <c r="C29" s="360">
        <v>2785.7550196634224</v>
      </c>
      <c r="D29" s="360">
        <v>2996.3260286194868</v>
      </c>
      <c r="E29" s="360">
        <v>294.99476187478541</v>
      </c>
    </row>
    <row r="30" spans="1:5" x14ac:dyDescent="0.2">
      <c r="A30" s="37" t="s">
        <v>522</v>
      </c>
      <c r="B30" s="360">
        <v>10322.73312254568</v>
      </c>
      <c r="C30" s="360">
        <v>4637.5738399852489</v>
      </c>
      <c r="D30" s="360">
        <v>5289.175322926174</v>
      </c>
      <c r="E30" s="360">
        <v>395.98395963372133</v>
      </c>
    </row>
    <row r="31" spans="1:5" s="73" customFormat="1" x14ac:dyDescent="0.2">
      <c r="A31" s="79" t="s">
        <v>523</v>
      </c>
      <c r="B31" s="361">
        <v>31816.871251880588</v>
      </c>
      <c r="C31" s="361">
        <v>12428.3985829335</v>
      </c>
      <c r="D31" s="361">
        <v>18086.243539958425</v>
      </c>
      <c r="E31" s="361">
        <v>1302.2291289968041</v>
      </c>
    </row>
    <row r="32" spans="1:5" x14ac:dyDescent="0.2">
      <c r="A32" s="37" t="s">
        <v>523</v>
      </c>
      <c r="B32" s="360">
        <v>30023.570610317005</v>
      </c>
      <c r="C32" s="360">
        <v>11867.476423125374</v>
      </c>
      <c r="D32" s="360">
        <v>17002.691244373116</v>
      </c>
      <c r="E32" s="360">
        <v>1153.4029428257406</v>
      </c>
    </row>
    <row r="33" spans="1:5" x14ac:dyDescent="0.2">
      <c r="A33" s="37" t="s">
        <v>524</v>
      </c>
      <c r="B33" s="360">
        <v>1793.3006415645275</v>
      </c>
      <c r="C33" s="360">
        <v>560.92215980800938</v>
      </c>
      <c r="D33" s="360">
        <v>1083.5522955854481</v>
      </c>
      <c r="E33" s="360">
        <v>148.82618617106237</v>
      </c>
    </row>
    <row r="34" spans="1:5" x14ac:dyDescent="0.2">
      <c r="A34" s="293" t="s">
        <v>525</v>
      </c>
      <c r="B34" s="361">
        <v>9630.3788831530273</v>
      </c>
      <c r="C34" s="361">
        <v>4500.9534925558328</v>
      </c>
      <c r="D34" s="361">
        <v>4789.2512507768643</v>
      </c>
      <c r="E34" s="361">
        <v>340.17413981957253</v>
      </c>
    </row>
    <row r="35" spans="1:5" x14ac:dyDescent="0.2">
      <c r="A35" s="37" t="s">
        <v>526</v>
      </c>
      <c r="B35" s="360">
        <v>2600.3984493975781</v>
      </c>
      <c r="C35" s="360">
        <v>1245.2325211579298</v>
      </c>
      <c r="D35" s="360">
        <v>1256.8343409480942</v>
      </c>
      <c r="E35" s="360">
        <v>98.33158729159473</v>
      </c>
    </row>
    <row r="36" spans="1:5" x14ac:dyDescent="0.2">
      <c r="A36" s="37" t="s">
        <v>525</v>
      </c>
      <c r="B36" s="360">
        <v>7029.9804337551595</v>
      </c>
      <c r="C36" s="360">
        <v>3255.7209713979182</v>
      </c>
      <c r="D36" s="360">
        <v>3532.4169098286798</v>
      </c>
      <c r="E36" s="360">
        <v>241.84255252797703</v>
      </c>
    </row>
    <row r="37" spans="1:5" x14ac:dyDescent="0.2">
      <c r="A37" s="79" t="s">
        <v>527</v>
      </c>
      <c r="B37" s="361">
        <v>11576.421569116395</v>
      </c>
      <c r="C37" s="361">
        <v>5218.4119862171074</v>
      </c>
      <c r="D37" s="361">
        <v>5938.1071290591426</v>
      </c>
      <c r="E37" s="361">
        <v>419.9024538397851</v>
      </c>
    </row>
    <row r="38" spans="1:5" x14ac:dyDescent="0.2">
      <c r="A38" s="37" t="s">
        <v>527</v>
      </c>
      <c r="B38" s="360">
        <v>11576.421569116395</v>
      </c>
      <c r="C38" s="360">
        <v>5218.4119862171074</v>
      </c>
      <c r="D38" s="360">
        <v>5938.1071290591426</v>
      </c>
      <c r="E38" s="360">
        <v>419.9024538397851</v>
      </c>
    </row>
    <row r="39" spans="1:5" x14ac:dyDescent="0.2">
      <c r="A39" s="79" t="s">
        <v>528</v>
      </c>
      <c r="B39" s="361">
        <v>16319.981800811267</v>
      </c>
      <c r="C39" s="361">
        <v>7545.9042160703784</v>
      </c>
      <c r="D39" s="361">
        <v>8184.0880609917149</v>
      </c>
      <c r="E39" s="361">
        <v>589.98952374957184</v>
      </c>
    </row>
    <row r="40" spans="1:5" x14ac:dyDescent="0.2">
      <c r="A40" s="37" t="s">
        <v>528</v>
      </c>
      <c r="B40" s="360">
        <v>16319.981800811267</v>
      </c>
      <c r="C40" s="360">
        <v>7545.9042160703784</v>
      </c>
      <c r="D40" s="360">
        <v>8184.0880609917149</v>
      </c>
      <c r="E40" s="360">
        <v>589.98952374957184</v>
      </c>
    </row>
    <row r="41" spans="1:5" x14ac:dyDescent="0.2">
      <c r="A41" s="79" t="s">
        <v>529</v>
      </c>
      <c r="B41" s="361">
        <v>9995.5875207126719</v>
      </c>
      <c r="C41" s="361">
        <v>4434.0680362950907</v>
      </c>
      <c r="D41" s="361">
        <v>5117.6985363711456</v>
      </c>
      <c r="E41" s="361">
        <v>443.82094804584887</v>
      </c>
    </row>
    <row r="42" spans="1:5" x14ac:dyDescent="0.2">
      <c r="A42" s="37" t="s">
        <v>530</v>
      </c>
      <c r="B42" s="360">
        <v>6973.3576406364282</v>
      </c>
      <c r="C42" s="360">
        <v>3187.4978882318974</v>
      </c>
      <c r="D42" s="360">
        <v>3553.3188365116853</v>
      </c>
      <c r="E42" s="360">
        <v>232.54091589228557</v>
      </c>
    </row>
    <row r="43" spans="1:5" x14ac:dyDescent="0.2">
      <c r="A43" s="37" t="s">
        <v>531</v>
      </c>
      <c r="B43" s="360">
        <v>2226.9642845857452</v>
      </c>
      <c r="C43" s="360">
        <v>871.22492292339143</v>
      </c>
      <c r="D43" s="360">
        <v>1179.0082655842261</v>
      </c>
      <c r="E43" s="360">
        <v>176.73109607813677</v>
      </c>
    </row>
    <row r="44" spans="1:5" x14ac:dyDescent="0.2">
      <c r="A44" s="37" t="s">
        <v>532</v>
      </c>
      <c r="B44" s="360">
        <v>795.26559549036745</v>
      </c>
      <c r="C44" s="360">
        <v>375.34522513983745</v>
      </c>
      <c r="D44" s="360">
        <v>385.37143427510097</v>
      </c>
      <c r="E44" s="360">
        <v>34.548936075425196</v>
      </c>
    </row>
    <row r="45" spans="1:5" x14ac:dyDescent="0.2">
      <c r="A45" s="79" t="s">
        <v>533</v>
      </c>
      <c r="B45" s="361">
        <v>4863.2551635896962</v>
      </c>
      <c r="C45" s="361">
        <v>2144.0314152887186</v>
      </c>
      <c r="D45" s="361">
        <v>2514.5877423157485</v>
      </c>
      <c r="E45" s="361">
        <v>204.63600598521117</v>
      </c>
    </row>
    <row r="46" spans="1:5" x14ac:dyDescent="0.2">
      <c r="A46" s="37" t="s">
        <v>533</v>
      </c>
      <c r="B46" s="360">
        <v>2753.8230938131805</v>
      </c>
      <c r="C46" s="360">
        <v>1310.1008020850563</v>
      </c>
      <c r="D46" s="360">
        <v>1338.7466782682422</v>
      </c>
      <c r="E46" s="360">
        <v>104.97561345994571</v>
      </c>
    </row>
    <row r="47" spans="1:5" x14ac:dyDescent="0.2">
      <c r="A47" s="37" t="s">
        <v>534</v>
      </c>
      <c r="B47" s="360">
        <v>2109.4320697764524</v>
      </c>
      <c r="C47" s="360">
        <v>833.93061320368122</v>
      </c>
      <c r="D47" s="360">
        <v>1175.8410640475129</v>
      </c>
      <c r="E47" s="360">
        <v>99.660392525264925</v>
      </c>
    </row>
    <row r="48" spans="1:5" x14ac:dyDescent="0.2">
      <c r="A48" s="79" t="s">
        <v>535</v>
      </c>
      <c r="B48" s="361">
        <v>14892.41047378793</v>
      </c>
      <c r="C48" s="361">
        <v>6861.7099754518749</v>
      </c>
      <c r="D48" s="361">
        <v>7452.6702216897111</v>
      </c>
      <c r="E48" s="361">
        <v>578.03027664653996</v>
      </c>
    </row>
    <row r="49" spans="1:5" x14ac:dyDescent="0.2">
      <c r="A49" s="37" t="s">
        <v>535</v>
      </c>
      <c r="B49" s="360">
        <v>14892.41047378793</v>
      </c>
      <c r="C49" s="360">
        <v>6861.7099754518749</v>
      </c>
      <c r="D49" s="360">
        <v>7452.6702216897111</v>
      </c>
      <c r="E49" s="360">
        <v>578.03027664653996</v>
      </c>
    </row>
    <row r="50" spans="1:5" x14ac:dyDescent="0.2">
      <c r="A50" s="79" t="s">
        <v>536</v>
      </c>
      <c r="B50" s="361">
        <v>24916.460040339618</v>
      </c>
      <c r="C50" s="361">
        <v>11822.952021133708</v>
      </c>
      <c r="D50" s="361">
        <v>12172.645992278649</v>
      </c>
      <c r="E50" s="361">
        <v>920.86202693345399</v>
      </c>
    </row>
    <row r="51" spans="1:5" x14ac:dyDescent="0.2">
      <c r="A51" s="37" t="s">
        <v>536</v>
      </c>
      <c r="B51" s="360">
        <v>24916.460040339618</v>
      </c>
      <c r="C51" s="360">
        <v>11822.952021133708</v>
      </c>
      <c r="D51" s="360">
        <v>12172.645992278649</v>
      </c>
      <c r="E51" s="360">
        <v>920.86202693345399</v>
      </c>
    </row>
    <row r="52" spans="1:5" x14ac:dyDescent="0.2">
      <c r="A52" s="79" t="s">
        <v>537</v>
      </c>
      <c r="B52" s="361">
        <v>10478.017086687016</v>
      </c>
      <c r="C52" s="361">
        <v>3520.4757158888956</v>
      </c>
      <c r="D52" s="361">
        <v>6200.1223876057538</v>
      </c>
      <c r="E52" s="361">
        <v>757.41898319201823</v>
      </c>
    </row>
    <row r="53" spans="1:5" x14ac:dyDescent="0.2">
      <c r="A53" s="37" t="s">
        <v>537</v>
      </c>
      <c r="B53" s="360">
        <v>10478.017086687016</v>
      </c>
      <c r="C53" s="360">
        <v>3520.4757158888956</v>
      </c>
      <c r="D53" s="360">
        <v>6200.1223876057538</v>
      </c>
      <c r="E53" s="360">
        <v>757.41898319201823</v>
      </c>
    </row>
    <row r="54" spans="1:5" x14ac:dyDescent="0.2">
      <c r="A54" s="79" t="s">
        <v>538</v>
      </c>
      <c r="B54" s="361">
        <v>3438.6687931867214</v>
      </c>
      <c r="C54" s="361">
        <v>1562.6169593894763</v>
      </c>
      <c r="D54" s="361">
        <v>1715.2664005232625</v>
      </c>
      <c r="E54" s="361">
        <v>160.78543327409426</v>
      </c>
    </row>
    <row r="55" spans="1:5" x14ac:dyDescent="0.2">
      <c r="A55" s="37" t="s">
        <v>538</v>
      </c>
      <c r="B55" s="360">
        <v>3438.6687931867214</v>
      </c>
      <c r="C55" s="360">
        <v>1562.6169593894763</v>
      </c>
      <c r="D55" s="360">
        <v>1715.2664005232625</v>
      </c>
      <c r="E55" s="360">
        <v>160.78543327409426</v>
      </c>
    </row>
    <row r="56" spans="1:5" x14ac:dyDescent="0.2">
      <c r="A56" s="79" t="s">
        <v>539</v>
      </c>
      <c r="B56" s="361">
        <v>3393.8688770696713</v>
      </c>
      <c r="C56" s="361">
        <v>1597.4596687811734</v>
      </c>
      <c r="D56" s="361">
        <v>1626.3221383788161</v>
      </c>
      <c r="E56" s="361">
        <v>170.08706990978573</v>
      </c>
    </row>
    <row r="57" spans="1:5" x14ac:dyDescent="0.2">
      <c r="A57" s="37" t="s">
        <v>539</v>
      </c>
      <c r="B57" s="360">
        <v>3393.8688770696713</v>
      </c>
      <c r="C57" s="360">
        <v>1597.4596687811734</v>
      </c>
      <c r="D57" s="360">
        <v>1626.3221383788161</v>
      </c>
      <c r="E57" s="360">
        <v>170.08706990978573</v>
      </c>
    </row>
    <row r="58" spans="1:5" x14ac:dyDescent="0.2">
      <c r="A58" s="79" t="s">
        <v>540</v>
      </c>
      <c r="B58" s="361">
        <v>34421.23461152496</v>
      </c>
      <c r="C58" s="361">
        <v>11763.032119257603</v>
      </c>
      <c r="D58" s="361">
        <v>20940.057325137976</v>
      </c>
      <c r="E58" s="361">
        <v>1718.1451671355796</v>
      </c>
    </row>
    <row r="59" spans="1:5" x14ac:dyDescent="0.2">
      <c r="A59" s="37" t="s">
        <v>540</v>
      </c>
      <c r="B59" s="360">
        <v>22075.41396514287</v>
      </c>
      <c r="C59" s="360">
        <v>7934.1052224691575</v>
      </c>
      <c r="D59" s="360">
        <v>13281.571756491485</v>
      </c>
      <c r="E59" s="360">
        <v>859.73698618462436</v>
      </c>
    </row>
    <row r="60" spans="1:5" x14ac:dyDescent="0.2">
      <c r="A60" s="292" t="s">
        <v>572</v>
      </c>
      <c r="B60" s="360">
        <v>12345.820646386526</v>
      </c>
      <c r="C60" s="360">
        <v>3828.9268967874555</v>
      </c>
      <c r="D60" s="360">
        <v>7658.4855686479768</v>
      </c>
      <c r="E60" s="360">
        <v>858.40818095095415</v>
      </c>
    </row>
  </sheetData>
  <mergeCells count="6"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zoomScaleNormal="100" workbookViewId="0">
      <selection sqref="A1:H1"/>
    </sheetView>
  </sheetViews>
  <sheetFormatPr defaultRowHeight="12" x14ac:dyDescent="0.2"/>
  <cols>
    <col min="1" max="1" width="23" style="69" customWidth="1"/>
    <col min="2" max="2" width="9.140625" style="69"/>
    <col min="3" max="3" width="10.42578125" style="69" customWidth="1"/>
    <col min="4" max="4" width="11.5703125" style="69" customWidth="1"/>
    <col min="5" max="5" width="10.7109375" style="69" customWidth="1"/>
    <col min="6" max="6" width="10.5703125" style="69" customWidth="1"/>
    <col min="7" max="7" width="10.42578125" style="69" customWidth="1"/>
    <col min="8" max="8" width="11.5703125" style="69" customWidth="1"/>
    <col min="9" max="16384" width="9.140625" style="69"/>
  </cols>
  <sheetData>
    <row r="1" spans="1:8" x14ac:dyDescent="0.2">
      <c r="A1" s="675" t="s">
        <v>577</v>
      </c>
      <c r="B1" s="675"/>
      <c r="C1" s="675"/>
      <c r="D1" s="675"/>
      <c r="E1" s="675"/>
      <c r="F1" s="675"/>
      <c r="G1" s="675"/>
      <c r="H1" s="675"/>
    </row>
    <row r="2" spans="1:8" ht="27" customHeight="1" x14ac:dyDescent="0.2">
      <c r="A2" s="619" t="s">
        <v>467</v>
      </c>
      <c r="B2" s="619" t="s">
        <v>1</v>
      </c>
      <c r="C2" s="620" t="s">
        <v>267</v>
      </c>
      <c r="D2" s="620" t="s">
        <v>268</v>
      </c>
      <c r="E2" s="620" t="s">
        <v>269</v>
      </c>
      <c r="F2" s="620" t="s">
        <v>270</v>
      </c>
      <c r="G2" s="620" t="s">
        <v>271</v>
      </c>
      <c r="H2" s="620" t="s">
        <v>272</v>
      </c>
    </row>
    <row r="3" spans="1:8" x14ac:dyDescent="0.2">
      <c r="A3" s="95" t="s">
        <v>543</v>
      </c>
      <c r="B3" s="362">
        <v>659096.92433011264</v>
      </c>
      <c r="C3" s="362">
        <v>351999.20375910692</v>
      </c>
      <c r="D3" s="362">
        <v>111142.13254460598</v>
      </c>
      <c r="E3" s="362">
        <v>145301.21130584576</v>
      </c>
      <c r="F3" s="362">
        <v>28739.720808548296</v>
      </c>
      <c r="G3" s="362">
        <v>14190.311090364165</v>
      </c>
      <c r="H3" s="362">
        <v>7724.3448233249255</v>
      </c>
    </row>
    <row r="4" spans="1:8" x14ac:dyDescent="0.2">
      <c r="A4" s="294"/>
      <c r="B4" s="363"/>
      <c r="C4" s="363"/>
      <c r="D4" s="363"/>
      <c r="E4" s="363"/>
      <c r="F4" s="363"/>
      <c r="G4" s="363"/>
      <c r="H4" s="363"/>
    </row>
    <row r="5" spans="1:8" x14ac:dyDescent="0.2">
      <c r="A5" s="103" t="s">
        <v>121</v>
      </c>
      <c r="B5" s="364"/>
      <c r="C5" s="364"/>
      <c r="D5" s="364"/>
      <c r="E5" s="365"/>
      <c r="F5" s="365"/>
      <c r="G5" s="365"/>
      <c r="H5" s="365"/>
    </row>
    <row r="6" spans="1:8" x14ac:dyDescent="0.2">
      <c r="A6" s="190" t="s">
        <v>4</v>
      </c>
      <c r="B6" s="360">
        <v>445950.14921182743</v>
      </c>
      <c r="C6" s="360">
        <v>242547.74358722131</v>
      </c>
      <c r="D6" s="360">
        <v>80170.638605796077</v>
      </c>
      <c r="E6" s="366">
        <v>96493.470573022176</v>
      </c>
      <c r="F6" s="366">
        <v>15602.908587826987</v>
      </c>
      <c r="G6" s="366">
        <v>7162.2602094824269</v>
      </c>
      <c r="H6" s="366">
        <v>3973.1276486739248</v>
      </c>
    </row>
    <row r="7" spans="1:8" x14ac:dyDescent="0.2">
      <c r="A7" s="190" t="s">
        <v>5</v>
      </c>
      <c r="B7" s="360">
        <v>213146.77511971004</v>
      </c>
      <c r="C7" s="360">
        <v>109451.46017179807</v>
      </c>
      <c r="D7" s="360">
        <v>30971.493938711967</v>
      </c>
      <c r="E7" s="366">
        <v>48807.740732988037</v>
      </c>
      <c r="F7" s="366">
        <v>13136.812220722586</v>
      </c>
      <c r="G7" s="366">
        <v>7028.0508808817358</v>
      </c>
      <c r="H7" s="366">
        <v>3751.2171746509998</v>
      </c>
    </row>
    <row r="8" spans="1:8" x14ac:dyDescent="0.2">
      <c r="A8" s="96" t="s">
        <v>496</v>
      </c>
      <c r="B8" s="358"/>
      <c r="C8" s="358"/>
      <c r="D8" s="358"/>
      <c r="E8" s="358"/>
      <c r="F8" s="358"/>
      <c r="G8" s="358"/>
      <c r="H8" s="358"/>
    </row>
    <row r="9" spans="1:8" s="73" customFormat="1" x14ac:dyDescent="0.2">
      <c r="A9" s="97" t="s">
        <v>507</v>
      </c>
      <c r="B9" s="361">
        <v>248171.41134072622</v>
      </c>
      <c r="C9" s="361">
        <v>132085.61521349257</v>
      </c>
      <c r="D9" s="361">
        <v>46278.360336605765</v>
      </c>
      <c r="E9" s="361">
        <v>54708.370368632932</v>
      </c>
      <c r="F9" s="361">
        <v>9161.9636380133015</v>
      </c>
      <c r="G9" s="361">
        <v>3849.5487619425953</v>
      </c>
      <c r="H9" s="361">
        <v>2087.5530220958976</v>
      </c>
    </row>
    <row r="10" spans="1:8" x14ac:dyDescent="0.2">
      <c r="A10" s="98" t="s">
        <v>508</v>
      </c>
      <c r="B10" s="360">
        <v>242447.95507395358</v>
      </c>
      <c r="C10" s="360">
        <v>129429.24267097563</v>
      </c>
      <c r="D10" s="360">
        <v>45564.23555532928</v>
      </c>
      <c r="E10" s="360">
        <v>53280.213760411454</v>
      </c>
      <c r="F10" s="360">
        <v>8610.5555739079355</v>
      </c>
      <c r="G10" s="360">
        <v>3581.130104741213</v>
      </c>
      <c r="H10" s="360">
        <v>1982.5774086359513</v>
      </c>
    </row>
    <row r="11" spans="1:8" s="73" customFormat="1" ht="15" customHeight="1" x14ac:dyDescent="0.2">
      <c r="A11" s="99" t="s">
        <v>509</v>
      </c>
      <c r="B11" s="360">
        <v>5723.4562667738019</v>
      </c>
      <c r="C11" s="360">
        <v>2656.3725425107536</v>
      </c>
      <c r="D11" s="360">
        <v>714.1247812776636</v>
      </c>
      <c r="E11" s="360">
        <v>1428.1566082183226</v>
      </c>
      <c r="F11" s="360">
        <v>551.40806410551784</v>
      </c>
      <c r="G11" s="360">
        <v>268.41865720138122</v>
      </c>
      <c r="H11" s="360">
        <v>104.97561345994571</v>
      </c>
    </row>
    <row r="12" spans="1:8" ht="14.25" customHeight="1" x14ac:dyDescent="0.2">
      <c r="A12" s="97" t="s">
        <v>510</v>
      </c>
      <c r="B12" s="361">
        <v>43503.242647683692</v>
      </c>
      <c r="C12" s="361">
        <v>23056.938343261449</v>
      </c>
      <c r="D12" s="361">
        <v>6780.6916609776863</v>
      </c>
      <c r="E12" s="361">
        <v>9561.7193076591939</v>
      </c>
      <c r="F12" s="361">
        <v>2093.4110172448604</v>
      </c>
      <c r="G12" s="361">
        <v>1209.2127626398894</v>
      </c>
      <c r="H12" s="361">
        <v>801.26955590313514</v>
      </c>
    </row>
    <row r="13" spans="1:8" x14ac:dyDescent="0.2">
      <c r="A13" s="99" t="s">
        <v>510</v>
      </c>
      <c r="B13" s="360">
        <v>33333.543611587287</v>
      </c>
      <c r="C13" s="360">
        <v>17987.432701165744</v>
      </c>
      <c r="D13" s="360">
        <v>5304.9269466343585</v>
      </c>
      <c r="E13" s="360">
        <v>7092.5732965294392</v>
      </c>
      <c r="F13" s="360">
        <v>1494.8977416328096</v>
      </c>
      <c r="G13" s="360">
        <v>879.6690646896775</v>
      </c>
      <c r="H13" s="360">
        <v>574.04386094552933</v>
      </c>
    </row>
    <row r="14" spans="1:8" s="73" customFormat="1" x14ac:dyDescent="0.2">
      <c r="A14" s="99" t="s">
        <v>511</v>
      </c>
      <c r="B14" s="360">
        <v>5327.2052049135182</v>
      </c>
      <c r="C14" s="360">
        <v>2536.5960986597397</v>
      </c>
      <c r="D14" s="360">
        <v>866.45276789070374</v>
      </c>
      <c r="E14" s="360">
        <v>1326.5370155596434</v>
      </c>
      <c r="F14" s="360">
        <v>349.13274410701052</v>
      </c>
      <c r="G14" s="360">
        <v>174.07348561079635</v>
      </c>
      <c r="H14" s="360">
        <v>74.413093085531216</v>
      </c>
    </row>
    <row r="15" spans="1:8" x14ac:dyDescent="0.2">
      <c r="A15" s="99" t="s">
        <v>512</v>
      </c>
      <c r="B15" s="360">
        <v>4842.4938311804199</v>
      </c>
      <c r="C15" s="360">
        <v>2532.9095434413202</v>
      </c>
      <c r="D15" s="360">
        <v>609.31194645217727</v>
      </c>
      <c r="E15" s="360">
        <v>1142.608995570421</v>
      </c>
      <c r="F15" s="360">
        <v>249.38053150500625</v>
      </c>
      <c r="G15" s="360">
        <v>155.47021233941342</v>
      </c>
      <c r="H15" s="360">
        <v>152.812601872073</v>
      </c>
    </row>
    <row r="16" spans="1:8" s="73" customFormat="1" x14ac:dyDescent="0.2">
      <c r="A16" s="100" t="s">
        <v>513</v>
      </c>
      <c r="B16" s="361">
        <v>100198.89723810337</v>
      </c>
      <c r="C16" s="361">
        <v>51441.299229027041</v>
      </c>
      <c r="D16" s="361">
        <v>18389.761246248305</v>
      </c>
      <c r="E16" s="361">
        <v>23194.157487443939</v>
      </c>
      <c r="F16" s="361">
        <v>3984.5467144912718</v>
      </c>
      <c r="G16" s="361">
        <v>2029.0855918144086</v>
      </c>
      <c r="H16" s="361">
        <v>1160.0469689940917</v>
      </c>
    </row>
    <row r="17" spans="1:8" x14ac:dyDescent="0.2">
      <c r="A17" s="98" t="s">
        <v>514</v>
      </c>
      <c r="B17" s="360">
        <v>93231.189340706085</v>
      </c>
      <c r="C17" s="360">
        <v>47911.823295200476</v>
      </c>
      <c r="D17" s="360">
        <v>17238.217567631171</v>
      </c>
      <c r="E17" s="360">
        <v>21620.128159000371</v>
      </c>
      <c r="F17" s="360">
        <v>3649.2684443567432</v>
      </c>
      <c r="G17" s="360">
        <v>1803.188702090473</v>
      </c>
      <c r="H17" s="360">
        <v>1008.5631723556878</v>
      </c>
    </row>
    <row r="18" spans="1:8" s="73" customFormat="1" x14ac:dyDescent="0.2">
      <c r="A18" s="99" t="s">
        <v>515</v>
      </c>
      <c r="B18" s="360">
        <v>2203.9017039298201</v>
      </c>
      <c r="C18" s="360">
        <v>1145.460482329006</v>
      </c>
      <c r="D18" s="360">
        <v>374.53119644308225</v>
      </c>
      <c r="E18" s="360">
        <v>433.37975735164156</v>
      </c>
      <c r="F18" s="360">
        <v>114.99213397175305</v>
      </c>
      <c r="G18" s="360">
        <v>79.728314020211997</v>
      </c>
      <c r="H18" s="360">
        <v>55.809819814148433</v>
      </c>
    </row>
    <row r="19" spans="1:8" x14ac:dyDescent="0.2">
      <c r="A19" s="98" t="s">
        <v>516</v>
      </c>
      <c r="B19" s="360">
        <v>4763.8061934557236</v>
      </c>
      <c r="C19" s="360">
        <v>2384.0154514995938</v>
      </c>
      <c r="D19" s="360">
        <v>777.0124821729554</v>
      </c>
      <c r="E19" s="360">
        <v>1140.6495710924087</v>
      </c>
      <c r="F19" s="360">
        <v>220.28613616275555</v>
      </c>
      <c r="G19" s="360">
        <v>146.16857570372196</v>
      </c>
      <c r="H19" s="360">
        <v>95.673976824254339</v>
      </c>
    </row>
    <row r="20" spans="1:8" s="73" customFormat="1" x14ac:dyDescent="0.2">
      <c r="A20" s="97" t="s">
        <v>517</v>
      </c>
      <c r="B20" s="361">
        <v>34491.189739910733</v>
      </c>
      <c r="C20" s="361">
        <v>19580.61221311113</v>
      </c>
      <c r="D20" s="361">
        <v>4692.8199912533191</v>
      </c>
      <c r="E20" s="361">
        <v>7297.4957730608558</v>
      </c>
      <c r="F20" s="361">
        <v>1614.0462177963198</v>
      </c>
      <c r="G20" s="361">
        <v>873.02503852132645</v>
      </c>
      <c r="H20" s="361">
        <v>433.19050617648719</v>
      </c>
    </row>
    <row r="21" spans="1:8" x14ac:dyDescent="0.2">
      <c r="A21" s="98" t="s">
        <v>517</v>
      </c>
      <c r="B21" s="360">
        <v>27107.054807395911</v>
      </c>
      <c r="C21" s="360">
        <v>15651.880695985334</v>
      </c>
      <c r="D21" s="360">
        <v>3679.6292546067571</v>
      </c>
      <c r="E21" s="360">
        <v>5707.8722379375049</v>
      </c>
      <c r="F21" s="360">
        <v>1138.8377605395292</v>
      </c>
      <c r="G21" s="360">
        <v>623.20965459132708</v>
      </c>
      <c r="H21" s="360">
        <v>305.62520374414709</v>
      </c>
    </row>
    <row r="22" spans="1:8" x14ac:dyDescent="0.2">
      <c r="A22" s="99" t="s">
        <v>518</v>
      </c>
      <c r="B22" s="360">
        <v>7384.1349325181127</v>
      </c>
      <c r="C22" s="360">
        <v>3928.7315171288528</v>
      </c>
      <c r="D22" s="360">
        <v>1013.1907366463846</v>
      </c>
      <c r="E22" s="360">
        <v>1589.6235351231905</v>
      </c>
      <c r="F22" s="360">
        <v>475.20845725676611</v>
      </c>
      <c r="G22" s="360">
        <v>249.81538392999829</v>
      </c>
      <c r="H22" s="360">
        <v>127.56530243233902</v>
      </c>
    </row>
    <row r="23" spans="1:8" s="73" customFormat="1" x14ac:dyDescent="0.2">
      <c r="A23" s="97" t="s">
        <v>519</v>
      </c>
      <c r="B23" s="361">
        <v>56989.027293241961</v>
      </c>
      <c r="C23" s="361">
        <v>33393.334352190832</v>
      </c>
      <c r="D23" s="361">
        <v>8263.4438976426682</v>
      </c>
      <c r="E23" s="361">
        <v>11069.782498087381</v>
      </c>
      <c r="F23" s="361">
        <v>2396.8239972426363</v>
      </c>
      <c r="G23" s="361">
        <v>1282.297050491751</v>
      </c>
      <c r="H23" s="361">
        <v>583.3454975812208</v>
      </c>
    </row>
    <row r="24" spans="1:8" x14ac:dyDescent="0.2">
      <c r="A24" s="98" t="s">
        <v>520</v>
      </c>
      <c r="B24" s="360">
        <v>40589.218360537343</v>
      </c>
      <c r="C24" s="360">
        <v>24142.208737010031</v>
      </c>
      <c r="D24" s="360">
        <v>6063.7718707711265</v>
      </c>
      <c r="E24" s="360">
        <v>7644.4038147023566</v>
      </c>
      <c r="F24" s="360">
        <v>1564.1701114953155</v>
      </c>
      <c r="G24" s="360">
        <v>814.55760823983724</v>
      </c>
      <c r="H24" s="360">
        <v>360.10621832462567</v>
      </c>
    </row>
    <row r="25" spans="1:8" s="73" customFormat="1" x14ac:dyDescent="0.2">
      <c r="A25" s="99" t="s">
        <v>521</v>
      </c>
      <c r="B25" s="360">
        <v>6077.0758101580004</v>
      </c>
      <c r="C25" s="360">
        <v>3452.5419025383858</v>
      </c>
      <c r="D25" s="360">
        <v>810.55258931711103</v>
      </c>
      <c r="E25" s="360">
        <v>1192.0209706763487</v>
      </c>
      <c r="F25" s="360">
        <v>326.96558575100954</v>
      </c>
      <c r="G25" s="360">
        <v>183.37512224648782</v>
      </c>
      <c r="H25" s="360">
        <v>111.61963962829668</v>
      </c>
    </row>
    <row r="26" spans="1:8" x14ac:dyDescent="0.2">
      <c r="A26" s="98" t="s">
        <v>522</v>
      </c>
      <c r="B26" s="360">
        <v>10322.73312254568</v>
      </c>
      <c r="C26" s="360">
        <v>5798.5837126519473</v>
      </c>
      <c r="D26" s="360">
        <v>1389.1194375537957</v>
      </c>
      <c r="E26" s="360">
        <v>2233.3577127095105</v>
      </c>
      <c r="F26" s="360">
        <v>505.68829999626746</v>
      </c>
      <c r="G26" s="360">
        <v>284.36432000542374</v>
      </c>
      <c r="H26" s="360">
        <v>111.61963962829668</v>
      </c>
    </row>
    <row r="27" spans="1:8" s="73" customFormat="1" x14ac:dyDescent="0.2">
      <c r="A27" s="8" t="s">
        <v>523</v>
      </c>
      <c r="B27" s="361">
        <v>31816.871251880588</v>
      </c>
      <c r="C27" s="361">
        <v>16043.957270821817</v>
      </c>
      <c r="D27" s="361">
        <v>5511.7576073567188</v>
      </c>
      <c r="E27" s="361">
        <v>7447.4041343163408</v>
      </c>
      <c r="F27" s="361">
        <v>1511.523110399811</v>
      </c>
      <c r="G27" s="361">
        <v>853.09296001627331</v>
      </c>
      <c r="H27" s="361">
        <v>449.1361689805297</v>
      </c>
    </row>
    <row r="28" spans="1:8" x14ac:dyDescent="0.2">
      <c r="A28" s="11" t="s">
        <v>523</v>
      </c>
      <c r="B28" s="360">
        <v>30023.570610317005</v>
      </c>
      <c r="C28" s="360">
        <v>15296.666106483366</v>
      </c>
      <c r="D28" s="360">
        <v>5243.4367502033865</v>
      </c>
      <c r="E28" s="360">
        <v>6979.2535984954084</v>
      </c>
      <c r="F28" s="360">
        <v>1350.8112123187973</v>
      </c>
      <c r="G28" s="360">
        <v>753.4325674910076</v>
      </c>
      <c r="H28" s="360">
        <v>399.97037533473195</v>
      </c>
    </row>
    <row r="29" spans="1:8" x14ac:dyDescent="0.2">
      <c r="A29" s="55" t="s">
        <v>524</v>
      </c>
      <c r="B29" s="360">
        <v>1793.3006415645275</v>
      </c>
      <c r="C29" s="360">
        <v>747.29116433830643</v>
      </c>
      <c r="D29" s="360">
        <v>268.32085715325178</v>
      </c>
      <c r="E29" s="360">
        <v>468.15053582090701</v>
      </c>
      <c r="F29" s="360">
        <v>160.71189808100414</v>
      </c>
      <c r="G29" s="360">
        <v>99.660392525264925</v>
      </c>
      <c r="H29" s="360">
        <v>49.165793645797422</v>
      </c>
    </row>
    <row r="30" spans="1:8" x14ac:dyDescent="0.2">
      <c r="A30" s="97" t="s">
        <v>525</v>
      </c>
      <c r="B30" s="361">
        <v>9630.3788831530273</v>
      </c>
      <c r="C30" s="361">
        <v>5612.2649640144509</v>
      </c>
      <c r="D30" s="361">
        <v>1322.0392232654845</v>
      </c>
      <c r="E30" s="361">
        <v>1949.9644686586644</v>
      </c>
      <c r="F30" s="361">
        <v>405.93608739426304</v>
      </c>
      <c r="G30" s="361">
        <v>204.63600598521117</v>
      </c>
      <c r="H30" s="361">
        <v>135.53813383436028</v>
      </c>
    </row>
    <row r="31" spans="1:8" x14ac:dyDescent="0.2">
      <c r="A31" s="11" t="s">
        <v>526</v>
      </c>
      <c r="B31" s="360">
        <v>2600.3984493975781</v>
      </c>
      <c r="C31" s="360">
        <v>1535.1398615383812</v>
      </c>
      <c r="D31" s="360">
        <v>361.95365626402338</v>
      </c>
      <c r="E31" s="360">
        <v>484.4394207428731</v>
      </c>
      <c r="F31" s="360">
        <v>120.53392356075318</v>
      </c>
      <c r="G31" s="360">
        <v>63.782651216169647</v>
      </c>
      <c r="H31" s="360">
        <v>34.548936075425196</v>
      </c>
    </row>
    <row r="32" spans="1:8" x14ac:dyDescent="0.2">
      <c r="A32" s="55" t="s">
        <v>525</v>
      </c>
      <c r="B32" s="360">
        <v>7029.9804337551595</v>
      </c>
      <c r="C32" s="360">
        <v>4077.1251024757707</v>
      </c>
      <c r="D32" s="360">
        <v>960.08556700147153</v>
      </c>
      <c r="E32" s="360">
        <v>1465.5250479157967</v>
      </c>
      <c r="F32" s="360">
        <v>285.4021638335077</v>
      </c>
      <c r="G32" s="360">
        <v>140.85335476904112</v>
      </c>
      <c r="H32" s="360">
        <v>100.98919775893512</v>
      </c>
    </row>
    <row r="33" spans="1:8" x14ac:dyDescent="0.2">
      <c r="A33" s="8" t="s">
        <v>527</v>
      </c>
      <c r="B33" s="361">
        <v>11576.421569116395</v>
      </c>
      <c r="C33" s="361">
        <v>6650.0020432389483</v>
      </c>
      <c r="D33" s="361">
        <v>1646.2602589923222</v>
      </c>
      <c r="E33" s="361">
        <v>2350.4121708569901</v>
      </c>
      <c r="F33" s="361">
        <v>509.84464218801764</v>
      </c>
      <c r="G33" s="361">
        <v>248.48657869632808</v>
      </c>
      <c r="H33" s="361">
        <v>171.41587514345593</v>
      </c>
    </row>
    <row r="34" spans="1:8" x14ac:dyDescent="0.2">
      <c r="A34" s="11" t="s">
        <v>527</v>
      </c>
      <c r="B34" s="360">
        <v>11576.421569116395</v>
      </c>
      <c r="C34" s="360">
        <v>6650.0020432389483</v>
      </c>
      <c r="D34" s="360">
        <v>1646.2602589923222</v>
      </c>
      <c r="E34" s="360">
        <v>2350.4121708569901</v>
      </c>
      <c r="F34" s="360">
        <v>509.84464218801764</v>
      </c>
      <c r="G34" s="360">
        <v>248.48657869632808</v>
      </c>
      <c r="H34" s="360">
        <v>171.41587514345593</v>
      </c>
    </row>
    <row r="35" spans="1:8" x14ac:dyDescent="0.2">
      <c r="A35" s="8" t="s">
        <v>528</v>
      </c>
      <c r="B35" s="361">
        <v>16319.981800811267</v>
      </c>
      <c r="C35" s="361">
        <v>9565.5920207212366</v>
      </c>
      <c r="D35" s="361">
        <v>2251.3796920514633</v>
      </c>
      <c r="E35" s="361">
        <v>3220.2968656641551</v>
      </c>
      <c r="F35" s="361">
        <v>692.7236986250183</v>
      </c>
      <c r="G35" s="361">
        <v>364.0926340256363</v>
      </c>
      <c r="H35" s="361">
        <v>225.89688972393452</v>
      </c>
    </row>
    <row r="36" spans="1:8" x14ac:dyDescent="0.2">
      <c r="A36" s="55" t="s">
        <v>528</v>
      </c>
      <c r="B36" s="360">
        <v>16319.981800811267</v>
      </c>
      <c r="C36" s="360">
        <v>9565.5920207212366</v>
      </c>
      <c r="D36" s="360">
        <v>2251.3796920514633</v>
      </c>
      <c r="E36" s="360">
        <v>3220.2968656641551</v>
      </c>
      <c r="F36" s="360">
        <v>692.7236986250183</v>
      </c>
      <c r="G36" s="360">
        <v>364.0926340256363</v>
      </c>
      <c r="H36" s="360">
        <v>225.89688972393452</v>
      </c>
    </row>
    <row r="37" spans="1:8" x14ac:dyDescent="0.2">
      <c r="A37" s="8" t="s">
        <v>529</v>
      </c>
      <c r="B37" s="361">
        <v>9995.5875207126719</v>
      </c>
      <c r="C37" s="361">
        <v>5465.3098613629008</v>
      </c>
      <c r="D37" s="361">
        <v>1496.7272813079617</v>
      </c>
      <c r="E37" s="361">
        <v>2075.7284456157131</v>
      </c>
      <c r="F37" s="361">
        <v>514.00098437976771</v>
      </c>
      <c r="G37" s="361">
        <v>249.81538392999829</v>
      </c>
      <c r="H37" s="361">
        <v>194.0055641158495</v>
      </c>
    </row>
    <row r="38" spans="1:8" x14ac:dyDescent="0.2">
      <c r="A38" s="55" t="s">
        <v>530</v>
      </c>
      <c r="B38" s="360">
        <v>6973.3576406364282</v>
      </c>
      <c r="C38" s="360">
        <v>3949.5400400889966</v>
      </c>
      <c r="D38" s="360">
        <v>1081.6684553990358</v>
      </c>
      <c r="E38" s="360">
        <v>1414.5079336412459</v>
      </c>
      <c r="F38" s="360">
        <v>295.10029561425813</v>
      </c>
      <c r="G38" s="360">
        <v>122.25008149765824</v>
      </c>
      <c r="H38" s="360">
        <v>110.29083439462649</v>
      </c>
    </row>
    <row r="39" spans="1:8" x14ac:dyDescent="0.2">
      <c r="A39" s="11" t="s">
        <v>531</v>
      </c>
      <c r="B39" s="360">
        <v>2226.9642845857452</v>
      </c>
      <c r="C39" s="360">
        <v>1063.1159720323615</v>
      </c>
      <c r="D39" s="360">
        <v>303.25846876174865</v>
      </c>
      <c r="E39" s="360">
        <v>510.67782305726411</v>
      </c>
      <c r="F39" s="360">
        <v>173.18092465625443</v>
      </c>
      <c r="G39" s="360">
        <v>107.6332239272861</v>
      </c>
      <c r="H39" s="360">
        <v>69.097872150850435</v>
      </c>
    </row>
    <row r="40" spans="1:8" x14ac:dyDescent="0.2">
      <c r="A40" s="55" t="s">
        <v>532</v>
      </c>
      <c r="B40" s="360">
        <v>795.26559549036745</v>
      </c>
      <c r="C40" s="360">
        <v>452.65384924129188</v>
      </c>
      <c r="D40" s="360">
        <v>111.80035714718858</v>
      </c>
      <c r="E40" s="360">
        <v>150.54268891720577</v>
      </c>
      <c r="F40" s="360">
        <v>45.719764109251301</v>
      </c>
      <c r="G40" s="360">
        <v>19.932078505053003</v>
      </c>
      <c r="H40" s="360">
        <v>14.616857570372204</v>
      </c>
    </row>
    <row r="41" spans="1:8" x14ac:dyDescent="0.2">
      <c r="A41" s="8" t="s">
        <v>533</v>
      </c>
      <c r="B41" s="361">
        <v>4863.2551635896962</v>
      </c>
      <c r="C41" s="361">
        <v>2678.2892282754951</v>
      </c>
      <c r="D41" s="361">
        <v>610.70945091651708</v>
      </c>
      <c r="E41" s="361">
        <v>1111.9272625238984</v>
      </c>
      <c r="F41" s="361">
        <v>257.69321588850647</v>
      </c>
      <c r="G41" s="361">
        <v>131.55171813334965</v>
      </c>
      <c r="H41" s="361">
        <v>73.084287851861021</v>
      </c>
    </row>
    <row r="42" spans="1:8" x14ac:dyDescent="0.2">
      <c r="A42" s="55" t="s">
        <v>533</v>
      </c>
      <c r="B42" s="360">
        <v>2753.8230938131805</v>
      </c>
      <c r="C42" s="360">
        <v>1617.9547873462068</v>
      </c>
      <c r="D42" s="360">
        <v>328.41354911986639</v>
      </c>
      <c r="E42" s="360">
        <v>576.40343073748204</v>
      </c>
      <c r="F42" s="360">
        <v>126.07571314975331</v>
      </c>
      <c r="G42" s="360">
        <v>63.782651216169647</v>
      </c>
      <c r="H42" s="360">
        <v>41.192962243776208</v>
      </c>
    </row>
    <row r="43" spans="1:8" x14ac:dyDescent="0.2">
      <c r="A43" s="11" t="s">
        <v>534</v>
      </c>
      <c r="B43" s="360">
        <v>2109.4320697764524</v>
      </c>
      <c r="C43" s="360">
        <v>1060.3344409293722</v>
      </c>
      <c r="D43" s="360">
        <v>282.29590179665053</v>
      </c>
      <c r="E43" s="360">
        <v>535.52383178643038</v>
      </c>
      <c r="F43" s="360"/>
      <c r="G43" s="360">
        <v>67.76906691718024</v>
      </c>
      <c r="H43" s="360">
        <v>31.891325608084792</v>
      </c>
    </row>
    <row r="44" spans="1:8" x14ac:dyDescent="0.2">
      <c r="A44" s="97" t="s">
        <v>535</v>
      </c>
      <c r="B44" s="361">
        <v>14892.41047378793</v>
      </c>
      <c r="C44" s="361">
        <v>8556.9776611055113</v>
      </c>
      <c r="D44" s="361">
        <v>2100.449209902763</v>
      </c>
      <c r="E44" s="361">
        <v>3040.4292343569577</v>
      </c>
      <c r="F44" s="361">
        <v>616.52409177626805</v>
      </c>
      <c r="G44" s="361">
        <v>373.39427066132777</v>
      </c>
      <c r="H44" s="361">
        <v>204.63600598521117</v>
      </c>
    </row>
    <row r="45" spans="1:8" x14ac:dyDescent="0.2">
      <c r="A45" s="55" t="s">
        <v>535</v>
      </c>
      <c r="B45" s="360">
        <v>14892.41047378793</v>
      </c>
      <c r="C45" s="360">
        <v>8556.9776611055113</v>
      </c>
      <c r="D45" s="360">
        <v>2100.449209902763</v>
      </c>
      <c r="E45" s="360">
        <v>3040.4292343569577</v>
      </c>
      <c r="F45" s="360">
        <v>616.52409177626805</v>
      </c>
      <c r="G45" s="360">
        <v>373.39427066132777</v>
      </c>
      <c r="H45" s="360">
        <v>204.63600598521117</v>
      </c>
    </row>
    <row r="46" spans="1:8" x14ac:dyDescent="0.2">
      <c r="A46" s="101" t="s">
        <v>536</v>
      </c>
      <c r="B46" s="361">
        <v>24916.460040339618</v>
      </c>
      <c r="C46" s="361">
        <v>14545.319998421128</v>
      </c>
      <c r="D46" s="361">
        <v>3426.68094656125</v>
      </c>
      <c r="E46" s="361">
        <v>4858.4358073435287</v>
      </c>
      <c r="F46" s="361">
        <v>1165.1612610872814</v>
      </c>
      <c r="G46" s="361">
        <v>566.07102954350808</v>
      </c>
      <c r="H46" s="361">
        <v>354.79099738994483</v>
      </c>
    </row>
    <row r="47" spans="1:8" x14ac:dyDescent="0.2">
      <c r="A47" s="11" t="s">
        <v>536</v>
      </c>
      <c r="B47" s="360">
        <v>24916.460040339618</v>
      </c>
      <c r="C47" s="360">
        <v>14545.319998421128</v>
      </c>
      <c r="D47" s="360">
        <v>3426.68094656125</v>
      </c>
      <c r="E47" s="360">
        <v>4858.4358073435287</v>
      </c>
      <c r="F47" s="360">
        <v>1165.1612610872814</v>
      </c>
      <c r="G47" s="360">
        <v>566.07102954350808</v>
      </c>
      <c r="H47" s="360">
        <v>354.79099738994483</v>
      </c>
    </row>
    <row r="48" spans="1:8" x14ac:dyDescent="0.2">
      <c r="A48" s="97" t="s">
        <v>537</v>
      </c>
      <c r="B48" s="361">
        <v>10478.017086687016</v>
      </c>
      <c r="C48" s="361">
        <v>4394.3392704642483</v>
      </c>
      <c r="D48" s="361">
        <v>1503.7148036296608</v>
      </c>
      <c r="E48" s="361">
        <v>2790.3857184494323</v>
      </c>
      <c r="F48" s="361">
        <v>1032.1583109512701</v>
      </c>
      <c r="G48" s="361">
        <v>515.57643066404012</v>
      </c>
      <c r="H48" s="361">
        <v>241.84255252797703</v>
      </c>
    </row>
    <row r="49" spans="1:8" x14ac:dyDescent="0.2">
      <c r="A49" s="11" t="s">
        <v>537</v>
      </c>
      <c r="B49" s="360">
        <v>10478.017086687016</v>
      </c>
      <c r="C49" s="360">
        <v>4394.3392704642483</v>
      </c>
      <c r="D49" s="360">
        <v>1503.7148036296608</v>
      </c>
      <c r="E49" s="360">
        <v>2790.3857184494323</v>
      </c>
      <c r="F49" s="360">
        <v>1032.1583109512701</v>
      </c>
      <c r="G49" s="360">
        <v>515.57643066404012</v>
      </c>
      <c r="H49" s="360">
        <v>241.84255252797703</v>
      </c>
    </row>
    <row r="50" spans="1:8" x14ac:dyDescent="0.2">
      <c r="A50" s="97" t="s">
        <v>538</v>
      </c>
      <c r="B50" s="361">
        <v>3438.6687931867214</v>
      </c>
      <c r="C50" s="361">
        <v>1956.0626356200955</v>
      </c>
      <c r="D50" s="361">
        <v>472.35650894687348</v>
      </c>
      <c r="E50" s="361">
        <v>710.91947562077246</v>
      </c>
      <c r="F50" s="361">
        <v>138.54473972500361</v>
      </c>
      <c r="G50" s="361">
        <v>91.687561123243754</v>
      </c>
      <c r="H50" s="361">
        <v>69.097872150850435</v>
      </c>
    </row>
    <row r="51" spans="1:8" x14ac:dyDescent="0.2">
      <c r="A51" s="11" t="s">
        <v>538</v>
      </c>
      <c r="B51" s="360">
        <v>3438.6687931867214</v>
      </c>
      <c r="C51" s="360">
        <v>1956.0626356200955</v>
      </c>
      <c r="D51" s="360">
        <v>472.35650894687348</v>
      </c>
      <c r="E51" s="360">
        <v>710.91947562077246</v>
      </c>
      <c r="F51" s="360">
        <v>138.54473972500361</v>
      </c>
      <c r="G51" s="360">
        <v>91.687561123243754</v>
      </c>
      <c r="H51" s="360">
        <v>69.097872150850435</v>
      </c>
    </row>
    <row r="52" spans="1:8" x14ac:dyDescent="0.2">
      <c r="A52" s="97" t="s">
        <v>539</v>
      </c>
      <c r="B52" s="361">
        <v>3393.8688770696713</v>
      </c>
      <c r="C52" s="361">
        <v>2007.4714787478183</v>
      </c>
      <c r="D52" s="361">
        <v>444.40641966007598</v>
      </c>
      <c r="E52" s="361">
        <v>612.57745806834919</v>
      </c>
      <c r="F52" s="361">
        <v>159.3264506837541</v>
      </c>
      <c r="G52" s="361">
        <v>98.33158729159473</v>
      </c>
      <c r="H52" s="361">
        <v>71.755482618190825</v>
      </c>
    </row>
    <row r="53" spans="1:8" x14ac:dyDescent="0.2">
      <c r="A53" s="11" t="s">
        <v>539</v>
      </c>
      <c r="B53" s="360">
        <v>3393.8688770696713</v>
      </c>
      <c r="C53" s="360">
        <v>2007.4714787478183</v>
      </c>
      <c r="D53" s="360">
        <v>444.40641966007598</v>
      </c>
      <c r="E53" s="360">
        <v>612.57745806834919</v>
      </c>
      <c r="F53" s="360">
        <v>159.3264506837541</v>
      </c>
      <c r="G53" s="360">
        <v>98.33158729159473</v>
      </c>
      <c r="H53" s="360">
        <v>71.755482618190825</v>
      </c>
    </row>
    <row r="54" spans="1:8" x14ac:dyDescent="0.2">
      <c r="A54" s="97" t="s">
        <v>540</v>
      </c>
      <c r="B54" s="361">
        <v>34421.23461152496</v>
      </c>
      <c r="C54" s="361">
        <v>14965.817974889862</v>
      </c>
      <c r="D54" s="361">
        <v>5950.5740091595644</v>
      </c>
      <c r="E54" s="361">
        <v>9301.2048296827088</v>
      </c>
      <c r="F54" s="361">
        <v>2485.4926306666439</v>
      </c>
      <c r="G54" s="361">
        <v>1250.4057248836659</v>
      </c>
      <c r="H54" s="361">
        <v>467.73944225191264</v>
      </c>
    </row>
    <row r="55" spans="1:8" x14ac:dyDescent="0.2">
      <c r="A55" s="55" t="s">
        <v>540</v>
      </c>
      <c r="B55" s="360">
        <v>22075.41396514287</v>
      </c>
      <c r="C55" s="360">
        <v>10095.985675020936</v>
      </c>
      <c r="D55" s="360">
        <v>4010.8378126552939</v>
      </c>
      <c r="E55" s="360">
        <v>5845.325464993587</v>
      </c>
      <c r="F55" s="360">
        <v>1263.5280262920398</v>
      </c>
      <c r="G55" s="360">
        <v>607.26399178728457</v>
      </c>
      <c r="H55" s="360">
        <v>252.47299439733871</v>
      </c>
    </row>
    <row r="56" spans="1:8" x14ac:dyDescent="0.2">
      <c r="A56" s="55" t="s">
        <v>541</v>
      </c>
      <c r="B56" s="360">
        <v>12345.820646386526</v>
      </c>
      <c r="C56" s="360">
        <v>4869.8322998678632</v>
      </c>
      <c r="D56" s="360">
        <v>1939.7361965036839</v>
      </c>
      <c r="E56" s="360">
        <v>3455.8793646893114</v>
      </c>
      <c r="F56" s="360">
        <v>1221.9646043745363</v>
      </c>
      <c r="G56" s="360">
        <v>643.14173309638022</v>
      </c>
      <c r="H56" s="360">
        <v>215.26644785457285</v>
      </c>
    </row>
    <row r="57" spans="1:8" x14ac:dyDescent="0.2">
      <c r="B57" s="367"/>
      <c r="C57" s="367"/>
      <c r="D57" s="367"/>
      <c r="E57" s="367"/>
      <c r="F57" s="367"/>
      <c r="G57" s="367"/>
      <c r="H57" s="367"/>
    </row>
  </sheetData>
  <mergeCells count="1">
    <mergeCell ref="A1:H1"/>
  </mergeCells>
  <phoneticPr fontId="1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8"/>
  <sheetViews>
    <sheetView zoomScaleNormal="100" workbookViewId="0">
      <selection sqref="A1:L1"/>
    </sheetView>
  </sheetViews>
  <sheetFormatPr defaultRowHeight="12" x14ac:dyDescent="0.2"/>
  <cols>
    <col min="1" max="1" width="21.85546875" style="69" customWidth="1"/>
    <col min="2" max="4" width="9.140625" style="69"/>
    <col min="5" max="5" width="6.28515625" style="69" customWidth="1"/>
    <col min="6" max="8" width="9.140625" style="69"/>
    <col min="9" max="9" width="5.28515625" style="69" customWidth="1"/>
    <col min="10" max="16384" width="9.140625" style="69"/>
  </cols>
  <sheetData>
    <row r="1" spans="1:12" x14ac:dyDescent="0.2">
      <c r="A1" s="678" t="s">
        <v>576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</row>
    <row r="2" spans="1:12" x14ac:dyDescent="0.2">
      <c r="A2" s="679" t="s">
        <v>467</v>
      </c>
      <c r="B2" s="682" t="s">
        <v>7</v>
      </c>
      <c r="C2" s="682"/>
      <c r="D2" s="682"/>
      <c r="E2" s="682"/>
      <c r="F2" s="682"/>
      <c r="G2" s="682"/>
      <c r="H2" s="682"/>
      <c r="I2" s="682"/>
      <c r="J2" s="682"/>
      <c r="K2" s="682"/>
      <c r="L2" s="624"/>
    </row>
    <row r="3" spans="1:12" x14ac:dyDescent="0.2">
      <c r="A3" s="680"/>
      <c r="B3" s="681" t="s">
        <v>273</v>
      </c>
      <c r="C3" s="681"/>
      <c r="D3" s="681"/>
      <c r="E3" s="621"/>
      <c r="F3" s="681" t="s">
        <v>274</v>
      </c>
      <c r="G3" s="681"/>
      <c r="H3" s="681"/>
      <c r="I3" s="621"/>
      <c r="J3" s="681" t="s">
        <v>149</v>
      </c>
      <c r="K3" s="681"/>
      <c r="L3" s="681"/>
    </row>
    <row r="4" spans="1:12" x14ac:dyDescent="0.2">
      <c r="A4" s="681"/>
      <c r="B4" s="622" t="s">
        <v>1</v>
      </c>
      <c r="C4" s="623" t="s">
        <v>2</v>
      </c>
      <c r="D4" s="623" t="s">
        <v>3</v>
      </c>
      <c r="E4" s="622"/>
      <c r="F4" s="622" t="s">
        <v>1</v>
      </c>
      <c r="G4" s="623" t="s">
        <v>2</v>
      </c>
      <c r="H4" s="623" t="s">
        <v>3</v>
      </c>
      <c r="I4" s="622"/>
      <c r="J4" s="622" t="s">
        <v>1</v>
      </c>
      <c r="K4" s="623" t="s">
        <v>2</v>
      </c>
      <c r="L4" s="623" t="s">
        <v>3</v>
      </c>
    </row>
    <row r="5" spans="1:12" x14ac:dyDescent="0.2">
      <c r="A5" s="102" t="s">
        <v>542</v>
      </c>
      <c r="B5" s="358">
        <v>272644.66214118828</v>
      </c>
      <c r="C5" s="358">
        <v>137875.34063745927</v>
      </c>
      <c r="D5" s="358">
        <v>134769.32150372904</v>
      </c>
      <c r="E5" s="358"/>
      <c r="F5" s="358">
        <v>364537.60627692722</v>
      </c>
      <c r="G5" s="358">
        <v>178563.16255308836</v>
      </c>
      <c r="H5" s="358">
        <v>185974.44372383886</v>
      </c>
      <c r="I5" s="358"/>
      <c r="J5" s="358">
        <v>21914.65591368909</v>
      </c>
      <c r="K5" s="358">
        <v>8545.5464577331149</v>
      </c>
      <c r="L5" s="358">
        <v>13369.109455955975</v>
      </c>
    </row>
    <row r="6" spans="1:12" x14ac:dyDescent="0.2">
      <c r="A6" s="13"/>
      <c r="B6" s="361"/>
      <c r="C6" s="360"/>
      <c r="D6" s="360"/>
      <c r="E6" s="360"/>
      <c r="F6" s="361"/>
      <c r="G6" s="360"/>
      <c r="H6" s="360"/>
      <c r="I6" s="360"/>
      <c r="J6" s="361"/>
      <c r="K6" s="360"/>
      <c r="L6" s="360"/>
    </row>
    <row r="7" spans="1:12" x14ac:dyDescent="0.2">
      <c r="A7" s="103" t="s">
        <v>121</v>
      </c>
      <c r="B7" s="358"/>
      <c r="C7" s="358"/>
      <c r="D7" s="358"/>
      <c r="E7" s="358"/>
      <c r="F7" s="358"/>
      <c r="G7" s="358"/>
      <c r="H7" s="358"/>
      <c r="I7" s="358"/>
      <c r="J7" s="358"/>
      <c r="K7" s="358"/>
      <c r="L7" s="358"/>
    </row>
    <row r="8" spans="1:12" x14ac:dyDescent="0.2">
      <c r="A8" s="190" t="s">
        <v>4</v>
      </c>
      <c r="B8" s="360">
        <v>185155.75376973517</v>
      </c>
      <c r="C8" s="360">
        <v>92888.33665312051</v>
      </c>
      <c r="D8" s="360">
        <v>92267.417116614641</v>
      </c>
      <c r="E8" s="360"/>
      <c r="F8" s="360">
        <v>249659.00758403947</v>
      </c>
      <c r="G8" s="360">
        <v>121203.30316231547</v>
      </c>
      <c r="H8" s="360">
        <v>128455.70442172402</v>
      </c>
      <c r="I8" s="360"/>
      <c r="J8" s="360">
        <v>11135.387858156351</v>
      </c>
      <c r="K8" s="360">
        <v>4362.4675821392957</v>
      </c>
      <c r="L8" s="360">
        <v>6772.9202760170556</v>
      </c>
    </row>
    <row r="9" spans="1:12" x14ac:dyDescent="0.2">
      <c r="A9" s="190" t="s">
        <v>5</v>
      </c>
      <c r="B9" s="360">
        <v>87488.908371087804</v>
      </c>
      <c r="C9" s="360">
        <v>44987.003984155584</v>
      </c>
      <c r="D9" s="360">
        <v>42501.904386932227</v>
      </c>
      <c r="E9" s="360"/>
      <c r="F9" s="360">
        <v>114878.5986929638</v>
      </c>
      <c r="G9" s="360">
        <v>57359.859390797028</v>
      </c>
      <c r="H9" s="360">
        <v>57518.739302166767</v>
      </c>
      <c r="I9" s="360"/>
      <c r="J9" s="360">
        <v>10779.268055532735</v>
      </c>
      <c r="K9" s="360">
        <v>4183.0788755938174</v>
      </c>
      <c r="L9" s="360">
        <v>6596.1891799389177</v>
      </c>
    </row>
    <row r="10" spans="1:12" x14ac:dyDescent="0.2">
      <c r="A10" s="104" t="s">
        <v>496</v>
      </c>
      <c r="B10" s="364"/>
      <c r="C10" s="364"/>
      <c r="D10" s="364"/>
      <c r="E10" s="364"/>
      <c r="F10" s="364"/>
      <c r="G10" s="364"/>
      <c r="H10" s="364"/>
      <c r="I10" s="364"/>
      <c r="J10" s="364"/>
      <c r="K10" s="364"/>
      <c r="L10" s="364"/>
    </row>
    <row r="11" spans="1:12" s="73" customFormat="1" x14ac:dyDescent="0.2">
      <c r="A11" s="97" t="s">
        <v>507</v>
      </c>
      <c r="B11" s="361">
        <v>99872.768163529894</v>
      </c>
      <c r="C11" s="361">
        <v>49941.302311386877</v>
      </c>
      <c r="D11" s="361">
        <v>49931.465852143025</v>
      </c>
      <c r="E11" s="361"/>
      <c r="F11" s="361">
        <v>142361.54139296277</v>
      </c>
      <c r="G11" s="361">
        <v>68955.554010549691</v>
      </c>
      <c r="H11" s="361">
        <v>73405.987382413077</v>
      </c>
      <c r="I11" s="361"/>
      <c r="J11" s="361">
        <v>5937.101784038493</v>
      </c>
      <c r="K11" s="361">
        <v>2249.6672606036632</v>
      </c>
      <c r="L11" s="361">
        <v>3687.4345234348298</v>
      </c>
    </row>
    <row r="12" spans="1:12" x14ac:dyDescent="0.2">
      <c r="A12" s="98" t="s">
        <v>508</v>
      </c>
      <c r="B12" s="360">
        <v>97758.936500876182</v>
      </c>
      <c r="C12" s="360">
        <v>48873.55860911042</v>
      </c>
      <c r="D12" s="360">
        <v>48885.377891765755</v>
      </c>
      <c r="E12" s="360"/>
      <c r="F12" s="360">
        <v>139125.31105950868</v>
      </c>
      <c r="G12" s="360">
        <v>67359.522153949176</v>
      </c>
      <c r="H12" s="360">
        <v>71765.788905559501</v>
      </c>
      <c r="I12" s="360"/>
      <c r="J12" s="360">
        <v>5563.7075133771641</v>
      </c>
      <c r="K12" s="360">
        <v>2095.5258534979189</v>
      </c>
      <c r="L12" s="360">
        <v>3468.1816598792452</v>
      </c>
    </row>
    <row r="13" spans="1:12" s="73" customFormat="1" x14ac:dyDescent="0.2">
      <c r="A13" s="99" t="s">
        <v>509</v>
      </c>
      <c r="B13" s="360">
        <v>2113.8316626559836</v>
      </c>
      <c r="C13" s="360">
        <v>1067.7437022776007</v>
      </c>
      <c r="D13" s="360">
        <v>1046.0879603783826</v>
      </c>
      <c r="E13" s="360"/>
      <c r="F13" s="360">
        <v>3236.2303334563558</v>
      </c>
      <c r="G13" s="360">
        <v>1596.031856600983</v>
      </c>
      <c r="H13" s="360">
        <v>1640.198476855373</v>
      </c>
      <c r="I13" s="360"/>
      <c r="J13" s="360">
        <v>373.39427066132669</v>
      </c>
      <c r="K13" s="360">
        <v>154.14140710574321</v>
      </c>
      <c r="L13" s="360">
        <v>219.25286355558347</v>
      </c>
    </row>
    <row r="14" spans="1:12" x14ac:dyDescent="0.2">
      <c r="A14" s="97" t="s">
        <v>510</v>
      </c>
      <c r="B14" s="361">
        <v>18244.476492952497</v>
      </c>
      <c r="C14" s="361">
        <v>9305.9388627350418</v>
      </c>
      <c r="D14" s="361">
        <v>8938.5376302174536</v>
      </c>
      <c r="E14" s="361"/>
      <c r="F14" s="361">
        <v>23248.28383619614</v>
      </c>
      <c r="G14" s="361">
        <v>11259.835847275433</v>
      </c>
      <c r="H14" s="361">
        <v>11988.447988920709</v>
      </c>
      <c r="I14" s="361"/>
      <c r="J14" s="361">
        <v>2010.4823185430246</v>
      </c>
      <c r="K14" s="361">
        <v>741.47332038797572</v>
      </c>
      <c r="L14" s="361">
        <v>1269.0089981550489</v>
      </c>
    </row>
    <row r="15" spans="1:12" x14ac:dyDescent="0.2">
      <c r="A15" s="99" t="s">
        <v>510</v>
      </c>
      <c r="B15" s="360">
        <v>14218.637276220135</v>
      </c>
      <c r="C15" s="360">
        <v>7252.51529332469</v>
      </c>
      <c r="D15" s="360">
        <v>6966.1219828954454</v>
      </c>
      <c r="E15" s="360"/>
      <c r="F15" s="360">
        <v>17661.19340974278</v>
      </c>
      <c r="G15" s="360">
        <v>8423.726602134564</v>
      </c>
      <c r="H15" s="360">
        <v>9237.466807608218</v>
      </c>
      <c r="I15" s="360"/>
      <c r="J15" s="360">
        <v>1453.7129256352068</v>
      </c>
      <c r="K15" s="360">
        <v>514.24762543036991</v>
      </c>
      <c r="L15" s="360">
        <v>939.46530020483692</v>
      </c>
    </row>
    <row r="16" spans="1:12" s="73" customFormat="1" x14ac:dyDescent="0.2">
      <c r="A16" s="99" t="s">
        <v>511</v>
      </c>
      <c r="B16" s="360">
        <v>1981.6306185029398</v>
      </c>
      <c r="C16" s="360">
        <v>1026.9375851826951</v>
      </c>
      <c r="D16" s="360">
        <v>954.69303332024481</v>
      </c>
      <c r="E16" s="360"/>
      <c r="F16" s="360">
        <v>3097.0880077142328</v>
      </c>
      <c r="G16" s="360">
        <v>1557.0544751094196</v>
      </c>
      <c r="H16" s="360">
        <v>1540.033532604813</v>
      </c>
      <c r="I16" s="360"/>
      <c r="J16" s="360">
        <v>248.48657869632723</v>
      </c>
      <c r="K16" s="360">
        <v>107.6332239272861</v>
      </c>
      <c r="L16" s="360">
        <v>140.85335476904112</v>
      </c>
    </row>
    <row r="17" spans="1:12" x14ac:dyDescent="0.2">
      <c r="A17" s="99" t="s">
        <v>512</v>
      </c>
      <c r="B17" s="360">
        <v>2044.2085982286198</v>
      </c>
      <c r="C17" s="360">
        <v>1026.4859842272497</v>
      </c>
      <c r="D17" s="360">
        <v>1017.7226140013701</v>
      </c>
      <c r="E17" s="360"/>
      <c r="F17" s="360">
        <v>2490.0024187403706</v>
      </c>
      <c r="G17" s="360">
        <v>1279.0547700320683</v>
      </c>
      <c r="H17" s="360">
        <v>1210.947648708302</v>
      </c>
      <c r="I17" s="360"/>
      <c r="J17" s="360">
        <v>308.28281421148654</v>
      </c>
      <c r="K17" s="360">
        <v>119.59247103031785</v>
      </c>
      <c r="L17" s="360">
        <v>188.69034318116866</v>
      </c>
    </row>
    <row r="18" spans="1:12" s="73" customFormat="1" x14ac:dyDescent="0.2">
      <c r="A18" s="100" t="s">
        <v>513</v>
      </c>
      <c r="B18" s="361">
        <v>39444.657381877973</v>
      </c>
      <c r="C18" s="361">
        <v>19930.892553426056</v>
      </c>
      <c r="D18" s="361">
        <v>19513.764828451913</v>
      </c>
      <c r="E18" s="361"/>
      <c r="F18" s="361">
        <v>57565.10729535501</v>
      </c>
      <c r="G18" s="361">
        <v>28116.00403097826</v>
      </c>
      <c r="H18" s="361">
        <v>29449.10326437675</v>
      </c>
      <c r="I18" s="361"/>
      <c r="J18" s="361">
        <v>3189.1325608085003</v>
      </c>
      <c r="K18" s="361">
        <v>1340.7644807732402</v>
      </c>
      <c r="L18" s="361">
        <v>1848.3680800352602</v>
      </c>
    </row>
    <row r="19" spans="1:12" x14ac:dyDescent="0.2">
      <c r="A19" s="98" t="s">
        <v>514</v>
      </c>
      <c r="B19" s="360">
        <v>36566.782708336061</v>
      </c>
      <c r="C19" s="360">
        <v>18391.045309360139</v>
      </c>
      <c r="D19" s="360">
        <v>18175.737398975925</v>
      </c>
      <c r="E19" s="360"/>
      <c r="F19" s="360">
        <v>53852.654757876946</v>
      </c>
      <c r="G19" s="360">
        <v>26155.350366865467</v>
      </c>
      <c r="H19" s="360">
        <v>27697.304391011479</v>
      </c>
      <c r="I19" s="360"/>
      <c r="J19" s="360">
        <v>2811.7518744461609</v>
      </c>
      <c r="K19" s="360">
        <v>1185.2942684338257</v>
      </c>
      <c r="L19" s="360">
        <v>1626.4576060123352</v>
      </c>
    </row>
    <row r="20" spans="1:12" s="73" customFormat="1" x14ac:dyDescent="0.2">
      <c r="A20" s="99" t="s">
        <v>515</v>
      </c>
      <c r="B20" s="360">
        <v>917.67614345863922</v>
      </c>
      <c r="C20" s="360">
        <v>504.9247818577968</v>
      </c>
      <c r="D20" s="360">
        <v>412.75136160084236</v>
      </c>
      <c r="E20" s="360"/>
      <c r="F20" s="360">
        <v>1150.6874266368359</v>
      </c>
      <c r="G20" s="360">
        <v>618.99495155002728</v>
      </c>
      <c r="H20" s="360">
        <v>531.6924750868086</v>
      </c>
      <c r="I20" s="360"/>
      <c r="J20" s="360">
        <v>135.53813383436039</v>
      </c>
      <c r="K20" s="360">
        <v>50.494598879467624</v>
      </c>
      <c r="L20" s="360">
        <v>85.043534954892777</v>
      </c>
    </row>
    <row r="21" spans="1:12" x14ac:dyDescent="0.2">
      <c r="A21" s="98" t="s">
        <v>516</v>
      </c>
      <c r="B21" s="360">
        <v>1960.1985300863143</v>
      </c>
      <c r="C21" s="360">
        <v>1034.9224622097554</v>
      </c>
      <c r="D21" s="360">
        <v>925.27606787655884</v>
      </c>
      <c r="E21" s="360"/>
      <c r="F21" s="360">
        <v>2561.7651108414507</v>
      </c>
      <c r="G21" s="360">
        <v>1341.6587125628835</v>
      </c>
      <c r="H21" s="360">
        <v>1220.1063982785672</v>
      </c>
      <c r="I21" s="360"/>
      <c r="J21" s="360">
        <v>241.84255252797618</v>
      </c>
      <c r="K21" s="360">
        <v>104.97561345994571</v>
      </c>
      <c r="L21" s="360">
        <v>136.86693906803049</v>
      </c>
    </row>
    <row r="22" spans="1:12" s="73" customFormat="1" x14ac:dyDescent="0.2">
      <c r="A22" s="97" t="s">
        <v>517</v>
      </c>
      <c r="B22" s="361">
        <v>15561.944270982458</v>
      </c>
      <c r="C22" s="361">
        <v>7891.144339357782</v>
      </c>
      <c r="D22" s="361">
        <v>7670.7999316246751</v>
      </c>
      <c r="E22" s="361"/>
      <c r="F22" s="361">
        <v>17623.02992424176</v>
      </c>
      <c r="G22" s="361">
        <v>8791.6466698658442</v>
      </c>
      <c r="H22" s="361">
        <v>8831.3832543759181</v>
      </c>
      <c r="I22" s="361"/>
      <c r="J22" s="361">
        <v>1306.2155446978136</v>
      </c>
      <c r="K22" s="361">
        <v>524.87806729973158</v>
      </c>
      <c r="L22" s="361">
        <v>781.337477398082</v>
      </c>
    </row>
    <row r="23" spans="1:12" x14ac:dyDescent="0.2">
      <c r="A23" s="98" t="s">
        <v>517</v>
      </c>
      <c r="B23" s="360">
        <v>12323.468326187125</v>
      </c>
      <c r="C23" s="360">
        <v>6242.5453148870738</v>
      </c>
      <c r="D23" s="360">
        <v>6080.9230113000503</v>
      </c>
      <c r="E23" s="360"/>
      <c r="F23" s="360">
        <v>13854.751622880955</v>
      </c>
      <c r="G23" s="360">
        <v>6855.7135326137777</v>
      </c>
      <c r="H23" s="360">
        <v>6999.0380902671777</v>
      </c>
      <c r="I23" s="360"/>
      <c r="J23" s="360">
        <v>928.83485833547411</v>
      </c>
      <c r="K23" s="360">
        <v>382.69590729701923</v>
      </c>
      <c r="L23" s="360">
        <v>546.13895103845493</v>
      </c>
    </row>
    <row r="24" spans="1:12" x14ac:dyDescent="0.2">
      <c r="A24" s="99" t="s">
        <v>518</v>
      </c>
      <c r="B24" s="360">
        <v>3238.4759447946653</v>
      </c>
      <c r="C24" s="360">
        <v>1648.5990244703719</v>
      </c>
      <c r="D24" s="360">
        <v>1589.8769203242932</v>
      </c>
      <c r="E24" s="360"/>
      <c r="F24" s="360">
        <v>3768.278301360765</v>
      </c>
      <c r="G24" s="360">
        <v>1935.9331372519916</v>
      </c>
      <c r="H24" s="360">
        <v>1832.3451641087736</v>
      </c>
      <c r="I24" s="360"/>
      <c r="J24" s="360">
        <v>377.38068636233731</v>
      </c>
      <c r="K24" s="360">
        <v>142.18216000271133</v>
      </c>
      <c r="L24" s="360">
        <v>235.19852635962599</v>
      </c>
    </row>
    <row r="25" spans="1:12" s="73" customFormat="1" x14ac:dyDescent="0.2">
      <c r="A25" s="97" t="s">
        <v>519</v>
      </c>
      <c r="B25" s="361">
        <v>26120.801642094415</v>
      </c>
      <c r="C25" s="361">
        <v>13181.854643813947</v>
      </c>
      <c r="D25" s="361">
        <v>12938.946998280468</v>
      </c>
      <c r="E25" s="361"/>
      <c r="F25" s="361">
        <v>29002.583103085897</v>
      </c>
      <c r="G25" s="361">
        <v>13703.105474537275</v>
      </c>
      <c r="H25" s="361">
        <v>15299.477628548622</v>
      </c>
      <c r="I25" s="361"/>
      <c r="J25" s="361">
        <v>1865.6425480729717</v>
      </c>
      <c r="K25" s="361">
        <v>679.01947440547588</v>
      </c>
      <c r="L25" s="361">
        <v>1186.6230736674959</v>
      </c>
    </row>
    <row r="26" spans="1:12" x14ac:dyDescent="0.2">
      <c r="A26" s="98" t="s">
        <v>520</v>
      </c>
      <c r="B26" s="360">
        <v>18697.472782444005</v>
      </c>
      <c r="C26" s="360">
        <v>9339.4138872896419</v>
      </c>
      <c r="D26" s="360">
        <v>9358.058895154365</v>
      </c>
      <c r="E26" s="360"/>
      <c r="F26" s="360">
        <v>20717.081751542028</v>
      </c>
      <c r="G26" s="360">
        <v>9759.4332527878651</v>
      </c>
      <c r="H26" s="360">
        <v>10957.648498754163</v>
      </c>
      <c r="I26" s="360"/>
      <c r="J26" s="360">
        <v>1174.6638265644629</v>
      </c>
      <c r="K26" s="360">
        <v>438.50572711116803</v>
      </c>
      <c r="L26" s="360">
        <v>736.15809945329488</v>
      </c>
    </row>
    <row r="27" spans="1:12" s="73" customFormat="1" x14ac:dyDescent="0.2">
      <c r="A27" s="99" t="s">
        <v>521</v>
      </c>
      <c r="B27" s="360">
        <v>2785.7550196635138</v>
      </c>
      <c r="C27" s="360">
        <v>1432.598683686844</v>
      </c>
      <c r="D27" s="360">
        <v>1353.1563359766697</v>
      </c>
      <c r="E27" s="360"/>
      <c r="F27" s="360">
        <v>2996.3260286195191</v>
      </c>
      <c r="G27" s="360">
        <v>1396.0597196290917</v>
      </c>
      <c r="H27" s="360">
        <v>1600.2663089904277</v>
      </c>
      <c r="I27" s="360"/>
      <c r="J27" s="360">
        <v>294.9947618747845</v>
      </c>
      <c r="K27" s="360">
        <v>112.94844486196688</v>
      </c>
      <c r="L27" s="360">
        <v>182.04631701281761</v>
      </c>
    </row>
    <row r="28" spans="1:12" x14ac:dyDescent="0.2">
      <c r="A28" s="98" t="s">
        <v>522</v>
      </c>
      <c r="B28" s="360">
        <v>4637.5738399852962</v>
      </c>
      <c r="C28" s="360">
        <v>2409.84207283663</v>
      </c>
      <c r="D28" s="360">
        <v>2227.7317671486667</v>
      </c>
      <c r="E28" s="360"/>
      <c r="F28" s="360">
        <v>5289.1753229260312</v>
      </c>
      <c r="G28" s="360">
        <v>2547.6125021211119</v>
      </c>
      <c r="H28" s="360">
        <v>2741.5628208049193</v>
      </c>
      <c r="I28" s="360"/>
      <c r="J28" s="360">
        <v>395.98395963372025</v>
      </c>
      <c r="K28" s="360">
        <v>127.56530243233902</v>
      </c>
      <c r="L28" s="360">
        <v>268.41865720138122</v>
      </c>
    </row>
    <row r="29" spans="1:12" s="73" customFormat="1" x14ac:dyDescent="0.2">
      <c r="A29" s="8" t="s">
        <v>523</v>
      </c>
      <c r="B29" s="361">
        <v>12428.398582932441</v>
      </c>
      <c r="C29" s="361">
        <v>6317.4822965211761</v>
      </c>
      <c r="D29" s="361">
        <v>6110.9162864112659</v>
      </c>
      <c r="E29" s="361"/>
      <c r="F29" s="361">
        <v>18086.243539960669</v>
      </c>
      <c r="G29" s="361">
        <v>9172.9456825557681</v>
      </c>
      <c r="H29" s="361">
        <v>8913.2978574049012</v>
      </c>
      <c r="I29" s="361"/>
      <c r="J29" s="361">
        <v>1302.229128996803</v>
      </c>
      <c r="K29" s="361">
        <v>510.26120972935934</v>
      </c>
      <c r="L29" s="361">
        <v>791.96791926744368</v>
      </c>
    </row>
    <row r="30" spans="1:12" x14ac:dyDescent="0.2">
      <c r="A30" s="11" t="s">
        <v>523</v>
      </c>
      <c r="B30" s="360">
        <v>11867.476423124317</v>
      </c>
      <c r="C30" s="360">
        <v>6036.7706799467605</v>
      </c>
      <c r="D30" s="360">
        <v>5830.7057431775556</v>
      </c>
      <c r="E30" s="360"/>
      <c r="F30" s="360">
        <v>17002.691244375463</v>
      </c>
      <c r="G30" s="360">
        <v>8603.4234523689411</v>
      </c>
      <c r="H30" s="360">
        <v>8399.2677920065235</v>
      </c>
      <c r="I30" s="360"/>
      <c r="J30" s="360">
        <v>1153.4029428257395</v>
      </c>
      <c r="K30" s="360">
        <v>445.14975327951908</v>
      </c>
      <c r="L30" s="360">
        <v>708.25318954622048</v>
      </c>
    </row>
    <row r="31" spans="1:12" x14ac:dyDescent="0.2">
      <c r="A31" s="55" t="s">
        <v>524</v>
      </c>
      <c r="B31" s="360">
        <v>560.92215980800938</v>
      </c>
      <c r="C31" s="360">
        <v>280.71161657435772</v>
      </c>
      <c r="D31" s="360">
        <v>280.21054323365172</v>
      </c>
      <c r="E31" s="368"/>
      <c r="F31" s="360">
        <v>1083.5522955854588</v>
      </c>
      <c r="G31" s="360">
        <v>569.52223018695781</v>
      </c>
      <c r="H31" s="360">
        <v>514.03006539850094</v>
      </c>
      <c r="I31" s="368"/>
      <c r="J31" s="360">
        <v>148.82618617106243</v>
      </c>
      <c r="K31" s="360">
        <v>65.111456449839849</v>
      </c>
      <c r="L31" s="360">
        <v>83.714729721222582</v>
      </c>
    </row>
    <row r="32" spans="1:12" x14ac:dyDescent="0.2">
      <c r="A32" s="97" t="s">
        <v>525</v>
      </c>
      <c r="B32" s="361">
        <v>4500.9534925559265</v>
      </c>
      <c r="C32" s="361">
        <v>2305.0494067742025</v>
      </c>
      <c r="D32" s="361">
        <v>2195.904085781724</v>
      </c>
      <c r="E32" s="361"/>
      <c r="F32" s="361">
        <v>4789.2512507768024</v>
      </c>
      <c r="G32" s="361">
        <v>2512.5318263146542</v>
      </c>
      <c r="H32" s="361">
        <v>2276.7194244621478</v>
      </c>
      <c r="I32" s="361"/>
      <c r="J32" s="361">
        <v>340.17413981957145</v>
      </c>
      <c r="K32" s="361">
        <v>134.20932860069007</v>
      </c>
      <c r="L32" s="361">
        <v>205.96481121888138</v>
      </c>
    </row>
    <row r="33" spans="1:12" x14ac:dyDescent="0.2">
      <c r="A33" s="11" t="s">
        <v>526</v>
      </c>
      <c r="B33" s="360">
        <v>1245.2325211579239</v>
      </c>
      <c r="C33" s="360">
        <v>653.82460087852326</v>
      </c>
      <c r="D33" s="360">
        <v>591.40792027940063</v>
      </c>
      <c r="E33" s="360"/>
      <c r="F33" s="360">
        <v>1256.8343409481038</v>
      </c>
      <c r="G33" s="360">
        <v>646.75540713789724</v>
      </c>
      <c r="H33" s="360">
        <v>610.07893381020654</v>
      </c>
      <c r="I33" s="360"/>
      <c r="J33" s="360">
        <v>98.331587291594843</v>
      </c>
      <c r="K33" s="360">
        <v>45.179377944786815</v>
      </c>
      <c r="L33" s="360">
        <v>53.152209346808029</v>
      </c>
    </row>
    <row r="34" spans="1:12" x14ac:dyDescent="0.2">
      <c r="A34" s="55" t="s">
        <v>525</v>
      </c>
      <c r="B34" s="360">
        <v>3255.7209713980551</v>
      </c>
      <c r="C34" s="360">
        <v>1651.2248058957125</v>
      </c>
      <c r="D34" s="360">
        <v>1604.4961655023426</v>
      </c>
      <c r="E34" s="360"/>
      <c r="F34" s="360">
        <v>3532.4169098287357</v>
      </c>
      <c r="G34" s="360">
        <v>1865.7764191767833</v>
      </c>
      <c r="H34" s="360">
        <v>1666.6404906519524</v>
      </c>
      <c r="I34" s="360"/>
      <c r="J34" s="360">
        <v>241.84255252797635</v>
      </c>
      <c r="K34" s="360">
        <v>89.029950655903363</v>
      </c>
      <c r="L34" s="360">
        <v>152.812601872073</v>
      </c>
    </row>
    <row r="35" spans="1:12" x14ac:dyDescent="0.2">
      <c r="A35" s="8" t="s">
        <v>527</v>
      </c>
      <c r="B35" s="361">
        <v>5218.4119862169828</v>
      </c>
      <c r="C35" s="361">
        <v>2660.6808290215722</v>
      </c>
      <c r="D35" s="361">
        <v>2557.7311571954101</v>
      </c>
      <c r="E35" s="361"/>
      <c r="F35" s="361">
        <v>5938.1071290588388</v>
      </c>
      <c r="G35" s="361">
        <v>2880.2698470809396</v>
      </c>
      <c r="H35" s="361">
        <v>3057.8372819778992</v>
      </c>
      <c r="I35" s="361"/>
      <c r="J35" s="361">
        <v>419.90245383978402</v>
      </c>
      <c r="K35" s="361">
        <v>196.66317458318991</v>
      </c>
      <c r="L35" s="361">
        <v>223.2392792565941</v>
      </c>
    </row>
    <row r="36" spans="1:12" x14ac:dyDescent="0.2">
      <c r="A36" s="11" t="s">
        <v>527</v>
      </c>
      <c r="B36" s="360">
        <v>5218.4119862169828</v>
      </c>
      <c r="C36" s="360">
        <v>2660.6808290215722</v>
      </c>
      <c r="D36" s="360">
        <v>2557.7311571954101</v>
      </c>
      <c r="E36" s="360"/>
      <c r="F36" s="360">
        <v>5938.1071290588388</v>
      </c>
      <c r="G36" s="360">
        <v>2880.2698470809396</v>
      </c>
      <c r="H36" s="360">
        <v>3057.8372819778992</v>
      </c>
      <c r="I36" s="360"/>
      <c r="J36" s="360">
        <v>419.90245383978402</v>
      </c>
      <c r="K36" s="360">
        <v>196.66317458318991</v>
      </c>
      <c r="L36" s="360">
        <v>223.2392792565941</v>
      </c>
    </row>
    <row r="37" spans="1:12" x14ac:dyDescent="0.2">
      <c r="A37" s="8" t="s">
        <v>528</v>
      </c>
      <c r="B37" s="361">
        <v>7545.9042160695162</v>
      </c>
      <c r="C37" s="361">
        <v>3865.0491727186813</v>
      </c>
      <c r="D37" s="361">
        <v>3680.8550433508349</v>
      </c>
      <c r="E37" s="361"/>
      <c r="F37" s="361">
        <v>8184.0880609910118</v>
      </c>
      <c r="G37" s="361">
        <v>4080.7605196860641</v>
      </c>
      <c r="H37" s="361">
        <v>4103.3275413049478</v>
      </c>
      <c r="I37" s="361"/>
      <c r="J37" s="361">
        <v>589.98952374957082</v>
      </c>
      <c r="K37" s="361">
        <v>231.21211065861536</v>
      </c>
      <c r="L37" s="361">
        <v>358.77741309095546</v>
      </c>
    </row>
    <row r="38" spans="1:12" x14ac:dyDescent="0.2">
      <c r="A38" s="55" t="s">
        <v>528</v>
      </c>
      <c r="B38" s="360">
        <v>7545.9042160695162</v>
      </c>
      <c r="C38" s="360">
        <v>3865.0491727186813</v>
      </c>
      <c r="D38" s="360">
        <v>3680.8550433508349</v>
      </c>
      <c r="E38" s="360"/>
      <c r="F38" s="360">
        <v>8184.0880609910118</v>
      </c>
      <c r="G38" s="360">
        <v>4080.7605196860641</v>
      </c>
      <c r="H38" s="360">
        <v>4103.3275413049478</v>
      </c>
      <c r="I38" s="360"/>
      <c r="J38" s="360">
        <v>589.98952374957082</v>
      </c>
      <c r="K38" s="360">
        <v>231.21211065861536</v>
      </c>
      <c r="L38" s="360">
        <v>358.77741309095546</v>
      </c>
    </row>
    <row r="39" spans="1:12" x14ac:dyDescent="0.2">
      <c r="A39" s="8" t="s">
        <v>529</v>
      </c>
      <c r="B39" s="361">
        <v>4434.068036295208</v>
      </c>
      <c r="C39" s="361">
        <v>2223.3167578625839</v>
      </c>
      <c r="D39" s="361">
        <v>2210.7512784326241</v>
      </c>
      <c r="E39" s="361"/>
      <c r="F39" s="361">
        <v>5117.6985363710446</v>
      </c>
      <c r="G39" s="361">
        <v>2756.6739580475164</v>
      </c>
      <c r="H39" s="361">
        <v>2361.0245783235277</v>
      </c>
      <c r="I39" s="361"/>
      <c r="J39" s="361">
        <v>443.82094804584779</v>
      </c>
      <c r="K39" s="361">
        <v>183.37512224648782</v>
      </c>
      <c r="L39" s="361">
        <v>260.44582579935997</v>
      </c>
    </row>
    <row r="40" spans="1:12" x14ac:dyDescent="0.2">
      <c r="A40" s="55" t="s">
        <v>530</v>
      </c>
      <c r="B40" s="360">
        <v>3187.4978882320265</v>
      </c>
      <c r="C40" s="360">
        <v>1620.0186125912787</v>
      </c>
      <c r="D40" s="360">
        <v>1567.4792756407478</v>
      </c>
      <c r="E40" s="360"/>
      <c r="F40" s="360">
        <v>3553.3188365117412</v>
      </c>
      <c r="G40" s="360">
        <v>1901.3795679677885</v>
      </c>
      <c r="H40" s="360">
        <v>1651.9392685439525</v>
      </c>
      <c r="I40" s="360"/>
      <c r="J40" s="360">
        <v>232.54091589228489</v>
      </c>
      <c r="K40" s="360">
        <v>91.687561123243754</v>
      </c>
      <c r="L40" s="360">
        <v>140.85335476904112</v>
      </c>
    </row>
    <row r="41" spans="1:12" x14ac:dyDescent="0.2">
      <c r="A41" s="11" t="s">
        <v>531</v>
      </c>
      <c r="B41" s="360">
        <v>871.22492292338347</v>
      </c>
      <c r="C41" s="360">
        <v>439.04576626873921</v>
      </c>
      <c r="D41" s="360">
        <v>432.17915665464432</v>
      </c>
      <c r="E41" s="360"/>
      <c r="F41" s="360">
        <v>1179.0082655842357</v>
      </c>
      <c r="G41" s="360">
        <v>644.00718164082855</v>
      </c>
      <c r="H41" s="360">
        <v>535.00108394340714</v>
      </c>
      <c r="I41" s="360"/>
      <c r="J41" s="360">
        <v>176.73109607813655</v>
      </c>
      <c r="K41" s="360">
        <v>78.399508786541801</v>
      </c>
      <c r="L41" s="360">
        <v>98.33158729159473</v>
      </c>
    </row>
    <row r="42" spans="1:12" x14ac:dyDescent="0.2">
      <c r="A42" s="55" t="s">
        <v>532</v>
      </c>
      <c r="B42" s="360">
        <v>375.34522513983683</v>
      </c>
      <c r="C42" s="360">
        <v>164.25237900258597</v>
      </c>
      <c r="D42" s="360">
        <v>211.09284613725086</v>
      </c>
      <c r="E42" s="360"/>
      <c r="F42" s="360">
        <v>385.37143427510034</v>
      </c>
      <c r="G42" s="360">
        <v>211.28720843892438</v>
      </c>
      <c r="H42" s="360">
        <v>174.08422583617599</v>
      </c>
      <c r="I42" s="360"/>
      <c r="J42" s="360">
        <v>34.548936075425203</v>
      </c>
      <c r="K42" s="360">
        <v>13.288052336702004</v>
      </c>
      <c r="L42" s="360">
        <v>21.260883738723201</v>
      </c>
    </row>
    <row r="43" spans="1:12" x14ac:dyDescent="0.2">
      <c r="A43" s="8" t="s">
        <v>533</v>
      </c>
      <c r="B43" s="361">
        <v>2144.031415288744</v>
      </c>
      <c r="C43" s="361">
        <v>1141.3301750356056</v>
      </c>
      <c r="D43" s="361">
        <v>1002.7012402531382</v>
      </c>
      <c r="E43" s="361"/>
      <c r="F43" s="361"/>
      <c r="G43" s="361">
        <v>1263.9190376503796</v>
      </c>
      <c r="H43" s="361">
        <v>1250.668704665379</v>
      </c>
      <c r="I43" s="361"/>
      <c r="J43" s="361">
        <v>204.63600598521063</v>
      </c>
      <c r="K43" s="361">
        <v>103.64680822627551</v>
      </c>
      <c r="L43" s="361">
        <v>100.98919775893512</v>
      </c>
    </row>
    <row r="44" spans="1:12" x14ac:dyDescent="0.2">
      <c r="A44" s="55" t="s">
        <v>533</v>
      </c>
      <c r="B44" s="360">
        <v>1310.1008020850538</v>
      </c>
      <c r="C44" s="360">
        <v>691.73181068023428</v>
      </c>
      <c r="D44" s="360">
        <v>618.36899140481955</v>
      </c>
      <c r="E44" s="360"/>
      <c r="F44" s="360">
        <v>1338.7466782682527</v>
      </c>
      <c r="G44" s="360">
        <v>694.33381305611636</v>
      </c>
      <c r="H44" s="360">
        <v>644.41286521213647</v>
      </c>
      <c r="I44" s="360"/>
      <c r="J44" s="360">
        <v>104.97561345994586</v>
      </c>
      <c r="K44" s="360">
        <v>50.494598879467624</v>
      </c>
      <c r="L44" s="360">
        <v>54.481014580478231</v>
      </c>
    </row>
    <row r="45" spans="1:12" x14ac:dyDescent="0.2">
      <c r="A45" s="11" t="s">
        <v>534</v>
      </c>
      <c r="B45" s="360">
        <v>833.93061320367508</v>
      </c>
      <c r="C45" s="360">
        <v>449.59836435536511</v>
      </c>
      <c r="D45" s="360">
        <v>384.33224884830997</v>
      </c>
      <c r="E45" s="360"/>
      <c r="F45" s="360">
        <v>1175.8410640475261</v>
      </c>
      <c r="G45" s="360">
        <v>569.58522459427331</v>
      </c>
      <c r="H45" s="360">
        <v>606.25583945325275</v>
      </c>
      <c r="I45" s="360"/>
      <c r="J45" s="360">
        <v>99.660392525265053</v>
      </c>
      <c r="K45" s="360">
        <v>53.152209346808029</v>
      </c>
      <c r="L45" s="360">
        <v>46.508183178457017</v>
      </c>
    </row>
    <row r="46" spans="1:12" x14ac:dyDescent="0.2">
      <c r="A46" s="97" t="s">
        <v>535</v>
      </c>
      <c r="B46" s="361">
        <v>6861.7099754512292</v>
      </c>
      <c r="C46" s="361">
        <v>3580.9246935396782</v>
      </c>
      <c r="D46" s="361">
        <v>3280.7852819115506</v>
      </c>
      <c r="E46" s="361"/>
      <c r="F46" s="361">
        <v>7452.670221689219</v>
      </c>
      <c r="G46" s="361">
        <v>3645.5384333358725</v>
      </c>
      <c r="H46" s="361">
        <v>3807.1317883533466</v>
      </c>
      <c r="I46" s="361"/>
      <c r="J46" s="361">
        <v>578.03027664653894</v>
      </c>
      <c r="K46" s="361">
        <v>184.70392748015803</v>
      </c>
      <c r="L46" s="361">
        <v>393.32634916638091</v>
      </c>
    </row>
    <row r="47" spans="1:12" x14ac:dyDescent="0.2">
      <c r="A47" s="55" t="s">
        <v>535</v>
      </c>
      <c r="B47" s="360">
        <v>6861.7099754512292</v>
      </c>
      <c r="C47" s="360">
        <v>3580.9246935396782</v>
      </c>
      <c r="D47" s="360">
        <v>3280.7852819115506</v>
      </c>
      <c r="E47" s="360"/>
      <c r="F47" s="360">
        <v>7452.670221689219</v>
      </c>
      <c r="G47" s="360">
        <v>3645.5384333358725</v>
      </c>
      <c r="H47" s="360">
        <v>3807.1317883533466</v>
      </c>
      <c r="I47" s="360"/>
      <c r="J47" s="360">
        <v>578.03027664653894</v>
      </c>
      <c r="K47" s="360">
        <v>184.70392748015803</v>
      </c>
      <c r="L47" s="360">
        <v>393.32634916638091</v>
      </c>
    </row>
    <row r="48" spans="1:12" x14ac:dyDescent="0.2">
      <c r="A48" s="101" t="s">
        <v>536</v>
      </c>
      <c r="B48" s="361">
        <v>11822.952021132634</v>
      </c>
      <c r="C48" s="361">
        <v>5950.0810640035779</v>
      </c>
      <c r="D48" s="361">
        <v>5872.8709571290565</v>
      </c>
      <c r="E48" s="361"/>
      <c r="F48" s="361">
        <v>12172.645992279362</v>
      </c>
      <c r="G48" s="361">
        <v>5832.9973618761815</v>
      </c>
      <c r="H48" s="361">
        <v>6339.6486304031814</v>
      </c>
      <c r="I48" s="361"/>
      <c r="J48" s="361">
        <v>920.86202693345285</v>
      </c>
      <c r="K48" s="361">
        <v>346.81816598792358</v>
      </c>
      <c r="L48" s="361">
        <v>574.04386094552933</v>
      </c>
    </row>
    <row r="49" spans="1:12" x14ac:dyDescent="0.2">
      <c r="A49" s="11" t="s">
        <v>536</v>
      </c>
      <c r="B49" s="360">
        <v>11822.952021132634</v>
      </c>
      <c r="C49" s="360">
        <v>5950.0810640035779</v>
      </c>
      <c r="D49" s="360">
        <v>5872.8709571290565</v>
      </c>
      <c r="E49" s="360"/>
      <c r="F49" s="360">
        <v>12172.645992279362</v>
      </c>
      <c r="G49" s="360">
        <v>5832.9973618761815</v>
      </c>
      <c r="H49" s="360">
        <v>6339.6486304031814</v>
      </c>
      <c r="I49" s="360"/>
      <c r="J49" s="360">
        <v>920.86202693345285</v>
      </c>
      <c r="K49" s="360">
        <v>346.81816598792358</v>
      </c>
      <c r="L49" s="360">
        <v>574.04386094552933</v>
      </c>
    </row>
    <row r="50" spans="1:12" x14ac:dyDescent="0.2">
      <c r="A50" s="97" t="s">
        <v>537</v>
      </c>
      <c r="B50" s="361">
        <v>3520.4757158890588</v>
      </c>
      <c r="C50" s="361">
        <v>1842.5586707455248</v>
      </c>
      <c r="D50" s="361">
        <v>1677.9170451435341</v>
      </c>
      <c r="E50" s="361"/>
      <c r="F50" s="361">
        <v>6200.122387605742</v>
      </c>
      <c r="G50" s="361">
        <v>3173.8475422048068</v>
      </c>
      <c r="H50" s="361">
        <v>3026.2748454009352</v>
      </c>
      <c r="I50" s="361"/>
      <c r="J50" s="361">
        <v>757.41898319201721</v>
      </c>
      <c r="K50" s="361">
        <v>279.0490990707429</v>
      </c>
      <c r="L50" s="361">
        <v>478.36988412127431</v>
      </c>
    </row>
    <row r="51" spans="1:12" x14ac:dyDescent="0.2">
      <c r="A51" s="11" t="s">
        <v>537</v>
      </c>
      <c r="B51" s="360">
        <v>3520.4757158890588</v>
      </c>
      <c r="C51" s="360">
        <v>1842.5586707455248</v>
      </c>
      <c r="D51" s="360">
        <v>1677.9170451435341</v>
      </c>
      <c r="E51" s="360"/>
      <c r="F51" s="360">
        <v>6200.122387605742</v>
      </c>
      <c r="G51" s="360">
        <v>3173.8475422048068</v>
      </c>
      <c r="H51" s="360">
        <v>3026.2748454009352</v>
      </c>
      <c r="I51" s="360"/>
      <c r="J51" s="360">
        <v>757.41898319201721</v>
      </c>
      <c r="K51" s="360">
        <v>279.0490990707429</v>
      </c>
      <c r="L51" s="360">
        <v>478.36988412127431</v>
      </c>
    </row>
    <row r="52" spans="1:12" x14ac:dyDescent="0.2">
      <c r="A52" s="97" t="s">
        <v>538</v>
      </c>
      <c r="B52" s="361">
        <v>1562.6169593894783</v>
      </c>
      <c r="C52" s="361">
        <v>806.40182039126319</v>
      </c>
      <c r="D52" s="361">
        <v>756.21513899821514</v>
      </c>
      <c r="E52" s="361"/>
      <c r="F52" s="361">
        <v>1715.2664005232609</v>
      </c>
      <c r="G52" s="361">
        <v>901.39382738944107</v>
      </c>
      <c r="H52" s="361">
        <v>813.87257313381997</v>
      </c>
      <c r="I52" s="361"/>
      <c r="J52" s="361">
        <v>160.78543327409415</v>
      </c>
      <c r="K52" s="361">
        <v>55.809819814148433</v>
      </c>
      <c r="L52" s="361">
        <v>104.97561345994571</v>
      </c>
    </row>
    <row r="53" spans="1:12" x14ac:dyDescent="0.2">
      <c r="A53" s="11" t="s">
        <v>538</v>
      </c>
      <c r="B53" s="360">
        <v>1562.6169593894783</v>
      </c>
      <c r="C53" s="360">
        <v>806.40182039126319</v>
      </c>
      <c r="D53" s="360">
        <v>756.21513899821514</v>
      </c>
      <c r="E53" s="360"/>
      <c r="F53" s="360">
        <v>1715.2664005232609</v>
      </c>
      <c r="G53" s="360">
        <v>901.39382738944107</v>
      </c>
      <c r="H53" s="360">
        <v>813.87257313381997</v>
      </c>
      <c r="I53" s="360"/>
      <c r="J53" s="360">
        <v>160.78543327409415</v>
      </c>
      <c r="K53" s="360">
        <v>55.809819814148433</v>
      </c>
      <c r="L53" s="360">
        <v>104.97561345994571</v>
      </c>
    </row>
    <row r="54" spans="1:12" x14ac:dyDescent="0.2">
      <c r="A54" s="97" t="s">
        <v>539</v>
      </c>
      <c r="B54" s="361">
        <v>1597.4596687811797</v>
      </c>
      <c r="C54" s="361">
        <v>852.74550817548197</v>
      </c>
      <c r="D54" s="361">
        <v>744.71416060569777</v>
      </c>
      <c r="E54" s="361"/>
      <c r="F54" s="361">
        <v>1626.3221383788164</v>
      </c>
      <c r="G54" s="361">
        <v>892.82213698428825</v>
      </c>
      <c r="H54" s="361">
        <v>733.50000139452823</v>
      </c>
      <c r="I54" s="361"/>
      <c r="J54" s="361">
        <v>170.0870699097855</v>
      </c>
      <c r="K54" s="361">
        <v>57.138625047818635</v>
      </c>
      <c r="L54" s="361">
        <v>112.94844486196688</v>
      </c>
    </row>
    <row r="55" spans="1:12" x14ac:dyDescent="0.2">
      <c r="A55" s="11" t="s">
        <v>539</v>
      </c>
      <c r="B55" s="360">
        <v>1597.4596687811797</v>
      </c>
      <c r="C55" s="360">
        <v>852.74550817548197</v>
      </c>
      <c r="D55" s="360">
        <v>744.71416060569777</v>
      </c>
      <c r="E55" s="360"/>
      <c r="F55" s="360">
        <v>1626.3221383788164</v>
      </c>
      <c r="G55" s="360">
        <v>892.82213698428825</v>
      </c>
      <c r="H55" s="360">
        <v>733.50000139452823</v>
      </c>
      <c r="I55" s="360"/>
      <c r="J55" s="360">
        <v>170.0870699097855</v>
      </c>
      <c r="K55" s="360">
        <v>57.138625047818635</v>
      </c>
      <c r="L55" s="360">
        <v>112.94844486196688</v>
      </c>
    </row>
    <row r="56" spans="1:12" x14ac:dyDescent="0.2">
      <c r="A56" s="97" t="s">
        <v>540</v>
      </c>
      <c r="B56" s="361">
        <v>11763.032119256517</v>
      </c>
      <c r="C56" s="361">
        <v>6078.5875317036043</v>
      </c>
      <c r="D56" s="361">
        <v>5684.4445875529136</v>
      </c>
      <c r="E56" s="361"/>
      <c r="F56" s="361">
        <v>20940.057325139889</v>
      </c>
      <c r="G56" s="361">
        <v>10623.316346744428</v>
      </c>
      <c r="H56" s="361">
        <v>10316.740978395463</v>
      </c>
      <c r="I56" s="361"/>
      <c r="J56" s="361">
        <v>1718.1451671355785</v>
      </c>
      <c r="K56" s="361">
        <v>726.85646281760341</v>
      </c>
      <c r="L56" s="361">
        <v>991.28870431797509</v>
      </c>
    </row>
    <row r="57" spans="1:12" x14ac:dyDescent="0.2">
      <c r="A57" s="55" t="s">
        <v>540</v>
      </c>
      <c r="B57" s="360">
        <v>7934.1052224681589</v>
      </c>
      <c r="C57" s="360">
        <v>4112.8148405130996</v>
      </c>
      <c r="D57" s="360">
        <v>3821.2903819550597</v>
      </c>
      <c r="E57" s="360"/>
      <c r="F57" s="360">
        <v>13281.57175649282</v>
      </c>
      <c r="G57" s="360">
        <v>6768.4173975399644</v>
      </c>
      <c r="H57" s="360">
        <v>6513.1543589528555</v>
      </c>
      <c r="I57" s="360"/>
      <c r="J57" s="360">
        <v>859.73698618462333</v>
      </c>
      <c r="K57" s="360">
        <v>378.7094915960086</v>
      </c>
      <c r="L57" s="360">
        <v>481.02749458861473</v>
      </c>
    </row>
    <row r="58" spans="1:12" x14ac:dyDescent="0.2">
      <c r="A58" s="55" t="s">
        <v>541</v>
      </c>
      <c r="B58" s="360">
        <v>3828.9268967876569</v>
      </c>
      <c r="C58" s="360">
        <v>1965.7726911900982</v>
      </c>
      <c r="D58" s="360">
        <v>1863.1542055975585</v>
      </c>
      <c r="E58" s="360"/>
      <c r="F58" s="360">
        <v>7658.4855686478013</v>
      </c>
      <c r="G58" s="360">
        <v>3854.8989492048213</v>
      </c>
      <c r="H58" s="360">
        <v>3803.58661944298</v>
      </c>
      <c r="I58" s="360"/>
      <c r="J58" s="360">
        <v>858.40818095095312</v>
      </c>
      <c r="K58" s="360">
        <v>348.14697122159379</v>
      </c>
      <c r="L58" s="360">
        <v>510.26120972935934</v>
      </c>
    </row>
  </sheetData>
  <mergeCells count="6">
    <mergeCell ref="A1:L1"/>
    <mergeCell ref="A2:A4"/>
    <mergeCell ref="B2:K2"/>
    <mergeCell ref="B3:D3"/>
    <mergeCell ref="F3:H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9"/>
  <sheetViews>
    <sheetView zoomScaleNormal="100" workbookViewId="0">
      <selection sqref="A1:C1"/>
    </sheetView>
  </sheetViews>
  <sheetFormatPr defaultRowHeight="12" x14ac:dyDescent="0.2"/>
  <cols>
    <col min="1" max="1" width="26" style="69" customWidth="1"/>
    <col min="2" max="2" width="16.5703125" style="69" customWidth="1"/>
    <col min="3" max="3" width="18.5703125" style="69" customWidth="1"/>
    <col min="4" max="16384" width="9.140625" style="69"/>
  </cols>
  <sheetData>
    <row r="1" spans="1:3" ht="26.25" customHeight="1" x14ac:dyDescent="0.2">
      <c r="A1" s="678" t="s">
        <v>470</v>
      </c>
      <c r="B1" s="678"/>
      <c r="C1" s="678"/>
    </row>
    <row r="2" spans="1:3" ht="24.75" customHeight="1" x14ac:dyDescent="0.2">
      <c r="A2" s="625" t="s">
        <v>467</v>
      </c>
      <c r="B2" s="606" t="s">
        <v>124</v>
      </c>
      <c r="C2" s="606" t="s">
        <v>125</v>
      </c>
    </row>
    <row r="3" spans="1:3" x14ac:dyDescent="0.2">
      <c r="A3" s="96" t="s">
        <v>542</v>
      </c>
      <c r="B3" s="108">
        <v>22.742404962155028</v>
      </c>
      <c r="C3" s="108">
        <v>18</v>
      </c>
    </row>
    <row r="4" spans="1:3" x14ac:dyDescent="0.2">
      <c r="A4" s="80"/>
      <c r="B4" s="10"/>
      <c r="C4" s="10"/>
    </row>
    <row r="5" spans="1:3" x14ac:dyDescent="0.2">
      <c r="A5" s="109" t="s">
        <v>121</v>
      </c>
      <c r="B5" s="110"/>
      <c r="C5" s="110"/>
    </row>
    <row r="6" spans="1:3" x14ac:dyDescent="0.2">
      <c r="A6" s="105" t="s">
        <v>4</v>
      </c>
      <c r="B6" s="52">
        <v>21.841799760929032</v>
      </c>
      <c r="C6" s="52">
        <v>18</v>
      </c>
    </row>
    <row r="7" spans="1:3" x14ac:dyDescent="0.2">
      <c r="A7" s="105" t="s">
        <v>5</v>
      </c>
      <c r="B7" s="52">
        <v>24.626670035382212</v>
      </c>
      <c r="C7" s="52">
        <v>19</v>
      </c>
    </row>
    <row r="8" spans="1:3" x14ac:dyDescent="0.2">
      <c r="A8" s="109" t="s">
        <v>122</v>
      </c>
      <c r="B8" s="111"/>
      <c r="C8" s="108"/>
    </row>
    <row r="9" spans="1:3" x14ac:dyDescent="0.2">
      <c r="A9" s="105" t="s">
        <v>2</v>
      </c>
      <c r="B9" s="52">
        <v>21.735532258681737</v>
      </c>
      <c r="C9" s="52">
        <v>17</v>
      </c>
    </row>
    <row r="10" spans="1:3" x14ac:dyDescent="0.2">
      <c r="A10" s="105" t="s">
        <v>3</v>
      </c>
      <c r="B10" s="52">
        <v>23.721767307653138</v>
      </c>
      <c r="C10" s="52">
        <v>19</v>
      </c>
    </row>
    <row r="11" spans="1:3" x14ac:dyDescent="0.2">
      <c r="A11" s="96" t="s">
        <v>496</v>
      </c>
      <c r="B11" s="110"/>
      <c r="C11" s="110"/>
    </row>
    <row r="12" spans="1:3" s="73" customFormat="1" x14ac:dyDescent="0.2">
      <c r="A12" s="101" t="s">
        <v>507</v>
      </c>
      <c r="B12" s="82">
        <v>22.115554829815874</v>
      </c>
      <c r="C12" s="82">
        <v>18</v>
      </c>
    </row>
    <row r="13" spans="1:3" x14ac:dyDescent="0.2">
      <c r="A13" s="105" t="s">
        <v>508</v>
      </c>
      <c r="B13" s="52">
        <v>21.979560538669528</v>
      </c>
      <c r="C13" s="52">
        <v>18</v>
      </c>
    </row>
    <row r="14" spans="1:3" s="73" customFormat="1" x14ac:dyDescent="0.2">
      <c r="A14" s="105" t="s">
        <v>509</v>
      </c>
      <c r="B14" s="52">
        <v>27.876328784131843</v>
      </c>
      <c r="C14" s="52">
        <v>22</v>
      </c>
    </row>
    <row r="15" spans="1:3" x14ac:dyDescent="0.2">
      <c r="A15" s="106" t="s">
        <v>510</v>
      </c>
      <c r="B15" s="82">
        <v>23.552161832256182</v>
      </c>
      <c r="C15" s="82">
        <v>18</v>
      </c>
    </row>
    <row r="16" spans="1:3" x14ac:dyDescent="0.2">
      <c r="A16" s="55" t="s">
        <v>510</v>
      </c>
      <c r="B16" s="52">
        <v>23.012556088147161</v>
      </c>
      <c r="C16" s="52">
        <v>18</v>
      </c>
    </row>
    <row r="17" spans="1:3" s="73" customFormat="1" x14ac:dyDescent="0.2">
      <c r="A17" s="55" t="s">
        <v>511</v>
      </c>
      <c r="B17" s="52">
        <v>25.522602627305734</v>
      </c>
      <c r="C17" s="52">
        <v>21</v>
      </c>
    </row>
    <row r="18" spans="1:3" x14ac:dyDescent="0.2">
      <c r="A18" s="55" t="s">
        <v>512</v>
      </c>
      <c r="B18" s="52">
        <v>25.098891555847459</v>
      </c>
      <c r="C18" s="52">
        <v>18</v>
      </c>
    </row>
    <row r="19" spans="1:3" s="73" customFormat="1" x14ac:dyDescent="0.2">
      <c r="A19" s="97" t="s">
        <v>513</v>
      </c>
      <c r="B19" s="82">
        <v>23.160376292375428</v>
      </c>
      <c r="C19" s="82">
        <v>19</v>
      </c>
    </row>
    <row r="20" spans="1:3" x14ac:dyDescent="0.2">
      <c r="A20" s="55" t="s">
        <v>514</v>
      </c>
      <c r="B20" s="52">
        <v>23.085504263826554</v>
      </c>
      <c r="C20" s="52">
        <v>19</v>
      </c>
    </row>
    <row r="21" spans="1:3" s="73" customFormat="1" x14ac:dyDescent="0.2">
      <c r="A21" s="55" t="s">
        <v>515</v>
      </c>
      <c r="B21" s="52">
        <v>24.129796942417318</v>
      </c>
      <c r="C21" s="52">
        <v>18</v>
      </c>
    </row>
    <row r="22" spans="1:3" x14ac:dyDescent="0.2">
      <c r="A22" s="107" t="s">
        <v>516</v>
      </c>
      <c r="B22" s="52">
        <v>24.177189372301655</v>
      </c>
      <c r="C22" s="52">
        <v>19</v>
      </c>
    </row>
    <row r="23" spans="1:3" s="73" customFormat="1" x14ac:dyDescent="0.2">
      <c r="A23" s="100" t="s">
        <v>517</v>
      </c>
      <c r="B23" s="82">
        <v>22.302886608961504</v>
      </c>
      <c r="C23" s="82">
        <v>16</v>
      </c>
    </row>
    <row r="24" spans="1:3" x14ac:dyDescent="0.2">
      <c r="A24" s="55" t="s">
        <v>517</v>
      </c>
      <c r="B24" s="52">
        <v>21.834778963935189</v>
      </c>
      <c r="C24" s="52">
        <v>16</v>
      </c>
    </row>
    <row r="25" spans="1:3" x14ac:dyDescent="0.2">
      <c r="A25" s="55" t="s">
        <v>518</v>
      </c>
      <c r="B25" s="52">
        <v>24.021303147306202</v>
      </c>
      <c r="C25" s="52">
        <v>17</v>
      </c>
    </row>
    <row r="26" spans="1:3" s="73" customFormat="1" x14ac:dyDescent="0.2">
      <c r="A26" s="97" t="s">
        <v>519</v>
      </c>
      <c r="B26" s="82">
        <v>21.390976192996419</v>
      </c>
      <c r="C26" s="82">
        <v>16</v>
      </c>
    </row>
    <row r="27" spans="1:3" x14ac:dyDescent="0.2">
      <c r="A27" s="55" t="s">
        <v>520</v>
      </c>
      <c r="B27" s="52">
        <v>20.929082203124839</v>
      </c>
      <c r="C27" s="52">
        <v>16</v>
      </c>
    </row>
    <row r="28" spans="1:3" s="73" customFormat="1" x14ac:dyDescent="0.2">
      <c r="A28" s="55" t="s">
        <v>521</v>
      </c>
      <c r="B28" s="52">
        <v>22.711309302263544</v>
      </c>
      <c r="C28" s="52">
        <v>16</v>
      </c>
    </row>
    <row r="29" spans="1:3" x14ac:dyDescent="0.2">
      <c r="A29" s="11" t="s">
        <v>522</v>
      </c>
      <c r="B29" s="52">
        <v>22.42986303501397</v>
      </c>
      <c r="C29" s="52">
        <v>16</v>
      </c>
    </row>
    <row r="30" spans="1:3" s="73" customFormat="1" x14ac:dyDescent="0.2">
      <c r="A30" s="8" t="s">
        <v>523</v>
      </c>
      <c r="B30" s="82">
        <v>23.895010176412594</v>
      </c>
      <c r="C30" s="82">
        <v>19</v>
      </c>
    </row>
    <row r="31" spans="1:3" x14ac:dyDescent="0.2">
      <c r="A31" s="11" t="s">
        <v>523</v>
      </c>
      <c r="B31" s="52">
        <v>23.556784129020684</v>
      </c>
      <c r="C31" s="52">
        <v>19</v>
      </c>
    </row>
    <row r="32" spans="1:3" x14ac:dyDescent="0.2">
      <c r="A32" s="55" t="s">
        <v>524</v>
      </c>
      <c r="B32" s="52">
        <v>29.557615419911613</v>
      </c>
      <c r="C32" s="52">
        <v>24</v>
      </c>
    </row>
    <row r="33" spans="1:3" x14ac:dyDescent="0.2">
      <c r="A33" s="97" t="s">
        <v>525</v>
      </c>
      <c r="B33" s="82">
        <v>21.38822301411896</v>
      </c>
      <c r="C33" s="82">
        <v>16</v>
      </c>
    </row>
    <row r="34" spans="1:3" x14ac:dyDescent="0.2">
      <c r="A34" s="55" t="s">
        <v>526</v>
      </c>
      <c r="B34" s="52">
        <v>21.146214961613079</v>
      </c>
      <c r="C34" s="52">
        <v>15</v>
      </c>
    </row>
    <row r="35" spans="1:3" x14ac:dyDescent="0.2">
      <c r="A35" s="55" t="s">
        <v>525</v>
      </c>
      <c r="B35" s="52">
        <v>21.477742091791168</v>
      </c>
      <c r="C35" s="52">
        <v>16</v>
      </c>
    </row>
    <row r="36" spans="1:3" x14ac:dyDescent="0.2">
      <c r="A36" s="8" t="s">
        <v>527</v>
      </c>
      <c r="B36" s="82">
        <v>21.913761336686409</v>
      </c>
      <c r="C36" s="82">
        <v>16</v>
      </c>
    </row>
    <row r="37" spans="1:3" x14ac:dyDescent="0.2">
      <c r="A37" s="11" t="s">
        <v>527</v>
      </c>
      <c r="B37" s="52">
        <v>21.913761336686409</v>
      </c>
      <c r="C37" s="52">
        <v>16</v>
      </c>
    </row>
    <row r="38" spans="1:3" x14ac:dyDescent="0.2">
      <c r="A38" s="8" t="s">
        <v>528</v>
      </c>
      <c r="B38" s="82">
        <v>21.635833263293247</v>
      </c>
      <c r="C38" s="82">
        <v>16</v>
      </c>
    </row>
    <row r="39" spans="1:3" x14ac:dyDescent="0.2">
      <c r="A39" s="55" t="s">
        <v>528</v>
      </c>
      <c r="B39" s="52">
        <v>21.635833263293247</v>
      </c>
      <c r="C39" s="52">
        <v>16</v>
      </c>
    </row>
    <row r="40" spans="1:3" x14ac:dyDescent="0.2">
      <c r="A40" s="97" t="s">
        <v>529</v>
      </c>
      <c r="B40" s="82">
        <v>22.786269203319193</v>
      </c>
      <c r="C40" s="82">
        <v>17</v>
      </c>
    </row>
    <row r="41" spans="1:3" x14ac:dyDescent="0.2">
      <c r="A41" s="55" t="s">
        <v>530</v>
      </c>
      <c r="B41" s="52">
        <v>21.475390497803833</v>
      </c>
      <c r="C41" s="52">
        <v>16</v>
      </c>
    </row>
    <row r="42" spans="1:3" x14ac:dyDescent="0.2">
      <c r="A42" s="55" t="s">
        <v>531</v>
      </c>
      <c r="B42" s="52">
        <v>27.193034143154026</v>
      </c>
      <c r="C42" s="52">
        <v>21</v>
      </c>
    </row>
    <row r="43" spans="1:3" x14ac:dyDescent="0.2">
      <c r="A43" s="11" t="s">
        <v>532</v>
      </c>
      <c r="B43" s="52">
        <v>21.940662278619861</v>
      </c>
      <c r="C43" s="52">
        <v>16</v>
      </c>
    </row>
    <row r="44" spans="1:3" x14ac:dyDescent="0.2">
      <c r="A44" s="8" t="s">
        <v>533</v>
      </c>
      <c r="B44" s="82">
        <v>23.236148936302435</v>
      </c>
      <c r="C44" s="82">
        <v>17</v>
      </c>
    </row>
    <row r="45" spans="1:3" x14ac:dyDescent="0.2">
      <c r="A45" s="11" t="s">
        <v>533</v>
      </c>
      <c r="B45" s="52">
        <v>21.936070797815344</v>
      </c>
      <c r="C45" s="52">
        <v>16</v>
      </c>
    </row>
    <row r="46" spans="1:3" x14ac:dyDescent="0.2">
      <c r="A46" s="55" t="s">
        <v>534</v>
      </c>
      <c r="B46" s="52">
        <v>24.93337600174134</v>
      </c>
      <c r="C46" s="52">
        <v>19</v>
      </c>
    </row>
    <row r="47" spans="1:3" x14ac:dyDescent="0.2">
      <c r="A47" s="97" t="s">
        <v>535</v>
      </c>
      <c r="B47" s="82">
        <v>22.035576362781306</v>
      </c>
      <c r="C47" s="82">
        <v>16</v>
      </c>
    </row>
    <row r="48" spans="1:3" x14ac:dyDescent="0.2">
      <c r="A48" s="55" t="s">
        <v>535</v>
      </c>
      <c r="B48" s="52">
        <v>22.035576362781306</v>
      </c>
      <c r="C48" s="52">
        <v>16</v>
      </c>
    </row>
    <row r="49" spans="1:3" x14ac:dyDescent="0.2">
      <c r="A49" s="97" t="s">
        <v>536</v>
      </c>
      <c r="B49" s="82">
        <v>21.593515417933197</v>
      </c>
      <c r="C49" s="82">
        <v>16</v>
      </c>
    </row>
    <row r="50" spans="1:3" x14ac:dyDescent="0.2">
      <c r="A50" s="11" t="s">
        <v>536</v>
      </c>
      <c r="B50" s="52">
        <v>21.593515417933197</v>
      </c>
      <c r="C50" s="52">
        <v>16</v>
      </c>
    </row>
    <row r="51" spans="1:3" x14ac:dyDescent="0.2">
      <c r="A51" s="8" t="s">
        <v>537</v>
      </c>
      <c r="B51" s="82">
        <v>29.132404791852796</v>
      </c>
      <c r="C51" s="82">
        <v>25</v>
      </c>
    </row>
    <row r="52" spans="1:3" x14ac:dyDescent="0.2">
      <c r="A52" s="11" t="s">
        <v>537</v>
      </c>
      <c r="B52" s="52">
        <v>29.132404791852796</v>
      </c>
      <c r="C52" s="52">
        <v>25</v>
      </c>
    </row>
    <row r="53" spans="1:3" x14ac:dyDescent="0.2">
      <c r="A53" s="97" t="s">
        <v>538</v>
      </c>
      <c r="B53" s="82">
        <v>22.626566375731585</v>
      </c>
      <c r="C53" s="82">
        <v>16</v>
      </c>
    </row>
    <row r="54" spans="1:3" x14ac:dyDescent="0.2">
      <c r="A54" s="55" t="s">
        <v>538</v>
      </c>
      <c r="B54" s="52">
        <v>22.626566375731585</v>
      </c>
      <c r="C54" s="52">
        <v>16</v>
      </c>
    </row>
    <row r="55" spans="1:3" x14ac:dyDescent="0.2">
      <c r="A55" s="97" t="s">
        <v>539</v>
      </c>
      <c r="B55" s="82">
        <v>22.079151050122427</v>
      </c>
      <c r="C55" s="82">
        <v>16</v>
      </c>
    </row>
    <row r="56" spans="1:3" x14ac:dyDescent="0.2">
      <c r="A56" s="55" t="s">
        <v>539</v>
      </c>
      <c r="B56" s="52">
        <v>22.079151050122427</v>
      </c>
      <c r="C56" s="52">
        <v>16</v>
      </c>
    </row>
    <row r="57" spans="1:3" x14ac:dyDescent="0.2">
      <c r="A57" s="8" t="s">
        <v>540</v>
      </c>
      <c r="B57" s="82">
        <v>27.003258219644682</v>
      </c>
      <c r="C57" s="82">
        <v>23</v>
      </c>
    </row>
    <row r="58" spans="1:3" x14ac:dyDescent="0.2">
      <c r="A58" s="11" t="s">
        <v>540</v>
      </c>
      <c r="B58" s="52">
        <v>25.386917753322347</v>
      </c>
      <c r="C58" s="52">
        <v>22</v>
      </c>
    </row>
    <row r="59" spans="1:3" x14ac:dyDescent="0.2">
      <c r="A59" s="11" t="s">
        <v>541</v>
      </c>
      <c r="B59" s="52">
        <v>29.893417239812884</v>
      </c>
      <c r="C59" s="52">
        <v>25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"/>
  <sheetViews>
    <sheetView topLeftCell="A13" workbookViewId="0">
      <selection activeCell="A13" sqref="A1:XFD1048576"/>
    </sheetView>
  </sheetViews>
  <sheetFormatPr defaultRowHeight="15" x14ac:dyDescent="0.25"/>
  <cols>
    <col min="1" max="16384" width="9.140625" style="1"/>
  </cols>
  <sheetData>
    <row r="1" spans="1:1" x14ac:dyDescent="0.25">
      <c r="A1" s="12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H60"/>
  <sheetViews>
    <sheetView zoomScaleNormal="100" workbookViewId="0">
      <selection sqref="A1:H1"/>
    </sheetView>
  </sheetViews>
  <sheetFormatPr defaultRowHeight="15" x14ac:dyDescent="0.25"/>
  <cols>
    <col min="1" max="1" width="25.5703125" style="1" customWidth="1"/>
    <col min="2" max="2" width="11.42578125" style="1" customWidth="1"/>
    <col min="3" max="3" width="12.140625" style="1" customWidth="1"/>
    <col min="4" max="4" width="12.42578125" style="1" customWidth="1"/>
    <col min="5" max="5" width="11.28515625" style="1" customWidth="1"/>
    <col min="6" max="6" width="11.5703125" style="1" customWidth="1"/>
    <col min="7" max="7" width="11.42578125" style="1" customWidth="1"/>
    <col min="8" max="8" width="13.42578125" style="1" customWidth="1"/>
    <col min="9" max="16384" width="9.140625" style="1"/>
  </cols>
  <sheetData>
    <row r="1" spans="1:8" x14ac:dyDescent="0.25">
      <c r="A1" s="683" t="s">
        <v>471</v>
      </c>
      <c r="B1" s="683"/>
      <c r="C1" s="683"/>
      <c r="D1" s="683"/>
      <c r="E1" s="683"/>
      <c r="F1" s="683"/>
      <c r="G1" s="683"/>
      <c r="H1" s="683"/>
    </row>
    <row r="2" spans="1:8" ht="15" customHeight="1" x14ac:dyDescent="0.25">
      <c r="A2" s="676" t="s">
        <v>467</v>
      </c>
      <c r="B2" s="685" t="s">
        <v>126</v>
      </c>
      <c r="C2" s="686" t="s">
        <v>127</v>
      </c>
      <c r="D2" s="686"/>
      <c r="E2" s="686"/>
      <c r="F2" s="686"/>
      <c r="G2" s="686"/>
      <c r="H2" s="686"/>
    </row>
    <row r="3" spans="1:8" ht="30" customHeight="1" x14ac:dyDescent="0.25">
      <c r="A3" s="684"/>
      <c r="B3" s="685"/>
      <c r="C3" s="579" t="s">
        <v>128</v>
      </c>
      <c r="D3" s="579" t="s">
        <v>129</v>
      </c>
      <c r="E3" s="579" t="s">
        <v>130</v>
      </c>
      <c r="F3" s="579" t="s">
        <v>131</v>
      </c>
      <c r="G3" s="579" t="s">
        <v>132</v>
      </c>
      <c r="H3" s="579" t="s">
        <v>117</v>
      </c>
    </row>
    <row r="4" spans="1:8" x14ac:dyDescent="0.25">
      <c r="A4" s="112" t="s">
        <v>543</v>
      </c>
      <c r="B4" s="358">
        <v>440166.68250457669</v>
      </c>
      <c r="C4" s="358">
        <v>235078.11413181515</v>
      </c>
      <c r="D4" s="358">
        <v>174969.22990772888</v>
      </c>
      <c r="E4" s="358">
        <v>12764.930479594177</v>
      </c>
      <c r="F4" s="358">
        <v>306.60992925689197</v>
      </c>
      <c r="G4" s="358">
        <v>13544.674471712467</v>
      </c>
      <c r="H4" s="358">
        <v>3503.1235854602473</v>
      </c>
    </row>
    <row r="5" spans="1:8" x14ac:dyDescent="0.25">
      <c r="A5" s="8"/>
      <c r="B5" s="361"/>
      <c r="C5" s="361"/>
      <c r="D5" s="361"/>
      <c r="E5" s="361"/>
      <c r="F5" s="361"/>
      <c r="G5" s="361"/>
      <c r="H5" s="361"/>
    </row>
    <row r="6" spans="1:8" x14ac:dyDescent="0.25">
      <c r="A6" s="112" t="s">
        <v>122</v>
      </c>
      <c r="B6" s="369"/>
      <c r="C6" s="369"/>
      <c r="D6" s="358"/>
      <c r="E6" s="358"/>
      <c r="F6" s="358"/>
      <c r="G6" s="358"/>
      <c r="H6" s="358"/>
    </row>
    <row r="7" spans="1:8" x14ac:dyDescent="0.25">
      <c r="A7" s="11" t="s">
        <v>2</v>
      </c>
      <c r="B7" s="360">
        <v>214640.03612019322</v>
      </c>
      <c r="C7" s="360">
        <v>126050.66491077148</v>
      </c>
      <c r="D7" s="360">
        <v>81831.508625969975</v>
      </c>
      <c r="E7" s="360">
        <v>3321.6194256469521</v>
      </c>
      <c r="F7" s="360">
        <v>105.42410376699237</v>
      </c>
      <c r="G7" s="360">
        <v>1538.4150821115441</v>
      </c>
      <c r="H7" s="360">
        <v>1792.4039719583441</v>
      </c>
    </row>
    <row r="8" spans="1:8" x14ac:dyDescent="0.25">
      <c r="A8" s="11" t="s">
        <v>3</v>
      </c>
      <c r="B8" s="360">
        <v>225526.64638530841</v>
      </c>
      <c r="C8" s="360">
        <v>109027.44922093695</v>
      </c>
      <c r="D8" s="360">
        <v>93137.721281842838</v>
      </c>
      <c r="E8" s="360">
        <v>9443.3110539479858</v>
      </c>
      <c r="F8" s="360">
        <v>201.18582548989923</v>
      </c>
      <c r="G8" s="360">
        <v>12006.259389601133</v>
      </c>
      <c r="H8" s="360">
        <v>1710.7196135019767</v>
      </c>
    </row>
    <row r="9" spans="1:8" x14ac:dyDescent="0.25">
      <c r="A9" s="109" t="s">
        <v>121</v>
      </c>
      <c r="B9" s="370"/>
      <c r="C9" s="370"/>
      <c r="D9" s="370"/>
      <c r="E9" s="370"/>
      <c r="F9" s="370"/>
      <c r="G9" s="370"/>
      <c r="H9" s="370"/>
    </row>
    <row r="10" spans="1:8" x14ac:dyDescent="0.25">
      <c r="A10" s="105" t="s">
        <v>4</v>
      </c>
      <c r="B10" s="360">
        <v>299233.01857487368</v>
      </c>
      <c r="C10" s="360">
        <v>170954.62885190162</v>
      </c>
      <c r="D10" s="360">
        <v>110261.33760857601</v>
      </c>
      <c r="E10" s="360">
        <v>8028.3937992915962</v>
      </c>
      <c r="F10" s="360">
        <v>170.57326549656776</v>
      </c>
      <c r="G10" s="360">
        <v>7479.2601169873624</v>
      </c>
      <c r="H10" s="360">
        <v>2338.824932850875</v>
      </c>
    </row>
    <row r="11" spans="1:8" x14ac:dyDescent="0.25">
      <c r="A11" s="105" t="s">
        <v>5</v>
      </c>
      <c r="B11" s="360">
        <v>140933.66393046424</v>
      </c>
      <c r="C11" s="360">
        <v>64123.485279817221</v>
      </c>
      <c r="D11" s="360">
        <v>64707.892299224062</v>
      </c>
      <c r="E11" s="360">
        <v>4736.5366803038387</v>
      </c>
      <c r="F11" s="360">
        <v>136.03666376032379</v>
      </c>
      <c r="G11" s="360">
        <v>6065.4143547259428</v>
      </c>
      <c r="H11" s="360">
        <v>1164.2986526094276</v>
      </c>
    </row>
    <row r="12" spans="1:8" x14ac:dyDescent="0.25">
      <c r="A12" s="96" t="s">
        <v>496</v>
      </c>
      <c r="B12" s="371"/>
      <c r="C12" s="371"/>
      <c r="D12" s="371"/>
      <c r="E12" s="371"/>
      <c r="F12" s="371"/>
      <c r="G12" s="371"/>
      <c r="H12" s="371"/>
    </row>
    <row r="13" spans="1:8" s="12" customFormat="1" x14ac:dyDescent="0.25">
      <c r="A13" s="101" t="s">
        <v>507</v>
      </c>
      <c r="B13" s="361">
        <v>169376.31234488238</v>
      </c>
      <c r="C13" s="361">
        <v>101156.98249815353</v>
      </c>
      <c r="D13" s="361">
        <v>59505.83494779114</v>
      </c>
      <c r="E13" s="361">
        <v>3569.884251929026</v>
      </c>
      <c r="F13" s="361">
        <v>100.19495386482767</v>
      </c>
      <c r="G13" s="361">
        <v>4136.600093020741</v>
      </c>
      <c r="H13" s="361">
        <v>906.81560011686645</v>
      </c>
    </row>
    <row r="14" spans="1:8" x14ac:dyDescent="0.25">
      <c r="A14" s="105" t="s">
        <v>508</v>
      </c>
      <c r="B14" s="360">
        <v>165402.41336301347</v>
      </c>
      <c r="C14" s="360">
        <v>99044.521410221423</v>
      </c>
      <c r="D14" s="360">
        <v>57923.847403521657</v>
      </c>
      <c r="E14" s="360">
        <v>3509.2488145419893</v>
      </c>
      <c r="F14" s="360">
        <v>84.901828772970205</v>
      </c>
      <c r="G14" s="360">
        <v>3966.5673546717876</v>
      </c>
      <c r="H14" s="360">
        <v>873.32655127327359</v>
      </c>
    </row>
    <row r="15" spans="1:8" s="12" customFormat="1" x14ac:dyDescent="0.25">
      <c r="A15" s="105" t="s">
        <v>509</v>
      </c>
      <c r="B15" s="360">
        <v>3973.8989818690884</v>
      </c>
      <c r="C15" s="360">
        <v>2112.461087930425</v>
      </c>
      <c r="D15" s="360">
        <v>1581.9875442672953</v>
      </c>
      <c r="E15" s="360">
        <v>60.635437387036021</v>
      </c>
      <c r="F15" s="360">
        <v>15.293125091857515</v>
      </c>
      <c r="G15" s="360">
        <v>170.03273834895444</v>
      </c>
      <c r="H15" s="360">
        <v>33.489048843593253</v>
      </c>
    </row>
    <row r="16" spans="1:8" x14ac:dyDescent="0.25">
      <c r="A16" s="106" t="s">
        <v>510</v>
      </c>
      <c r="B16" s="361">
        <v>28633.537976202431</v>
      </c>
      <c r="C16" s="361">
        <v>13082.580321731244</v>
      </c>
      <c r="D16" s="361">
        <v>12593.464057179317</v>
      </c>
      <c r="E16" s="361">
        <v>1373.7365221754453</v>
      </c>
      <c r="F16" s="361">
        <v>18.611760289030205</v>
      </c>
      <c r="G16" s="361">
        <v>1400.1462294225139</v>
      </c>
      <c r="H16" s="361">
        <v>164.99908540960999</v>
      </c>
    </row>
    <row r="17" spans="1:8" x14ac:dyDescent="0.25">
      <c r="A17" s="55" t="s">
        <v>510</v>
      </c>
      <c r="B17" s="360">
        <v>21779.27333586333</v>
      </c>
      <c r="C17" s="360">
        <v>10116.636157268775</v>
      </c>
      <c r="D17" s="360">
        <v>9351.1429949187695</v>
      </c>
      <c r="E17" s="360">
        <v>1095.5545564633112</v>
      </c>
      <c r="F17" s="360">
        <v>11.555499535494652</v>
      </c>
      <c r="G17" s="360">
        <v>1105.8175101535192</v>
      </c>
      <c r="H17" s="360">
        <v>98.566617526911273</v>
      </c>
    </row>
    <row r="18" spans="1:8" s="12" customFormat="1" x14ac:dyDescent="0.25">
      <c r="A18" s="55" t="s">
        <v>511</v>
      </c>
      <c r="B18" s="360">
        <v>3669.3740333007063</v>
      </c>
      <c r="C18" s="360">
        <v>1691.9019742149806</v>
      </c>
      <c r="D18" s="360">
        <v>1655.0574911792053</v>
      </c>
      <c r="E18" s="360">
        <v>141.8308600002315</v>
      </c>
      <c r="F18" s="360">
        <v>7.0562607535355504</v>
      </c>
      <c r="G18" s="360">
        <v>145.59265153514573</v>
      </c>
      <c r="H18" s="360">
        <v>27.934795617670673</v>
      </c>
    </row>
    <row r="19" spans="1:8" x14ac:dyDescent="0.25">
      <c r="A19" s="55" t="s">
        <v>512</v>
      </c>
      <c r="B19" s="360">
        <v>3184.8906070405487</v>
      </c>
      <c r="C19" s="360">
        <v>1274.0421902476157</v>
      </c>
      <c r="D19" s="360">
        <v>1587.2635710822105</v>
      </c>
      <c r="E19" s="360">
        <v>136.35110571190103</v>
      </c>
      <c r="F19" s="276">
        <v>0</v>
      </c>
      <c r="G19" s="360">
        <v>148.73606773384117</v>
      </c>
      <c r="H19" s="360">
        <v>38.4976722650281</v>
      </c>
    </row>
    <row r="20" spans="1:8" s="12" customFormat="1" x14ac:dyDescent="0.25">
      <c r="A20" s="97" t="s">
        <v>513</v>
      </c>
      <c r="B20" s="361">
        <v>68928.780202888665</v>
      </c>
      <c r="C20" s="361">
        <v>37523.555100215097</v>
      </c>
      <c r="D20" s="361">
        <v>26938.971689346155</v>
      </c>
      <c r="E20" s="361">
        <v>1528.183635326136</v>
      </c>
      <c r="F20" s="277">
        <v>22.968812315605813</v>
      </c>
      <c r="G20" s="361">
        <v>1850.9303404676009</v>
      </c>
      <c r="H20" s="361">
        <v>1064.1706251967994</v>
      </c>
    </row>
    <row r="21" spans="1:8" x14ac:dyDescent="0.25">
      <c r="A21" s="55" t="s">
        <v>514</v>
      </c>
      <c r="B21" s="360">
        <v>64361.621932337061</v>
      </c>
      <c r="C21" s="360">
        <v>35243.046703039974</v>
      </c>
      <c r="D21" s="360">
        <v>24910.102310285725</v>
      </c>
      <c r="E21" s="360">
        <v>1486.8290318126806</v>
      </c>
      <c r="F21" s="276">
        <v>22.968812315605813</v>
      </c>
      <c r="G21" s="360">
        <v>1696.9992130091807</v>
      </c>
      <c r="H21" s="360">
        <v>1001.6758618539621</v>
      </c>
    </row>
    <row r="22" spans="1:8" s="12" customFormat="1" x14ac:dyDescent="0.25">
      <c r="A22" s="55" t="s">
        <v>515</v>
      </c>
      <c r="B22" s="360">
        <v>1462.082156627074</v>
      </c>
      <c r="C22" s="360">
        <v>787.62394746417829</v>
      </c>
      <c r="D22" s="360">
        <v>566.79269528624172</v>
      </c>
      <c r="E22" s="360">
        <v>15.68294808436738</v>
      </c>
      <c r="F22" s="276">
        <v>0</v>
      </c>
      <c r="G22" s="360">
        <v>64.965259768400742</v>
      </c>
      <c r="H22" s="360">
        <v>27.017306023892779</v>
      </c>
    </row>
    <row r="23" spans="1:8" x14ac:dyDescent="0.25">
      <c r="A23" s="107" t="s">
        <v>516</v>
      </c>
      <c r="B23" s="360">
        <v>3105.0761139223628</v>
      </c>
      <c r="C23" s="360">
        <v>1492.8844497100163</v>
      </c>
      <c r="D23" s="360">
        <v>1462.0766837743136</v>
      </c>
      <c r="E23" s="360">
        <v>25.671655429088574</v>
      </c>
      <c r="F23" s="276">
        <v>0</v>
      </c>
      <c r="G23" s="360">
        <v>88.96586769001614</v>
      </c>
      <c r="H23" s="360">
        <v>35.477457318944793</v>
      </c>
    </row>
    <row r="24" spans="1:8" s="12" customFormat="1" x14ac:dyDescent="0.25">
      <c r="A24" s="100" t="s">
        <v>517</v>
      </c>
      <c r="B24" s="361">
        <v>21871.354236369949</v>
      </c>
      <c r="C24" s="361">
        <v>9662.7117526237107</v>
      </c>
      <c r="D24" s="361">
        <v>9887.4585413450914</v>
      </c>
      <c r="E24" s="361">
        <v>1249.6180614712562</v>
      </c>
      <c r="F24" s="277">
        <v>21.44446864590801</v>
      </c>
      <c r="G24" s="361">
        <v>938.63226055570533</v>
      </c>
      <c r="H24" s="361">
        <v>111.48915173120966</v>
      </c>
    </row>
    <row r="25" spans="1:8" x14ac:dyDescent="0.25">
      <c r="A25" s="55" t="s">
        <v>517</v>
      </c>
      <c r="B25" s="360">
        <v>17199.521147451815</v>
      </c>
      <c r="C25" s="360">
        <v>7928.742627861091</v>
      </c>
      <c r="D25" s="360">
        <v>7574.9971765874952</v>
      </c>
      <c r="E25" s="360">
        <v>931.72110643940505</v>
      </c>
      <c r="F25" s="276">
        <v>17.222865664960988</v>
      </c>
      <c r="G25" s="360">
        <v>656.41194383833988</v>
      </c>
      <c r="H25" s="360">
        <v>90.425427062245774</v>
      </c>
    </row>
    <row r="26" spans="1:8" x14ac:dyDescent="0.25">
      <c r="A26" s="55" t="s">
        <v>518</v>
      </c>
      <c r="B26" s="360">
        <v>4671.8330889196459</v>
      </c>
      <c r="C26" s="360">
        <v>1733.9691247625726</v>
      </c>
      <c r="D26" s="360">
        <v>2312.4613647579822</v>
      </c>
      <c r="E26" s="360">
        <v>317.89695503185197</v>
      </c>
      <c r="F26" s="276">
        <v>4.2216029809470221</v>
      </c>
      <c r="G26" s="360">
        <v>282.22031671736852</v>
      </c>
      <c r="H26" s="360">
        <v>21.063724668963907</v>
      </c>
    </row>
    <row r="27" spans="1:8" s="12" customFormat="1" x14ac:dyDescent="0.25">
      <c r="A27" s="97" t="s">
        <v>519</v>
      </c>
      <c r="B27" s="361">
        <v>35923.40494700204</v>
      </c>
      <c r="C27" s="361">
        <v>19365.377444881673</v>
      </c>
      <c r="D27" s="361">
        <v>13725.458920217508</v>
      </c>
      <c r="E27" s="361">
        <v>1433.3788342530527</v>
      </c>
      <c r="F27" s="277">
        <v>54.952810895223806</v>
      </c>
      <c r="G27" s="361">
        <v>1210.1346435336641</v>
      </c>
      <c r="H27" s="361">
        <v>134.10229322287759</v>
      </c>
    </row>
    <row r="28" spans="1:8" x14ac:dyDescent="0.25">
      <c r="A28" s="55" t="s">
        <v>520</v>
      </c>
      <c r="B28" s="360">
        <v>25641.95727548964</v>
      </c>
      <c r="C28" s="360">
        <v>14945.23113737126</v>
      </c>
      <c r="D28" s="360">
        <v>8870.475646748484</v>
      </c>
      <c r="E28" s="360">
        <v>991.43019158094955</v>
      </c>
      <c r="F28" s="276">
        <v>37.989285845545496</v>
      </c>
      <c r="G28" s="360">
        <v>709.20047827222027</v>
      </c>
      <c r="H28" s="360">
        <v>87.63053567628296</v>
      </c>
    </row>
    <row r="29" spans="1:8" s="12" customFormat="1" x14ac:dyDescent="0.25">
      <c r="A29" s="55" t="s">
        <v>521</v>
      </c>
      <c r="B29" s="360">
        <v>3742.1277790525864</v>
      </c>
      <c r="C29" s="360">
        <v>1552.4595846988534</v>
      </c>
      <c r="D29" s="360">
        <v>1810.1602902029183</v>
      </c>
      <c r="E29" s="360">
        <v>169.67118180367478</v>
      </c>
      <c r="F29" s="276">
        <v>7.1469287576240497</v>
      </c>
      <c r="G29" s="360">
        <v>178.96696942751453</v>
      </c>
      <c r="H29" s="360">
        <v>23.722824162066335</v>
      </c>
    </row>
    <row r="30" spans="1:8" x14ac:dyDescent="0.25">
      <c r="A30" s="11" t="s">
        <v>522</v>
      </c>
      <c r="B30" s="360">
        <v>6539.3198924600665</v>
      </c>
      <c r="C30" s="360">
        <v>2867.6867228134342</v>
      </c>
      <c r="D30" s="360">
        <v>3044.8229832673655</v>
      </c>
      <c r="E30" s="360">
        <v>272.27746086842626</v>
      </c>
      <c r="F30" s="276">
        <v>9.8165962920542658</v>
      </c>
      <c r="G30" s="360">
        <v>321.96719583392797</v>
      </c>
      <c r="H30" s="360">
        <v>22.748933384528321</v>
      </c>
    </row>
    <row r="31" spans="1:8" s="12" customFormat="1" x14ac:dyDescent="0.25">
      <c r="A31" s="8" t="s">
        <v>523</v>
      </c>
      <c r="B31" s="361">
        <v>21730.435909824195</v>
      </c>
      <c r="C31" s="361">
        <v>10325.399745981154</v>
      </c>
      <c r="D31" s="361">
        <v>9430.2409462262531</v>
      </c>
      <c r="E31" s="361">
        <v>966.68205007271422</v>
      </c>
      <c r="F31" s="277">
        <v>8.487791058384067</v>
      </c>
      <c r="G31" s="361">
        <v>631.90468074088403</v>
      </c>
      <c r="H31" s="361">
        <v>367.72069574766147</v>
      </c>
    </row>
    <row r="32" spans="1:8" x14ac:dyDescent="0.25">
      <c r="A32" s="11" t="s">
        <v>523</v>
      </c>
      <c r="B32" s="360">
        <v>20391.985195466183</v>
      </c>
      <c r="C32" s="360">
        <v>9716.6543123072715</v>
      </c>
      <c r="D32" s="360">
        <v>8842.7895279715121</v>
      </c>
      <c r="E32" s="360">
        <v>899.33020491362288</v>
      </c>
      <c r="F32" s="276">
        <v>8.487791058384067</v>
      </c>
      <c r="G32" s="360">
        <v>558.3314687039948</v>
      </c>
      <c r="H32" s="360">
        <v>366.39189051399126</v>
      </c>
    </row>
    <row r="33" spans="1:8" x14ac:dyDescent="0.25">
      <c r="A33" s="55" t="s">
        <v>524</v>
      </c>
      <c r="B33" s="360">
        <v>1338.4507143584783</v>
      </c>
      <c r="C33" s="360">
        <v>608.7454336739321</v>
      </c>
      <c r="D33" s="360">
        <v>587.451418254896</v>
      </c>
      <c r="E33" s="360">
        <v>67.351845159092548</v>
      </c>
      <c r="F33" s="276">
        <v>0</v>
      </c>
      <c r="G33" s="360">
        <v>73.573212036889956</v>
      </c>
      <c r="H33" s="360">
        <v>1.3288052336702001</v>
      </c>
    </row>
    <row r="34" spans="1:8" x14ac:dyDescent="0.25">
      <c r="A34" s="97" t="s">
        <v>525</v>
      </c>
      <c r="B34" s="361">
        <v>5951.4851932617848</v>
      </c>
      <c r="C34" s="361">
        <v>2903.7414882729831</v>
      </c>
      <c r="D34" s="361">
        <v>2581.781890828051</v>
      </c>
      <c r="E34" s="361">
        <v>215.57406556789704</v>
      </c>
      <c r="F34" s="277">
        <v>9.8852955227239221</v>
      </c>
      <c r="G34" s="361">
        <v>144.90582475767894</v>
      </c>
      <c r="H34" s="361">
        <v>95.596628312193985</v>
      </c>
    </row>
    <row r="35" spans="1:8" x14ac:dyDescent="0.25">
      <c r="A35" s="55" t="s">
        <v>526</v>
      </c>
      <c r="B35" s="360">
        <v>1564.5190189014615</v>
      </c>
      <c r="C35" s="360">
        <v>669.31542430371246</v>
      </c>
      <c r="D35" s="360">
        <v>837.71806302483185</v>
      </c>
      <c r="E35" s="360">
        <v>31.01790658206113</v>
      </c>
      <c r="F35" s="276">
        <v>0</v>
      </c>
      <c r="G35" s="360">
        <v>20.783452701422149</v>
      </c>
      <c r="H35" s="360">
        <v>5.6841722894337163</v>
      </c>
    </row>
    <row r="36" spans="1:8" x14ac:dyDescent="0.25">
      <c r="A36" s="55" t="s">
        <v>525</v>
      </c>
      <c r="B36" s="360">
        <v>4386.9661743600827</v>
      </c>
      <c r="C36" s="360">
        <v>2234.4260639693407</v>
      </c>
      <c r="D36" s="360">
        <v>1744.0638278032229</v>
      </c>
      <c r="E36" s="360">
        <v>184.55615898583602</v>
      </c>
      <c r="F36" s="276">
        <v>9.8852955227239221</v>
      </c>
      <c r="G36" s="360">
        <v>124.12237205625682</v>
      </c>
      <c r="H36" s="360">
        <v>89.912456022760267</v>
      </c>
    </row>
    <row r="37" spans="1:8" x14ac:dyDescent="0.25">
      <c r="A37" s="8" t="s">
        <v>527</v>
      </c>
      <c r="B37" s="361">
        <v>7311.2639890456749</v>
      </c>
      <c r="C37" s="361">
        <v>3736.4283597221533</v>
      </c>
      <c r="D37" s="361">
        <v>3152.6389124660009</v>
      </c>
      <c r="E37" s="361">
        <v>193.02835850184846</v>
      </c>
      <c r="F37" s="277">
        <v>5.6466992221058794</v>
      </c>
      <c r="G37" s="361">
        <v>153.1942154125168</v>
      </c>
      <c r="H37" s="361">
        <v>70.327443720497982</v>
      </c>
    </row>
    <row r="38" spans="1:8" x14ac:dyDescent="0.25">
      <c r="A38" s="11" t="s">
        <v>527</v>
      </c>
      <c r="B38" s="360">
        <v>7311.2639890456749</v>
      </c>
      <c r="C38" s="360">
        <v>3736.4283597221533</v>
      </c>
      <c r="D38" s="360">
        <v>3152.6389124660009</v>
      </c>
      <c r="E38" s="360">
        <v>193.02835850184846</v>
      </c>
      <c r="F38" s="276">
        <v>5.6466992221058794</v>
      </c>
      <c r="G38" s="360">
        <v>153.1942154125168</v>
      </c>
      <c r="H38" s="360">
        <v>70.327443720497982</v>
      </c>
    </row>
    <row r="39" spans="1:8" x14ac:dyDescent="0.25">
      <c r="A39" s="8" t="s">
        <v>528</v>
      </c>
      <c r="B39" s="361">
        <v>10190.700164885604</v>
      </c>
      <c r="C39" s="361">
        <v>5152.3222844970678</v>
      </c>
      <c r="D39" s="361">
        <v>4417.6596948962206</v>
      </c>
      <c r="E39" s="361">
        <v>246.86756048285764</v>
      </c>
      <c r="F39" s="277">
        <v>11.092197803617378</v>
      </c>
      <c r="G39" s="361">
        <v>311.85860161738401</v>
      </c>
      <c r="H39" s="361">
        <v>50.899825588216636</v>
      </c>
    </row>
    <row r="40" spans="1:8" x14ac:dyDescent="0.25">
      <c r="A40" s="55" t="s">
        <v>528</v>
      </c>
      <c r="B40" s="360">
        <v>10190.700164885604</v>
      </c>
      <c r="C40" s="360">
        <v>5152.3222844970678</v>
      </c>
      <c r="D40" s="360">
        <v>4417.6596948962206</v>
      </c>
      <c r="E40" s="360">
        <v>246.86756048285764</v>
      </c>
      <c r="F40" s="276">
        <v>11.092197803617378</v>
      </c>
      <c r="G40" s="360">
        <v>311.85860161738401</v>
      </c>
      <c r="H40" s="360">
        <v>50.899825588216636</v>
      </c>
    </row>
    <row r="41" spans="1:8" x14ac:dyDescent="0.25">
      <c r="A41" s="97" t="s">
        <v>529</v>
      </c>
      <c r="B41" s="361">
        <v>6337.5216071367058</v>
      </c>
      <c r="C41" s="361">
        <v>2794.6685785592722</v>
      </c>
      <c r="D41" s="361">
        <v>3016.9215239987707</v>
      </c>
      <c r="E41" s="361">
        <v>171.81944248595025</v>
      </c>
      <c r="F41" s="277">
        <v>1.385447397250039</v>
      </c>
      <c r="G41" s="361">
        <v>275.04052064933541</v>
      </c>
      <c r="H41" s="361">
        <v>77.686094045898827</v>
      </c>
    </row>
    <row r="42" spans="1:8" x14ac:dyDescent="0.25">
      <c r="A42" s="55" t="s">
        <v>530</v>
      </c>
      <c r="B42" s="360">
        <v>4338.5519117510321</v>
      </c>
      <c r="C42" s="360">
        <v>2018.3355626856192</v>
      </c>
      <c r="D42" s="360">
        <v>1994.124459616716</v>
      </c>
      <c r="E42" s="360">
        <v>102.44560670262121</v>
      </c>
      <c r="F42" s="276">
        <v>1.385447397250039</v>
      </c>
      <c r="G42" s="360">
        <v>157.56889195784854</v>
      </c>
      <c r="H42" s="360">
        <v>64.691943391047033</v>
      </c>
    </row>
    <row r="43" spans="1:8" x14ac:dyDescent="0.25">
      <c r="A43" s="55" t="s">
        <v>531</v>
      </c>
      <c r="B43" s="360">
        <v>1512.056336023157</v>
      </c>
      <c r="C43" s="360">
        <v>569.23851697903422</v>
      </c>
      <c r="D43" s="360">
        <v>783.11851526502846</v>
      </c>
      <c r="E43" s="360">
        <v>62.092947005838624</v>
      </c>
      <c r="F43" s="276">
        <v>0</v>
      </c>
      <c r="G43" s="360">
        <v>89.000297148613996</v>
      </c>
      <c r="H43" s="360">
        <v>8.606059624637993</v>
      </c>
    </row>
    <row r="44" spans="1:8" x14ac:dyDescent="0.25">
      <c r="A44" s="11" t="s">
        <v>532</v>
      </c>
      <c r="B44" s="360">
        <v>486.91335936229143</v>
      </c>
      <c r="C44" s="360">
        <v>207.09449889468524</v>
      </c>
      <c r="D44" s="360">
        <v>239.67854911702855</v>
      </c>
      <c r="E44" s="360">
        <v>7.2808887774906097</v>
      </c>
      <c r="F44" s="276">
        <v>0</v>
      </c>
      <c r="G44" s="360">
        <v>28.471331542872587</v>
      </c>
      <c r="H44" s="360">
        <v>4.3880910302137881</v>
      </c>
    </row>
    <row r="45" spans="1:8" x14ac:dyDescent="0.25">
      <c r="A45" s="8" t="s">
        <v>533</v>
      </c>
      <c r="B45" s="361">
        <v>3115.5989332872186</v>
      </c>
      <c r="C45" s="361">
        <v>1483.1085681487875</v>
      </c>
      <c r="D45" s="361">
        <v>1470.2548747670378</v>
      </c>
      <c r="E45" s="361">
        <v>55.682206688226358</v>
      </c>
      <c r="F45" s="277">
        <v>1.385447397250039</v>
      </c>
      <c r="G45" s="361">
        <v>96.897552437020025</v>
      </c>
      <c r="H45" s="361">
        <v>8.2702838489376216</v>
      </c>
    </row>
    <row r="46" spans="1:8" x14ac:dyDescent="0.25">
      <c r="A46" s="11" t="s">
        <v>533</v>
      </c>
      <c r="B46" s="360">
        <v>1694.9460005223166</v>
      </c>
      <c r="C46" s="360">
        <v>798.5108278777667</v>
      </c>
      <c r="D46" s="360">
        <v>831.33770571246464</v>
      </c>
      <c r="E46" s="360">
        <v>29.793004848524742</v>
      </c>
      <c r="F46" s="276">
        <v>0</v>
      </c>
      <c r="G46" s="360">
        <v>32.526446474552849</v>
      </c>
      <c r="H46" s="360">
        <v>2.7780156090086905</v>
      </c>
    </row>
    <row r="47" spans="1:8" x14ac:dyDescent="0.25">
      <c r="A47" s="55" t="s">
        <v>534</v>
      </c>
      <c r="B47" s="360">
        <v>1420.6529327649409</v>
      </c>
      <c r="C47" s="360">
        <v>684.59774027102333</v>
      </c>
      <c r="D47" s="360">
        <v>638.9171690545769</v>
      </c>
      <c r="E47" s="360">
        <v>25.889201839701641</v>
      </c>
      <c r="F47" s="276">
        <v>1.385447397250039</v>
      </c>
      <c r="G47" s="360">
        <v>64.371105962467254</v>
      </c>
      <c r="H47" s="360">
        <v>5.4922682399289293</v>
      </c>
    </row>
    <row r="48" spans="1:8" x14ac:dyDescent="0.25">
      <c r="A48" s="97" t="s">
        <v>535</v>
      </c>
      <c r="B48" s="361">
        <v>9187.7252460602122</v>
      </c>
      <c r="C48" s="361">
        <v>3729.6714556843044</v>
      </c>
      <c r="D48" s="361">
        <v>4798.5611988804103</v>
      </c>
      <c r="E48" s="361">
        <v>232.87764562649477</v>
      </c>
      <c r="F48" s="277">
        <v>7.1830999588934983</v>
      </c>
      <c r="G48" s="361">
        <v>333.55021926087272</v>
      </c>
      <c r="H48" s="361">
        <v>85.881626648875553</v>
      </c>
    </row>
    <row r="49" spans="1:8" x14ac:dyDescent="0.25">
      <c r="A49" s="55" t="s">
        <v>535</v>
      </c>
      <c r="B49" s="360">
        <v>9187.7252460602122</v>
      </c>
      <c r="C49" s="360">
        <v>3729.6714556843044</v>
      </c>
      <c r="D49" s="360">
        <v>4798.5611988804103</v>
      </c>
      <c r="E49" s="360">
        <v>232.87764562649477</v>
      </c>
      <c r="F49" s="276">
        <v>7.1830999588934983</v>
      </c>
      <c r="G49" s="360">
        <v>333.55021926087272</v>
      </c>
      <c r="H49" s="360">
        <v>85.881626648875553</v>
      </c>
    </row>
    <row r="50" spans="1:8" x14ac:dyDescent="0.25">
      <c r="A50" s="97" t="s">
        <v>536</v>
      </c>
      <c r="B50" s="361">
        <v>15023.743515113458</v>
      </c>
      <c r="C50" s="361">
        <v>6417.4783598888944</v>
      </c>
      <c r="D50" s="361">
        <v>7514.4763520873603</v>
      </c>
      <c r="E50" s="361">
        <v>436.58894313092276</v>
      </c>
      <c r="F50" s="277">
        <v>22.072732528286419</v>
      </c>
      <c r="G50" s="361">
        <v>546.92712494401894</v>
      </c>
      <c r="H50" s="361">
        <v>86.200002535072301</v>
      </c>
    </row>
    <row r="51" spans="1:8" x14ac:dyDescent="0.25">
      <c r="A51" s="11" t="s">
        <v>536</v>
      </c>
      <c r="B51" s="360">
        <v>15023.743515113458</v>
      </c>
      <c r="C51" s="360">
        <v>6417.4783598888944</v>
      </c>
      <c r="D51" s="360">
        <v>7514.4763520873603</v>
      </c>
      <c r="E51" s="360">
        <v>436.58894313092276</v>
      </c>
      <c r="F51" s="276">
        <v>22.072732528286419</v>
      </c>
      <c r="G51" s="360">
        <v>546.92712494401894</v>
      </c>
      <c r="H51" s="360">
        <v>86.200002535072301</v>
      </c>
    </row>
    <row r="52" spans="1:8" x14ac:dyDescent="0.25">
      <c r="A52" s="8" t="s">
        <v>537</v>
      </c>
      <c r="B52" s="361">
        <v>7469.7585992836257</v>
      </c>
      <c r="C52" s="361">
        <v>2761.2664099301514</v>
      </c>
      <c r="D52" s="361">
        <v>3824.7091408127039</v>
      </c>
      <c r="E52" s="361">
        <v>424.80394893989518</v>
      </c>
      <c r="F52" s="277">
        <v>7.0491399390269383</v>
      </c>
      <c r="G52" s="361">
        <v>433.00420521074017</v>
      </c>
      <c r="H52" s="361">
        <v>18.925754451015372</v>
      </c>
    </row>
    <row r="53" spans="1:8" x14ac:dyDescent="0.25">
      <c r="A53" s="11" t="s">
        <v>537</v>
      </c>
      <c r="B53" s="360">
        <v>7469.7585992836257</v>
      </c>
      <c r="C53" s="360">
        <v>2761.2664099301514</v>
      </c>
      <c r="D53" s="360">
        <v>3824.7091408127039</v>
      </c>
      <c r="E53" s="360">
        <v>424.80394893989518</v>
      </c>
      <c r="F53" s="276">
        <v>7.0491399390269383</v>
      </c>
      <c r="G53" s="360">
        <v>433.00420521074017</v>
      </c>
      <c r="H53" s="360">
        <v>18.925754451015372</v>
      </c>
    </row>
    <row r="54" spans="1:8" x14ac:dyDescent="0.25">
      <c r="A54" s="97" t="s">
        <v>538</v>
      </c>
      <c r="B54" s="361">
        <v>2197.0599061453959</v>
      </c>
      <c r="C54" s="361">
        <v>1051.8979623645646</v>
      </c>
      <c r="D54" s="361">
        <v>966.44018275428459</v>
      </c>
      <c r="E54" s="361">
        <v>66.676895854232953</v>
      </c>
      <c r="F54" s="277">
        <v>0</v>
      </c>
      <c r="G54" s="361">
        <v>107.852351779298</v>
      </c>
      <c r="H54" s="361">
        <v>4.192513393019567</v>
      </c>
    </row>
    <row r="55" spans="1:8" x14ac:dyDescent="0.25">
      <c r="A55" s="55" t="s">
        <v>538</v>
      </c>
      <c r="B55" s="360">
        <v>2197.0599061453959</v>
      </c>
      <c r="C55" s="360">
        <v>1051.8979623645646</v>
      </c>
      <c r="D55" s="360">
        <v>966.44018275428459</v>
      </c>
      <c r="E55" s="360">
        <v>66.676895854232953</v>
      </c>
      <c r="F55" s="276">
        <v>0</v>
      </c>
      <c r="G55" s="360">
        <v>107.852351779298</v>
      </c>
      <c r="H55" s="360">
        <v>4.192513393019567</v>
      </c>
    </row>
    <row r="56" spans="1:8" x14ac:dyDescent="0.25">
      <c r="A56" s="97" t="s">
        <v>539</v>
      </c>
      <c r="B56" s="361">
        <v>2079.7337243175307</v>
      </c>
      <c r="C56" s="361">
        <v>1132.2768943236376</v>
      </c>
      <c r="D56" s="361">
        <v>830.17192749592891</v>
      </c>
      <c r="E56" s="361">
        <v>51.491810568310427</v>
      </c>
      <c r="F56" s="277">
        <v>1.385447397250039</v>
      </c>
      <c r="G56" s="361">
        <v>47.570630520582952</v>
      </c>
      <c r="H56" s="361">
        <v>16.83701401181975</v>
      </c>
    </row>
    <row r="57" spans="1:8" x14ac:dyDescent="0.25">
      <c r="A57" s="55" t="s">
        <v>539</v>
      </c>
      <c r="B57" s="360">
        <v>2079.7337243175307</v>
      </c>
      <c r="C57" s="360">
        <v>1132.2768943236376</v>
      </c>
      <c r="D57" s="360">
        <v>830.17192749592891</v>
      </c>
      <c r="E57" s="360">
        <v>51.491810568310427</v>
      </c>
      <c r="F57" s="276">
        <v>1.385447397250039</v>
      </c>
      <c r="G57" s="360">
        <v>47.570630520582952</v>
      </c>
      <c r="H57" s="360">
        <v>16.83701401181975</v>
      </c>
    </row>
    <row r="58" spans="1:8" x14ac:dyDescent="0.25">
      <c r="A58" s="8" t="s">
        <v>540</v>
      </c>
      <c r="B58" s="361">
        <v>24838.266009696577</v>
      </c>
      <c r="C58" s="361">
        <v>12798.646906595653</v>
      </c>
      <c r="D58" s="361">
        <v>10314.185106699366</v>
      </c>
      <c r="E58" s="361">
        <v>548.03624652064127</v>
      </c>
      <c r="F58" s="277">
        <v>12.863825021508038</v>
      </c>
      <c r="G58" s="361">
        <v>925.52497738310956</v>
      </c>
      <c r="H58" s="361">
        <v>239.00894747974962</v>
      </c>
    </row>
    <row r="59" spans="1:8" x14ac:dyDescent="0.25">
      <c r="A59" s="11" t="s">
        <v>540</v>
      </c>
      <c r="B59" s="360">
        <v>15616.550188205887</v>
      </c>
      <c r="C59" s="360">
        <v>8084.6450221415253</v>
      </c>
      <c r="D59" s="360">
        <v>6399.0621594339773</v>
      </c>
      <c r="E59" s="360">
        <v>386.81377226374934</v>
      </c>
      <c r="F59" s="276">
        <v>5.8833843131507546</v>
      </c>
      <c r="G59" s="360">
        <v>529.57581841245553</v>
      </c>
      <c r="H59" s="360">
        <v>210.57003164268389</v>
      </c>
    </row>
    <row r="60" spans="1:8" x14ac:dyDescent="0.25">
      <c r="A60" s="11" t="s">
        <v>541</v>
      </c>
      <c r="B60" s="360">
        <v>9221.715821493437</v>
      </c>
      <c r="C60" s="360">
        <v>4714.0018844546648</v>
      </c>
      <c r="D60" s="360">
        <v>3915.1229472657787</v>
      </c>
      <c r="E60" s="360">
        <v>161.22247425689071</v>
      </c>
      <c r="F60" s="276">
        <v>6.9804407083572837</v>
      </c>
      <c r="G60" s="360">
        <v>395.94915897066011</v>
      </c>
      <c r="H60" s="360">
        <v>28.438915837065835</v>
      </c>
    </row>
  </sheetData>
  <mergeCells count="4">
    <mergeCell ref="A1:H1"/>
    <mergeCell ref="A2:A3"/>
    <mergeCell ref="B2:B3"/>
    <mergeCell ref="C2:H2"/>
  </mergeCells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"/>
  <sheetViews>
    <sheetView topLeftCell="A13" workbookViewId="0">
      <selection activeCell="A13" sqref="A1:XFD104857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7"/>
  <sheetViews>
    <sheetView zoomScaleNormal="100" workbookViewId="0">
      <selection sqref="A1:E1"/>
    </sheetView>
  </sheetViews>
  <sheetFormatPr defaultRowHeight="12" x14ac:dyDescent="0.2"/>
  <cols>
    <col min="1" max="1" width="21.5703125" style="69" customWidth="1"/>
    <col min="2" max="4" width="9.140625" style="69"/>
    <col min="5" max="5" width="16.7109375" style="69" customWidth="1"/>
    <col min="6" max="16384" width="9.140625" style="69"/>
  </cols>
  <sheetData>
    <row r="1" spans="1:5" ht="28.5" customHeight="1" x14ac:dyDescent="0.2">
      <c r="A1" s="687" t="s">
        <v>472</v>
      </c>
      <c r="B1" s="687"/>
      <c r="C1" s="687"/>
      <c r="D1" s="687"/>
      <c r="E1" s="687"/>
    </row>
    <row r="2" spans="1:5" ht="15" customHeight="1" x14ac:dyDescent="0.2">
      <c r="A2" s="676" t="s">
        <v>467</v>
      </c>
      <c r="B2" s="688" t="s">
        <v>6</v>
      </c>
      <c r="C2" s="689" t="s">
        <v>133</v>
      </c>
      <c r="D2" s="689"/>
      <c r="E2" s="689"/>
    </row>
    <row r="3" spans="1:5" x14ac:dyDescent="0.2">
      <c r="A3" s="684"/>
      <c r="B3" s="688"/>
      <c r="C3" s="580" t="s">
        <v>1</v>
      </c>
      <c r="D3" s="580" t="s">
        <v>2</v>
      </c>
      <c r="E3" s="580" t="s">
        <v>3</v>
      </c>
    </row>
    <row r="4" spans="1:5" x14ac:dyDescent="0.2">
      <c r="A4" s="91" t="s">
        <v>542</v>
      </c>
      <c r="B4" s="372">
        <v>659096.92433011264</v>
      </c>
      <c r="C4" s="372">
        <v>537408.11945838435</v>
      </c>
      <c r="D4" s="372">
        <v>264883.53832244384</v>
      </c>
      <c r="E4" s="372">
        <v>272524.58113657264</v>
      </c>
    </row>
    <row r="5" spans="1:5" x14ac:dyDescent="0.2">
      <c r="A5" s="22"/>
      <c r="B5" s="373"/>
      <c r="C5" s="373"/>
      <c r="D5" s="373"/>
      <c r="E5" s="373"/>
    </row>
    <row r="6" spans="1:5" x14ac:dyDescent="0.2">
      <c r="A6" s="91" t="s">
        <v>443</v>
      </c>
      <c r="B6" s="374"/>
      <c r="C6" s="374"/>
      <c r="D6" s="374"/>
      <c r="E6" s="374"/>
    </row>
    <row r="7" spans="1:5" x14ac:dyDescent="0.2">
      <c r="A7" s="54" t="s">
        <v>203</v>
      </c>
      <c r="B7" s="375">
        <v>445950.14921182743</v>
      </c>
      <c r="C7" s="375">
        <v>381429.05258172605</v>
      </c>
      <c r="D7" s="375">
        <v>186414.20775739153</v>
      </c>
      <c r="E7" s="375">
        <v>195014.84482454843</v>
      </c>
    </row>
    <row r="8" spans="1:5" x14ac:dyDescent="0.2">
      <c r="A8" s="54" t="s">
        <v>5</v>
      </c>
      <c r="B8" s="375">
        <v>213146.77511971004</v>
      </c>
      <c r="C8" s="375">
        <v>155979.06687715114</v>
      </c>
      <c r="D8" s="375">
        <v>78469.330565039883</v>
      </c>
      <c r="E8" s="375">
        <v>77509.736312046341</v>
      </c>
    </row>
    <row r="9" spans="1:5" x14ac:dyDescent="0.2">
      <c r="A9" s="91" t="s">
        <v>275</v>
      </c>
      <c r="B9" s="374"/>
      <c r="C9" s="374"/>
      <c r="D9" s="374"/>
      <c r="E9" s="374"/>
    </row>
    <row r="10" spans="1:5" x14ac:dyDescent="0.2">
      <c r="A10" s="114" t="s">
        <v>507</v>
      </c>
      <c r="B10" s="376">
        <v>248171.41134072622</v>
      </c>
      <c r="C10" s="376">
        <v>213333.23659768194</v>
      </c>
      <c r="D10" s="376">
        <v>103767.7558419109</v>
      </c>
      <c r="E10" s="376">
        <v>109565.48075571438</v>
      </c>
    </row>
    <row r="11" spans="1:5" x14ac:dyDescent="0.2">
      <c r="A11" s="115" t="s">
        <v>508</v>
      </c>
      <c r="B11" s="347">
        <v>242447.95507395358</v>
      </c>
      <c r="C11" s="347">
        <v>209083.35006918636</v>
      </c>
      <c r="D11" s="347">
        <v>101700.65389323124</v>
      </c>
      <c r="E11" s="347">
        <v>107382.69617589541</v>
      </c>
    </row>
    <row r="12" spans="1:5" x14ac:dyDescent="0.2">
      <c r="A12" s="115" t="s">
        <v>509</v>
      </c>
      <c r="B12" s="347">
        <v>5723.4562667738019</v>
      </c>
      <c r="C12" s="347">
        <v>4249.8865284951298</v>
      </c>
      <c r="D12" s="347">
        <v>2067.1019486775349</v>
      </c>
      <c r="E12" s="347">
        <v>2182.7845798176959</v>
      </c>
    </row>
    <row r="13" spans="1:5" x14ac:dyDescent="0.2">
      <c r="A13" s="114" t="s">
        <v>510</v>
      </c>
      <c r="B13" s="376">
        <v>43503.242647683692</v>
      </c>
      <c r="C13" s="376">
        <v>37131.591374108459</v>
      </c>
      <c r="D13" s="376">
        <v>18161.808802154752</v>
      </c>
      <c r="E13" s="376">
        <v>18969.782571960266</v>
      </c>
    </row>
    <row r="14" spans="1:5" x14ac:dyDescent="0.2">
      <c r="A14" s="115" t="s">
        <v>510</v>
      </c>
      <c r="B14" s="347">
        <v>33333.543611587287</v>
      </c>
      <c r="C14" s="347">
        <v>28783.242431740448</v>
      </c>
      <c r="D14" s="347">
        <v>13934.020327394372</v>
      </c>
      <c r="E14" s="347">
        <v>14849.22210435488</v>
      </c>
    </row>
    <row r="15" spans="1:5" x14ac:dyDescent="0.2">
      <c r="A15" s="115" t="s">
        <v>511</v>
      </c>
      <c r="B15" s="347">
        <v>5327.2052049135182</v>
      </c>
      <c r="C15" s="347">
        <v>4168.1769546555888</v>
      </c>
      <c r="D15" s="347">
        <v>2132.5008780572716</v>
      </c>
      <c r="E15" s="347">
        <v>2035.6760765984452</v>
      </c>
    </row>
    <row r="16" spans="1:5" x14ac:dyDescent="0.2">
      <c r="A16" s="115" t="s">
        <v>512</v>
      </c>
      <c r="B16" s="347">
        <v>4842.4938311804199</v>
      </c>
      <c r="C16" s="347">
        <v>4180.1719877128053</v>
      </c>
      <c r="D16" s="347">
        <v>2095.2875967042469</v>
      </c>
      <c r="E16" s="347">
        <v>2084.884391008668</v>
      </c>
    </row>
    <row r="17" spans="1:5" x14ac:dyDescent="0.2">
      <c r="A17" s="114" t="s">
        <v>513</v>
      </c>
      <c r="B17" s="376">
        <v>100198.89723810337</v>
      </c>
      <c r="C17" s="376">
        <v>80783.953946945941</v>
      </c>
      <c r="D17" s="376">
        <v>39764.163563508337</v>
      </c>
      <c r="E17" s="376">
        <v>41019.79038340244</v>
      </c>
    </row>
    <row r="18" spans="1:5" x14ac:dyDescent="0.2">
      <c r="A18" s="115" t="s">
        <v>514</v>
      </c>
      <c r="B18" s="347">
        <v>93231.189340706085</v>
      </c>
      <c r="C18" s="347">
        <v>75902.878850997498</v>
      </c>
      <c r="D18" s="347">
        <v>37117.57665558358</v>
      </c>
      <c r="E18" s="347">
        <v>38785.302195384</v>
      </c>
    </row>
    <row r="19" spans="1:5" x14ac:dyDescent="0.2">
      <c r="A19" s="115" t="s">
        <v>515</v>
      </c>
      <c r="B19" s="347">
        <v>2203.9017039298201</v>
      </c>
      <c r="C19" s="347">
        <v>1924.6131934714986</v>
      </c>
      <c r="D19" s="347">
        <v>1024.3405537149108</v>
      </c>
      <c r="E19" s="347">
        <v>900.27263975660219</v>
      </c>
    </row>
    <row r="20" spans="1:5" x14ac:dyDescent="0.2">
      <c r="A20" s="115" t="s">
        <v>516</v>
      </c>
      <c r="B20" s="347">
        <v>4763.8061934557236</v>
      </c>
      <c r="C20" s="347">
        <v>2956.4619024703566</v>
      </c>
      <c r="D20" s="347">
        <v>1622.246354209271</v>
      </c>
      <c r="E20" s="347">
        <v>1334.2155482611131</v>
      </c>
    </row>
    <row r="21" spans="1:5" x14ac:dyDescent="0.2">
      <c r="A21" s="114" t="s">
        <v>517</v>
      </c>
      <c r="B21" s="376">
        <v>34491.189739910733</v>
      </c>
      <c r="C21" s="376">
        <v>28039.766895267145</v>
      </c>
      <c r="D21" s="376">
        <v>14080.070876760028</v>
      </c>
      <c r="E21" s="376">
        <v>13959.69601851436</v>
      </c>
    </row>
    <row r="22" spans="1:5" x14ac:dyDescent="0.2">
      <c r="A22" s="115" t="s">
        <v>517</v>
      </c>
      <c r="B22" s="347">
        <v>27107.054807395911</v>
      </c>
      <c r="C22" s="347">
        <v>22416.156963364061</v>
      </c>
      <c r="D22" s="347">
        <v>11161.466410799936</v>
      </c>
      <c r="E22" s="347">
        <v>11254.690552568522</v>
      </c>
    </row>
    <row r="23" spans="1:5" x14ac:dyDescent="0.2">
      <c r="A23" s="115" t="s">
        <v>518</v>
      </c>
      <c r="B23" s="347">
        <v>7384.1349325181127</v>
      </c>
      <c r="C23" s="347">
        <v>5623.6099319062696</v>
      </c>
      <c r="D23" s="347">
        <v>2918.6044659602139</v>
      </c>
      <c r="E23" s="347">
        <v>2705.0054659459352</v>
      </c>
    </row>
    <row r="24" spans="1:5" x14ac:dyDescent="0.2">
      <c r="A24" s="114" t="s">
        <v>519</v>
      </c>
      <c r="B24" s="376">
        <v>56989.027293241961</v>
      </c>
      <c r="C24" s="376">
        <v>47716.740039150587</v>
      </c>
      <c r="D24" s="376">
        <v>23074.668044446316</v>
      </c>
      <c r="E24" s="376">
        <v>24642.071994702648</v>
      </c>
    </row>
    <row r="25" spans="1:5" x14ac:dyDescent="0.2">
      <c r="A25" s="115" t="s">
        <v>520</v>
      </c>
      <c r="B25" s="347">
        <v>40589.218360537343</v>
      </c>
      <c r="C25" s="347">
        <v>34831.417647078102</v>
      </c>
      <c r="D25" s="347">
        <v>16690.982013076813</v>
      </c>
      <c r="E25" s="347">
        <v>18140.435634010129</v>
      </c>
    </row>
    <row r="26" spans="1:5" x14ac:dyDescent="0.2">
      <c r="A26" s="115" t="s">
        <v>521</v>
      </c>
      <c r="B26" s="347">
        <v>6077.0758101580004</v>
      </c>
      <c r="C26" s="347">
        <v>4432.4431836387002</v>
      </c>
      <c r="D26" s="347">
        <v>2193.8215249379309</v>
      </c>
      <c r="E26" s="347">
        <v>2238.6216587008244</v>
      </c>
    </row>
    <row r="27" spans="1:5" x14ac:dyDescent="0.2">
      <c r="A27" s="115" t="s">
        <v>522</v>
      </c>
      <c r="B27" s="347">
        <v>10322.73312254568</v>
      </c>
      <c r="C27" s="347">
        <v>8452.8792084310244</v>
      </c>
      <c r="D27" s="347">
        <v>4189.8645064349548</v>
      </c>
      <c r="E27" s="347">
        <v>4263.0147019953074</v>
      </c>
    </row>
    <row r="28" spans="1:5" x14ac:dyDescent="0.2">
      <c r="A28" s="114" t="s">
        <v>523</v>
      </c>
      <c r="B28" s="376">
        <v>31816.871251880588</v>
      </c>
      <c r="C28" s="376">
        <v>25222.939452688563</v>
      </c>
      <c r="D28" s="376">
        <v>12740.809015486355</v>
      </c>
      <c r="E28" s="376">
        <v>12482.130437207423</v>
      </c>
    </row>
    <row r="29" spans="1:5" x14ac:dyDescent="0.2">
      <c r="A29" s="115" t="s">
        <v>523</v>
      </c>
      <c r="B29" s="347">
        <v>30023.570610317005</v>
      </c>
      <c r="C29" s="347">
        <v>23756.940134031734</v>
      </c>
      <c r="D29" s="347">
        <v>11975.907683630612</v>
      </c>
      <c r="E29" s="347">
        <v>11781.032450405824</v>
      </c>
    </row>
    <row r="30" spans="1:5" x14ac:dyDescent="0.2">
      <c r="A30" s="115" t="s">
        <v>524</v>
      </c>
      <c r="B30" s="347">
        <v>1793.3006415645275</v>
      </c>
      <c r="C30" s="347">
        <v>1465.9993186575045</v>
      </c>
      <c r="D30" s="347">
        <v>764.90133185583102</v>
      </c>
      <c r="E30" s="347">
        <v>701.09798680167694</v>
      </c>
    </row>
    <row r="31" spans="1:5" x14ac:dyDescent="0.2">
      <c r="A31" s="114" t="s">
        <v>525</v>
      </c>
      <c r="B31" s="376">
        <v>9630.3788831530273</v>
      </c>
      <c r="C31" s="376">
        <v>8168.2226828999255</v>
      </c>
      <c r="D31" s="376">
        <v>4225.2568286252999</v>
      </c>
      <c r="E31" s="376">
        <v>3942.9658542738298</v>
      </c>
    </row>
    <row r="32" spans="1:5" x14ac:dyDescent="0.2">
      <c r="A32" s="115" t="s">
        <v>526</v>
      </c>
      <c r="B32" s="347">
        <v>2600.3984493975781</v>
      </c>
      <c r="C32" s="347">
        <v>2208.8633078292687</v>
      </c>
      <c r="D32" s="347">
        <v>1149.188247403654</v>
      </c>
      <c r="E32" s="347">
        <v>1059.6750604256345</v>
      </c>
    </row>
    <row r="33" spans="1:5" x14ac:dyDescent="0.2">
      <c r="A33" s="115" t="s">
        <v>525</v>
      </c>
      <c r="B33" s="347">
        <v>7029.9804337551595</v>
      </c>
      <c r="C33" s="347">
        <v>5959.359375070263</v>
      </c>
      <c r="D33" s="347">
        <v>3076.0685812216961</v>
      </c>
      <c r="E33" s="347">
        <v>2883.2907938482685</v>
      </c>
    </row>
    <row r="34" spans="1:5" x14ac:dyDescent="0.2">
      <c r="A34" s="114" t="s">
        <v>527</v>
      </c>
      <c r="B34" s="376">
        <v>11576.421569116395</v>
      </c>
      <c r="C34" s="376">
        <v>9825.3502124675069</v>
      </c>
      <c r="D34" s="376">
        <v>4874.9235476413351</v>
      </c>
      <c r="E34" s="376">
        <v>4950.4266648256817</v>
      </c>
    </row>
    <row r="35" spans="1:5" x14ac:dyDescent="0.2">
      <c r="A35" s="115" t="s">
        <v>527</v>
      </c>
      <c r="B35" s="347">
        <v>11576.421569116395</v>
      </c>
      <c r="C35" s="347">
        <v>9825.3502124675069</v>
      </c>
      <c r="D35" s="347">
        <v>4874.9235476413351</v>
      </c>
      <c r="E35" s="347">
        <v>4950.4266648256817</v>
      </c>
    </row>
    <row r="36" spans="1:5" x14ac:dyDescent="0.2">
      <c r="A36" s="116" t="s">
        <v>528</v>
      </c>
      <c r="B36" s="376">
        <v>16319.981800811267</v>
      </c>
      <c r="C36" s="376">
        <v>13776.80558417367</v>
      </c>
      <c r="D36" s="376">
        <v>6875.8785721305649</v>
      </c>
      <c r="E36" s="376">
        <v>6900.9270120432657</v>
      </c>
    </row>
    <row r="37" spans="1:5" x14ac:dyDescent="0.2">
      <c r="A37" s="115" t="s">
        <v>528</v>
      </c>
      <c r="B37" s="347">
        <v>16319.981800811267</v>
      </c>
      <c r="C37" s="347">
        <v>13776.80558417367</v>
      </c>
      <c r="D37" s="347">
        <v>6875.8785721305649</v>
      </c>
      <c r="E37" s="347">
        <v>6900.9270120432657</v>
      </c>
    </row>
    <row r="38" spans="1:5" x14ac:dyDescent="0.2">
      <c r="A38" s="114" t="s">
        <v>529</v>
      </c>
      <c r="B38" s="376">
        <v>9995.5875207126719</v>
      </c>
      <c r="C38" s="376">
        <v>8409.3770794515149</v>
      </c>
      <c r="D38" s="376">
        <v>4362.519701237894</v>
      </c>
      <c r="E38" s="376">
        <v>4046.8573782129129</v>
      </c>
    </row>
    <row r="39" spans="1:5" x14ac:dyDescent="0.2">
      <c r="A39" s="115" t="s">
        <v>530</v>
      </c>
      <c r="B39" s="347">
        <v>6973.3576406364282</v>
      </c>
      <c r="C39" s="347">
        <v>5786.900960771457</v>
      </c>
      <c r="D39" s="347">
        <v>3010.5018289120885</v>
      </c>
      <c r="E39" s="347">
        <v>2776.3991318590965</v>
      </c>
    </row>
    <row r="40" spans="1:5" x14ac:dyDescent="0.2">
      <c r="A40" s="115" t="s">
        <v>531</v>
      </c>
      <c r="B40" s="347">
        <v>2226.9642845857452</v>
      </c>
      <c r="C40" s="347">
        <v>1886.2327856018817</v>
      </c>
      <c r="D40" s="347">
        <v>992.74357869659275</v>
      </c>
      <c r="E40" s="347">
        <v>893.48920690528132</v>
      </c>
    </row>
    <row r="41" spans="1:5" x14ac:dyDescent="0.2">
      <c r="A41" s="115" t="s">
        <v>532</v>
      </c>
      <c r="B41" s="347">
        <v>795.26559549036745</v>
      </c>
      <c r="C41" s="347">
        <v>736.24333307782854</v>
      </c>
      <c r="D41" s="347">
        <v>359.2742936292193</v>
      </c>
      <c r="E41" s="347">
        <v>376.9690394486056</v>
      </c>
    </row>
    <row r="42" spans="1:5" x14ac:dyDescent="0.2">
      <c r="A42" s="114" t="s">
        <v>533</v>
      </c>
      <c r="B42" s="376">
        <v>4863.2551635896962</v>
      </c>
      <c r="C42" s="376">
        <v>3989.1046905814801</v>
      </c>
      <c r="D42" s="376">
        <v>2071.6250480021504</v>
      </c>
      <c r="E42" s="376">
        <v>1917.4796425794459</v>
      </c>
    </row>
    <row r="43" spans="1:5" x14ac:dyDescent="0.2">
      <c r="A43" s="115" t="s">
        <v>533</v>
      </c>
      <c r="B43" s="347">
        <v>2753.8230938131805</v>
      </c>
      <c r="C43" s="347">
        <v>2210.5953845171257</v>
      </c>
      <c r="D43" s="347">
        <v>1152.8003639302763</v>
      </c>
      <c r="E43" s="347">
        <v>1057.7950205868631</v>
      </c>
    </row>
    <row r="44" spans="1:5" x14ac:dyDescent="0.2">
      <c r="A44" s="115" t="s">
        <v>534</v>
      </c>
      <c r="B44" s="347">
        <v>2109.4320697764524</v>
      </c>
      <c r="C44" s="347">
        <v>1778.5093060644549</v>
      </c>
      <c r="D44" s="347">
        <v>918.82468407187685</v>
      </c>
      <c r="E44" s="347">
        <v>859.68462199257954</v>
      </c>
    </row>
    <row r="45" spans="1:5" x14ac:dyDescent="0.2">
      <c r="A45" s="114" t="s">
        <v>535</v>
      </c>
      <c r="B45" s="376">
        <v>14892.41047378793</v>
      </c>
      <c r="C45" s="376">
        <v>9695.5987196634796</v>
      </c>
      <c r="D45" s="376">
        <v>4868.6654582047822</v>
      </c>
      <c r="E45" s="376">
        <v>4826.9332614583027</v>
      </c>
    </row>
    <row r="46" spans="1:5" x14ac:dyDescent="0.2">
      <c r="A46" s="115" t="s">
        <v>535</v>
      </c>
      <c r="B46" s="347">
        <v>14892.41047378793</v>
      </c>
      <c r="C46" s="347">
        <v>9695.5987196634796</v>
      </c>
      <c r="D46" s="347">
        <v>4868.6654582047822</v>
      </c>
      <c r="E46" s="347">
        <v>4826.9332614583027</v>
      </c>
    </row>
    <row r="47" spans="1:5" x14ac:dyDescent="0.2">
      <c r="A47" s="114" t="s">
        <v>536</v>
      </c>
      <c r="B47" s="376">
        <v>24916.460040339618</v>
      </c>
      <c r="C47" s="376">
        <v>15643.317026247592</v>
      </c>
      <c r="D47" s="376">
        <v>7882.8616037395677</v>
      </c>
      <c r="E47" s="376">
        <v>7760.455422508765</v>
      </c>
    </row>
    <row r="48" spans="1:5" x14ac:dyDescent="0.2">
      <c r="A48" s="115" t="s">
        <v>536</v>
      </c>
      <c r="B48" s="347">
        <v>24916.460040339618</v>
      </c>
      <c r="C48" s="347">
        <v>15643.317026247592</v>
      </c>
      <c r="D48" s="347">
        <v>7882.8616037395677</v>
      </c>
      <c r="E48" s="347">
        <v>7760.455422508765</v>
      </c>
    </row>
    <row r="49" spans="1:5" x14ac:dyDescent="0.2">
      <c r="A49" s="114" t="s">
        <v>537</v>
      </c>
      <c r="B49" s="376">
        <v>10478.017086687016</v>
      </c>
      <c r="C49" s="376">
        <v>7772.6168780910366</v>
      </c>
      <c r="D49" s="376">
        <v>3886.3959173189969</v>
      </c>
      <c r="E49" s="376">
        <v>3886.2209607718532</v>
      </c>
    </row>
    <row r="50" spans="1:5" x14ac:dyDescent="0.2">
      <c r="A50" s="115" t="s">
        <v>537</v>
      </c>
      <c r="B50" s="347">
        <v>10478.017086687016</v>
      </c>
      <c r="C50" s="347">
        <v>7772.6168780910366</v>
      </c>
      <c r="D50" s="347">
        <v>3886.3959173189969</v>
      </c>
      <c r="E50" s="347">
        <v>3886.2209607718532</v>
      </c>
    </row>
    <row r="51" spans="1:5" x14ac:dyDescent="0.2">
      <c r="A51" s="114" t="s">
        <v>538</v>
      </c>
      <c r="B51" s="376">
        <v>3438.6687931867214</v>
      </c>
      <c r="C51" s="376">
        <v>2629.2152213271588</v>
      </c>
      <c r="D51" s="376">
        <v>1373.9113905134254</v>
      </c>
      <c r="E51" s="376">
        <v>1255.303830813775</v>
      </c>
    </row>
    <row r="52" spans="1:5" x14ac:dyDescent="0.2">
      <c r="A52" s="115" t="s">
        <v>538</v>
      </c>
      <c r="B52" s="347">
        <v>3438.6687931867214</v>
      </c>
      <c r="C52" s="347">
        <v>2629.2152213271588</v>
      </c>
      <c r="D52" s="347">
        <v>1373.9113905134254</v>
      </c>
      <c r="E52" s="347">
        <v>1255.303830813775</v>
      </c>
    </row>
    <row r="53" spans="1:5" x14ac:dyDescent="0.2">
      <c r="A53" s="114" t="s">
        <v>539</v>
      </c>
      <c r="B53" s="376">
        <v>3393.8688770696713</v>
      </c>
      <c r="C53" s="376">
        <v>2701.0833035873366</v>
      </c>
      <c r="D53" s="376">
        <v>1446.0975537175227</v>
      </c>
      <c r="E53" s="376">
        <v>1254.9857498698673</v>
      </c>
    </row>
    <row r="54" spans="1:5" x14ac:dyDescent="0.2">
      <c r="A54" s="115" t="s">
        <v>539</v>
      </c>
      <c r="B54" s="347">
        <v>3393.8688770696713</v>
      </c>
      <c r="C54" s="347">
        <v>2701.0833035873366</v>
      </c>
      <c r="D54" s="347">
        <v>1446.0975537175227</v>
      </c>
      <c r="E54" s="347">
        <v>1254.9857498698673</v>
      </c>
    </row>
    <row r="55" spans="1:5" x14ac:dyDescent="0.2">
      <c r="A55" s="114" t="s">
        <v>540</v>
      </c>
      <c r="B55" s="376">
        <v>34421.23461152496</v>
      </c>
      <c r="C55" s="376">
        <v>22569.199754533991</v>
      </c>
      <c r="D55" s="376">
        <v>11426.12655691192</v>
      </c>
      <c r="E55" s="376">
        <v>11143.073197625328</v>
      </c>
    </row>
    <row r="56" spans="1:5" x14ac:dyDescent="0.2">
      <c r="A56" s="115" t="s">
        <v>540</v>
      </c>
      <c r="B56" s="347">
        <v>22075.41396514287</v>
      </c>
      <c r="C56" s="347">
        <v>14124.92665053678</v>
      </c>
      <c r="D56" s="347">
        <v>7216.6836217693244</v>
      </c>
      <c r="E56" s="347">
        <v>6908.2430287682519</v>
      </c>
    </row>
    <row r="57" spans="1:5" x14ac:dyDescent="0.2">
      <c r="A57" s="115" t="s">
        <v>541</v>
      </c>
      <c r="B57" s="347">
        <v>12345.820646386526</v>
      </c>
      <c r="C57" s="347">
        <v>8444.2731040004237</v>
      </c>
      <c r="D57" s="347">
        <v>4209.4429351428598</v>
      </c>
      <c r="E57" s="347">
        <v>4234.8301688573365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"/>
  <sheetViews>
    <sheetView zoomScaleNormal="100" workbookViewId="0">
      <selection activeCell="A2" sqref="A2:E3"/>
    </sheetView>
  </sheetViews>
  <sheetFormatPr defaultRowHeight="12" x14ac:dyDescent="0.2"/>
  <cols>
    <col min="1" max="1" width="17.28515625" style="69" customWidth="1"/>
    <col min="2" max="2" width="12.85546875" style="84" customWidth="1"/>
    <col min="3" max="3" width="11.140625" style="69" customWidth="1"/>
    <col min="4" max="4" width="11.28515625" style="69" customWidth="1"/>
    <col min="5" max="5" width="11.7109375" style="69" customWidth="1"/>
    <col min="6" max="16384" width="9.140625" style="69"/>
  </cols>
  <sheetData>
    <row r="1" spans="1:5" ht="35.25" customHeight="1" x14ac:dyDescent="0.2">
      <c r="A1" s="678" t="s">
        <v>473</v>
      </c>
      <c r="B1" s="678"/>
      <c r="C1" s="678"/>
      <c r="D1" s="678"/>
      <c r="E1" s="678"/>
    </row>
    <row r="2" spans="1:5" ht="15" customHeight="1" x14ac:dyDescent="0.2">
      <c r="A2" s="688" t="s">
        <v>474</v>
      </c>
      <c r="B2" s="690" t="s">
        <v>6</v>
      </c>
      <c r="C2" s="689" t="s">
        <v>133</v>
      </c>
      <c r="D2" s="689"/>
      <c r="E2" s="689"/>
    </row>
    <row r="3" spans="1:5" ht="21" customHeight="1" x14ac:dyDescent="0.2">
      <c r="A3" s="688"/>
      <c r="B3" s="690"/>
      <c r="C3" s="580" t="s">
        <v>1</v>
      </c>
      <c r="D3" s="580" t="s">
        <v>2</v>
      </c>
      <c r="E3" s="580" t="s">
        <v>3</v>
      </c>
    </row>
    <row r="4" spans="1:5" x14ac:dyDescent="0.2">
      <c r="A4" s="104" t="s">
        <v>542</v>
      </c>
      <c r="B4" s="377">
        <v>659096.92433011264</v>
      </c>
      <c r="C4" s="377">
        <v>537408.11945838435</v>
      </c>
      <c r="D4" s="377">
        <v>264883.53832244384</v>
      </c>
      <c r="E4" s="377">
        <v>272524.58113657264</v>
      </c>
    </row>
    <row r="5" spans="1:5" x14ac:dyDescent="0.2">
      <c r="A5" s="14"/>
      <c r="B5" s="378"/>
      <c r="C5" s="379"/>
      <c r="D5" s="379"/>
      <c r="E5" s="379"/>
    </row>
    <row r="6" spans="1:5" x14ac:dyDescent="0.2">
      <c r="A6" s="117" t="s">
        <v>93</v>
      </c>
      <c r="B6" s="380"/>
      <c r="C6" s="381"/>
      <c r="D6" s="381"/>
      <c r="E6" s="381"/>
    </row>
    <row r="7" spans="1:5" x14ac:dyDescent="0.2">
      <c r="A7" s="121" t="s">
        <v>4</v>
      </c>
      <c r="B7" s="379">
        <v>445950.14921182743</v>
      </c>
      <c r="C7" s="379">
        <v>381429.05258172605</v>
      </c>
      <c r="D7" s="379">
        <v>186414.20775739153</v>
      </c>
      <c r="E7" s="379">
        <v>195014.84482454843</v>
      </c>
    </row>
    <row r="8" spans="1:5" x14ac:dyDescent="0.2">
      <c r="A8" s="121" t="s">
        <v>5</v>
      </c>
      <c r="B8" s="379">
        <v>213146.77511971004</v>
      </c>
      <c r="C8" s="379">
        <v>155979.06687715114</v>
      </c>
      <c r="D8" s="379">
        <v>78469.330565039883</v>
      </c>
      <c r="E8" s="379">
        <v>77509.736312046341</v>
      </c>
    </row>
    <row r="9" spans="1:5" x14ac:dyDescent="0.2">
      <c r="A9" s="118" t="s">
        <v>136</v>
      </c>
      <c r="B9" s="382"/>
      <c r="C9" s="383"/>
      <c r="D9" s="383"/>
      <c r="E9" s="383"/>
    </row>
    <row r="10" spans="1:5" x14ac:dyDescent="0.2">
      <c r="A10" s="55" t="s">
        <v>8</v>
      </c>
      <c r="B10" s="384">
        <v>98006.500972606285</v>
      </c>
      <c r="C10" s="384">
        <v>51502.708718749476</v>
      </c>
      <c r="D10" s="384">
        <v>25749.846845371667</v>
      </c>
      <c r="E10" s="384">
        <v>25752.861873396414</v>
      </c>
    </row>
    <row r="11" spans="1:5" x14ac:dyDescent="0.2">
      <c r="A11" s="55" t="s">
        <v>137</v>
      </c>
      <c r="B11" s="384">
        <v>85894.781724011802</v>
      </c>
      <c r="C11" s="384">
        <v>68207.236937562106</v>
      </c>
      <c r="D11" s="384">
        <v>34169.215770524876</v>
      </c>
      <c r="E11" s="384">
        <v>34038.021167043647</v>
      </c>
    </row>
    <row r="12" spans="1:5" x14ac:dyDescent="0.2">
      <c r="A12" s="55" t="s">
        <v>138</v>
      </c>
      <c r="B12" s="384">
        <v>88743.379444294595</v>
      </c>
      <c r="C12" s="384">
        <v>74789.298107995055</v>
      </c>
      <c r="D12" s="384">
        <v>38179.025300328794</v>
      </c>
      <c r="E12" s="384">
        <v>36610.272807638365</v>
      </c>
    </row>
    <row r="13" spans="1:5" x14ac:dyDescent="0.2">
      <c r="A13" s="55" t="s">
        <v>139</v>
      </c>
      <c r="B13" s="384">
        <v>79354.541617906361</v>
      </c>
      <c r="C13" s="384">
        <v>69412.100353986607</v>
      </c>
      <c r="D13" s="384">
        <v>35806.317559263116</v>
      </c>
      <c r="E13" s="384">
        <v>33605.782794657716</v>
      </c>
    </row>
    <row r="14" spans="1:5" x14ac:dyDescent="0.2">
      <c r="A14" s="55" t="s">
        <v>140</v>
      </c>
      <c r="B14" s="384">
        <v>64890.324792653177</v>
      </c>
      <c r="C14" s="384">
        <v>57195.665212010659</v>
      </c>
      <c r="D14" s="384">
        <v>28837.504621662982</v>
      </c>
      <c r="E14" s="384">
        <v>28358.160590393956</v>
      </c>
    </row>
    <row r="15" spans="1:5" x14ac:dyDescent="0.2">
      <c r="A15" s="55" t="s">
        <v>141</v>
      </c>
      <c r="B15" s="384">
        <v>46251.807751783352</v>
      </c>
      <c r="C15" s="384">
        <v>41377.312180173998</v>
      </c>
      <c r="D15" s="384">
        <v>21216.912777610516</v>
      </c>
      <c r="E15" s="384">
        <v>20160.399402568582</v>
      </c>
    </row>
    <row r="16" spans="1:5" x14ac:dyDescent="0.2">
      <c r="A16" s="55" t="s">
        <v>142</v>
      </c>
      <c r="B16" s="384">
        <v>40815.525451057292</v>
      </c>
      <c r="C16" s="384">
        <v>36642.161898371443</v>
      </c>
      <c r="D16" s="384">
        <v>18493.787323362048</v>
      </c>
      <c r="E16" s="384">
        <v>18148.374575003723</v>
      </c>
    </row>
    <row r="17" spans="1:5" x14ac:dyDescent="0.2">
      <c r="A17" s="55" t="s">
        <v>143</v>
      </c>
      <c r="B17" s="384">
        <v>35652.27774506509</v>
      </c>
      <c r="C17" s="384">
        <v>32080.022092122839</v>
      </c>
      <c r="D17" s="384">
        <v>16057.954565458533</v>
      </c>
      <c r="E17" s="384">
        <v>16022.067526668057</v>
      </c>
    </row>
    <row r="18" spans="1:5" x14ac:dyDescent="0.2">
      <c r="A18" s="55" t="s">
        <v>144</v>
      </c>
      <c r="B18" s="384">
        <v>27368.352957590014</v>
      </c>
      <c r="C18" s="384">
        <v>24525.800426727779</v>
      </c>
      <c r="D18" s="384">
        <v>12071.502673149897</v>
      </c>
      <c r="E18" s="384">
        <v>12454.297753581634</v>
      </c>
    </row>
    <row r="19" spans="1:5" x14ac:dyDescent="0.2">
      <c r="A19" s="55" t="s">
        <v>145</v>
      </c>
      <c r="B19" s="384">
        <v>22822.474974894983</v>
      </c>
      <c r="C19" s="384">
        <v>20439.505451625562</v>
      </c>
      <c r="D19" s="384">
        <v>9052.5132936305781</v>
      </c>
      <c r="E19" s="384">
        <v>11386.992157996261</v>
      </c>
    </row>
    <row r="20" spans="1:5" x14ac:dyDescent="0.2">
      <c r="A20" s="55" t="s">
        <v>146</v>
      </c>
      <c r="B20" s="384">
        <v>18642.580177392749</v>
      </c>
      <c r="C20" s="384">
        <v>16808.247823434194</v>
      </c>
      <c r="D20" s="384">
        <v>7365.0383637804871</v>
      </c>
      <c r="E20" s="384">
        <v>9443.2094596549832</v>
      </c>
    </row>
    <row r="21" spans="1:5" x14ac:dyDescent="0.2">
      <c r="A21" s="55" t="s">
        <v>147</v>
      </c>
      <c r="B21" s="384">
        <v>15364.611635500045</v>
      </c>
      <c r="C21" s="384">
        <v>13763.034444279434</v>
      </c>
      <c r="D21" s="384">
        <v>5843.8171216003566</v>
      </c>
      <c r="E21" s="384">
        <v>7919.2173226803525</v>
      </c>
    </row>
    <row r="22" spans="1:5" x14ac:dyDescent="0.2">
      <c r="A22" s="55" t="s">
        <v>148</v>
      </c>
      <c r="B22" s="384">
        <v>13375.109173049528</v>
      </c>
      <c r="C22" s="384">
        <v>11932.858432512628</v>
      </c>
      <c r="D22" s="384">
        <v>4772.8662835263667</v>
      </c>
      <c r="E22" s="384">
        <v>7159.9921489875369</v>
      </c>
    </row>
    <row r="23" spans="1:5" x14ac:dyDescent="0.2">
      <c r="A23" s="55" t="s">
        <v>149</v>
      </c>
      <c r="B23" s="384">
        <v>21914.655913681519</v>
      </c>
      <c r="C23" s="384">
        <v>18732.167379045724</v>
      </c>
      <c r="D23" s="384">
        <v>7267.2358229423735</v>
      </c>
      <c r="E23" s="384">
        <v>11464.931556106565</v>
      </c>
    </row>
    <row r="24" spans="1:5" ht="15" customHeight="1" x14ac:dyDescent="0.2"/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2"/>
  <sheetViews>
    <sheetView zoomScaleNormal="100" workbookViewId="0">
      <selection sqref="A1:E3"/>
    </sheetView>
  </sheetViews>
  <sheetFormatPr defaultRowHeight="12" x14ac:dyDescent="0.2"/>
  <cols>
    <col min="1" max="1" width="16" style="69" customWidth="1"/>
    <col min="2" max="2" width="9" style="69" customWidth="1"/>
    <col min="3" max="16384" width="9.140625" style="69"/>
  </cols>
  <sheetData>
    <row r="1" spans="1:5" ht="33.75" customHeight="1" x14ac:dyDescent="0.2">
      <c r="A1" s="691" t="s">
        <v>476</v>
      </c>
      <c r="B1" s="691"/>
      <c r="C1" s="691"/>
      <c r="D1" s="691"/>
      <c r="E1" s="691"/>
    </row>
    <row r="2" spans="1:5" ht="15" customHeight="1" x14ac:dyDescent="0.2">
      <c r="A2" s="688" t="s">
        <v>474</v>
      </c>
      <c r="B2" s="688" t="s">
        <v>503</v>
      </c>
      <c r="C2" s="689" t="s">
        <v>438</v>
      </c>
      <c r="D2" s="689"/>
      <c r="E2" s="689"/>
    </row>
    <row r="3" spans="1:5" ht="19.5" customHeight="1" x14ac:dyDescent="0.2">
      <c r="A3" s="688"/>
      <c r="B3" s="688"/>
      <c r="C3" s="580" t="s">
        <v>447</v>
      </c>
      <c r="D3" s="580" t="s">
        <v>2</v>
      </c>
      <c r="E3" s="580" t="s">
        <v>3</v>
      </c>
    </row>
    <row r="4" spans="1:5" x14ac:dyDescent="0.2">
      <c r="A4" s="103" t="s">
        <v>542</v>
      </c>
      <c r="B4" s="374">
        <v>561090.42335779208</v>
      </c>
      <c r="C4" s="374">
        <v>379065.16612317838</v>
      </c>
      <c r="D4" s="374">
        <v>188852.56819437593</v>
      </c>
      <c r="E4" s="374">
        <v>190212.59792926695</v>
      </c>
    </row>
    <row r="5" spans="1:5" x14ac:dyDescent="0.2">
      <c r="A5" s="13"/>
      <c r="B5" s="373"/>
      <c r="C5" s="373"/>
      <c r="D5" s="373"/>
      <c r="E5" s="373"/>
    </row>
    <row r="6" spans="1:5" x14ac:dyDescent="0.2">
      <c r="A6" s="103" t="s">
        <v>93</v>
      </c>
      <c r="B6" s="374"/>
      <c r="C6" s="374"/>
      <c r="D6" s="374"/>
      <c r="E6" s="374"/>
    </row>
    <row r="7" spans="1:5" x14ac:dyDescent="0.2">
      <c r="A7" s="190" t="s">
        <v>4</v>
      </c>
      <c r="B7" s="385">
        <v>381512.97026673477</v>
      </c>
      <c r="C7" s="385">
        <v>274518.22589870449</v>
      </c>
      <c r="D7" s="385">
        <v>135003.06429291019</v>
      </c>
      <c r="E7" s="385">
        <v>139515.16160579689</v>
      </c>
    </row>
    <row r="8" spans="1:5" x14ac:dyDescent="0.2">
      <c r="A8" s="190" t="s">
        <v>5</v>
      </c>
      <c r="B8" s="385">
        <v>179577.4530921822</v>
      </c>
      <c r="C8" s="385">
        <v>104546.94022493727</v>
      </c>
      <c r="D8" s="385">
        <v>53849.503901441407</v>
      </c>
      <c r="E8" s="385">
        <v>50697.436323462258</v>
      </c>
    </row>
    <row r="9" spans="1:5" x14ac:dyDescent="0.2">
      <c r="A9" s="119" t="s">
        <v>136</v>
      </c>
      <c r="B9" s="374"/>
      <c r="C9" s="374"/>
      <c r="D9" s="374"/>
      <c r="E9" s="374"/>
    </row>
    <row r="10" spans="1:5" x14ac:dyDescent="0.2">
      <c r="A10" s="190" t="s">
        <v>137</v>
      </c>
      <c r="B10" s="385">
        <v>85894.781724011802</v>
      </c>
      <c r="C10" s="385">
        <v>25645.753606058279</v>
      </c>
      <c r="D10" s="385">
        <v>12822.178959399125</v>
      </c>
      <c r="E10" s="385">
        <v>12823.574646670204</v>
      </c>
    </row>
    <row r="11" spans="1:5" x14ac:dyDescent="0.2">
      <c r="A11" s="190" t="s">
        <v>138</v>
      </c>
      <c r="B11" s="385">
        <v>88743.379444294595</v>
      </c>
      <c r="C11" s="385">
        <v>45202.123648387729</v>
      </c>
      <c r="D11" s="385">
        <v>22981.386605572487</v>
      </c>
      <c r="E11" s="385">
        <v>22220.737042835579</v>
      </c>
    </row>
    <row r="12" spans="1:5" x14ac:dyDescent="0.2">
      <c r="A12" s="190" t="s">
        <v>139</v>
      </c>
      <c r="B12" s="385">
        <v>79354.541617906361</v>
      </c>
      <c r="C12" s="385">
        <v>55471.698815099953</v>
      </c>
      <c r="D12" s="385">
        <v>28934.133081101525</v>
      </c>
      <c r="E12" s="385">
        <v>26537.565733959174</v>
      </c>
    </row>
    <row r="13" spans="1:5" x14ac:dyDescent="0.2">
      <c r="A13" s="190" t="s">
        <v>140</v>
      </c>
      <c r="B13" s="385">
        <v>64890.324792653177</v>
      </c>
      <c r="C13" s="385">
        <v>50721.027028734818</v>
      </c>
      <c r="D13" s="385">
        <v>26308.021541205442</v>
      </c>
      <c r="E13" s="385">
        <v>24413.005487558799</v>
      </c>
    </row>
    <row r="14" spans="1:5" x14ac:dyDescent="0.2">
      <c r="A14" s="190" t="s">
        <v>141</v>
      </c>
      <c r="B14" s="385">
        <v>46251.807751783352</v>
      </c>
      <c r="C14" s="385">
        <v>38084.791662194744</v>
      </c>
      <c r="D14" s="385">
        <v>20047.201540956947</v>
      </c>
      <c r="E14" s="385">
        <v>18037.590121234327</v>
      </c>
    </row>
    <row r="15" spans="1:5" x14ac:dyDescent="0.2">
      <c r="A15" s="190" t="s">
        <v>142</v>
      </c>
      <c r="B15" s="385">
        <v>40815.525451057292</v>
      </c>
      <c r="C15" s="385">
        <v>34032.87511964095</v>
      </c>
      <c r="D15" s="385">
        <v>17662.40425804937</v>
      </c>
      <c r="E15" s="385">
        <v>16370.470861592255</v>
      </c>
    </row>
    <row r="16" spans="1:5" x14ac:dyDescent="0.2">
      <c r="A16" s="190" t="s">
        <v>143</v>
      </c>
      <c r="B16" s="385">
        <v>35652.27774506509</v>
      </c>
      <c r="C16" s="385">
        <v>30019.50794823638</v>
      </c>
      <c r="D16" s="385">
        <v>15420.959626927595</v>
      </c>
      <c r="E16" s="385">
        <v>14598.548321312535</v>
      </c>
    </row>
    <row r="17" spans="1:5" x14ac:dyDescent="0.2">
      <c r="A17" s="190" t="s">
        <v>144</v>
      </c>
      <c r="B17" s="385">
        <v>27368.352957590014</v>
      </c>
      <c r="C17" s="385">
        <v>23048.450663186544</v>
      </c>
      <c r="D17" s="385">
        <v>11610.952342005463</v>
      </c>
      <c r="E17" s="385">
        <v>11437.498321184832</v>
      </c>
    </row>
    <row r="18" spans="1:5" x14ac:dyDescent="0.2">
      <c r="A18" s="190" t="s">
        <v>145</v>
      </c>
      <c r="B18" s="385">
        <v>22822.474974894983</v>
      </c>
      <c r="C18" s="385">
        <v>19236.937110812854</v>
      </c>
      <c r="D18" s="385">
        <v>8686.755180756667</v>
      </c>
      <c r="E18" s="385">
        <v>10550.181930057464</v>
      </c>
    </row>
    <row r="19" spans="1:5" x14ac:dyDescent="0.2">
      <c r="A19" s="190" t="s">
        <v>146</v>
      </c>
      <c r="B19" s="385">
        <v>18642.580177392749</v>
      </c>
      <c r="C19" s="385">
        <v>15837.04919796218</v>
      </c>
      <c r="D19" s="385">
        <v>7090.7197791250537</v>
      </c>
      <c r="E19" s="385">
        <v>8746.3294188384025</v>
      </c>
    </row>
    <row r="20" spans="1:5" x14ac:dyDescent="0.2">
      <c r="A20" s="190" t="s">
        <v>147</v>
      </c>
      <c r="B20" s="386">
        <v>15364.611635500045</v>
      </c>
      <c r="C20" s="386">
        <v>13103.561483188594</v>
      </c>
      <c r="D20" s="386">
        <v>5666.4798547523997</v>
      </c>
      <c r="E20" s="386">
        <v>7437.0816284374696</v>
      </c>
    </row>
    <row r="21" spans="1:5" x14ac:dyDescent="0.2">
      <c r="A21" s="190" t="s">
        <v>148</v>
      </c>
      <c r="B21" s="385">
        <v>13375.109173049528</v>
      </c>
      <c r="C21" s="385">
        <v>11190.258627586809</v>
      </c>
      <c r="D21" s="385">
        <v>4606.6125958564071</v>
      </c>
      <c r="E21" s="385">
        <v>6583.6460317316769</v>
      </c>
    </row>
    <row r="22" spans="1:5" x14ac:dyDescent="0.2">
      <c r="A22" s="190" t="s">
        <v>149</v>
      </c>
      <c r="B22" s="385">
        <v>21914.655913681519</v>
      </c>
      <c r="C22" s="385">
        <v>17471.131212294422</v>
      </c>
      <c r="D22" s="385">
        <v>7014.7628285450337</v>
      </c>
      <c r="E22" s="385">
        <v>10456.368383750876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7"/>
  <sheetViews>
    <sheetView zoomScaleNormal="100" workbookViewId="0">
      <selection sqref="A1:E3"/>
    </sheetView>
  </sheetViews>
  <sheetFormatPr defaultRowHeight="12" x14ac:dyDescent="0.2"/>
  <cols>
    <col min="1" max="1" width="22" style="69" customWidth="1"/>
    <col min="2" max="2" width="10" style="69" customWidth="1"/>
    <col min="3" max="4" width="11" style="69" customWidth="1"/>
    <col min="5" max="5" width="13.28515625" style="69" customWidth="1"/>
    <col min="6" max="16384" width="9.140625" style="69"/>
  </cols>
  <sheetData>
    <row r="1" spans="1:5" ht="24.75" customHeight="1" x14ac:dyDescent="0.2">
      <c r="A1" s="692" t="s">
        <v>475</v>
      </c>
      <c r="B1" s="692"/>
      <c r="C1" s="692"/>
      <c r="D1" s="692"/>
      <c r="E1" s="692"/>
    </row>
    <row r="2" spans="1:5" ht="15" customHeight="1" x14ac:dyDescent="0.2">
      <c r="A2" s="688" t="s">
        <v>467</v>
      </c>
      <c r="B2" s="688" t="s">
        <v>503</v>
      </c>
      <c r="C2" s="689" t="s">
        <v>438</v>
      </c>
      <c r="D2" s="689"/>
      <c r="E2" s="689"/>
    </row>
    <row r="3" spans="1:5" ht="18.75" customHeight="1" x14ac:dyDescent="0.2">
      <c r="A3" s="688"/>
      <c r="B3" s="688"/>
      <c r="C3" s="580" t="s">
        <v>446</v>
      </c>
      <c r="D3" s="580" t="s">
        <v>2</v>
      </c>
      <c r="E3" s="580" t="s">
        <v>3</v>
      </c>
    </row>
    <row r="4" spans="1:5" x14ac:dyDescent="0.2">
      <c r="A4" s="91" t="s">
        <v>542</v>
      </c>
      <c r="B4" s="387">
        <v>561090.42335779208</v>
      </c>
      <c r="C4" s="388">
        <v>379065.16612317838</v>
      </c>
      <c r="D4" s="388">
        <v>188852.56819437593</v>
      </c>
      <c r="E4" s="388">
        <v>190212.59792926695</v>
      </c>
    </row>
    <row r="5" spans="1:5" x14ac:dyDescent="0.2">
      <c r="A5" s="22"/>
      <c r="B5" s="389"/>
      <c r="C5" s="390"/>
      <c r="D5" s="391"/>
      <c r="E5" s="391"/>
    </row>
    <row r="6" spans="1:5" x14ac:dyDescent="0.2">
      <c r="A6" s="91" t="s">
        <v>443</v>
      </c>
      <c r="B6" s="387"/>
      <c r="C6" s="388"/>
      <c r="D6" s="388"/>
      <c r="E6" s="388"/>
    </row>
    <row r="7" spans="1:5" x14ac:dyDescent="0.2">
      <c r="A7" s="54" t="s">
        <v>203</v>
      </c>
      <c r="B7" s="392">
        <v>381512.97026673477</v>
      </c>
      <c r="C7" s="390">
        <v>274518.22589870449</v>
      </c>
      <c r="D7" s="390">
        <v>135003.06429291019</v>
      </c>
      <c r="E7" s="390">
        <v>139515.16160579689</v>
      </c>
    </row>
    <row r="8" spans="1:5" x14ac:dyDescent="0.2">
      <c r="A8" s="54" t="s">
        <v>5</v>
      </c>
      <c r="B8" s="392">
        <v>179577.4530921822</v>
      </c>
      <c r="C8" s="390">
        <v>104546.94022493727</v>
      </c>
      <c r="D8" s="390">
        <v>53849.503901441407</v>
      </c>
      <c r="E8" s="390">
        <v>50697.436323462258</v>
      </c>
    </row>
    <row r="9" spans="1:5" x14ac:dyDescent="0.2">
      <c r="A9" s="91" t="s">
        <v>496</v>
      </c>
      <c r="B9" s="393"/>
      <c r="C9" s="388"/>
      <c r="D9" s="394"/>
      <c r="E9" s="394"/>
    </row>
    <row r="10" spans="1:5" s="73" customFormat="1" x14ac:dyDescent="0.2">
      <c r="A10" s="120" t="s">
        <v>507</v>
      </c>
      <c r="B10" s="389">
        <v>213286.02958040813</v>
      </c>
      <c r="C10" s="391">
        <v>150088.43674012335</v>
      </c>
      <c r="D10" s="391">
        <v>73449.668614786875</v>
      </c>
      <c r="E10" s="391">
        <v>76638.76812527937</v>
      </c>
    </row>
    <row r="11" spans="1:5" x14ac:dyDescent="0.2">
      <c r="A11" s="121" t="s">
        <v>508</v>
      </c>
      <c r="B11" s="392">
        <v>208363.06325420199</v>
      </c>
      <c r="C11" s="390">
        <v>147249.42424496476</v>
      </c>
      <c r="D11" s="390">
        <v>72042.400722663966</v>
      </c>
      <c r="E11" s="390">
        <v>75207.02352224369</v>
      </c>
    </row>
    <row r="12" spans="1:5" s="73" customFormat="1" x14ac:dyDescent="0.2">
      <c r="A12" s="121" t="s">
        <v>509</v>
      </c>
      <c r="B12" s="392">
        <v>4922.9663262025142</v>
      </c>
      <c r="C12" s="390">
        <v>2839.0124951592588</v>
      </c>
      <c r="D12" s="390">
        <v>1407.2678921228141</v>
      </c>
      <c r="E12" s="390">
        <v>1431.7446030364788</v>
      </c>
    </row>
    <row r="13" spans="1:5" x14ac:dyDescent="0.2">
      <c r="A13" s="120" t="s">
        <v>510</v>
      </c>
      <c r="B13" s="389">
        <v>36672.696657611392</v>
      </c>
      <c r="C13" s="391">
        <v>27113.020954771622</v>
      </c>
      <c r="D13" s="391">
        <v>13241.520901433818</v>
      </c>
      <c r="E13" s="391">
        <v>13871.500053342004</v>
      </c>
    </row>
    <row r="14" spans="1:5" x14ac:dyDescent="0.2">
      <c r="A14" s="121" t="s">
        <v>510</v>
      </c>
      <c r="B14" s="392">
        <v>28036.139372103367</v>
      </c>
      <c r="C14" s="390">
        <v>21565.620418094855</v>
      </c>
      <c r="D14" s="390">
        <v>10375.702478698055</v>
      </c>
      <c r="E14" s="390">
        <v>11189.917939399746</v>
      </c>
    </row>
    <row r="15" spans="1:5" s="73" customFormat="1" x14ac:dyDescent="0.2">
      <c r="A15" s="121" t="s">
        <v>511</v>
      </c>
      <c r="B15" s="392">
        <v>4540.2828904536091</v>
      </c>
      <c r="C15" s="390">
        <v>2646.7136283875088</v>
      </c>
      <c r="D15" s="390">
        <v>1375.6699149444596</v>
      </c>
      <c r="E15" s="390">
        <v>1271.0437134430817</v>
      </c>
    </row>
    <row r="16" spans="1:5" x14ac:dyDescent="0.2">
      <c r="A16" s="121" t="s">
        <v>512</v>
      </c>
      <c r="B16" s="392">
        <v>4096.2743950547119</v>
      </c>
      <c r="C16" s="390">
        <v>2900.6869082912617</v>
      </c>
      <c r="D16" s="390">
        <v>1490.1485077917307</v>
      </c>
      <c r="E16" s="390">
        <v>1410.5384004995703</v>
      </c>
    </row>
    <row r="17" spans="1:5" s="73" customFormat="1" x14ac:dyDescent="0.2">
      <c r="A17" s="120" t="s">
        <v>513</v>
      </c>
      <c r="B17" s="389">
        <v>86768.454901831967</v>
      </c>
      <c r="C17" s="391">
        <v>54678.991363304856</v>
      </c>
      <c r="D17" s="391">
        <v>27341.900796548587</v>
      </c>
      <c r="E17" s="391">
        <v>27337.090566741525</v>
      </c>
    </row>
    <row r="18" spans="1:5" x14ac:dyDescent="0.2">
      <c r="A18" s="121" t="s">
        <v>514</v>
      </c>
      <c r="B18" s="392">
        <v>80985.653018166035</v>
      </c>
      <c r="C18" s="390">
        <v>52021.345965004555</v>
      </c>
      <c r="D18" s="390">
        <v>25726.793178433105</v>
      </c>
      <c r="E18" s="390">
        <v>26294.552786559467</v>
      </c>
    </row>
    <row r="19" spans="1:5" s="73" customFormat="1" x14ac:dyDescent="0.2">
      <c r="A19" s="121" t="s">
        <v>515</v>
      </c>
      <c r="B19" s="392">
        <v>1855.6659670712015</v>
      </c>
      <c r="C19" s="390">
        <v>790.91263031993492</v>
      </c>
      <c r="D19" s="390">
        <v>473.8555510365689</v>
      </c>
      <c r="E19" s="390">
        <v>317.05707928337</v>
      </c>
    </row>
    <row r="20" spans="1:5" x14ac:dyDescent="0.2">
      <c r="A20" s="121" t="s">
        <v>516</v>
      </c>
      <c r="B20" s="392">
        <v>3927.135916587496</v>
      </c>
      <c r="C20" s="390">
        <v>1866.7327679781968</v>
      </c>
      <c r="D20" s="390">
        <v>1141.2520670791882</v>
      </c>
      <c r="E20" s="390">
        <v>725.4807008990033</v>
      </c>
    </row>
    <row r="21" spans="1:5" s="73" customFormat="1" x14ac:dyDescent="0.2">
      <c r="A21" s="120" t="s">
        <v>517</v>
      </c>
      <c r="B21" s="389">
        <v>28827.459595420274</v>
      </c>
      <c r="C21" s="391">
        <v>21681.766091014943</v>
      </c>
      <c r="D21" s="391">
        <v>11017.81661589284</v>
      </c>
      <c r="E21" s="391">
        <v>10663.9494751252</v>
      </c>
    </row>
    <row r="22" spans="1:5" x14ac:dyDescent="0.2">
      <c r="A22" s="121" t="s">
        <v>517</v>
      </c>
      <c r="B22" s="392">
        <v>22729.234115461553</v>
      </c>
      <c r="C22" s="390">
        <v>17929.929117501288</v>
      </c>
      <c r="D22" s="390">
        <v>8993.0381570366571</v>
      </c>
      <c r="E22" s="390">
        <v>8936.8909604664623</v>
      </c>
    </row>
    <row r="23" spans="1:5" x14ac:dyDescent="0.2">
      <c r="A23" s="121" t="s">
        <v>518</v>
      </c>
      <c r="B23" s="392">
        <v>6098.2254799619932</v>
      </c>
      <c r="C23" s="390">
        <v>3751.836973515291</v>
      </c>
      <c r="D23" s="390">
        <v>2024.7784588564368</v>
      </c>
      <c r="E23" s="390">
        <v>1727.0585146589285</v>
      </c>
    </row>
    <row r="24" spans="1:5" s="73" customFormat="1" x14ac:dyDescent="0.2">
      <c r="A24" s="120" t="s">
        <v>519</v>
      </c>
      <c r="B24" s="389">
        <v>47574.602285965018</v>
      </c>
      <c r="C24" s="391">
        <v>35070.539179505555</v>
      </c>
      <c r="D24" s="391">
        <v>17018.818072108548</v>
      </c>
      <c r="E24" s="391">
        <v>18051.721107401903</v>
      </c>
    </row>
    <row r="25" spans="1:5" x14ac:dyDescent="0.2">
      <c r="A25" s="121" t="s">
        <v>520</v>
      </c>
      <c r="B25" s="392">
        <v>34143.088443623972</v>
      </c>
      <c r="C25" s="390">
        <v>27763.335668424934</v>
      </c>
      <c r="D25" s="390">
        <v>13247.391923939957</v>
      </c>
      <c r="E25" s="390">
        <v>14515.943744491397</v>
      </c>
    </row>
    <row r="26" spans="1:5" s="73" customFormat="1" x14ac:dyDescent="0.2">
      <c r="A26" s="121" t="s">
        <v>521</v>
      </c>
      <c r="B26" s="392">
        <v>4929.85764674038</v>
      </c>
      <c r="C26" s="390">
        <v>2470.3669789899868</v>
      </c>
      <c r="D26" s="390">
        <v>1274.1332032676055</v>
      </c>
      <c r="E26" s="390">
        <v>1196.2337757223866</v>
      </c>
    </row>
    <row r="27" spans="1:5" x14ac:dyDescent="0.2">
      <c r="A27" s="121" t="s">
        <v>522</v>
      </c>
      <c r="B27" s="392">
        <v>8501.656195596619</v>
      </c>
      <c r="C27" s="390">
        <v>4836.8365320907496</v>
      </c>
      <c r="D27" s="390">
        <v>2497.292944901696</v>
      </c>
      <c r="E27" s="390">
        <v>2339.5435871890168</v>
      </c>
    </row>
    <row r="28" spans="1:5" s="73" customFormat="1" x14ac:dyDescent="0.2">
      <c r="A28" s="120" t="s">
        <v>523</v>
      </c>
      <c r="B28" s="395">
        <v>27172.22057975614</v>
      </c>
      <c r="C28" s="395">
        <v>18380.945002264139</v>
      </c>
      <c r="D28" s="395">
        <v>9475.668037086647</v>
      </c>
      <c r="E28" s="395">
        <v>8905.2769651795716</v>
      </c>
    </row>
    <row r="29" spans="1:5" x14ac:dyDescent="0.2">
      <c r="A29" s="121" t="s">
        <v>523</v>
      </c>
      <c r="B29" s="392">
        <v>25583.941843875364</v>
      </c>
      <c r="C29" s="390">
        <v>17241.869546465379</v>
      </c>
      <c r="D29" s="390">
        <v>8891.8466515483033</v>
      </c>
      <c r="E29" s="390">
        <v>8350.0228949189295</v>
      </c>
    </row>
    <row r="30" spans="1:5" x14ac:dyDescent="0.2">
      <c r="A30" s="121" t="s">
        <v>524</v>
      </c>
      <c r="B30" s="392">
        <v>1588.2787358815256</v>
      </c>
      <c r="C30" s="390">
        <v>1139.0754557991793</v>
      </c>
      <c r="D30" s="390">
        <v>583.82138553844948</v>
      </c>
      <c r="E30" s="390">
        <v>555.25407026073674</v>
      </c>
    </row>
    <row r="31" spans="1:5" x14ac:dyDescent="0.2">
      <c r="A31" s="120" t="s">
        <v>525</v>
      </c>
      <c r="B31" s="389">
        <v>7901.2603109586935</v>
      </c>
      <c r="C31" s="391">
        <v>5511.664770768095</v>
      </c>
      <c r="D31" s="391">
        <v>2955.2891488349628</v>
      </c>
      <c r="E31" s="391">
        <v>2556.3756219329957</v>
      </c>
    </row>
    <row r="32" spans="1:5" x14ac:dyDescent="0.2">
      <c r="A32" s="121" t="s">
        <v>526</v>
      </c>
      <c r="B32" s="392">
        <v>2107.4413673509844</v>
      </c>
      <c r="C32" s="390">
        <v>1213.8952830584587</v>
      </c>
      <c r="D32" s="390">
        <v>668.63691363248438</v>
      </c>
      <c r="E32" s="390">
        <v>545.258369425978</v>
      </c>
    </row>
    <row r="33" spans="1:5" x14ac:dyDescent="0.2">
      <c r="A33" s="121" t="s">
        <v>525</v>
      </c>
      <c r="B33" s="392">
        <v>5793.8189436073717</v>
      </c>
      <c r="C33" s="390">
        <v>4297.76948770946</v>
      </c>
      <c r="D33" s="390">
        <v>2286.6522352025136</v>
      </c>
      <c r="E33" s="390">
        <v>2011.1172525070422</v>
      </c>
    </row>
    <row r="34" spans="1:5" x14ac:dyDescent="0.2">
      <c r="A34" s="120" t="s">
        <v>527</v>
      </c>
      <c r="B34" s="389">
        <v>9676.9539135237173</v>
      </c>
      <c r="C34" s="391">
        <v>7805.4781290150286</v>
      </c>
      <c r="D34" s="391">
        <v>3881.4814320706632</v>
      </c>
      <c r="E34" s="391">
        <v>3923.9966969436646</v>
      </c>
    </row>
    <row r="35" spans="1:5" x14ac:dyDescent="0.2">
      <c r="A35" s="121" t="s">
        <v>527</v>
      </c>
      <c r="B35" s="392">
        <v>9676.9539135237173</v>
      </c>
      <c r="C35" s="390">
        <v>7805.4781290150286</v>
      </c>
      <c r="D35" s="390">
        <v>3881.4814320706632</v>
      </c>
      <c r="E35" s="390">
        <v>3923.9966969436646</v>
      </c>
    </row>
    <row r="36" spans="1:5" x14ac:dyDescent="0.2">
      <c r="A36" s="120" t="s">
        <v>528</v>
      </c>
      <c r="B36" s="389">
        <v>13543.140990016067</v>
      </c>
      <c r="C36" s="391">
        <v>10796.809519273578</v>
      </c>
      <c r="D36" s="391">
        <v>5371.3864685853641</v>
      </c>
      <c r="E36" s="391">
        <v>5425.4230506879567</v>
      </c>
    </row>
    <row r="37" spans="1:5" x14ac:dyDescent="0.2">
      <c r="A37" s="121" t="s">
        <v>528</v>
      </c>
      <c r="B37" s="392">
        <v>13543.140990016067</v>
      </c>
      <c r="C37" s="390">
        <v>10796.809519273578</v>
      </c>
      <c r="D37" s="390">
        <v>5371.3864685853641</v>
      </c>
      <c r="E37" s="390">
        <v>5425.4230506879567</v>
      </c>
    </row>
    <row r="38" spans="1:5" x14ac:dyDescent="0.2">
      <c r="A38" s="120" t="s">
        <v>529</v>
      </c>
      <c r="B38" s="389">
        <v>8302.6492848154703</v>
      </c>
      <c r="C38" s="391">
        <v>5794.1491915715087</v>
      </c>
      <c r="D38" s="391">
        <v>3111.3009811333641</v>
      </c>
      <c r="E38" s="391">
        <v>2682.8482104380078</v>
      </c>
    </row>
    <row r="39" spans="1:5" x14ac:dyDescent="0.2">
      <c r="A39" s="121" t="s">
        <v>530</v>
      </c>
      <c r="B39" s="392">
        <v>5753.7788046247952</v>
      </c>
      <c r="C39" s="390">
        <v>4185.607207609778</v>
      </c>
      <c r="D39" s="390">
        <v>2244.9714530037654</v>
      </c>
      <c r="E39" s="390">
        <v>1940.6357546060933</v>
      </c>
    </row>
    <row r="40" spans="1:5" x14ac:dyDescent="0.2">
      <c r="A40" s="121" t="s">
        <v>531</v>
      </c>
      <c r="B40" s="392">
        <v>1902.8487719251343</v>
      </c>
      <c r="C40" s="390">
        <v>1056.5720367691542</v>
      </c>
      <c r="D40" s="390">
        <v>591.86256922192308</v>
      </c>
      <c r="E40" s="390">
        <v>464.70946754723843</v>
      </c>
    </row>
    <row r="41" spans="1:5" x14ac:dyDescent="0.2">
      <c r="A41" s="121" t="s">
        <v>532</v>
      </c>
      <c r="B41" s="392">
        <v>646.02170826523604</v>
      </c>
      <c r="C41" s="390">
        <v>551.96994719240502</v>
      </c>
      <c r="D41" s="390">
        <v>274.46695890770883</v>
      </c>
      <c r="E41" s="390">
        <v>277.50298828469755</v>
      </c>
    </row>
    <row r="42" spans="1:5" x14ac:dyDescent="0.2">
      <c r="A42" s="120" t="s">
        <v>533</v>
      </c>
      <c r="B42" s="389">
        <v>4088.3929612288289</v>
      </c>
      <c r="C42" s="391">
        <v>3030.4325284897818</v>
      </c>
      <c r="D42" s="391">
        <v>1569.7999367982095</v>
      </c>
      <c r="E42" s="391">
        <v>1460.6325916916153</v>
      </c>
    </row>
    <row r="43" spans="1:5" x14ac:dyDescent="0.2">
      <c r="A43" s="121" t="s">
        <v>533</v>
      </c>
      <c r="B43" s="392">
        <v>2289.5087780017316</v>
      </c>
      <c r="C43" s="390">
        <v>1780.1769751748711</v>
      </c>
      <c r="D43" s="390">
        <v>922.77794958783784</v>
      </c>
      <c r="E43" s="390">
        <v>857.39902558703272</v>
      </c>
    </row>
    <row r="44" spans="1:5" x14ac:dyDescent="0.2">
      <c r="A44" s="121" t="s">
        <v>534</v>
      </c>
      <c r="B44" s="392">
        <v>1798.8841832272083</v>
      </c>
      <c r="C44" s="390">
        <v>1250.2555533149475</v>
      </c>
      <c r="D44" s="390">
        <v>647.0219872103736</v>
      </c>
      <c r="E44" s="390">
        <v>603.23356610458416</v>
      </c>
    </row>
    <row r="45" spans="1:5" x14ac:dyDescent="0.2">
      <c r="A45" s="120" t="s">
        <v>535</v>
      </c>
      <c r="B45" s="389">
        <v>12364.309475034712</v>
      </c>
      <c r="C45" s="391">
        <v>6427.7991592421276</v>
      </c>
      <c r="D45" s="391">
        <v>3324.9653341691987</v>
      </c>
      <c r="E45" s="391">
        <v>3102.8338250726702</v>
      </c>
    </row>
    <row r="46" spans="1:5" x14ac:dyDescent="0.2">
      <c r="A46" s="121" t="s">
        <v>535</v>
      </c>
      <c r="B46" s="392">
        <v>12364.309475034712</v>
      </c>
      <c r="C46" s="390">
        <v>6427.7991592421276</v>
      </c>
      <c r="D46" s="390">
        <v>3324.9653341691987</v>
      </c>
      <c r="E46" s="390">
        <v>3102.8338250726702</v>
      </c>
    </row>
    <row r="47" spans="1:5" x14ac:dyDescent="0.2">
      <c r="A47" s="120" t="s">
        <v>536</v>
      </c>
      <c r="B47" s="389">
        <v>20249.196658029592</v>
      </c>
      <c r="C47" s="391">
        <v>9094.0029013509593</v>
      </c>
      <c r="D47" s="391">
        <v>4936.9527901867496</v>
      </c>
      <c r="E47" s="391">
        <v>4157.0501111638496</v>
      </c>
    </row>
    <row r="48" spans="1:5" x14ac:dyDescent="0.2">
      <c r="A48" s="121" t="s">
        <v>536</v>
      </c>
      <c r="B48" s="392">
        <v>20249.196658029592</v>
      </c>
      <c r="C48" s="390">
        <v>9094.0029013509593</v>
      </c>
      <c r="D48" s="390">
        <v>4936.9527901867496</v>
      </c>
      <c r="E48" s="390">
        <v>4157.0501111638496</v>
      </c>
    </row>
    <row r="49" spans="1:5" x14ac:dyDescent="0.2">
      <c r="A49" s="120" t="s">
        <v>537</v>
      </c>
      <c r="B49" s="389">
        <v>9059.4464010420361</v>
      </c>
      <c r="C49" s="391">
        <v>5046.198697105684</v>
      </c>
      <c r="D49" s="391">
        <v>2504.2128662814825</v>
      </c>
      <c r="E49" s="391">
        <v>2541.9858308241783</v>
      </c>
    </row>
    <row r="50" spans="1:5" x14ac:dyDescent="0.2">
      <c r="A50" s="121" t="s">
        <v>537</v>
      </c>
      <c r="B50" s="392">
        <v>9059.4464010420361</v>
      </c>
      <c r="C50" s="390">
        <v>5046.198697105684</v>
      </c>
      <c r="D50" s="390">
        <v>2504.2128662814825</v>
      </c>
      <c r="E50" s="390">
        <v>2541.9858308241783</v>
      </c>
    </row>
    <row r="51" spans="1:5" x14ac:dyDescent="0.2">
      <c r="A51" s="120" t="s">
        <v>538</v>
      </c>
      <c r="B51" s="389">
        <v>2900.4862907688735</v>
      </c>
      <c r="C51" s="391">
        <v>1830.6065820104809</v>
      </c>
      <c r="D51" s="391">
        <v>994.17475726458281</v>
      </c>
      <c r="E51" s="391">
        <v>836.43182474588968</v>
      </c>
    </row>
    <row r="52" spans="1:5" x14ac:dyDescent="0.2">
      <c r="A52" s="121" t="s">
        <v>538</v>
      </c>
      <c r="B52" s="392">
        <v>2900.4862907688735</v>
      </c>
      <c r="C52" s="390">
        <v>1830.6065820104809</v>
      </c>
      <c r="D52" s="390">
        <v>994.17475726458281</v>
      </c>
      <c r="E52" s="390">
        <v>836.43182474588968</v>
      </c>
    </row>
    <row r="53" spans="1:5" x14ac:dyDescent="0.2">
      <c r="A53" s="120" t="s">
        <v>539</v>
      </c>
      <c r="B53" s="389">
        <v>2799.908356193946</v>
      </c>
      <c r="C53" s="391">
        <v>1490.766766389333</v>
      </c>
      <c r="D53" s="391">
        <v>847.05329625677393</v>
      </c>
      <c r="E53" s="391">
        <v>643.71347013255627</v>
      </c>
    </row>
    <row r="54" spans="1:5" x14ac:dyDescent="0.2">
      <c r="A54" s="121" t="s">
        <v>539</v>
      </c>
      <c r="B54" s="392">
        <v>2799.908356193946</v>
      </c>
      <c r="C54" s="390">
        <v>1490.766766389333</v>
      </c>
      <c r="D54" s="390">
        <v>847.05329625677393</v>
      </c>
      <c r="E54" s="390">
        <v>643.71347013255627</v>
      </c>
    </row>
    <row r="55" spans="1:5" x14ac:dyDescent="0.2">
      <c r="A55" s="120" t="s">
        <v>540</v>
      </c>
      <c r="B55" s="389">
        <v>29903.215116438008</v>
      </c>
      <c r="C55" s="391">
        <v>15223.5585473183</v>
      </c>
      <c r="D55" s="391">
        <v>7810.5581448357671</v>
      </c>
      <c r="E55" s="391">
        <v>7413.0004024839409</v>
      </c>
    </row>
    <row r="56" spans="1:5" x14ac:dyDescent="0.2">
      <c r="A56" s="121" t="s">
        <v>540</v>
      </c>
      <c r="B56" s="392">
        <v>19013.653006010391</v>
      </c>
      <c r="C56" s="390">
        <v>8908.8930385443255</v>
      </c>
      <c r="D56" s="390">
        <v>4661.1940073515334</v>
      </c>
      <c r="E56" s="390">
        <v>4247.6990311925629</v>
      </c>
    </row>
    <row r="57" spans="1:5" x14ac:dyDescent="0.2">
      <c r="A57" s="121" t="s">
        <v>541</v>
      </c>
      <c r="B57" s="392">
        <v>10889.562110432089</v>
      </c>
      <c r="C57" s="390">
        <v>6314.6655087752997</v>
      </c>
      <c r="D57" s="390">
        <v>3149.3641374839317</v>
      </c>
      <c r="E57" s="390">
        <v>3165.3013712912789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7"/>
  <sheetViews>
    <sheetView tabSelected="1" zoomScaleNormal="100" workbookViewId="0">
      <selection activeCell="K17" sqref="K17"/>
    </sheetView>
  </sheetViews>
  <sheetFormatPr defaultRowHeight="12" x14ac:dyDescent="0.2"/>
  <cols>
    <col min="1" max="1" width="33.28515625" style="69" customWidth="1"/>
    <col min="2" max="2" width="29.85546875" style="69" customWidth="1"/>
    <col min="3" max="3" width="21.85546875" style="69" customWidth="1"/>
    <col min="4" max="4" width="24.7109375" style="69" customWidth="1"/>
    <col min="5" max="16384" width="9.140625" style="69"/>
  </cols>
  <sheetData>
    <row r="1" spans="1:4" x14ac:dyDescent="0.2">
      <c r="A1" s="700" t="s">
        <v>544</v>
      </c>
      <c r="B1" s="700"/>
      <c r="C1" s="700"/>
      <c r="D1" s="700"/>
    </row>
    <row r="2" spans="1:4" x14ac:dyDescent="0.2">
      <c r="A2" s="701"/>
      <c r="B2" s="701"/>
      <c r="C2" s="701"/>
      <c r="D2" s="701"/>
    </row>
    <row r="3" spans="1:4" x14ac:dyDescent="0.2">
      <c r="A3" s="702" t="s">
        <v>177</v>
      </c>
      <c r="B3" s="702" t="s">
        <v>178</v>
      </c>
      <c r="C3" s="704">
        <v>2024</v>
      </c>
      <c r="D3" s="705"/>
    </row>
    <row r="4" spans="1:4" x14ac:dyDescent="0.2">
      <c r="A4" s="703"/>
      <c r="B4" s="703"/>
      <c r="C4" s="15" t="s">
        <v>179</v>
      </c>
      <c r="D4" s="15" t="s">
        <v>180</v>
      </c>
    </row>
    <row r="5" spans="1:4" ht="15" customHeight="1" x14ac:dyDescent="0.2">
      <c r="A5" s="696" t="s">
        <v>181</v>
      </c>
      <c r="B5" s="16" t="s">
        <v>182</v>
      </c>
      <c r="C5" s="17">
        <v>531219.08909829485</v>
      </c>
      <c r="D5" s="18">
        <v>94.676199589945753</v>
      </c>
    </row>
    <row r="6" spans="1:4" x14ac:dyDescent="0.2">
      <c r="A6" s="697"/>
      <c r="B6" s="16" t="s">
        <v>183</v>
      </c>
      <c r="C6" s="17">
        <v>26982.511967433125</v>
      </c>
      <c r="D6" s="18">
        <v>4.8089418111895155</v>
      </c>
    </row>
    <row r="7" spans="1:4" x14ac:dyDescent="0.2">
      <c r="A7" s="697"/>
      <c r="B7" s="16" t="s">
        <v>184</v>
      </c>
      <c r="C7" s="17">
        <v>2597.9569548554732</v>
      </c>
      <c r="D7" s="18">
        <v>0.46301930075873471</v>
      </c>
    </row>
    <row r="8" spans="1:4" x14ac:dyDescent="0.2">
      <c r="A8" s="697"/>
      <c r="B8" s="16" t="s">
        <v>185</v>
      </c>
      <c r="C8" s="17">
        <v>290.86533769275144</v>
      </c>
      <c r="D8" s="18">
        <v>5.1839298192276319E-2</v>
      </c>
    </row>
    <row r="9" spans="1:4" x14ac:dyDescent="0.2">
      <c r="A9" s="698"/>
      <c r="B9" s="19" t="s">
        <v>186</v>
      </c>
      <c r="C9" s="20">
        <v>561090.42335779208</v>
      </c>
      <c r="D9" s="21">
        <v>99.999999999518835</v>
      </c>
    </row>
    <row r="10" spans="1:4" x14ac:dyDescent="0.2">
      <c r="A10" s="122"/>
      <c r="B10" s="122"/>
      <c r="C10" s="123"/>
      <c r="D10" s="124"/>
    </row>
    <row r="11" spans="1:4" ht="15" customHeight="1" x14ac:dyDescent="0.2">
      <c r="A11" s="693" t="s">
        <v>187</v>
      </c>
      <c r="B11" s="16" t="s">
        <v>182</v>
      </c>
      <c r="C11" s="17">
        <v>552420.90582114272</v>
      </c>
      <c r="D11" s="18">
        <v>98.454880501298277</v>
      </c>
    </row>
    <row r="12" spans="1:4" x14ac:dyDescent="0.2">
      <c r="A12" s="693"/>
      <c r="B12" s="16" t="s">
        <v>183</v>
      </c>
      <c r="C12" s="17">
        <v>7597.7928051397612</v>
      </c>
      <c r="D12" s="18">
        <v>1.3541120091965739</v>
      </c>
    </row>
    <row r="13" spans="1:4" x14ac:dyDescent="0.2">
      <c r="A13" s="693"/>
      <c r="B13" s="16" t="s">
        <v>184</v>
      </c>
      <c r="C13" s="17">
        <v>849.93465591392226</v>
      </c>
      <c r="D13" s="18">
        <v>0.15147908795654885</v>
      </c>
    </row>
    <row r="14" spans="1:4" x14ac:dyDescent="0.2">
      <c r="A14" s="693"/>
      <c r="B14" s="16" t="s">
        <v>188</v>
      </c>
      <c r="C14" s="17">
        <v>221.79007572179844</v>
      </c>
      <c r="D14" s="18">
        <v>3.9528401571090256E-2</v>
      </c>
    </row>
    <row r="15" spans="1:4" x14ac:dyDescent="0.2">
      <c r="A15" s="693"/>
      <c r="B15" s="19" t="s">
        <v>1</v>
      </c>
      <c r="C15" s="20">
        <v>561090.42335779208</v>
      </c>
      <c r="D15" s="21">
        <v>100.00000000007928</v>
      </c>
    </row>
    <row r="16" spans="1:4" x14ac:dyDescent="0.2">
      <c r="A16" s="122"/>
      <c r="B16" s="122"/>
      <c r="C16" s="123"/>
      <c r="D16" s="124"/>
    </row>
    <row r="17" spans="1:4" ht="15" customHeight="1" x14ac:dyDescent="0.2">
      <c r="A17" s="693" t="s">
        <v>189</v>
      </c>
      <c r="B17" s="16" t="s">
        <v>182</v>
      </c>
      <c r="C17" s="17">
        <v>546583.11074675643</v>
      </c>
      <c r="D17" s="18">
        <v>97.414443018966892</v>
      </c>
    </row>
    <row r="18" spans="1:4" x14ac:dyDescent="0.2">
      <c r="A18" s="693"/>
      <c r="B18" s="16" t="s">
        <v>183</v>
      </c>
      <c r="C18" s="17">
        <v>11754.282682612784</v>
      </c>
      <c r="D18" s="18">
        <v>2.0948998937230829</v>
      </c>
    </row>
    <row r="19" spans="1:4" x14ac:dyDescent="0.2">
      <c r="A19" s="693"/>
      <c r="B19" s="16" t="s">
        <v>184</v>
      </c>
      <c r="C19" s="17">
        <v>2382.8779446145845</v>
      </c>
      <c r="D19" s="18">
        <v>0.42468697475791489</v>
      </c>
    </row>
    <row r="20" spans="1:4" x14ac:dyDescent="0.2">
      <c r="A20" s="693"/>
      <c r="B20" s="16" t="s">
        <v>190</v>
      </c>
      <c r="C20" s="17">
        <v>370.15198402390848</v>
      </c>
      <c r="D20" s="18">
        <v>6.5970112590546331E-2</v>
      </c>
    </row>
    <row r="21" spans="1:4" x14ac:dyDescent="0.2">
      <c r="A21" s="693"/>
      <c r="B21" s="19" t="s">
        <v>1</v>
      </c>
      <c r="C21" s="20">
        <v>561090.42335779208</v>
      </c>
      <c r="D21" s="21">
        <v>100.00000000001245</v>
      </c>
    </row>
    <row r="22" spans="1:4" x14ac:dyDescent="0.2">
      <c r="A22" s="122"/>
      <c r="B22" s="122"/>
      <c r="C22" s="123"/>
      <c r="D22" s="124"/>
    </row>
    <row r="23" spans="1:4" ht="15" customHeight="1" x14ac:dyDescent="0.2">
      <c r="A23" s="696" t="s">
        <v>191</v>
      </c>
      <c r="B23" s="16" t="s">
        <v>182</v>
      </c>
      <c r="C23" s="17">
        <v>557670.98134363536</v>
      </c>
      <c r="D23" s="18">
        <v>99.390572023365962</v>
      </c>
    </row>
    <row r="24" spans="1:4" x14ac:dyDescent="0.2">
      <c r="A24" s="697"/>
      <c r="B24" s="16" t="s">
        <v>183</v>
      </c>
      <c r="C24" s="17">
        <v>2665.9242078619404</v>
      </c>
      <c r="D24" s="18">
        <v>0.47513272315502575</v>
      </c>
    </row>
    <row r="25" spans="1:4" x14ac:dyDescent="0.2">
      <c r="A25" s="697"/>
      <c r="B25" s="16" t="s">
        <v>184</v>
      </c>
      <c r="C25" s="17">
        <v>582.85515664632942</v>
      </c>
      <c r="D25" s="18">
        <v>0.10387900637446072</v>
      </c>
    </row>
    <row r="26" spans="1:4" x14ac:dyDescent="0.2">
      <c r="A26" s="697"/>
      <c r="B26" s="16" t="s">
        <v>192</v>
      </c>
      <c r="C26" s="17">
        <v>170.66264970771812</v>
      </c>
      <c r="D26" s="18">
        <v>3.0416247115109141E-2</v>
      </c>
    </row>
    <row r="27" spans="1:4" x14ac:dyDescent="0.2">
      <c r="A27" s="698"/>
      <c r="B27" s="19" t="s">
        <v>1</v>
      </c>
      <c r="C27" s="20">
        <v>561090.42335779208</v>
      </c>
      <c r="D27" s="21">
        <v>100.00000000003865</v>
      </c>
    </row>
    <row r="28" spans="1:4" x14ac:dyDescent="0.2">
      <c r="A28" s="122"/>
      <c r="B28" s="122"/>
      <c r="C28" s="123"/>
      <c r="D28" s="124"/>
    </row>
    <row r="29" spans="1:4" ht="15" customHeight="1" x14ac:dyDescent="0.2">
      <c r="A29" s="693" t="s">
        <v>193</v>
      </c>
      <c r="B29" s="16" t="s">
        <v>182</v>
      </c>
      <c r="C29" s="17">
        <v>554532.97155361949</v>
      </c>
      <c r="D29" s="18">
        <v>98.831302133989368</v>
      </c>
    </row>
    <row r="30" spans="1:4" x14ac:dyDescent="0.2">
      <c r="A30" s="693"/>
      <c r="B30" s="16" t="s">
        <v>183</v>
      </c>
      <c r="C30" s="17">
        <v>5641.1989838805448</v>
      </c>
      <c r="D30" s="18">
        <v>1.0053992634772355</v>
      </c>
    </row>
    <row r="31" spans="1:4" x14ac:dyDescent="0.2">
      <c r="A31" s="693"/>
      <c r="B31" s="16" t="s">
        <v>184</v>
      </c>
      <c r="C31" s="17">
        <v>761.09005752851215</v>
      </c>
      <c r="D31" s="18">
        <v>0.13564481335714862</v>
      </c>
    </row>
    <row r="32" spans="1:4" x14ac:dyDescent="0.2">
      <c r="A32" s="693"/>
      <c r="B32" s="16" t="s">
        <v>194</v>
      </c>
      <c r="C32" s="17">
        <v>155.16276285986169</v>
      </c>
      <c r="D32" s="18">
        <v>2.7653789193425354E-2</v>
      </c>
    </row>
    <row r="33" spans="1:4" x14ac:dyDescent="0.2">
      <c r="A33" s="693"/>
      <c r="B33" s="19" t="s">
        <v>1</v>
      </c>
      <c r="C33" s="20">
        <v>561090.42335779208</v>
      </c>
      <c r="D33" s="21">
        <v>100.00000000007384</v>
      </c>
    </row>
    <row r="34" spans="1:4" x14ac:dyDescent="0.2">
      <c r="A34" s="122"/>
      <c r="B34" s="122"/>
      <c r="C34" s="123"/>
      <c r="D34" s="124"/>
    </row>
    <row r="35" spans="1:4" ht="15" customHeight="1" x14ac:dyDescent="0.2">
      <c r="A35" s="693" t="s">
        <v>195</v>
      </c>
      <c r="B35" s="16" t="s">
        <v>182</v>
      </c>
      <c r="C35" s="17">
        <v>556077.20941336639</v>
      </c>
      <c r="D35" s="18">
        <v>99.106522988857208</v>
      </c>
    </row>
    <row r="36" spans="1:4" x14ac:dyDescent="0.2">
      <c r="A36" s="693"/>
      <c r="B36" s="16" t="s">
        <v>183</v>
      </c>
      <c r="C36" s="17">
        <v>4223.4663040666492</v>
      </c>
      <c r="D36" s="18">
        <v>0.75272471748701719</v>
      </c>
    </row>
    <row r="37" spans="1:4" x14ac:dyDescent="0.2">
      <c r="A37" s="693"/>
      <c r="B37" s="16" t="s">
        <v>184</v>
      </c>
      <c r="C37" s="17">
        <v>660.33981777423435</v>
      </c>
      <c r="D37" s="18">
        <v>0.11768866305407492</v>
      </c>
    </row>
    <row r="38" spans="1:4" x14ac:dyDescent="0.2">
      <c r="A38" s="693"/>
      <c r="B38" s="16" t="s">
        <v>196</v>
      </c>
      <c r="C38" s="17">
        <v>129.40782266749909</v>
      </c>
      <c r="D38" s="18">
        <v>2.3063630616446867E-2</v>
      </c>
    </row>
    <row r="39" spans="1:4" x14ac:dyDescent="0.2">
      <c r="A39" s="693"/>
      <c r="B39" s="19" t="s">
        <v>1</v>
      </c>
      <c r="C39" s="20">
        <v>561090.42335779208</v>
      </c>
      <c r="D39" s="21">
        <v>100.00000000003276</v>
      </c>
    </row>
    <row r="40" spans="1:4" x14ac:dyDescent="0.2">
      <c r="A40" s="122"/>
      <c r="B40" s="122"/>
      <c r="C40" s="123"/>
      <c r="D40" s="124"/>
    </row>
    <row r="41" spans="1:4" ht="15" customHeight="1" x14ac:dyDescent="0.2">
      <c r="A41" s="699" t="s">
        <v>197</v>
      </c>
      <c r="B41" s="16" t="s">
        <v>182</v>
      </c>
      <c r="C41" s="17">
        <v>557197.02944111521</v>
      </c>
      <c r="D41" s="18">
        <v>99.306102233330378</v>
      </c>
    </row>
    <row r="42" spans="1:4" x14ac:dyDescent="0.2">
      <c r="A42" s="699"/>
      <c r="B42" s="16" t="s">
        <v>183</v>
      </c>
      <c r="C42" s="17">
        <v>3031.0990537027214</v>
      </c>
      <c r="D42" s="18">
        <v>0.54021578831508088</v>
      </c>
    </row>
    <row r="43" spans="1:4" x14ac:dyDescent="0.2">
      <c r="A43" s="699"/>
      <c r="B43" s="16" t="s">
        <v>184</v>
      </c>
      <c r="C43" s="17">
        <v>711.12142807148666</v>
      </c>
      <c r="D43" s="18">
        <v>0.1267391847139091</v>
      </c>
    </row>
    <row r="44" spans="1:4" x14ac:dyDescent="0.2">
      <c r="A44" s="699"/>
      <c r="B44" s="16" t="s">
        <v>198</v>
      </c>
      <c r="C44" s="17">
        <v>151.17343497410326</v>
      </c>
      <c r="D44" s="18">
        <v>2.6942793653368789E-2</v>
      </c>
    </row>
    <row r="45" spans="1:4" x14ac:dyDescent="0.2">
      <c r="A45" s="699"/>
      <c r="B45" s="19" t="s">
        <v>1</v>
      </c>
      <c r="C45" s="20">
        <v>561090.42335779208</v>
      </c>
      <c r="D45" s="21">
        <v>100.00000000003834</v>
      </c>
    </row>
    <row r="46" spans="1:4" x14ac:dyDescent="0.2">
      <c r="A46" s="694" t="s">
        <v>199</v>
      </c>
      <c r="B46" s="694"/>
      <c r="C46" s="694"/>
      <c r="D46" s="694"/>
    </row>
    <row r="47" spans="1:4" ht="108" customHeight="1" x14ac:dyDescent="0.2">
      <c r="A47" s="695" t="s">
        <v>578</v>
      </c>
      <c r="B47" s="695"/>
      <c r="C47" s="695"/>
      <c r="D47" s="695"/>
    </row>
  </sheetData>
  <mergeCells count="13">
    <mergeCell ref="A1:D2"/>
    <mergeCell ref="A3:A4"/>
    <mergeCell ref="B3:B4"/>
    <mergeCell ref="C3:D3"/>
    <mergeCell ref="A5:A9"/>
    <mergeCell ref="A11:A15"/>
    <mergeCell ref="A46:D46"/>
    <mergeCell ref="A47:D47"/>
    <mergeCell ref="A17:A21"/>
    <mergeCell ref="A23:A27"/>
    <mergeCell ref="A29:A33"/>
    <mergeCell ref="A35:A39"/>
    <mergeCell ref="A41:A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14999847407452621"/>
  </sheetPr>
  <dimension ref="A1:E56"/>
  <sheetViews>
    <sheetView zoomScaleNormal="100" workbookViewId="0">
      <selection activeCell="A2" sqref="A1:E2"/>
    </sheetView>
  </sheetViews>
  <sheetFormatPr defaultRowHeight="12" x14ac:dyDescent="0.2"/>
  <cols>
    <col min="1" max="1" width="21.7109375" style="69" customWidth="1"/>
    <col min="2" max="16384" width="9.140625" style="69"/>
  </cols>
  <sheetData>
    <row r="1" spans="1:5" ht="23.25" customHeight="1" x14ac:dyDescent="0.2">
      <c r="A1" s="706" t="s">
        <v>477</v>
      </c>
      <c r="B1" s="706"/>
      <c r="C1" s="706"/>
      <c r="D1" s="706"/>
      <c r="E1" s="706"/>
    </row>
    <row r="2" spans="1:5" ht="24" customHeight="1" x14ac:dyDescent="0.2">
      <c r="A2" s="578" t="s">
        <v>467</v>
      </c>
      <c r="B2" s="582" t="s">
        <v>6</v>
      </c>
      <c r="C2" s="582" t="s">
        <v>1</v>
      </c>
      <c r="D2" s="582" t="s">
        <v>2</v>
      </c>
      <c r="E2" s="582" t="s">
        <v>3</v>
      </c>
    </row>
    <row r="3" spans="1:5" x14ac:dyDescent="0.2">
      <c r="A3" s="136" t="s">
        <v>542</v>
      </c>
      <c r="B3" s="358">
        <v>659096.92433035094</v>
      </c>
      <c r="C3" s="358">
        <v>8471.8351240361735</v>
      </c>
      <c r="D3" s="358">
        <v>4309.1140883126754</v>
      </c>
      <c r="E3" s="358">
        <v>4162.7210357234972</v>
      </c>
    </row>
    <row r="4" spans="1:5" x14ac:dyDescent="0.2">
      <c r="A4" s="57"/>
      <c r="B4" s="396"/>
      <c r="C4" s="396"/>
      <c r="D4" s="396"/>
      <c r="E4" s="396"/>
    </row>
    <row r="5" spans="1:5" x14ac:dyDescent="0.2">
      <c r="A5" s="137" t="s">
        <v>121</v>
      </c>
      <c r="B5" s="397"/>
      <c r="C5" s="397"/>
      <c r="D5" s="397"/>
      <c r="E5" s="397"/>
    </row>
    <row r="6" spans="1:5" x14ac:dyDescent="0.2">
      <c r="A6" s="299" t="s">
        <v>4</v>
      </c>
      <c r="B6" s="360">
        <v>445950.14921295183</v>
      </c>
      <c r="C6" s="361">
        <v>6074.136409186458</v>
      </c>
      <c r="D6" s="360">
        <v>3035.5181612382321</v>
      </c>
      <c r="E6" s="360">
        <v>3038.6182479482254</v>
      </c>
    </row>
    <row r="7" spans="1:5" x14ac:dyDescent="0.2">
      <c r="A7" s="299" t="s">
        <v>5</v>
      </c>
      <c r="B7" s="360">
        <v>213146.77511955958</v>
      </c>
      <c r="C7" s="361">
        <v>2397.6987148497847</v>
      </c>
      <c r="D7" s="360">
        <v>1273.5959270744659</v>
      </c>
      <c r="E7" s="360">
        <v>1124.1027877753186</v>
      </c>
    </row>
    <row r="8" spans="1:5" x14ac:dyDescent="0.2">
      <c r="A8" s="137" t="s">
        <v>496</v>
      </c>
      <c r="B8" s="398"/>
      <c r="C8" s="398"/>
      <c r="D8" s="398"/>
      <c r="E8" s="398"/>
    </row>
    <row r="9" spans="1:5" s="73" customFormat="1" x14ac:dyDescent="0.2">
      <c r="A9" s="132" t="s">
        <v>507</v>
      </c>
      <c r="B9" s="399">
        <v>248171.41134058204</v>
      </c>
      <c r="C9" s="399">
        <v>3204.2762700954445</v>
      </c>
      <c r="D9" s="399">
        <v>1612.5928462062634</v>
      </c>
      <c r="E9" s="399">
        <v>1591.6834238891811</v>
      </c>
    </row>
    <row r="10" spans="1:5" x14ac:dyDescent="0.2">
      <c r="A10" s="130" t="s">
        <v>508</v>
      </c>
      <c r="B10" s="400">
        <v>242447.95507380937</v>
      </c>
      <c r="C10" s="400">
        <v>3172.7534466127217</v>
      </c>
      <c r="D10" s="400">
        <v>1595.314858662108</v>
      </c>
      <c r="E10" s="400">
        <v>1577.4385879506135</v>
      </c>
    </row>
    <row r="11" spans="1:5" s="73" customFormat="1" x14ac:dyDescent="0.2">
      <c r="A11" s="130" t="s">
        <v>509</v>
      </c>
      <c r="B11" s="400">
        <v>5723.4562667739137</v>
      </c>
      <c r="C11" s="400">
        <v>31.522823482723798</v>
      </c>
      <c r="D11" s="400">
        <v>17.277987544155735</v>
      </c>
      <c r="E11" s="400">
        <v>14.244835938568063</v>
      </c>
    </row>
    <row r="12" spans="1:5" x14ac:dyDescent="0.2">
      <c r="A12" s="132" t="s">
        <v>510</v>
      </c>
      <c r="B12" s="399">
        <v>43503.242647674313</v>
      </c>
      <c r="C12" s="399">
        <v>536.44509946600351</v>
      </c>
      <c r="D12" s="399">
        <v>267.12871820540749</v>
      </c>
      <c r="E12" s="399">
        <v>269.31638126059596</v>
      </c>
    </row>
    <row r="13" spans="1:5" x14ac:dyDescent="0.2">
      <c r="A13" s="130" t="s">
        <v>510</v>
      </c>
      <c r="B13" s="399">
        <v>33333.543611584173</v>
      </c>
      <c r="C13" s="400">
        <v>475.39330789787857</v>
      </c>
      <c r="D13" s="399">
        <v>236.97636193857423</v>
      </c>
      <c r="E13" s="399">
        <v>238.41694595930434</v>
      </c>
    </row>
    <row r="14" spans="1:5" s="73" customFormat="1" x14ac:dyDescent="0.2">
      <c r="A14" s="130" t="s">
        <v>511</v>
      </c>
      <c r="B14" s="400">
        <v>5327.2052049136328</v>
      </c>
      <c r="C14" s="400">
        <v>31.18320167163931</v>
      </c>
      <c r="D14" s="400">
        <v>14.498997393785165</v>
      </c>
      <c r="E14" s="400">
        <v>16.684204277854143</v>
      </c>
    </row>
    <row r="15" spans="1:5" x14ac:dyDescent="0.2">
      <c r="A15" s="130" t="s">
        <v>512</v>
      </c>
      <c r="B15" s="400">
        <v>4842.4938311805017</v>
      </c>
      <c r="C15" s="400">
        <v>29.868589896485723</v>
      </c>
      <c r="D15" s="400">
        <v>15.653358873048139</v>
      </c>
      <c r="E15" s="400">
        <v>14.215231023437585</v>
      </c>
    </row>
    <row r="16" spans="1:5" s="73" customFormat="1" x14ac:dyDescent="0.2">
      <c r="A16" s="132" t="s">
        <v>513</v>
      </c>
      <c r="B16" s="399">
        <v>100198.89723815471</v>
      </c>
      <c r="C16" s="400">
        <v>1471.9811962574527</v>
      </c>
      <c r="D16" s="399">
        <v>710.16300407108554</v>
      </c>
      <c r="E16" s="399">
        <v>761.81819218636713</v>
      </c>
    </row>
    <row r="17" spans="1:5" x14ac:dyDescent="0.2">
      <c r="A17" s="130" t="s">
        <v>514</v>
      </c>
      <c r="B17" s="400">
        <v>93231.189340748359</v>
      </c>
      <c r="C17" s="400">
        <v>1430.3722282762647</v>
      </c>
      <c r="D17" s="400">
        <v>695.88103117523235</v>
      </c>
      <c r="E17" s="400">
        <v>734.49119710103241</v>
      </c>
    </row>
    <row r="18" spans="1:5" s="73" customFormat="1" x14ac:dyDescent="0.2">
      <c r="A18" s="130" t="s">
        <v>515</v>
      </c>
      <c r="B18" s="400">
        <v>2203.9017039298119</v>
      </c>
      <c r="C18" s="400">
        <v>8.6749225176559008</v>
      </c>
      <c r="D18" s="400">
        <v>2.8807406801870048</v>
      </c>
      <c r="E18" s="400">
        <v>5.7941818374688969</v>
      </c>
    </row>
    <row r="19" spans="1:5" x14ac:dyDescent="0.2">
      <c r="A19" s="130" t="s">
        <v>516</v>
      </c>
      <c r="B19" s="399">
        <v>4763.8061934557436</v>
      </c>
      <c r="C19" s="400">
        <v>32.934045463531426</v>
      </c>
      <c r="D19" s="399">
        <v>11.401232215665958</v>
      </c>
      <c r="E19" s="399">
        <v>21.532813247865469</v>
      </c>
    </row>
    <row r="20" spans="1:5" s="73" customFormat="1" x14ac:dyDescent="0.2">
      <c r="A20" s="132" t="s">
        <v>517</v>
      </c>
      <c r="B20" s="399">
        <v>34491.18973990759</v>
      </c>
      <c r="C20" s="399">
        <v>371.53567749482409</v>
      </c>
      <c r="D20" s="399">
        <v>179.42636124893443</v>
      </c>
      <c r="E20" s="399">
        <v>192.10931624588969</v>
      </c>
    </row>
    <row r="21" spans="1:5" x14ac:dyDescent="0.2">
      <c r="A21" s="130" t="s">
        <v>517</v>
      </c>
      <c r="B21" s="399">
        <v>27107.054807393175</v>
      </c>
      <c r="C21" s="400">
        <v>328.97606022860504</v>
      </c>
      <c r="D21" s="399">
        <v>159.49079552014007</v>
      </c>
      <c r="E21" s="399">
        <v>169.48526470846497</v>
      </c>
    </row>
    <row r="22" spans="1:5" x14ac:dyDescent="0.2">
      <c r="A22" s="130" t="s">
        <v>518</v>
      </c>
      <c r="B22" s="400">
        <v>7384.1349325182855</v>
      </c>
      <c r="C22" s="400">
        <v>42.559617266218972</v>
      </c>
      <c r="D22" s="400">
        <v>19.935565728794323</v>
      </c>
      <c r="E22" s="400">
        <v>22.624051537424648</v>
      </c>
    </row>
    <row r="23" spans="1:5" s="73" customFormat="1" x14ac:dyDescent="0.2">
      <c r="A23" s="132" t="s">
        <v>519</v>
      </c>
      <c r="B23" s="399">
        <v>56989.02729323112</v>
      </c>
      <c r="C23" s="399">
        <v>631.26013291137701</v>
      </c>
      <c r="D23" s="399">
        <v>301.13535999570371</v>
      </c>
      <c r="E23" s="399">
        <v>330.1247729156733</v>
      </c>
    </row>
    <row r="24" spans="1:5" x14ac:dyDescent="0.2">
      <c r="A24" s="130" t="s">
        <v>520</v>
      </c>
      <c r="B24" s="400">
        <v>40589.218360531806</v>
      </c>
      <c r="C24" s="400">
        <v>498.5735821344818</v>
      </c>
      <c r="D24" s="400">
        <v>238.36558101386225</v>
      </c>
      <c r="E24" s="400">
        <v>260.20800112061954</v>
      </c>
    </row>
    <row r="25" spans="1:5" s="73" customFormat="1" x14ac:dyDescent="0.2">
      <c r="A25" s="130" t="s">
        <v>521</v>
      </c>
      <c r="B25" s="400">
        <v>6077.0758101581132</v>
      </c>
      <c r="C25" s="400">
        <v>9.758269157662335</v>
      </c>
      <c r="D25" s="400">
        <v>4.1888790064967498</v>
      </c>
      <c r="E25" s="400">
        <v>5.5693901511655852</v>
      </c>
    </row>
    <row r="26" spans="1:5" x14ac:dyDescent="0.2">
      <c r="A26" s="130" t="s">
        <v>522</v>
      </c>
      <c r="B26" s="400">
        <v>10322.733122546062</v>
      </c>
      <c r="C26" s="400">
        <v>122.92828161923282</v>
      </c>
      <c r="D26" s="400">
        <v>58.580899975344927</v>
      </c>
      <c r="E26" s="400">
        <v>64.347381643887886</v>
      </c>
    </row>
    <row r="27" spans="1:5" s="73" customFormat="1" x14ac:dyDescent="0.2">
      <c r="A27" s="132" t="s">
        <v>523</v>
      </c>
      <c r="B27" s="399">
        <v>31816.871251877405</v>
      </c>
      <c r="C27" s="400">
        <v>344.88428225395569</v>
      </c>
      <c r="D27" s="399">
        <v>188.83752140118148</v>
      </c>
      <c r="E27" s="399">
        <v>156.04676085277424</v>
      </c>
    </row>
    <row r="28" spans="1:5" x14ac:dyDescent="0.2">
      <c r="A28" s="130" t="s">
        <v>523</v>
      </c>
      <c r="B28" s="400">
        <v>30023.570610313749</v>
      </c>
      <c r="C28" s="400">
        <v>322.17102029830573</v>
      </c>
      <c r="D28" s="400">
        <v>175.98723452998175</v>
      </c>
      <c r="E28" s="400">
        <v>146.18378576832396</v>
      </c>
    </row>
    <row r="29" spans="1:5" x14ac:dyDescent="0.2">
      <c r="A29" s="130" t="s">
        <v>524</v>
      </c>
      <c r="B29" s="400">
        <v>1793.3006415645177</v>
      </c>
      <c r="C29" s="400">
        <v>22.713261955650061</v>
      </c>
      <c r="D29" s="400">
        <v>12.850286871199748</v>
      </c>
      <c r="E29" s="400">
        <v>9.8629750844503121</v>
      </c>
    </row>
    <row r="30" spans="1:5" x14ac:dyDescent="0.2">
      <c r="A30" s="132" t="s">
        <v>525</v>
      </c>
      <c r="B30" s="399">
        <v>9630.3788831531801</v>
      </c>
      <c r="C30" s="400">
        <v>100.71691318291136</v>
      </c>
      <c r="D30" s="399">
        <v>46.889616308257516</v>
      </c>
      <c r="E30" s="399">
        <v>53.82729687465384</v>
      </c>
    </row>
    <row r="31" spans="1:5" x14ac:dyDescent="0.2">
      <c r="A31" s="130" t="s">
        <v>526</v>
      </c>
      <c r="B31" s="400">
        <v>2600.398449397564</v>
      </c>
      <c r="C31" s="400">
        <v>11.246972657104942</v>
      </c>
      <c r="D31" s="400">
        <v>4.2837124281223184</v>
      </c>
      <c r="E31" s="400">
        <v>6.963260228982624</v>
      </c>
    </row>
    <row r="32" spans="1:5" x14ac:dyDescent="0.2">
      <c r="A32" s="130" t="s">
        <v>525</v>
      </c>
      <c r="B32" s="400">
        <v>7029.9804337552114</v>
      </c>
      <c r="C32" s="400">
        <v>89.469940525806436</v>
      </c>
      <c r="D32" s="400">
        <v>42.605903880135202</v>
      </c>
      <c r="E32" s="400">
        <v>46.864036645671234</v>
      </c>
    </row>
    <row r="33" spans="1:5" x14ac:dyDescent="0.2">
      <c r="A33" s="135" t="s">
        <v>527</v>
      </c>
      <c r="B33" s="399">
        <v>11576.421569116754</v>
      </c>
      <c r="C33" s="400">
        <v>233.96988465084993</v>
      </c>
      <c r="D33" s="399">
        <v>128.73074204350101</v>
      </c>
      <c r="E33" s="399">
        <v>105.23914260734892</v>
      </c>
    </row>
    <row r="34" spans="1:5" x14ac:dyDescent="0.2">
      <c r="A34" s="130" t="s">
        <v>527</v>
      </c>
      <c r="B34" s="400">
        <v>11576.421569116754</v>
      </c>
      <c r="C34" s="400">
        <v>233.96988465084993</v>
      </c>
      <c r="D34" s="400">
        <v>128.73074204350101</v>
      </c>
      <c r="E34" s="400">
        <v>105.23914260734892</v>
      </c>
    </row>
    <row r="35" spans="1:5" x14ac:dyDescent="0.2">
      <c r="A35" s="138" t="s">
        <v>528</v>
      </c>
      <c r="B35" s="399">
        <v>16319.981800811724</v>
      </c>
      <c r="C35" s="399">
        <v>186.70854938477984</v>
      </c>
      <c r="D35" s="399">
        <v>92.337131794911585</v>
      </c>
      <c r="E35" s="399">
        <v>94.371417589868258</v>
      </c>
    </row>
    <row r="36" spans="1:5" x14ac:dyDescent="0.2">
      <c r="A36" s="130" t="s">
        <v>528</v>
      </c>
      <c r="B36" s="400">
        <v>16319.981800811724</v>
      </c>
      <c r="C36" s="400">
        <v>186.70854938477984</v>
      </c>
      <c r="D36" s="400">
        <v>92.337131794911585</v>
      </c>
      <c r="E36" s="400">
        <v>94.371417589868258</v>
      </c>
    </row>
    <row r="37" spans="1:5" x14ac:dyDescent="0.2">
      <c r="A37" s="138" t="s">
        <v>529</v>
      </c>
      <c r="B37" s="399">
        <v>9995.5875207129156</v>
      </c>
      <c r="C37" s="399">
        <v>47.710514995980425</v>
      </c>
      <c r="D37" s="399">
        <v>18.771790958527802</v>
      </c>
      <c r="E37" s="399">
        <v>28.938724037452623</v>
      </c>
    </row>
    <row r="38" spans="1:5" x14ac:dyDescent="0.2">
      <c r="A38" s="130" t="s">
        <v>530</v>
      </c>
      <c r="B38" s="400">
        <v>6973.3576406365037</v>
      </c>
      <c r="C38" s="400">
        <v>34.73306953726977</v>
      </c>
      <c r="D38" s="400">
        <v>13.085637813484423</v>
      </c>
      <c r="E38" s="400">
        <v>21.647431723785349</v>
      </c>
    </row>
    <row r="39" spans="1:5" x14ac:dyDescent="0.2">
      <c r="A39" s="130" t="s">
        <v>531</v>
      </c>
      <c r="B39" s="400">
        <v>2226.9642845857334</v>
      </c>
      <c r="C39" s="400">
        <v>7.1832636212417524</v>
      </c>
      <c r="D39" s="400">
        <v>2.7829518615898943</v>
      </c>
      <c r="E39" s="400">
        <v>4.4003117596518582</v>
      </c>
    </row>
    <row r="40" spans="1:5" x14ac:dyDescent="0.2">
      <c r="A40" s="130" t="s">
        <v>532</v>
      </c>
      <c r="B40" s="400">
        <v>795.26559549036665</v>
      </c>
      <c r="C40" s="400">
        <v>5.7941818374688969</v>
      </c>
      <c r="D40" s="400">
        <v>2.9032012834534839</v>
      </c>
      <c r="E40" s="400">
        <v>2.890980554015413</v>
      </c>
    </row>
    <row r="41" spans="1:5" x14ac:dyDescent="0.2">
      <c r="A41" s="132" t="s">
        <v>533</v>
      </c>
      <c r="B41" s="399">
        <v>4863.2551635897489</v>
      </c>
      <c r="C41" s="399">
        <v>65.288538538820802</v>
      </c>
      <c r="D41" s="399">
        <v>44.885349759531564</v>
      </c>
      <c r="E41" s="399">
        <v>20.403188779289241</v>
      </c>
    </row>
    <row r="42" spans="1:5" x14ac:dyDescent="0.2">
      <c r="A42" s="130" t="s">
        <v>533</v>
      </c>
      <c r="B42" s="400">
        <v>2753.8230938131824</v>
      </c>
      <c r="C42" s="400">
        <v>14.478369687591329</v>
      </c>
      <c r="D42" s="400">
        <v>8.794033735809359</v>
      </c>
      <c r="E42" s="400">
        <v>5.6843359517819705</v>
      </c>
    </row>
    <row r="43" spans="1:5" x14ac:dyDescent="0.2">
      <c r="A43" s="130" t="s">
        <v>534</v>
      </c>
      <c r="B43" s="400">
        <v>2109.4320697764456</v>
      </c>
      <c r="C43" s="400">
        <v>50.810168851229463</v>
      </c>
      <c r="D43" s="400">
        <v>36.091316023722193</v>
      </c>
      <c r="E43" s="400">
        <v>14.718852827507273</v>
      </c>
    </row>
    <row r="44" spans="1:5" x14ac:dyDescent="0.2">
      <c r="A44" s="132" t="s">
        <v>535</v>
      </c>
      <c r="B44" s="399">
        <v>14892.410473788455</v>
      </c>
      <c r="C44" s="399">
        <v>211.42079845906744</v>
      </c>
      <c r="D44" s="399">
        <v>113.8499361030396</v>
      </c>
      <c r="E44" s="399">
        <v>97.570862356027845</v>
      </c>
    </row>
    <row r="45" spans="1:5" x14ac:dyDescent="0.2">
      <c r="A45" s="130" t="s">
        <v>535</v>
      </c>
      <c r="B45" s="400">
        <v>14892.410473788455</v>
      </c>
      <c r="C45" s="400">
        <v>211.42079845906744</v>
      </c>
      <c r="D45" s="400">
        <v>113.8499361030396</v>
      </c>
      <c r="E45" s="400">
        <v>97.570862356027845</v>
      </c>
    </row>
    <row r="46" spans="1:5" x14ac:dyDescent="0.2">
      <c r="A46" s="132" t="s">
        <v>536</v>
      </c>
      <c r="B46" s="399">
        <v>24916.46004033594</v>
      </c>
      <c r="C46" s="399">
        <v>217.66297101962928</v>
      </c>
      <c r="D46" s="399">
        <v>123.60334744273044</v>
      </c>
      <c r="E46" s="399">
        <v>94.059623576898844</v>
      </c>
    </row>
    <row r="47" spans="1:5" x14ac:dyDescent="0.2">
      <c r="A47" s="130" t="s">
        <v>536</v>
      </c>
      <c r="B47" s="400">
        <v>24916.46004033594</v>
      </c>
      <c r="C47" s="400">
        <v>217.66297101962928</v>
      </c>
      <c r="D47" s="400">
        <v>123.60334744273044</v>
      </c>
      <c r="E47" s="400">
        <v>94.059623576898844</v>
      </c>
    </row>
    <row r="48" spans="1:5" x14ac:dyDescent="0.2">
      <c r="A48" s="132" t="s">
        <v>537</v>
      </c>
      <c r="B48" s="399">
        <v>10478.017086687387</v>
      </c>
      <c r="C48" s="399">
        <v>141.16876419396559</v>
      </c>
      <c r="D48" s="399">
        <v>82.204858181001782</v>
      </c>
      <c r="E48" s="399">
        <v>58.963906012963797</v>
      </c>
    </row>
    <row r="49" spans="1:5" x14ac:dyDescent="0.2">
      <c r="A49" s="130" t="s">
        <v>537</v>
      </c>
      <c r="B49" s="400">
        <v>10478.017086687387</v>
      </c>
      <c r="C49" s="400">
        <v>141.16876419396559</v>
      </c>
      <c r="D49" s="400">
        <v>82.204858181001782</v>
      </c>
      <c r="E49" s="400">
        <v>58.963906012963797</v>
      </c>
    </row>
    <row r="50" spans="1:5" x14ac:dyDescent="0.2">
      <c r="A50" s="132" t="s">
        <v>538</v>
      </c>
      <c r="B50" s="399">
        <v>3438.6687931867177</v>
      </c>
      <c r="C50" s="399">
        <v>11.353332114806074</v>
      </c>
      <c r="D50" s="399">
        <v>7.1898691085473443</v>
      </c>
      <c r="E50" s="399">
        <v>4.1634630062587297</v>
      </c>
    </row>
    <row r="51" spans="1:5" x14ac:dyDescent="0.2">
      <c r="A51" s="130" t="s">
        <v>538</v>
      </c>
      <c r="B51" s="400">
        <v>3438.6687931867177</v>
      </c>
      <c r="C51" s="400">
        <v>11.353332114806074</v>
      </c>
      <c r="D51" s="400">
        <v>7.1898691085473443</v>
      </c>
      <c r="E51" s="400">
        <v>4.1634630062587297</v>
      </c>
    </row>
    <row r="52" spans="1:5" x14ac:dyDescent="0.2">
      <c r="A52" s="132" t="s">
        <v>539</v>
      </c>
      <c r="B52" s="399">
        <v>3393.8688770696726</v>
      </c>
      <c r="C52" s="400">
        <v>55.773179844445238</v>
      </c>
      <c r="D52" s="399">
        <v>34.244532014116835</v>
      </c>
      <c r="E52" s="399">
        <v>21.528647830328399</v>
      </c>
    </row>
    <row r="53" spans="1:5" x14ac:dyDescent="0.2">
      <c r="A53" s="130" t="s">
        <v>539</v>
      </c>
      <c r="B53" s="400">
        <v>3393.8688770696726</v>
      </c>
      <c r="C53" s="400">
        <v>55.773179844445238</v>
      </c>
      <c r="D53" s="400">
        <v>34.244532014116835</v>
      </c>
      <c r="E53" s="400">
        <v>21.528647830328399</v>
      </c>
    </row>
    <row r="54" spans="1:5" x14ac:dyDescent="0.2">
      <c r="A54" s="132" t="s">
        <v>540</v>
      </c>
      <c r="B54" s="399">
        <v>34421.234611520566</v>
      </c>
      <c r="C54" s="400">
        <v>639.67901917209304</v>
      </c>
      <c r="D54" s="399">
        <v>357.12310347003751</v>
      </c>
      <c r="E54" s="399">
        <v>282.55591570205553</v>
      </c>
    </row>
    <row r="55" spans="1:5" x14ac:dyDescent="0.2">
      <c r="A55" s="130" t="s">
        <v>540</v>
      </c>
      <c r="B55" s="400">
        <v>22075.413965140215</v>
      </c>
      <c r="C55" s="400">
        <v>433.71202201289958</v>
      </c>
      <c r="D55" s="400">
        <v>230.70479856326023</v>
      </c>
      <c r="E55" s="400">
        <v>203.00722344963935</v>
      </c>
    </row>
    <row r="56" spans="1:5" x14ac:dyDescent="0.2">
      <c r="A56" s="130" t="s">
        <v>541</v>
      </c>
      <c r="B56" s="400">
        <v>12345.820646386894</v>
      </c>
      <c r="C56" s="400">
        <v>205.96699715919306</v>
      </c>
      <c r="D56" s="400">
        <v>126.4183049067768</v>
      </c>
      <c r="E56" s="400">
        <v>79.548692252416245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4.9989318521683403E-2"/>
  </sheetPr>
  <dimension ref="A1:G57"/>
  <sheetViews>
    <sheetView zoomScaleNormal="100" workbookViewId="0">
      <selection sqref="A1:G3"/>
    </sheetView>
  </sheetViews>
  <sheetFormatPr defaultRowHeight="12" x14ac:dyDescent="0.2"/>
  <cols>
    <col min="1" max="1" width="23" style="69" customWidth="1"/>
    <col min="2" max="2" width="9.140625" style="69"/>
    <col min="3" max="3" width="22.28515625" style="69" customWidth="1"/>
    <col min="4" max="16384" width="9.140625" style="69"/>
  </cols>
  <sheetData>
    <row r="1" spans="1:7" ht="15.75" customHeight="1" thickBot="1" x14ac:dyDescent="0.25">
      <c r="A1" s="708" t="s">
        <v>497</v>
      </c>
      <c r="B1" s="708"/>
      <c r="C1" s="708"/>
      <c r="D1" s="708"/>
      <c r="E1" s="708"/>
      <c r="F1" s="708"/>
      <c r="G1" s="708"/>
    </row>
    <row r="2" spans="1:7" x14ac:dyDescent="0.2">
      <c r="A2" s="709" t="s">
        <v>467</v>
      </c>
      <c r="B2" s="711" t="s">
        <v>6</v>
      </c>
      <c r="C2" s="711" t="s">
        <v>439</v>
      </c>
      <c r="D2" s="707" t="s">
        <v>7</v>
      </c>
      <c r="E2" s="707"/>
      <c r="F2" s="707"/>
      <c r="G2" s="707"/>
    </row>
    <row r="3" spans="1:7" ht="13.5" customHeight="1" x14ac:dyDescent="0.2">
      <c r="A3" s="710"/>
      <c r="B3" s="707"/>
      <c r="C3" s="707"/>
      <c r="D3" s="581" t="s">
        <v>8</v>
      </c>
      <c r="E3" s="581" t="s">
        <v>9</v>
      </c>
      <c r="F3" s="581" t="s">
        <v>10</v>
      </c>
      <c r="G3" s="626" t="s">
        <v>11</v>
      </c>
    </row>
    <row r="4" spans="1:7" x14ac:dyDescent="0.2">
      <c r="A4" s="141" t="s">
        <v>542</v>
      </c>
      <c r="B4" s="401">
        <v>659096.92433035094</v>
      </c>
      <c r="C4" s="401">
        <v>8471.8351240363463</v>
      </c>
      <c r="D4" s="401">
        <v>1533.1417505853881</v>
      </c>
      <c r="E4" s="401">
        <v>2400.5821062549226</v>
      </c>
      <c r="F4" s="401">
        <v>4338.7904821455049</v>
      </c>
      <c r="G4" s="401">
        <v>199.32078505053033</v>
      </c>
    </row>
    <row r="5" spans="1:7" x14ac:dyDescent="0.2">
      <c r="A5" s="57"/>
      <c r="B5" s="402"/>
      <c r="C5" s="402"/>
      <c r="D5" s="403"/>
      <c r="E5" s="402"/>
      <c r="F5" s="402"/>
      <c r="G5" s="402"/>
    </row>
    <row r="6" spans="1:7" x14ac:dyDescent="0.2">
      <c r="A6" s="141" t="s">
        <v>121</v>
      </c>
      <c r="B6" s="404"/>
      <c r="C6" s="404"/>
      <c r="D6" s="404"/>
      <c r="E6" s="404"/>
      <c r="F6" s="404"/>
      <c r="G6" s="404"/>
    </row>
    <row r="7" spans="1:7" x14ac:dyDescent="0.2">
      <c r="A7" s="299" t="s">
        <v>4</v>
      </c>
      <c r="B7" s="405">
        <v>445950.14921295183</v>
      </c>
      <c r="C7" s="405">
        <v>6074.1364091866189</v>
      </c>
      <c r="D7" s="405">
        <v>1109.5303131080298</v>
      </c>
      <c r="E7" s="405">
        <v>1750.1918379324052</v>
      </c>
      <c r="F7" s="405">
        <v>3112.0962551535781</v>
      </c>
      <c r="G7" s="405">
        <v>102.31800299260532</v>
      </c>
    </row>
    <row r="8" spans="1:7" x14ac:dyDescent="0.2">
      <c r="A8" s="299" t="s">
        <v>5</v>
      </c>
      <c r="B8" s="405">
        <v>213146.77511955958</v>
      </c>
      <c r="C8" s="405">
        <v>2397.6987148497828</v>
      </c>
      <c r="D8" s="405">
        <v>423.61143747738657</v>
      </c>
      <c r="E8" s="405">
        <v>650.39026832255786</v>
      </c>
      <c r="F8" s="405">
        <v>1226.6942269919141</v>
      </c>
      <c r="G8" s="405">
        <v>97.002782057924534</v>
      </c>
    </row>
    <row r="9" spans="1:7" x14ac:dyDescent="0.2">
      <c r="A9" s="141" t="s">
        <v>496</v>
      </c>
      <c r="B9" s="404"/>
      <c r="C9" s="404"/>
      <c r="D9" s="404"/>
      <c r="E9" s="404"/>
      <c r="F9" s="404"/>
      <c r="G9" s="404"/>
    </row>
    <row r="10" spans="1:7" s="73" customFormat="1" x14ac:dyDescent="0.2">
      <c r="A10" s="132" t="s">
        <v>507</v>
      </c>
      <c r="B10" s="406">
        <v>248171.41134058204</v>
      </c>
      <c r="C10" s="407">
        <v>3204.2762700954681</v>
      </c>
      <c r="D10" s="407">
        <v>498.98713809613929</v>
      </c>
      <c r="E10" s="407">
        <v>877.88729350835115</v>
      </c>
      <c r="F10" s="407">
        <v>1775.57843437784</v>
      </c>
      <c r="G10" s="407">
        <v>51.823404113137826</v>
      </c>
    </row>
    <row r="11" spans="1:7" x14ac:dyDescent="0.2">
      <c r="A11" s="130" t="s">
        <v>508</v>
      </c>
      <c r="B11" s="408">
        <v>242447.95507380937</v>
      </c>
      <c r="C11" s="405">
        <v>3172.7534466127445</v>
      </c>
      <c r="D11" s="405">
        <v>491.44956803426402</v>
      </c>
      <c r="E11" s="405">
        <v>870.90885715295872</v>
      </c>
      <c r="F11" s="405">
        <v>1761.2292277797244</v>
      </c>
      <c r="G11" s="405">
        <v>49.165793645797422</v>
      </c>
    </row>
    <row r="12" spans="1:7" s="73" customFormat="1" x14ac:dyDescent="0.2">
      <c r="A12" s="130" t="s">
        <v>509</v>
      </c>
      <c r="B12" s="408">
        <v>5723.4562667739137</v>
      </c>
      <c r="C12" s="405">
        <v>31.522823482723798</v>
      </c>
      <c r="D12" s="405">
        <v>7.5375700618751837</v>
      </c>
      <c r="E12" s="405">
        <v>6.9784363553922359</v>
      </c>
      <c r="F12" s="405">
        <v>14.349206598115977</v>
      </c>
      <c r="G12" s="405">
        <v>2.6576104673404002</v>
      </c>
    </row>
    <row r="13" spans="1:7" s="73" customFormat="1" x14ac:dyDescent="0.2">
      <c r="A13" s="132" t="s">
        <v>510</v>
      </c>
      <c r="B13" s="406">
        <v>43503.242647674313</v>
      </c>
      <c r="C13" s="407">
        <v>536.44509946600385</v>
      </c>
      <c r="D13" s="407">
        <v>114.57106494050298</v>
      </c>
      <c r="E13" s="407">
        <v>174.46090888480603</v>
      </c>
      <c r="F13" s="407">
        <v>224.82343666830135</v>
      </c>
      <c r="G13" s="407">
        <v>22.5896889723934</v>
      </c>
    </row>
    <row r="14" spans="1:7" x14ac:dyDescent="0.2">
      <c r="A14" s="130" t="s">
        <v>510</v>
      </c>
      <c r="B14" s="408">
        <v>33333.543611584173</v>
      </c>
      <c r="C14" s="405">
        <v>475.39330789787863</v>
      </c>
      <c r="D14" s="405">
        <v>102.51095284150266</v>
      </c>
      <c r="E14" s="405">
        <v>153.52559981862916</v>
      </c>
      <c r="F14" s="405">
        <v>198.09587149902367</v>
      </c>
      <c r="G14" s="405">
        <v>21.260883738723201</v>
      </c>
    </row>
    <row r="15" spans="1:7" s="73" customFormat="1" x14ac:dyDescent="0.2">
      <c r="A15" s="130" t="s">
        <v>511</v>
      </c>
      <c r="B15" s="408">
        <v>5327.2052049136328</v>
      </c>
      <c r="C15" s="405">
        <v>31.18320167163931</v>
      </c>
      <c r="D15" s="405">
        <v>6.0300560495001472</v>
      </c>
      <c r="E15" s="405">
        <v>4.1870618132353412</v>
      </c>
      <c r="F15" s="405">
        <v>20.966083808903822</v>
      </c>
      <c r="G15" s="140">
        <v>0</v>
      </c>
    </row>
    <row r="16" spans="1:7" x14ac:dyDescent="0.2">
      <c r="A16" s="130" t="s">
        <v>512</v>
      </c>
      <c r="B16" s="408">
        <v>4842.4938311805017</v>
      </c>
      <c r="C16" s="405">
        <v>29.868589896485719</v>
      </c>
      <c r="D16" s="405">
        <v>6.0300560495001472</v>
      </c>
      <c r="E16" s="405">
        <v>16.748247252941365</v>
      </c>
      <c r="F16" s="405">
        <v>5.7614813603740105</v>
      </c>
      <c r="G16" s="140">
        <v>1.3288052336702001</v>
      </c>
    </row>
    <row r="17" spans="1:7" s="73" customFormat="1" x14ac:dyDescent="0.2">
      <c r="A17" s="132" t="s">
        <v>513</v>
      </c>
      <c r="B17" s="406">
        <v>100198.89723815471</v>
      </c>
      <c r="C17" s="407">
        <v>1471.9811962574393</v>
      </c>
      <c r="D17" s="407">
        <v>271.35252222750609</v>
      </c>
      <c r="E17" s="407">
        <v>375.43987592010154</v>
      </c>
      <c r="F17" s="407">
        <v>789.3110568007362</v>
      </c>
      <c r="G17" s="139">
        <v>35.877741309095398</v>
      </c>
    </row>
    <row r="18" spans="1:7" x14ac:dyDescent="0.2">
      <c r="A18" s="130" t="s">
        <v>514</v>
      </c>
      <c r="B18" s="408">
        <v>93231.189340748359</v>
      </c>
      <c r="C18" s="405">
        <v>1430.3722282762524</v>
      </c>
      <c r="D18" s="405">
        <v>262.30743815325576</v>
      </c>
      <c r="E18" s="405">
        <v>364.27437775147411</v>
      </c>
      <c r="F18" s="405">
        <v>769.24147629609729</v>
      </c>
      <c r="G18" s="140">
        <v>34.548936075425196</v>
      </c>
    </row>
    <row r="19" spans="1:7" s="73" customFormat="1" x14ac:dyDescent="0.2">
      <c r="A19" s="130" t="s">
        <v>515</v>
      </c>
      <c r="B19" s="408">
        <v>2203.9017039298119</v>
      </c>
      <c r="C19" s="405">
        <v>8.6749225176559026</v>
      </c>
      <c r="D19" s="405">
        <v>1.5075140123750368</v>
      </c>
      <c r="E19" s="405">
        <v>2.7913745421568943</v>
      </c>
      <c r="F19" s="405">
        <v>4.3760339631239713</v>
      </c>
      <c r="G19" s="140">
        <v>0</v>
      </c>
    </row>
    <row r="20" spans="1:7" x14ac:dyDescent="0.2">
      <c r="A20" s="130" t="s">
        <v>516</v>
      </c>
      <c r="B20" s="408">
        <v>4763.8061934557436</v>
      </c>
      <c r="C20" s="405">
        <v>32.934045463531433</v>
      </c>
      <c r="D20" s="405">
        <v>7.5375700618751837</v>
      </c>
      <c r="E20" s="405">
        <v>8.3741236264706824</v>
      </c>
      <c r="F20" s="405">
        <v>15.693546541515362</v>
      </c>
      <c r="G20" s="140">
        <v>1.3288052336702001</v>
      </c>
    </row>
    <row r="21" spans="1:7" s="73" customFormat="1" x14ac:dyDescent="0.2">
      <c r="A21" s="132" t="s">
        <v>517</v>
      </c>
      <c r="B21" s="406">
        <v>34491.18973990759</v>
      </c>
      <c r="C21" s="407">
        <v>371.53567749482391</v>
      </c>
      <c r="D21" s="407">
        <v>73.868186606376895</v>
      </c>
      <c r="E21" s="407">
        <v>122.82047985490314</v>
      </c>
      <c r="F21" s="407">
        <v>162.88776393051208</v>
      </c>
      <c r="G21" s="139">
        <v>11.959247103031803</v>
      </c>
    </row>
    <row r="22" spans="1:7" x14ac:dyDescent="0.2">
      <c r="A22" s="130" t="s">
        <v>517</v>
      </c>
      <c r="B22" s="408">
        <v>27107.054807393175</v>
      </c>
      <c r="C22" s="405">
        <v>328.97606022860509</v>
      </c>
      <c r="D22" s="405">
        <v>66.330616544501694</v>
      </c>
      <c r="E22" s="405">
        <v>106.07223260196182</v>
      </c>
      <c r="F22" s="405">
        <v>144.61396397910977</v>
      </c>
      <c r="G22" s="140">
        <v>11.959247103031803</v>
      </c>
    </row>
    <row r="23" spans="1:7" x14ac:dyDescent="0.2">
      <c r="A23" s="130" t="s">
        <v>518</v>
      </c>
      <c r="B23" s="408">
        <v>7384.1349325182855</v>
      </c>
      <c r="C23" s="405">
        <v>42.559617266218964</v>
      </c>
      <c r="D23" s="405">
        <v>7.5375700618751837</v>
      </c>
      <c r="E23" s="405">
        <v>16.748247252941365</v>
      </c>
      <c r="F23" s="405">
        <v>18.27379995140242</v>
      </c>
      <c r="G23" s="140">
        <v>0</v>
      </c>
    </row>
    <row r="24" spans="1:7" s="73" customFormat="1" x14ac:dyDescent="0.2">
      <c r="A24" s="132" t="s">
        <v>519</v>
      </c>
      <c r="B24" s="406">
        <v>56989.02729323112</v>
      </c>
      <c r="C24" s="407">
        <v>631.26013291137735</v>
      </c>
      <c r="D24" s="407">
        <v>134.16874710137844</v>
      </c>
      <c r="E24" s="407">
        <v>216.33152701715977</v>
      </c>
      <c r="F24" s="407">
        <v>268.8006116898074</v>
      </c>
      <c r="G24" s="139">
        <v>11.959247103031803</v>
      </c>
    </row>
    <row r="25" spans="1:7" x14ac:dyDescent="0.2">
      <c r="A25" s="130" t="s">
        <v>520</v>
      </c>
      <c r="B25" s="408">
        <v>40589.218360531806</v>
      </c>
      <c r="C25" s="405">
        <v>498.57358213448202</v>
      </c>
      <c r="D25" s="405">
        <v>110.04852290337786</v>
      </c>
      <c r="E25" s="405">
        <v>173.06522161372757</v>
      </c>
      <c r="F25" s="405">
        <v>206.15820098168516</v>
      </c>
      <c r="G25" s="140">
        <v>9.301636635691402</v>
      </c>
    </row>
    <row r="26" spans="1:7" s="73" customFormat="1" x14ac:dyDescent="0.2">
      <c r="A26" s="130" t="s">
        <v>521</v>
      </c>
      <c r="B26" s="408">
        <v>6077.0758101581132</v>
      </c>
      <c r="C26" s="405">
        <v>9.7582691576623333</v>
      </c>
      <c r="D26" s="405">
        <v>0</v>
      </c>
      <c r="E26" s="405">
        <v>5.5827490843137886</v>
      </c>
      <c r="F26" s="405">
        <v>4.1755200733485456</v>
      </c>
      <c r="G26" s="140">
        <v>0</v>
      </c>
    </row>
    <row r="27" spans="1:7" x14ac:dyDescent="0.2">
      <c r="A27" s="130" t="s">
        <v>522</v>
      </c>
      <c r="B27" s="408">
        <v>10322.733122546062</v>
      </c>
      <c r="C27" s="405">
        <v>122.92828161923281</v>
      </c>
      <c r="D27" s="405">
        <v>24.120224198000589</v>
      </c>
      <c r="E27" s="405">
        <v>37.683556319118061</v>
      </c>
      <c r="F27" s="405">
        <v>58.466890634773755</v>
      </c>
      <c r="G27" s="140">
        <v>2.6576104673404002</v>
      </c>
    </row>
    <row r="28" spans="1:7" s="73" customFormat="1" x14ac:dyDescent="0.2">
      <c r="A28" s="132" t="s">
        <v>523</v>
      </c>
      <c r="B28" s="406">
        <v>31816.871251877405</v>
      </c>
      <c r="C28" s="407">
        <v>344.88428225395569</v>
      </c>
      <c r="D28" s="407">
        <v>81.405756668252096</v>
      </c>
      <c r="E28" s="407">
        <v>101.88517078872648</v>
      </c>
      <c r="F28" s="407">
        <v>154.94932862862612</v>
      </c>
      <c r="G28" s="139">
        <v>6.6440261683510009</v>
      </c>
    </row>
    <row r="29" spans="1:7" x14ac:dyDescent="0.2">
      <c r="A29" s="130" t="s">
        <v>523</v>
      </c>
      <c r="B29" s="408">
        <v>30023.570610313749</v>
      </c>
      <c r="C29" s="405">
        <v>322.17102029830573</v>
      </c>
      <c r="D29" s="405">
        <v>76.883214631126975</v>
      </c>
      <c r="E29" s="405">
        <v>93.511047162255821</v>
      </c>
      <c r="F29" s="405">
        <v>147.7903428039123</v>
      </c>
      <c r="G29" s="140">
        <v>3.9864157010106003</v>
      </c>
    </row>
    <row r="30" spans="1:7" x14ac:dyDescent="0.2">
      <c r="A30" s="130" t="s">
        <v>524</v>
      </c>
      <c r="B30" s="408">
        <v>1793.3006415645177</v>
      </c>
      <c r="C30" s="405">
        <v>22.713261955650061</v>
      </c>
      <c r="D30" s="405">
        <v>4.5225420371251106</v>
      </c>
      <c r="E30" s="405">
        <v>8.3741236264706824</v>
      </c>
      <c r="F30" s="405">
        <v>7.1589858247138665</v>
      </c>
      <c r="G30" s="140">
        <v>2.6576104673404002</v>
      </c>
    </row>
    <row r="31" spans="1:7" s="73" customFormat="1" x14ac:dyDescent="0.2">
      <c r="A31" s="132" t="s">
        <v>525</v>
      </c>
      <c r="B31" s="406">
        <v>9630.3788831531801</v>
      </c>
      <c r="C31" s="407">
        <v>100.71691318291134</v>
      </c>
      <c r="D31" s="407">
        <v>13.567626111375331</v>
      </c>
      <c r="E31" s="407">
        <v>41.870618132353393</v>
      </c>
      <c r="F31" s="407">
        <v>42.621058471842211</v>
      </c>
      <c r="G31" s="139">
        <v>2.6576104673404002</v>
      </c>
    </row>
    <row r="32" spans="1:7" x14ac:dyDescent="0.2">
      <c r="A32" s="130" t="s">
        <v>526</v>
      </c>
      <c r="B32" s="408">
        <v>2600.398449397564</v>
      </c>
      <c r="C32" s="405">
        <v>11.246972657104944</v>
      </c>
      <c r="D32" s="405">
        <v>1.5075140123750368</v>
      </c>
      <c r="E32" s="405">
        <v>6.9784363553922359</v>
      </c>
      <c r="F32" s="405">
        <v>2.7610222893376699</v>
      </c>
      <c r="G32" s="140">
        <v>0</v>
      </c>
    </row>
    <row r="33" spans="1:7" x14ac:dyDescent="0.2">
      <c r="A33" s="131" t="s">
        <v>525</v>
      </c>
      <c r="B33" s="408">
        <v>7029.9804337552114</v>
      </c>
      <c r="C33" s="405">
        <v>89.469940525806422</v>
      </c>
      <c r="D33" s="405">
        <v>12.060112099000294</v>
      </c>
      <c r="E33" s="405">
        <v>34.892181776961174</v>
      </c>
      <c r="F33" s="405">
        <v>39.860036182504551</v>
      </c>
      <c r="G33" s="140">
        <v>2.6576104673404002</v>
      </c>
    </row>
    <row r="34" spans="1:7" s="73" customFormat="1" x14ac:dyDescent="0.2">
      <c r="A34" s="135" t="s">
        <v>527</v>
      </c>
      <c r="B34" s="406">
        <v>11576.421569116754</v>
      </c>
      <c r="C34" s="407">
        <v>233.96988465084988</v>
      </c>
      <c r="D34" s="407">
        <v>27.135252222750662</v>
      </c>
      <c r="E34" s="407">
        <v>68.388676282843832</v>
      </c>
      <c r="F34" s="407">
        <v>127.8155142758938</v>
      </c>
      <c r="G34" s="139">
        <v>10.630441869361603</v>
      </c>
    </row>
    <row r="35" spans="1:7" x14ac:dyDescent="0.2">
      <c r="A35" s="130" t="s">
        <v>527</v>
      </c>
      <c r="B35" s="408">
        <v>11576.421569116754</v>
      </c>
      <c r="C35" s="405">
        <v>233.96988465084988</v>
      </c>
      <c r="D35" s="405">
        <v>27.135252222750662</v>
      </c>
      <c r="E35" s="405">
        <v>68.388676282843832</v>
      </c>
      <c r="F35" s="405">
        <v>127.8155142758938</v>
      </c>
      <c r="G35" s="140">
        <v>10.630441869361603</v>
      </c>
    </row>
    <row r="36" spans="1:7" s="73" customFormat="1" x14ac:dyDescent="0.2">
      <c r="A36" s="132" t="s">
        <v>528</v>
      </c>
      <c r="B36" s="406">
        <v>16319.981800811724</v>
      </c>
      <c r="C36" s="407">
        <v>186.70854938477981</v>
      </c>
      <c r="D36" s="407">
        <v>60.300560495001534</v>
      </c>
      <c r="E36" s="407">
        <v>75.367112638236051</v>
      </c>
      <c r="F36" s="407">
        <v>49.712071017872006</v>
      </c>
      <c r="G36" s="139">
        <v>1.3288052336702001</v>
      </c>
    </row>
    <row r="37" spans="1:7" x14ac:dyDescent="0.2">
      <c r="A37" s="130" t="s">
        <v>528</v>
      </c>
      <c r="B37" s="408">
        <v>16319.981800811724</v>
      </c>
      <c r="C37" s="405">
        <v>186.70854938477981</v>
      </c>
      <c r="D37" s="405">
        <v>60.300560495001534</v>
      </c>
      <c r="E37" s="405">
        <v>75.367112638236051</v>
      </c>
      <c r="F37" s="405">
        <v>49.712071017872006</v>
      </c>
      <c r="G37" s="140">
        <v>1.3288052336702001</v>
      </c>
    </row>
    <row r="38" spans="1:7" s="73" customFormat="1" x14ac:dyDescent="0.2">
      <c r="A38" s="132" t="s">
        <v>529</v>
      </c>
      <c r="B38" s="406">
        <v>9995.5875207129156</v>
      </c>
      <c r="C38" s="407">
        <v>47.710514995980425</v>
      </c>
      <c r="D38" s="407">
        <v>12.060112099000294</v>
      </c>
      <c r="E38" s="407">
        <v>12.561185439706025</v>
      </c>
      <c r="F38" s="407">
        <v>23.089217457274106</v>
      </c>
      <c r="G38" s="139">
        <v>0</v>
      </c>
    </row>
    <row r="39" spans="1:7" x14ac:dyDescent="0.2">
      <c r="A39" s="130" t="s">
        <v>530</v>
      </c>
      <c r="B39" s="408">
        <v>6973.3576406365037</v>
      </c>
      <c r="C39" s="405">
        <v>34.73306953726977</v>
      </c>
      <c r="D39" s="405">
        <v>9.0450840742502212</v>
      </c>
      <c r="E39" s="405">
        <v>9.7698108975491298</v>
      </c>
      <c r="F39" s="405">
        <v>15.918174565470421</v>
      </c>
      <c r="G39" s="140">
        <v>0</v>
      </c>
    </row>
    <row r="40" spans="1:7" x14ac:dyDescent="0.2">
      <c r="A40" s="130" t="s">
        <v>531</v>
      </c>
      <c r="B40" s="408">
        <v>2226.9642845857334</v>
      </c>
      <c r="C40" s="405">
        <v>7.1832636212417533</v>
      </c>
      <c r="D40" s="405">
        <v>1.5075140123750368</v>
      </c>
      <c r="E40" s="405">
        <v>0</v>
      </c>
      <c r="F40" s="405">
        <v>5.6757496088667168</v>
      </c>
      <c r="G40" s="140">
        <v>0</v>
      </c>
    </row>
    <row r="41" spans="1:7" x14ac:dyDescent="0.2">
      <c r="A41" s="130" t="s">
        <v>532</v>
      </c>
      <c r="B41" s="408">
        <v>795.26559549036665</v>
      </c>
      <c r="C41" s="405">
        <v>5.7941818374688978</v>
      </c>
      <c r="D41" s="405">
        <v>1.5075140123750368</v>
      </c>
      <c r="E41" s="405">
        <v>2.7913745421568943</v>
      </c>
      <c r="F41" s="405">
        <v>1.4952932829369661</v>
      </c>
      <c r="G41" s="140">
        <v>0</v>
      </c>
    </row>
    <row r="42" spans="1:7" s="73" customFormat="1" x14ac:dyDescent="0.2">
      <c r="A42" s="132" t="s">
        <v>533</v>
      </c>
      <c r="B42" s="406">
        <v>4863.2551635897489</v>
      </c>
      <c r="C42" s="407">
        <v>65.288538538820802</v>
      </c>
      <c r="D42" s="407">
        <v>21.105196173250516</v>
      </c>
      <c r="E42" s="407">
        <v>11.165498168627577</v>
      </c>
      <c r="F42" s="407">
        <v>30.36023372960231</v>
      </c>
      <c r="G42" s="139">
        <v>2.6576104673404002</v>
      </c>
    </row>
    <row r="43" spans="1:7" x14ac:dyDescent="0.2">
      <c r="A43" s="130" t="s">
        <v>533</v>
      </c>
      <c r="B43" s="408">
        <v>2753.8230938131824</v>
      </c>
      <c r="C43" s="405">
        <v>14.478369687591329</v>
      </c>
      <c r="D43" s="405">
        <v>6.0300560495001472</v>
      </c>
      <c r="E43" s="405">
        <v>4.1870618132353412</v>
      </c>
      <c r="F43" s="405">
        <v>4.2612518248558402</v>
      </c>
      <c r="G43" s="140">
        <v>0</v>
      </c>
    </row>
    <row r="44" spans="1:7" x14ac:dyDescent="0.2">
      <c r="A44" s="130" t="s">
        <v>534</v>
      </c>
      <c r="B44" s="408">
        <v>2109.4320697764456</v>
      </c>
      <c r="C44" s="405">
        <v>50.81016885122947</v>
      </c>
      <c r="D44" s="405">
        <v>15.075140123750367</v>
      </c>
      <c r="E44" s="405">
        <v>6.9784363553922359</v>
      </c>
      <c r="F44" s="405">
        <v>26.09898190474647</v>
      </c>
      <c r="G44" s="140">
        <v>2.6576104673404002</v>
      </c>
    </row>
    <row r="45" spans="1:7" s="73" customFormat="1" x14ac:dyDescent="0.2">
      <c r="A45" s="132" t="s">
        <v>535</v>
      </c>
      <c r="B45" s="406">
        <v>14892.410473788455</v>
      </c>
      <c r="C45" s="407">
        <v>211.42079845906744</v>
      </c>
      <c r="D45" s="407">
        <v>49.747962408376253</v>
      </c>
      <c r="E45" s="407">
        <v>78.158487180392939</v>
      </c>
      <c r="F45" s="407">
        <v>82.18554363662804</v>
      </c>
      <c r="G45" s="139">
        <v>1.3288052336702001</v>
      </c>
    </row>
    <row r="46" spans="1:7" x14ac:dyDescent="0.2">
      <c r="A46" s="130" t="s">
        <v>535</v>
      </c>
      <c r="B46" s="408">
        <v>14892.410473788455</v>
      </c>
      <c r="C46" s="405">
        <v>211.42079845906744</v>
      </c>
      <c r="D46" s="405">
        <v>49.747962408376253</v>
      </c>
      <c r="E46" s="405">
        <v>78.158487180392939</v>
      </c>
      <c r="F46" s="405">
        <v>82.18554363662804</v>
      </c>
      <c r="G46" s="140">
        <v>1.3288052336702001</v>
      </c>
    </row>
    <row r="47" spans="1:7" s="73" customFormat="1" x14ac:dyDescent="0.2">
      <c r="A47" s="132" t="s">
        <v>536</v>
      </c>
      <c r="B47" s="406">
        <v>24916.46004033594</v>
      </c>
      <c r="C47" s="407">
        <v>217.66297101962925</v>
      </c>
      <c r="D47" s="407">
        <v>43.717906358876093</v>
      </c>
      <c r="E47" s="407">
        <v>61.410239927451606</v>
      </c>
      <c r="F47" s="407">
        <v>103.23318809761012</v>
      </c>
      <c r="G47" s="139">
        <v>9.301636635691402</v>
      </c>
    </row>
    <row r="48" spans="1:7" x14ac:dyDescent="0.2">
      <c r="A48" s="130" t="s">
        <v>536</v>
      </c>
      <c r="B48" s="408">
        <v>24916.46004033594</v>
      </c>
      <c r="C48" s="405">
        <v>217.66297101962925</v>
      </c>
      <c r="D48" s="405">
        <v>43.717906358876093</v>
      </c>
      <c r="E48" s="405">
        <v>61.410239927451606</v>
      </c>
      <c r="F48" s="405">
        <v>103.23318809761012</v>
      </c>
      <c r="G48" s="140">
        <v>9.301636635691402</v>
      </c>
    </row>
    <row r="49" spans="1:7" s="73" customFormat="1" x14ac:dyDescent="0.2">
      <c r="A49" s="132" t="s">
        <v>537</v>
      </c>
      <c r="B49" s="406">
        <v>10478.017086687387</v>
      </c>
      <c r="C49" s="407">
        <v>141.1687641939655</v>
      </c>
      <c r="D49" s="407">
        <v>36.180336297000892</v>
      </c>
      <c r="E49" s="407">
        <v>27.913745421568944</v>
      </c>
      <c r="F49" s="407">
        <v>70.430656307044686</v>
      </c>
      <c r="G49" s="139">
        <v>6.6440261683510009</v>
      </c>
    </row>
    <row r="50" spans="1:7" x14ac:dyDescent="0.2">
      <c r="A50" s="130" t="s">
        <v>537</v>
      </c>
      <c r="B50" s="408">
        <v>10478.017086687387</v>
      </c>
      <c r="C50" s="405">
        <v>141.1687641939655</v>
      </c>
      <c r="D50" s="405">
        <v>36.180336297000892</v>
      </c>
      <c r="E50" s="405">
        <v>27.913745421568944</v>
      </c>
      <c r="F50" s="405">
        <v>70.430656307044686</v>
      </c>
      <c r="G50" s="140">
        <v>6.6440261683510009</v>
      </c>
    </row>
    <row r="51" spans="1:7" s="73" customFormat="1" x14ac:dyDescent="0.2">
      <c r="A51" s="132" t="s">
        <v>538</v>
      </c>
      <c r="B51" s="406">
        <v>3438.6687931867177</v>
      </c>
      <c r="C51" s="407">
        <v>11.353332114806074</v>
      </c>
      <c r="D51" s="407">
        <v>1.5075140123750368</v>
      </c>
      <c r="E51" s="407">
        <v>4.1870618132353412</v>
      </c>
      <c r="F51" s="407">
        <v>5.6587562891956962</v>
      </c>
      <c r="G51" s="139">
        <v>0</v>
      </c>
    </row>
    <row r="52" spans="1:7" x14ac:dyDescent="0.2">
      <c r="A52" s="130" t="s">
        <v>538</v>
      </c>
      <c r="B52" s="408">
        <v>3438.6687931867177</v>
      </c>
      <c r="C52" s="405">
        <v>11.353332114806074</v>
      </c>
      <c r="D52" s="405">
        <v>1.5075140123750368</v>
      </c>
      <c r="E52" s="405">
        <v>4.1870618132353412</v>
      </c>
      <c r="F52" s="405">
        <v>5.6587562891956962</v>
      </c>
      <c r="G52" s="140">
        <v>0</v>
      </c>
    </row>
    <row r="53" spans="1:7" s="73" customFormat="1" x14ac:dyDescent="0.2">
      <c r="A53" s="132" t="s">
        <v>539</v>
      </c>
      <c r="B53" s="406">
        <v>3393.8688770696726</v>
      </c>
      <c r="C53" s="407">
        <v>55.773179844445245</v>
      </c>
      <c r="D53" s="407">
        <v>13.567626111375331</v>
      </c>
      <c r="E53" s="407">
        <v>18.143934524019812</v>
      </c>
      <c r="F53" s="407">
        <v>22.732813975379894</v>
      </c>
      <c r="G53" s="139">
        <v>1.3288052336702001</v>
      </c>
    </row>
    <row r="54" spans="1:7" x14ac:dyDescent="0.2">
      <c r="A54" s="130" t="s">
        <v>539</v>
      </c>
      <c r="B54" s="408">
        <v>3393.8688770696726</v>
      </c>
      <c r="C54" s="405">
        <v>55.773179844445245</v>
      </c>
      <c r="D54" s="405">
        <v>13.567626111375331</v>
      </c>
      <c r="E54" s="405">
        <v>18.143934524019812</v>
      </c>
      <c r="F54" s="405">
        <v>22.732813975379894</v>
      </c>
      <c r="G54" s="140">
        <v>1.3288052336702001</v>
      </c>
    </row>
    <row r="55" spans="1:7" s="73" customFormat="1" x14ac:dyDescent="0.2">
      <c r="A55" s="132" t="s">
        <v>540</v>
      </c>
      <c r="B55" s="406">
        <v>34421.234611520566</v>
      </c>
      <c r="C55" s="407">
        <v>639.67901917209417</v>
      </c>
      <c r="D55" s="407">
        <v>79.898242655877056</v>
      </c>
      <c r="E55" s="407">
        <v>132.59029075245229</v>
      </c>
      <c r="F55" s="407">
        <v>404.60079679137135</v>
      </c>
      <c r="G55" s="139">
        <v>22.5896889723934</v>
      </c>
    </row>
    <row r="56" spans="1:7" x14ac:dyDescent="0.2">
      <c r="A56" s="130" t="s">
        <v>540</v>
      </c>
      <c r="B56" s="408">
        <v>22075.413965140215</v>
      </c>
      <c r="C56" s="405">
        <v>433.71202201289952</v>
      </c>
      <c r="D56" s="405">
        <v>55.778018457876414</v>
      </c>
      <c r="E56" s="405">
        <v>79.554174451471383</v>
      </c>
      <c r="F56" s="405">
        <v>282.43416629950934</v>
      </c>
      <c r="G56" s="140">
        <v>15.945662804042405</v>
      </c>
    </row>
    <row r="57" spans="1:7" x14ac:dyDescent="0.2">
      <c r="A57" s="130" t="s">
        <v>541</v>
      </c>
      <c r="B57" s="408">
        <v>12345.820646386894</v>
      </c>
      <c r="C57" s="405">
        <v>205.96699715919294</v>
      </c>
      <c r="D57" s="405">
        <v>24.120224198000589</v>
      </c>
      <c r="E57" s="405">
        <v>53.036116300980943</v>
      </c>
      <c r="F57" s="405">
        <v>122.16663049186043</v>
      </c>
      <c r="G57" s="140">
        <v>6.6440261683510009</v>
      </c>
    </row>
  </sheetData>
  <mergeCells count="5">
    <mergeCell ref="D2:G2"/>
    <mergeCell ref="A1:G1"/>
    <mergeCell ref="A2:A3"/>
    <mergeCell ref="B2:B3"/>
    <mergeCell ref="C2:C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2060"/>
  </sheetPr>
  <dimension ref="A1"/>
  <sheetViews>
    <sheetView topLeftCell="A16" workbookViewId="0">
      <selection activeCell="A16" sqref="A1:XFD104857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72"/>
  <sheetViews>
    <sheetView zoomScaleNormal="100" workbookViewId="0">
      <selection sqref="A1:N4"/>
    </sheetView>
  </sheetViews>
  <sheetFormatPr defaultRowHeight="12" x14ac:dyDescent="0.2"/>
  <cols>
    <col min="1" max="1" width="25.5703125" style="69" customWidth="1"/>
    <col min="2" max="2" width="12.85546875" style="84" customWidth="1"/>
    <col min="3" max="3" width="13.140625" style="84" customWidth="1"/>
    <col min="4" max="6" width="9.140625" style="69"/>
    <col min="7" max="7" width="1.42578125" style="69" customWidth="1"/>
    <col min="8" max="10" width="9.140625" style="69"/>
    <col min="11" max="11" width="2.140625" style="69" customWidth="1"/>
    <col min="12" max="16384" width="9.140625" style="69"/>
  </cols>
  <sheetData>
    <row r="1" spans="1:14" x14ac:dyDescent="0.2">
      <c r="A1" s="712" t="s">
        <v>478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</row>
    <row r="2" spans="1:14" x14ac:dyDescent="0.2">
      <c r="A2" s="583"/>
      <c r="B2" s="713" t="s">
        <v>448</v>
      </c>
      <c r="C2" s="713" t="s">
        <v>449</v>
      </c>
      <c r="D2" s="714" t="s">
        <v>200</v>
      </c>
      <c r="E2" s="714"/>
      <c r="F2" s="714"/>
      <c r="G2" s="583"/>
      <c r="H2" s="714" t="s">
        <v>201</v>
      </c>
      <c r="I2" s="714"/>
      <c r="J2" s="714"/>
      <c r="K2" s="583"/>
      <c r="L2" s="714" t="s">
        <v>202</v>
      </c>
      <c r="M2" s="714"/>
      <c r="N2" s="714"/>
    </row>
    <row r="3" spans="1:14" ht="9" customHeight="1" x14ac:dyDescent="0.2">
      <c r="A3" s="713" t="s">
        <v>467</v>
      </c>
      <c r="B3" s="713"/>
      <c r="C3" s="713"/>
      <c r="D3" s="715"/>
      <c r="E3" s="715"/>
      <c r="F3" s="715"/>
      <c r="G3" s="583"/>
      <c r="H3" s="715"/>
      <c r="I3" s="715"/>
      <c r="J3" s="715"/>
      <c r="K3" s="583"/>
      <c r="L3" s="715"/>
      <c r="M3" s="715"/>
      <c r="N3" s="715"/>
    </row>
    <row r="4" spans="1:14" ht="24" customHeight="1" x14ac:dyDescent="0.2">
      <c r="A4" s="713"/>
      <c r="B4" s="713"/>
      <c r="C4" s="713"/>
      <c r="D4" s="583" t="s">
        <v>1</v>
      </c>
      <c r="E4" s="583" t="s">
        <v>134</v>
      </c>
      <c r="F4" s="583" t="s">
        <v>135</v>
      </c>
      <c r="G4" s="583"/>
      <c r="H4" s="583" t="s">
        <v>1</v>
      </c>
      <c r="I4" s="583" t="s">
        <v>134</v>
      </c>
      <c r="J4" s="583" t="s">
        <v>135</v>
      </c>
      <c r="K4" s="583"/>
      <c r="L4" s="583" t="s">
        <v>1</v>
      </c>
      <c r="M4" s="583" t="s">
        <v>134</v>
      </c>
      <c r="N4" s="583" t="s">
        <v>135</v>
      </c>
    </row>
    <row r="5" spans="1:14" x14ac:dyDescent="0.2">
      <c r="A5" s="91" t="s">
        <v>542</v>
      </c>
      <c r="B5" s="387">
        <v>322365.15152767301</v>
      </c>
      <c r="C5" s="387">
        <f>+D5+H5+L5</f>
        <v>111689.46295501587</v>
      </c>
      <c r="D5" s="387">
        <f>+E5+F5</f>
        <v>13180.657443786131</v>
      </c>
      <c r="E5" s="387">
        <v>6599.9031541668755</v>
      </c>
      <c r="F5" s="387">
        <v>6580.7542896192554</v>
      </c>
      <c r="G5" s="387"/>
      <c r="H5" s="409">
        <f>+I5+J5</f>
        <v>89772.691301402054</v>
      </c>
      <c r="I5" s="387">
        <v>45231.565032189021</v>
      </c>
      <c r="J5" s="387">
        <v>44541.126269213026</v>
      </c>
      <c r="K5" s="387"/>
      <c r="L5" s="409">
        <f>+M5+N5</f>
        <v>8736.1142098276923</v>
      </c>
      <c r="M5" s="387">
        <v>4288.5052080420819</v>
      </c>
      <c r="N5" s="387">
        <v>4447.6090017856104</v>
      </c>
    </row>
    <row r="6" spans="1:14" x14ac:dyDescent="0.2">
      <c r="A6" s="56"/>
      <c r="B6" s="410"/>
      <c r="C6" s="411"/>
      <c r="D6" s="412"/>
      <c r="E6" s="413"/>
      <c r="F6" s="413"/>
      <c r="G6" s="413"/>
      <c r="H6" s="412"/>
      <c r="I6" s="413"/>
      <c r="J6" s="413"/>
      <c r="K6" s="413"/>
      <c r="L6" s="412"/>
      <c r="M6" s="413"/>
      <c r="N6" s="413"/>
    </row>
    <row r="7" spans="1:14" x14ac:dyDescent="0.2">
      <c r="A7" s="91" t="s">
        <v>121</v>
      </c>
      <c r="B7" s="414"/>
      <c r="C7" s="415"/>
      <c r="D7" s="387"/>
      <c r="E7" s="416"/>
      <c r="F7" s="416"/>
      <c r="G7" s="416"/>
      <c r="H7" s="387"/>
      <c r="I7" s="416"/>
      <c r="J7" s="416"/>
      <c r="K7" s="416"/>
      <c r="L7" s="387"/>
      <c r="M7" s="416"/>
      <c r="N7" s="416"/>
    </row>
    <row r="8" spans="1:14" x14ac:dyDescent="0.2">
      <c r="A8" s="54" t="s">
        <v>203</v>
      </c>
      <c r="B8" s="392">
        <v>221265.78378099186</v>
      </c>
      <c r="C8" s="392">
        <f t="shared" ref="C8:C9" si="0">+D8+H8+L8</f>
        <v>79608.145525542452</v>
      </c>
      <c r="D8" s="392">
        <f t="shared" ref="D8:D9" si="1">+E8+F8</f>
        <v>9162.3848858185793</v>
      </c>
      <c r="E8" s="392">
        <v>4531.7893514267471</v>
      </c>
      <c r="F8" s="392">
        <v>4630.5955343918322</v>
      </c>
      <c r="G8" s="392"/>
      <c r="H8" s="392">
        <f t="shared" ref="H8:H9" si="2">+I8+J8</f>
        <v>64407.925576483845</v>
      </c>
      <c r="I8" s="392">
        <v>32081.713257535812</v>
      </c>
      <c r="J8" s="392">
        <v>32326.212318948033</v>
      </c>
      <c r="K8" s="392"/>
      <c r="L8" s="392">
        <f t="shared" ref="L8:L9" si="3">+M8+N8</f>
        <v>6037.8350632400306</v>
      </c>
      <c r="M8" s="392">
        <v>2918.2492730659301</v>
      </c>
      <c r="N8" s="392">
        <v>3119.5857901741006</v>
      </c>
    </row>
    <row r="9" spans="1:14" x14ac:dyDescent="0.2">
      <c r="A9" s="54" t="s">
        <v>5</v>
      </c>
      <c r="B9" s="392">
        <v>101099.3677465228</v>
      </c>
      <c r="C9" s="392">
        <f t="shared" si="0"/>
        <v>32081.317429491985</v>
      </c>
      <c r="D9" s="392">
        <f t="shared" si="1"/>
        <v>4018.2725579668368</v>
      </c>
      <c r="E9" s="392">
        <v>2068.1138027397587</v>
      </c>
      <c r="F9" s="392">
        <v>1950.1587552270782</v>
      </c>
      <c r="G9" s="392"/>
      <c r="H9" s="392">
        <f t="shared" si="2"/>
        <v>25364.765724937257</v>
      </c>
      <c r="I9" s="392">
        <v>13149.851774662984</v>
      </c>
      <c r="J9" s="392">
        <v>12214.913950274271</v>
      </c>
      <c r="K9" s="392"/>
      <c r="L9" s="392">
        <f t="shared" si="3"/>
        <v>2698.2791465878913</v>
      </c>
      <c r="M9" s="392">
        <v>1370.255934976296</v>
      </c>
      <c r="N9" s="392">
        <v>1328.0232116115953</v>
      </c>
    </row>
    <row r="10" spans="1:14" x14ac:dyDescent="0.2">
      <c r="A10" s="91" t="s">
        <v>496</v>
      </c>
      <c r="B10" s="417"/>
      <c r="C10" s="415"/>
      <c r="D10" s="387"/>
      <c r="E10" s="418"/>
      <c r="F10" s="418"/>
      <c r="G10" s="418"/>
      <c r="H10" s="387"/>
      <c r="I10" s="418"/>
      <c r="J10" s="418"/>
      <c r="K10" s="418"/>
      <c r="L10" s="387"/>
      <c r="M10" s="418"/>
      <c r="N10" s="418"/>
    </row>
    <row r="11" spans="1:14" s="73" customFormat="1" x14ac:dyDescent="0.2">
      <c r="A11" s="120" t="s">
        <v>507</v>
      </c>
      <c r="B11" s="389">
        <v>120156.61841237533</v>
      </c>
      <c r="C11" s="389">
        <f>+D11+H11+L11</f>
        <v>43029.406067795797</v>
      </c>
      <c r="D11" s="389">
        <f t="shared" ref="D11:D58" si="4">+E11+F11</f>
        <v>4765.4399694547028</v>
      </c>
      <c r="E11" s="389">
        <v>2317.2027048206241</v>
      </c>
      <c r="F11" s="389">
        <v>2448.2372646340782</v>
      </c>
      <c r="G11" s="389"/>
      <c r="H11" s="389">
        <f t="shared" ref="H11:H58" si="5">+I11+J11</f>
        <v>35219.586854798792</v>
      </c>
      <c r="I11" s="389">
        <v>17343.728961312197</v>
      </c>
      <c r="J11" s="389">
        <v>17875.857893486591</v>
      </c>
      <c r="K11" s="389"/>
      <c r="L11" s="389">
        <f t="shared" ref="L11:L58" si="6">+M11+N11</f>
        <v>3044.3792435423029</v>
      </c>
      <c r="M11" s="389">
        <v>1437.8234949901434</v>
      </c>
      <c r="N11" s="389">
        <v>1606.5557485521592</v>
      </c>
    </row>
    <row r="12" spans="1:14" x14ac:dyDescent="0.2">
      <c r="A12" s="121" t="s">
        <v>508</v>
      </c>
      <c r="B12" s="392">
        <v>117692.13691896449</v>
      </c>
      <c r="C12" s="392">
        <f t="shared" ref="C12:C58" si="7">+D12+H12+L12</f>
        <v>42157.441585927911</v>
      </c>
      <c r="D12" s="392">
        <f t="shared" si="4"/>
        <v>4655.9740831955587</v>
      </c>
      <c r="E12" s="392">
        <v>2252.8876581668496</v>
      </c>
      <c r="F12" s="392">
        <v>2403.0864250287095</v>
      </c>
      <c r="G12" s="392"/>
      <c r="H12" s="392">
        <f t="shared" si="5"/>
        <v>34535.538303657981</v>
      </c>
      <c r="I12" s="392">
        <v>16996.748560211374</v>
      </c>
      <c r="J12" s="392">
        <v>17538.789743446607</v>
      </c>
      <c r="K12" s="392"/>
      <c r="L12" s="392">
        <f t="shared" si="6"/>
        <v>2965.9291990743695</v>
      </c>
      <c r="M12" s="392">
        <v>1393.1654907291836</v>
      </c>
      <c r="N12" s="392">
        <v>1572.7637083451862</v>
      </c>
    </row>
    <row r="13" spans="1:14" s="73" customFormat="1" x14ac:dyDescent="0.2">
      <c r="A13" s="121" t="s">
        <v>509</v>
      </c>
      <c r="B13" s="392">
        <v>2464.4814934018091</v>
      </c>
      <c r="C13" s="392">
        <f t="shared" si="7"/>
        <v>871.96448186863927</v>
      </c>
      <c r="D13" s="392">
        <f t="shared" si="4"/>
        <v>109.46588625915797</v>
      </c>
      <c r="E13" s="392">
        <v>64.315046653783455</v>
      </c>
      <c r="F13" s="392">
        <v>45.150839605374507</v>
      </c>
      <c r="G13" s="392"/>
      <c r="H13" s="392">
        <f t="shared" si="5"/>
        <v>684.04855114154907</v>
      </c>
      <c r="I13" s="392">
        <v>346.9804011012011</v>
      </c>
      <c r="J13" s="392">
        <v>337.06815004034792</v>
      </c>
      <c r="K13" s="392"/>
      <c r="L13" s="392">
        <f t="shared" si="6"/>
        <v>78.450044467932273</v>
      </c>
      <c r="M13" s="392">
        <v>44.658004260959309</v>
      </c>
      <c r="N13" s="392">
        <v>33.792040206972963</v>
      </c>
    </row>
    <row r="14" spans="1:14" x14ac:dyDescent="0.2">
      <c r="A14" s="120" t="s">
        <v>510</v>
      </c>
      <c r="B14" s="389">
        <v>21245.707721457951</v>
      </c>
      <c r="C14" s="389">
        <f t="shared" si="7"/>
        <v>7319.8103911222652</v>
      </c>
      <c r="D14" s="389">
        <f t="shared" si="4"/>
        <v>662.61099681512883</v>
      </c>
      <c r="E14" s="389">
        <v>347.08819502142865</v>
      </c>
      <c r="F14" s="389">
        <v>315.52280179370024</v>
      </c>
      <c r="G14" s="389"/>
      <c r="H14" s="389">
        <f t="shared" si="5"/>
        <v>6225.907218760216</v>
      </c>
      <c r="I14" s="389">
        <v>3303.128555749774</v>
      </c>
      <c r="J14" s="389">
        <v>2922.778663010442</v>
      </c>
      <c r="K14" s="389"/>
      <c r="L14" s="389">
        <f t="shared" si="6"/>
        <v>431.29217554692036</v>
      </c>
      <c r="M14" s="389">
        <v>222.33604714247551</v>
      </c>
      <c r="N14" s="389">
        <v>208.95612840444485</v>
      </c>
    </row>
    <row r="15" spans="1:14" x14ac:dyDescent="0.2">
      <c r="A15" s="121" t="s">
        <v>510</v>
      </c>
      <c r="B15" s="392">
        <v>16593.116445051757</v>
      </c>
      <c r="C15" s="392">
        <f t="shared" si="7"/>
        <v>5990.6477092955174</v>
      </c>
      <c r="D15" s="392">
        <f t="shared" si="4"/>
        <v>521.58266704481105</v>
      </c>
      <c r="E15" s="392">
        <v>275.69806139736608</v>
      </c>
      <c r="F15" s="392">
        <v>245.884605647445</v>
      </c>
      <c r="G15" s="392"/>
      <c r="H15" s="392">
        <f t="shared" si="5"/>
        <v>5132.9104539190212</v>
      </c>
      <c r="I15" s="392">
        <v>2737.1284918501051</v>
      </c>
      <c r="J15" s="392">
        <v>2395.7819620689161</v>
      </c>
      <c r="K15" s="392"/>
      <c r="L15" s="392">
        <f t="shared" si="6"/>
        <v>336.15458833168464</v>
      </c>
      <c r="M15" s="392">
        <v>173.18585309721007</v>
      </c>
      <c r="N15" s="392">
        <v>162.96873523447454</v>
      </c>
    </row>
    <row r="16" spans="1:14" s="73" customFormat="1" x14ac:dyDescent="0.2">
      <c r="A16" s="121" t="s">
        <v>511</v>
      </c>
      <c r="B16" s="392">
        <v>2310.1922709340765</v>
      </c>
      <c r="C16" s="392">
        <f t="shared" si="7"/>
        <v>852.31411643674483</v>
      </c>
      <c r="D16" s="392">
        <f t="shared" si="4"/>
        <v>90.706101936567705</v>
      </c>
      <c r="E16" s="392">
        <v>50.38293233938888</v>
      </c>
      <c r="F16" s="392">
        <v>40.323169597178833</v>
      </c>
      <c r="G16" s="392"/>
      <c r="H16" s="392">
        <f t="shared" si="5"/>
        <v>701.50079964246788</v>
      </c>
      <c r="I16" s="392">
        <v>366.29905796108523</v>
      </c>
      <c r="J16" s="392">
        <v>335.20174168138266</v>
      </c>
      <c r="K16" s="392"/>
      <c r="L16" s="392">
        <f t="shared" si="6"/>
        <v>60.107214857709195</v>
      </c>
      <c r="M16" s="392">
        <v>33.680213465676374</v>
      </c>
      <c r="N16" s="392">
        <v>26.427001392032821</v>
      </c>
    </row>
    <row r="17" spans="1:14" x14ac:dyDescent="0.2">
      <c r="A17" s="121" t="s">
        <v>512</v>
      </c>
      <c r="B17" s="392">
        <v>2342.399005477042</v>
      </c>
      <c r="C17" s="392">
        <f t="shared" si="7"/>
        <v>476.84856539013288</v>
      </c>
      <c r="D17" s="392">
        <f t="shared" si="4"/>
        <v>50.32222783375046</v>
      </c>
      <c r="E17" s="392">
        <v>21.007201284673766</v>
      </c>
      <c r="F17" s="392">
        <v>29.315026549076691</v>
      </c>
      <c r="G17" s="392"/>
      <c r="H17" s="392">
        <f t="shared" si="5"/>
        <v>391.49596519885642</v>
      </c>
      <c r="I17" s="392">
        <v>199.70100593865089</v>
      </c>
      <c r="J17" s="392">
        <v>191.7949592602055</v>
      </c>
      <c r="K17" s="392"/>
      <c r="L17" s="392">
        <f t="shared" si="6"/>
        <v>35.030372357525991</v>
      </c>
      <c r="M17" s="392">
        <v>15.469980579588814</v>
      </c>
      <c r="N17" s="392">
        <v>19.560391777937177</v>
      </c>
    </row>
    <row r="18" spans="1:14" s="73" customFormat="1" x14ac:dyDescent="0.2">
      <c r="A18" s="120" t="s">
        <v>513</v>
      </c>
      <c r="B18" s="389">
        <v>47049.893277835559</v>
      </c>
      <c r="C18" s="389">
        <f t="shared" si="7"/>
        <v>15433.361856700849</v>
      </c>
      <c r="D18" s="389">
        <f t="shared" si="4"/>
        <v>2016.958659770738</v>
      </c>
      <c r="E18" s="389">
        <v>1014.3444427511394</v>
      </c>
      <c r="F18" s="389">
        <v>1002.6142170195988</v>
      </c>
      <c r="G18" s="389"/>
      <c r="H18" s="389">
        <f t="shared" si="5"/>
        <v>12044.653885370873</v>
      </c>
      <c r="I18" s="389">
        <v>5951.1012106928401</v>
      </c>
      <c r="J18" s="389">
        <v>6093.5526746780342</v>
      </c>
      <c r="K18" s="389"/>
      <c r="L18" s="389">
        <f t="shared" si="6"/>
        <v>1371.7493115592365</v>
      </c>
      <c r="M18" s="389">
        <v>676.35405948249149</v>
      </c>
      <c r="N18" s="389">
        <v>695.39525207674501</v>
      </c>
    </row>
    <row r="19" spans="1:14" x14ac:dyDescent="0.2">
      <c r="A19" s="121" t="s">
        <v>514</v>
      </c>
      <c r="B19" s="392">
        <v>43759.245772037058</v>
      </c>
      <c r="C19" s="392">
        <f t="shared" si="7"/>
        <v>14591.077150753355</v>
      </c>
      <c r="D19" s="392">
        <f t="shared" si="4"/>
        <v>1911.9753810259035</v>
      </c>
      <c r="E19" s="392">
        <v>961.20608197884087</v>
      </c>
      <c r="F19" s="392">
        <v>950.76929904706276</v>
      </c>
      <c r="G19" s="392"/>
      <c r="H19" s="392">
        <f t="shared" si="5"/>
        <v>11375.691617658282</v>
      </c>
      <c r="I19" s="392">
        <v>5574.9620550585105</v>
      </c>
      <c r="J19" s="392">
        <v>5800.7295625997704</v>
      </c>
      <c r="K19" s="392"/>
      <c r="L19" s="392">
        <f t="shared" si="6"/>
        <v>1303.4101520691711</v>
      </c>
      <c r="M19" s="392">
        <v>638.64973318053364</v>
      </c>
      <c r="N19" s="392">
        <v>664.76041888863745</v>
      </c>
    </row>
    <row r="20" spans="1:14" s="73" customFormat="1" x14ac:dyDescent="0.2">
      <c r="A20" s="121" t="s">
        <v>515</v>
      </c>
      <c r="B20" s="392">
        <v>1073.6739028062273</v>
      </c>
      <c r="C20" s="392">
        <f t="shared" si="7"/>
        <v>276.32457657041738</v>
      </c>
      <c r="D20" s="392">
        <f t="shared" si="4"/>
        <v>36.278286778059318</v>
      </c>
      <c r="E20" s="392">
        <v>19.478917289459812</v>
      </c>
      <c r="F20" s="392">
        <v>16.799369488599506</v>
      </c>
      <c r="G20" s="392"/>
      <c r="H20" s="392">
        <f t="shared" si="5"/>
        <v>213.50746165902865</v>
      </c>
      <c r="I20" s="392">
        <v>133.21867253757111</v>
      </c>
      <c r="J20" s="392">
        <v>80.28878912145754</v>
      </c>
      <c r="K20" s="392"/>
      <c r="L20" s="392">
        <f t="shared" si="6"/>
        <v>26.538828133329414</v>
      </c>
      <c r="M20" s="392">
        <v>15.307031602634083</v>
      </c>
      <c r="N20" s="392">
        <v>11.23179653069533</v>
      </c>
    </row>
    <row r="21" spans="1:14" x14ac:dyDescent="0.2">
      <c r="A21" s="121" t="s">
        <v>516</v>
      </c>
      <c r="B21" s="392">
        <v>2216.9736029946807</v>
      </c>
      <c r="C21" s="392">
        <f t="shared" si="7"/>
        <v>565.96012937693718</v>
      </c>
      <c r="D21" s="392">
        <f t="shared" si="4"/>
        <v>68.704991966773051</v>
      </c>
      <c r="E21" s="392">
        <v>33.65944348283746</v>
      </c>
      <c r="F21" s="392">
        <v>35.04554848393559</v>
      </c>
      <c r="G21" s="392"/>
      <c r="H21" s="392">
        <f t="shared" si="5"/>
        <v>455.45480605342942</v>
      </c>
      <c r="I21" s="392">
        <v>242.92048309668252</v>
      </c>
      <c r="J21" s="392">
        <v>212.53432295674691</v>
      </c>
      <c r="K21" s="392"/>
      <c r="L21" s="392">
        <f t="shared" si="6"/>
        <v>41.800331356734659</v>
      </c>
      <c r="M21" s="392">
        <v>22.397294699322909</v>
      </c>
      <c r="N21" s="392">
        <v>19.40303665741175</v>
      </c>
    </row>
    <row r="22" spans="1:14" s="73" customFormat="1" x14ac:dyDescent="0.2">
      <c r="A22" s="120" t="s">
        <v>517</v>
      </c>
      <c r="B22" s="389">
        <v>18161.446756393132</v>
      </c>
      <c r="C22" s="389">
        <f t="shared" si="7"/>
        <v>5976.7944644613808</v>
      </c>
      <c r="D22" s="389">
        <f t="shared" si="4"/>
        <v>720.20985084522295</v>
      </c>
      <c r="E22" s="389">
        <v>366.84453216900084</v>
      </c>
      <c r="F22" s="389">
        <v>353.36531867622216</v>
      </c>
      <c r="G22" s="389"/>
      <c r="H22" s="389">
        <f t="shared" si="5"/>
        <v>4792.3382957005497</v>
      </c>
      <c r="I22" s="389">
        <v>2442.2812663082227</v>
      </c>
      <c r="J22" s="389">
        <v>2350.057029392327</v>
      </c>
      <c r="K22" s="389"/>
      <c r="L22" s="389">
        <f t="shared" si="6"/>
        <v>464.2463179156083</v>
      </c>
      <c r="M22" s="389">
        <v>227.17195514696181</v>
      </c>
      <c r="N22" s="389">
        <v>237.07436276864647</v>
      </c>
    </row>
    <row r="23" spans="1:14" x14ac:dyDescent="0.2">
      <c r="A23" s="121" t="s">
        <v>517</v>
      </c>
      <c r="B23" s="392">
        <v>14459.119066991252</v>
      </c>
      <c r="C23" s="392">
        <f t="shared" si="7"/>
        <v>4858.7262342147178</v>
      </c>
      <c r="D23" s="392">
        <f t="shared" si="4"/>
        <v>581.53118250830516</v>
      </c>
      <c r="E23" s="392">
        <v>308.10265232955112</v>
      </c>
      <c r="F23" s="392">
        <v>273.42853017875404</v>
      </c>
      <c r="G23" s="392"/>
      <c r="H23" s="392">
        <f t="shared" si="5"/>
        <v>3908.1014971324494</v>
      </c>
      <c r="I23" s="392">
        <v>1989.0491632280539</v>
      </c>
      <c r="J23" s="392">
        <v>1919.0523339043953</v>
      </c>
      <c r="K23" s="392"/>
      <c r="L23" s="392">
        <f t="shared" si="6"/>
        <v>369.09355457396293</v>
      </c>
      <c r="M23" s="392">
        <v>186.65548432000875</v>
      </c>
      <c r="N23" s="392">
        <v>182.43807025395415</v>
      </c>
    </row>
    <row r="24" spans="1:14" x14ac:dyDescent="0.2">
      <c r="A24" s="121" t="s">
        <v>518</v>
      </c>
      <c r="B24" s="392">
        <v>3702.3276894031965</v>
      </c>
      <c r="C24" s="392">
        <f t="shared" si="7"/>
        <v>1118.0682302467476</v>
      </c>
      <c r="D24" s="392">
        <f t="shared" si="4"/>
        <v>138.67866833691829</v>
      </c>
      <c r="E24" s="392">
        <v>58.741879839449965</v>
      </c>
      <c r="F24" s="392">
        <v>79.936788497468328</v>
      </c>
      <c r="G24" s="392"/>
      <c r="H24" s="392">
        <f t="shared" si="5"/>
        <v>884.23679856818467</v>
      </c>
      <c r="I24" s="392">
        <v>453.23210308021663</v>
      </c>
      <c r="J24" s="392">
        <v>431.00469548796798</v>
      </c>
      <c r="K24" s="392"/>
      <c r="L24" s="392">
        <f t="shared" si="6"/>
        <v>95.1527633416448</v>
      </c>
      <c r="M24" s="392">
        <v>40.516470826952791</v>
      </c>
      <c r="N24" s="392">
        <v>54.636292514692002</v>
      </c>
    </row>
    <row r="25" spans="1:14" s="73" customFormat="1" x14ac:dyDescent="0.2">
      <c r="A25" s="120" t="s">
        <v>519</v>
      </c>
      <c r="B25" s="389">
        <v>30647.497685447262</v>
      </c>
      <c r="C25" s="389">
        <f t="shared" si="7"/>
        <v>12235.595510200561</v>
      </c>
      <c r="D25" s="389">
        <f t="shared" si="4"/>
        <v>1573.8164993313899</v>
      </c>
      <c r="E25" s="389">
        <v>776.42689386448092</v>
      </c>
      <c r="F25" s="389">
        <v>797.38960546690885</v>
      </c>
      <c r="G25" s="389"/>
      <c r="H25" s="389">
        <f t="shared" si="5"/>
        <v>9506.6740759358545</v>
      </c>
      <c r="I25" s="389">
        <v>4805.7859458893408</v>
      </c>
      <c r="J25" s="389">
        <v>4700.8881300465146</v>
      </c>
      <c r="K25" s="389"/>
      <c r="L25" s="389">
        <f t="shared" si="6"/>
        <v>1155.1049349333175</v>
      </c>
      <c r="M25" s="389">
        <v>553.41030400424154</v>
      </c>
      <c r="N25" s="389">
        <v>601.69463092907597</v>
      </c>
    </row>
    <row r="26" spans="1:14" x14ac:dyDescent="0.2">
      <c r="A26" s="121" t="s">
        <v>520</v>
      </c>
      <c r="B26" s="392">
        <v>22072.822531153754</v>
      </c>
      <c r="C26" s="392">
        <f t="shared" si="7"/>
        <v>9471.1215109742479</v>
      </c>
      <c r="D26" s="392">
        <f t="shared" si="4"/>
        <v>1199.1084991465978</v>
      </c>
      <c r="E26" s="392">
        <v>595.56129171127668</v>
      </c>
      <c r="F26" s="392">
        <v>603.54720743532107</v>
      </c>
      <c r="G26" s="392"/>
      <c r="H26" s="392">
        <f t="shared" si="5"/>
        <v>7365.2541707164764</v>
      </c>
      <c r="I26" s="392">
        <v>3685.9148726907042</v>
      </c>
      <c r="J26" s="392">
        <v>3679.3392980257718</v>
      </c>
      <c r="K26" s="392"/>
      <c r="L26" s="392">
        <f t="shared" si="6"/>
        <v>906.75884111117443</v>
      </c>
      <c r="M26" s="392">
        <v>441.50929340965484</v>
      </c>
      <c r="N26" s="392">
        <v>465.24954770151953</v>
      </c>
    </row>
    <row r="27" spans="1:14" s="73" customFormat="1" x14ac:dyDescent="0.2">
      <c r="A27" s="121" t="s">
        <v>521</v>
      </c>
      <c r="B27" s="392">
        <v>3184.7227404726659</v>
      </c>
      <c r="C27" s="392">
        <f t="shared" si="7"/>
        <v>1083.492102984527</v>
      </c>
      <c r="D27" s="392">
        <f t="shared" si="4"/>
        <v>145.04286033661845</v>
      </c>
      <c r="E27" s="392">
        <v>68.502108467018786</v>
      </c>
      <c r="F27" s="392">
        <v>76.54075186959966</v>
      </c>
      <c r="G27" s="392"/>
      <c r="H27" s="392">
        <f t="shared" si="5"/>
        <v>832.48163748793559</v>
      </c>
      <c r="I27" s="392">
        <v>425.19963719475055</v>
      </c>
      <c r="J27" s="392">
        <v>407.28200029318504</v>
      </c>
      <c r="K27" s="392"/>
      <c r="L27" s="392">
        <f t="shared" si="6"/>
        <v>105.96760515997298</v>
      </c>
      <c r="M27" s="392">
        <v>50.240753345273099</v>
      </c>
      <c r="N27" s="392">
        <v>55.72685181469987</v>
      </c>
    </row>
    <row r="28" spans="1:14" x14ac:dyDescent="0.2">
      <c r="A28" s="121" t="s">
        <v>522</v>
      </c>
      <c r="B28" s="392">
        <v>5389.9524138299003</v>
      </c>
      <c r="C28" s="392">
        <f t="shared" si="7"/>
        <v>1680.9818962416193</v>
      </c>
      <c r="D28" s="392">
        <f t="shared" si="4"/>
        <v>229.66513984816652</v>
      </c>
      <c r="E28" s="392">
        <v>112.36349368618203</v>
      </c>
      <c r="F28" s="392">
        <v>117.30164616198449</v>
      </c>
      <c r="G28" s="392"/>
      <c r="H28" s="392">
        <f t="shared" si="5"/>
        <v>1308.9382677312851</v>
      </c>
      <c r="I28" s="392">
        <v>694.67143600379609</v>
      </c>
      <c r="J28" s="392">
        <v>614.26683172748915</v>
      </c>
      <c r="K28" s="392"/>
      <c r="L28" s="392">
        <f t="shared" si="6"/>
        <v>142.37848866216774</v>
      </c>
      <c r="M28" s="392">
        <v>61.660257249313069</v>
      </c>
      <c r="N28" s="392">
        <v>80.718231412854678</v>
      </c>
    </row>
    <row r="29" spans="1:14" s="73" customFormat="1" x14ac:dyDescent="0.2">
      <c r="A29" s="120" t="s">
        <v>523</v>
      </c>
      <c r="B29" s="389">
        <v>14619.269769523327</v>
      </c>
      <c r="C29" s="389">
        <f t="shared" si="7"/>
        <v>4645.0938139301152</v>
      </c>
      <c r="D29" s="389">
        <f t="shared" si="4"/>
        <v>543.01241689828112</v>
      </c>
      <c r="E29" s="389">
        <v>273.44106216530207</v>
      </c>
      <c r="F29" s="389">
        <v>269.57135473297899</v>
      </c>
      <c r="G29" s="389"/>
      <c r="H29" s="389">
        <f t="shared" si="5"/>
        <v>3754.0735685144541</v>
      </c>
      <c r="I29" s="389">
        <v>1929.5692914584765</v>
      </c>
      <c r="J29" s="389">
        <v>1824.5042770559776</v>
      </c>
      <c r="K29" s="389"/>
      <c r="L29" s="389">
        <f t="shared" si="6"/>
        <v>348.00782851737949</v>
      </c>
      <c r="M29" s="389">
        <v>183.1298006845725</v>
      </c>
      <c r="N29" s="389">
        <v>164.87802783280702</v>
      </c>
    </row>
    <row r="30" spans="1:14" x14ac:dyDescent="0.2">
      <c r="A30" s="121" t="s">
        <v>523</v>
      </c>
      <c r="B30" s="392">
        <v>13936.862628984323</v>
      </c>
      <c r="C30" s="392">
        <f t="shared" si="7"/>
        <v>4291.9576981853979</v>
      </c>
      <c r="D30" s="392">
        <f t="shared" si="4"/>
        <v>479.00249821556815</v>
      </c>
      <c r="E30" s="392">
        <v>241.52236844741316</v>
      </c>
      <c r="F30" s="392">
        <v>237.48012976815502</v>
      </c>
      <c r="G30" s="392"/>
      <c r="H30" s="392">
        <f t="shared" si="5"/>
        <v>3506.6869983035463</v>
      </c>
      <c r="I30" s="392">
        <v>1800.1758366709832</v>
      </c>
      <c r="J30" s="392">
        <v>1706.511161632563</v>
      </c>
      <c r="K30" s="392"/>
      <c r="L30" s="392">
        <f t="shared" si="6"/>
        <v>306.26820166628306</v>
      </c>
      <c r="M30" s="392">
        <v>163.74194015357023</v>
      </c>
      <c r="N30" s="392">
        <v>142.52626151271281</v>
      </c>
    </row>
    <row r="31" spans="1:14" x14ac:dyDescent="0.2">
      <c r="A31" s="121" t="s">
        <v>524</v>
      </c>
      <c r="B31" s="392">
        <v>682.40714053886995</v>
      </c>
      <c r="C31" s="392">
        <f t="shared" si="7"/>
        <v>353.13611574471742</v>
      </c>
      <c r="D31" s="392">
        <f t="shared" si="4"/>
        <v>64.009918682712922</v>
      </c>
      <c r="E31" s="392">
        <v>31.918693717888939</v>
      </c>
      <c r="F31" s="392">
        <v>32.091224964823979</v>
      </c>
      <c r="G31" s="392"/>
      <c r="H31" s="392">
        <f t="shared" si="5"/>
        <v>247.3865702109083</v>
      </c>
      <c r="I31" s="392">
        <v>129.39345478749382</v>
      </c>
      <c r="J31" s="392">
        <v>117.99311542341447</v>
      </c>
      <c r="K31" s="392"/>
      <c r="L31" s="392">
        <f t="shared" si="6"/>
        <v>41.739626851096212</v>
      </c>
      <c r="M31" s="392">
        <v>19.38786053100214</v>
      </c>
      <c r="N31" s="392">
        <v>22.351766320094072</v>
      </c>
    </row>
    <row r="32" spans="1:14" x14ac:dyDescent="0.2">
      <c r="A32" s="120" t="s">
        <v>525</v>
      </c>
      <c r="B32" s="389">
        <v>5189.8285537457086</v>
      </c>
      <c r="C32" s="389">
        <f t="shared" si="7"/>
        <v>2174.6764426040904</v>
      </c>
      <c r="D32" s="389">
        <f t="shared" si="4"/>
        <v>258.37684858522118</v>
      </c>
      <c r="E32" s="389">
        <v>141.2727532357502</v>
      </c>
      <c r="F32" s="389">
        <v>117.104095349471</v>
      </c>
      <c r="G32" s="389"/>
      <c r="H32" s="389">
        <f t="shared" si="5"/>
        <v>1736.135304566267</v>
      </c>
      <c r="I32" s="389">
        <v>937.46357195908752</v>
      </c>
      <c r="J32" s="389">
        <v>798.67173260717948</v>
      </c>
      <c r="K32" s="389"/>
      <c r="L32" s="389">
        <f t="shared" si="6"/>
        <v>180.16428945260202</v>
      </c>
      <c r="M32" s="389">
        <v>103.3088273419515</v>
      </c>
      <c r="N32" s="389">
        <v>76.855462110650507</v>
      </c>
    </row>
    <row r="33" spans="1:14" x14ac:dyDescent="0.2">
      <c r="A33" s="121" t="s">
        <v>526</v>
      </c>
      <c r="B33" s="392">
        <v>1426.079481109545</v>
      </c>
      <c r="C33" s="392">
        <f t="shared" si="7"/>
        <v>653.59049878311612</v>
      </c>
      <c r="D33" s="392">
        <f t="shared" si="4"/>
        <v>67.314898552123907</v>
      </c>
      <c r="E33" s="392">
        <v>33.619508960037926</v>
      </c>
      <c r="F33" s="392">
        <v>33.695389592085988</v>
      </c>
      <c r="G33" s="392"/>
      <c r="H33" s="392">
        <f t="shared" si="5"/>
        <v>540.26743707818332</v>
      </c>
      <c r="I33" s="392">
        <v>303.28994168609438</v>
      </c>
      <c r="J33" s="392">
        <v>236.97749539208888</v>
      </c>
      <c r="K33" s="392"/>
      <c r="L33" s="392">
        <f t="shared" si="6"/>
        <v>46.008163152808912</v>
      </c>
      <c r="M33" s="392">
        <v>26.574774242577934</v>
      </c>
      <c r="N33" s="392">
        <v>19.433388910230978</v>
      </c>
    </row>
    <row r="34" spans="1:14" x14ac:dyDescent="0.2">
      <c r="A34" s="121" t="s">
        <v>525</v>
      </c>
      <c r="B34" s="392">
        <v>3763.7490726359856</v>
      </c>
      <c r="C34" s="392">
        <f t="shared" si="7"/>
        <v>1521.0859438209634</v>
      </c>
      <c r="D34" s="392">
        <f t="shared" si="4"/>
        <v>191.06195003309733</v>
      </c>
      <c r="E34" s="392">
        <v>107.65324427571225</v>
      </c>
      <c r="F34" s="392">
        <v>83.408705757385079</v>
      </c>
      <c r="G34" s="392"/>
      <c r="H34" s="392">
        <f t="shared" si="5"/>
        <v>1195.867867488073</v>
      </c>
      <c r="I34" s="392">
        <v>634.17363027298677</v>
      </c>
      <c r="J34" s="392">
        <v>561.6942372150861</v>
      </c>
      <c r="K34" s="392"/>
      <c r="L34" s="392">
        <f t="shared" si="6"/>
        <v>134.15612629979319</v>
      </c>
      <c r="M34" s="392">
        <v>76.734053099373625</v>
      </c>
      <c r="N34" s="392">
        <v>57.422073200419554</v>
      </c>
    </row>
    <row r="35" spans="1:14" x14ac:dyDescent="0.2">
      <c r="A35" s="120" t="s">
        <v>527</v>
      </c>
      <c r="B35" s="389">
        <v>6110.2221856733331</v>
      </c>
      <c r="C35" s="389">
        <f t="shared" si="7"/>
        <v>2637.3569693798795</v>
      </c>
      <c r="D35" s="389">
        <f t="shared" si="4"/>
        <v>276.68238781250597</v>
      </c>
      <c r="E35" s="389">
        <v>145.23616156639238</v>
      </c>
      <c r="F35" s="389">
        <v>131.44622624611358</v>
      </c>
      <c r="G35" s="389"/>
      <c r="H35" s="389">
        <f t="shared" si="5"/>
        <v>2162.78730071667</v>
      </c>
      <c r="I35" s="389">
        <v>1110.7652402111453</v>
      </c>
      <c r="J35" s="389">
        <v>1052.0220605055245</v>
      </c>
      <c r="K35" s="389"/>
      <c r="L35" s="389">
        <f t="shared" si="6"/>
        <v>197.88728085070363</v>
      </c>
      <c r="M35" s="389">
        <v>98.913288172532603</v>
      </c>
      <c r="N35" s="389">
        <v>98.973992678171044</v>
      </c>
    </row>
    <row r="36" spans="1:14" x14ac:dyDescent="0.2">
      <c r="A36" s="121" t="s">
        <v>527</v>
      </c>
      <c r="B36" s="392">
        <v>6110.2221856733331</v>
      </c>
      <c r="C36" s="392">
        <f t="shared" si="7"/>
        <v>2637.3569693798795</v>
      </c>
      <c r="D36" s="392">
        <f t="shared" si="4"/>
        <v>276.68238781250597</v>
      </c>
      <c r="E36" s="392">
        <v>145.23616156639238</v>
      </c>
      <c r="F36" s="392">
        <v>131.44622624611358</v>
      </c>
      <c r="G36" s="392"/>
      <c r="H36" s="392">
        <f t="shared" si="5"/>
        <v>2162.78730071667</v>
      </c>
      <c r="I36" s="392">
        <v>1110.7652402111453</v>
      </c>
      <c r="J36" s="392">
        <v>1052.0220605055245</v>
      </c>
      <c r="K36" s="392"/>
      <c r="L36" s="392">
        <f t="shared" si="6"/>
        <v>197.88728085070363</v>
      </c>
      <c r="M36" s="392">
        <v>98.913288172532603</v>
      </c>
      <c r="N36" s="392">
        <v>98.973992678171044</v>
      </c>
    </row>
    <row r="37" spans="1:14" x14ac:dyDescent="0.2">
      <c r="A37" s="120" t="s">
        <v>528</v>
      </c>
      <c r="B37" s="389">
        <v>8835.3016251912923</v>
      </c>
      <c r="C37" s="389">
        <f t="shared" si="7"/>
        <v>3291.720323097868</v>
      </c>
      <c r="D37" s="389">
        <f t="shared" si="4"/>
        <v>418.92268589410992</v>
      </c>
      <c r="E37" s="389">
        <v>215.30089469499583</v>
      </c>
      <c r="F37" s="389">
        <v>203.62179119911406</v>
      </c>
      <c r="G37" s="389"/>
      <c r="H37" s="389">
        <f t="shared" si="5"/>
        <v>2601.0188000314956</v>
      </c>
      <c r="I37" s="389">
        <v>1342.2608867165477</v>
      </c>
      <c r="J37" s="389">
        <v>1258.7579133149479</v>
      </c>
      <c r="K37" s="389"/>
      <c r="L37" s="389">
        <f t="shared" si="6"/>
        <v>271.77883717226223</v>
      </c>
      <c r="M37" s="389">
        <v>137.95259723992959</v>
      </c>
      <c r="N37" s="389">
        <v>133.82623993233264</v>
      </c>
    </row>
    <row r="38" spans="1:14" x14ac:dyDescent="0.2">
      <c r="A38" s="121" t="s">
        <v>528</v>
      </c>
      <c r="B38" s="392">
        <v>8835.3016251912923</v>
      </c>
      <c r="C38" s="392">
        <f t="shared" si="7"/>
        <v>3291.720323097868</v>
      </c>
      <c r="D38" s="392">
        <f t="shared" si="4"/>
        <v>418.92268589410992</v>
      </c>
      <c r="E38" s="392">
        <v>215.30089469499583</v>
      </c>
      <c r="F38" s="392">
        <v>203.62179119911406</v>
      </c>
      <c r="G38" s="392"/>
      <c r="H38" s="392">
        <f t="shared" si="5"/>
        <v>2601.0188000314956</v>
      </c>
      <c r="I38" s="392">
        <v>1342.2608867165477</v>
      </c>
      <c r="J38" s="392">
        <v>1258.7579133149479</v>
      </c>
      <c r="K38" s="392"/>
      <c r="L38" s="392">
        <f t="shared" si="6"/>
        <v>271.77883717226223</v>
      </c>
      <c r="M38" s="392">
        <v>137.95259723992959</v>
      </c>
      <c r="N38" s="392">
        <v>133.82623993233264</v>
      </c>
    </row>
    <row r="39" spans="1:14" x14ac:dyDescent="0.2">
      <c r="A39" s="120" t="s">
        <v>529</v>
      </c>
      <c r="B39" s="389">
        <v>5073.2446962768809</v>
      </c>
      <c r="C39" s="389">
        <f t="shared" si="7"/>
        <v>1248.2997996341971</v>
      </c>
      <c r="D39" s="389">
        <f t="shared" si="4"/>
        <v>172.71378773563347</v>
      </c>
      <c r="E39" s="389">
        <v>92.99505886432901</v>
      </c>
      <c r="F39" s="389">
        <v>79.718728871304464</v>
      </c>
      <c r="G39" s="389"/>
      <c r="H39" s="389">
        <f t="shared" si="5"/>
        <v>965.83151806843443</v>
      </c>
      <c r="I39" s="389">
        <v>500.79330862462973</v>
      </c>
      <c r="J39" s="389">
        <v>465.03820944380476</v>
      </c>
      <c r="K39" s="389"/>
      <c r="L39" s="389">
        <f t="shared" si="6"/>
        <v>109.75449383012912</v>
      </c>
      <c r="M39" s="389">
        <v>56.813422701156817</v>
      </c>
      <c r="N39" s="389">
        <v>52.941071128972297</v>
      </c>
    </row>
    <row r="40" spans="1:14" x14ac:dyDescent="0.2">
      <c r="A40" s="121" t="s">
        <v>530</v>
      </c>
      <c r="B40" s="392">
        <v>3658.2521885639126</v>
      </c>
      <c r="C40" s="392">
        <f t="shared" si="7"/>
        <v>865.93013182888114</v>
      </c>
      <c r="D40" s="392">
        <f t="shared" si="4"/>
        <v>114.45914938416954</v>
      </c>
      <c r="E40" s="392">
        <v>63.913268067825896</v>
      </c>
      <c r="F40" s="392">
        <v>50.545881316343632</v>
      </c>
      <c r="G40" s="392"/>
      <c r="H40" s="392">
        <f t="shared" si="5"/>
        <v>681.88789694766524</v>
      </c>
      <c r="I40" s="392">
        <v>352.05353327181189</v>
      </c>
      <c r="J40" s="392">
        <v>329.83436367585335</v>
      </c>
      <c r="K40" s="392"/>
      <c r="L40" s="392">
        <f t="shared" si="6"/>
        <v>69.583085497046369</v>
      </c>
      <c r="M40" s="392">
        <v>37.47109054938349</v>
      </c>
      <c r="N40" s="392">
        <v>32.111994947662886</v>
      </c>
    </row>
    <row r="41" spans="1:14" x14ac:dyDescent="0.2">
      <c r="A41" s="121" t="s">
        <v>531</v>
      </c>
      <c r="B41" s="392">
        <v>992.70990365425121</v>
      </c>
      <c r="C41" s="392">
        <f t="shared" si="7"/>
        <v>253.92194918385374</v>
      </c>
      <c r="D41" s="392">
        <f t="shared" si="4"/>
        <v>38.790897188413886</v>
      </c>
      <c r="E41" s="392">
        <v>22.133706693930193</v>
      </c>
      <c r="F41" s="392">
        <v>16.657190494483693</v>
      </c>
      <c r="G41" s="392"/>
      <c r="H41" s="392">
        <f t="shared" si="5"/>
        <v>188.84063574109354</v>
      </c>
      <c r="I41" s="392">
        <v>100.3862003493489</v>
      </c>
      <c r="J41" s="392">
        <v>88.454435391744624</v>
      </c>
      <c r="K41" s="392"/>
      <c r="L41" s="392">
        <f t="shared" si="6"/>
        <v>26.290416254346319</v>
      </c>
      <c r="M41" s="392">
        <v>15.185622591357188</v>
      </c>
      <c r="N41" s="392">
        <v>11.104793662989129</v>
      </c>
    </row>
    <row r="42" spans="1:14" x14ac:dyDescent="0.2">
      <c r="A42" s="121" t="s">
        <v>532</v>
      </c>
      <c r="B42" s="392">
        <v>422.28260405857776</v>
      </c>
      <c r="C42" s="392">
        <f t="shared" si="7"/>
        <v>128.44771862146303</v>
      </c>
      <c r="D42" s="392">
        <f t="shared" si="4"/>
        <v>19.463741163050202</v>
      </c>
      <c r="E42" s="392">
        <v>6.9480841025730111</v>
      </c>
      <c r="F42" s="392">
        <v>12.515657060477189</v>
      </c>
      <c r="G42" s="392"/>
      <c r="H42" s="392">
        <f t="shared" si="5"/>
        <v>95.102985379676426</v>
      </c>
      <c r="I42" s="392">
        <v>48.353575003469224</v>
      </c>
      <c r="J42" s="392">
        <v>46.749410376207194</v>
      </c>
      <c r="K42" s="392"/>
      <c r="L42" s="392">
        <f t="shared" si="6"/>
        <v>13.88099207873641</v>
      </c>
      <c r="M42" s="392">
        <v>4.1567095604161164</v>
      </c>
      <c r="N42" s="392">
        <v>9.7242825183202939</v>
      </c>
    </row>
    <row r="43" spans="1:14" x14ac:dyDescent="0.2">
      <c r="A43" s="120" t="s">
        <v>533</v>
      </c>
      <c r="B43" s="389">
        <v>2476.7346011538707</v>
      </c>
      <c r="C43" s="389">
        <f t="shared" si="7"/>
        <v>850.98177781116624</v>
      </c>
      <c r="D43" s="389">
        <f>+E43+F43</f>
        <v>76.58628024882853</v>
      </c>
      <c r="E43" s="389">
        <v>29.315026549076695</v>
      </c>
      <c r="F43" s="389">
        <v>47.271253699751838</v>
      </c>
      <c r="G43" s="389"/>
      <c r="H43" s="389">
        <f t="shared" si="5"/>
        <v>720.04915689230666</v>
      </c>
      <c r="I43" s="389">
        <v>370.4349975386628</v>
      </c>
      <c r="J43" s="389">
        <v>349.6141593536438</v>
      </c>
      <c r="K43" s="389"/>
      <c r="L43" s="389">
        <f t="shared" si="6"/>
        <v>54.346340670031068</v>
      </c>
      <c r="M43" s="389">
        <v>20.971255175425238</v>
      </c>
      <c r="N43" s="389">
        <v>33.375085494605834</v>
      </c>
    </row>
    <row r="44" spans="1:14" x14ac:dyDescent="0.2">
      <c r="A44" s="121" t="s">
        <v>533</v>
      </c>
      <c r="B44" s="392">
        <v>1500.6113400493552</v>
      </c>
      <c r="C44" s="392">
        <f t="shared" si="7"/>
        <v>524.27292462767036</v>
      </c>
      <c r="D44" s="392">
        <f t="shared" si="4"/>
        <v>57.107362959368736</v>
      </c>
      <c r="E44" s="392">
        <v>22.351766320094072</v>
      </c>
      <c r="F44" s="392">
        <v>34.755596639274664</v>
      </c>
      <c r="G44" s="392"/>
      <c r="H44" s="392">
        <f t="shared" si="5"/>
        <v>426.73056532982616</v>
      </c>
      <c r="I44" s="392">
        <v>215.06609790706213</v>
      </c>
      <c r="J44" s="392">
        <v>211.66446742276401</v>
      </c>
      <c r="K44" s="392"/>
      <c r="L44" s="392">
        <f t="shared" si="6"/>
        <v>40.434996338475443</v>
      </c>
      <c r="M44" s="392">
        <v>16.79936948859951</v>
      </c>
      <c r="N44" s="392">
        <v>23.63562684987593</v>
      </c>
    </row>
    <row r="45" spans="1:14" x14ac:dyDescent="0.2">
      <c r="A45" s="121" t="s">
        <v>534</v>
      </c>
      <c r="B45" s="392">
        <v>976.12326110457377</v>
      </c>
      <c r="C45" s="392">
        <f t="shared" si="7"/>
        <v>326.70885318349593</v>
      </c>
      <c r="D45" s="392">
        <f t="shared" si="4"/>
        <v>19.478917289459812</v>
      </c>
      <c r="E45" s="392">
        <v>6.9632602289826231</v>
      </c>
      <c r="F45" s="392">
        <v>12.515657060477189</v>
      </c>
      <c r="G45" s="392"/>
      <c r="H45" s="392">
        <f t="shared" si="5"/>
        <v>293.31859156248049</v>
      </c>
      <c r="I45" s="392">
        <v>155.3688996316007</v>
      </c>
      <c r="J45" s="392">
        <v>137.94969193087982</v>
      </c>
      <c r="K45" s="392"/>
      <c r="L45" s="392">
        <f t="shared" si="6"/>
        <v>13.911344331555636</v>
      </c>
      <c r="M45" s="392">
        <v>4.1718856868257292</v>
      </c>
      <c r="N45" s="392">
        <v>9.7394586447299059</v>
      </c>
    </row>
    <row r="46" spans="1:14" x14ac:dyDescent="0.2">
      <c r="A46" s="120" t="s">
        <v>535</v>
      </c>
      <c r="B46" s="389">
        <v>7898.4738450983577</v>
      </c>
      <c r="C46" s="389">
        <f t="shared" si="7"/>
        <v>2156.9547510721568</v>
      </c>
      <c r="D46" s="389">
        <f t="shared" si="4"/>
        <v>320.12816259299211</v>
      </c>
      <c r="E46" s="389">
        <v>171.97921747316596</v>
      </c>
      <c r="F46" s="389">
        <v>148.14894511982615</v>
      </c>
      <c r="G46" s="389"/>
      <c r="H46" s="389">
        <f t="shared" si="5"/>
        <v>1628.5400762488102</v>
      </c>
      <c r="I46" s="389">
        <v>862.25780285492533</v>
      </c>
      <c r="J46" s="389">
        <v>766.28227339388502</v>
      </c>
      <c r="K46" s="389"/>
      <c r="L46" s="389">
        <f t="shared" si="6"/>
        <v>208.28651223035442</v>
      </c>
      <c r="M46" s="389">
        <v>113.56587972748646</v>
      </c>
      <c r="N46" s="389">
        <v>94.720632502867957</v>
      </c>
    </row>
    <row r="47" spans="1:14" x14ac:dyDescent="0.2">
      <c r="A47" s="121" t="s">
        <v>535</v>
      </c>
      <c r="B47" s="392">
        <v>7898.4738450983577</v>
      </c>
      <c r="C47" s="392">
        <f t="shared" si="7"/>
        <v>2156.9547510721568</v>
      </c>
      <c r="D47" s="392">
        <f t="shared" si="4"/>
        <v>320.12816259299211</v>
      </c>
      <c r="E47" s="392">
        <v>171.97921747316596</v>
      </c>
      <c r="F47" s="392">
        <v>148.14894511982615</v>
      </c>
      <c r="G47" s="392"/>
      <c r="H47" s="392">
        <f t="shared" si="5"/>
        <v>1628.5400762488102</v>
      </c>
      <c r="I47" s="392">
        <v>862.25780285492533</v>
      </c>
      <c r="J47" s="392">
        <v>766.28227339388502</v>
      </c>
      <c r="K47" s="392"/>
      <c r="L47" s="392">
        <f t="shared" si="6"/>
        <v>208.28651223035442</v>
      </c>
      <c r="M47" s="392">
        <v>113.56587972748646</v>
      </c>
      <c r="N47" s="392">
        <v>94.720632502867957</v>
      </c>
    </row>
    <row r="48" spans="1:14" x14ac:dyDescent="0.2">
      <c r="A48" s="120" t="s">
        <v>536</v>
      </c>
      <c r="B48" s="389">
        <v>13489.228972749284</v>
      </c>
      <c r="C48" s="389">
        <f t="shared" si="7"/>
        <v>3892.1157894241196</v>
      </c>
      <c r="D48" s="389">
        <f t="shared" si="4"/>
        <v>558.64374101194653</v>
      </c>
      <c r="E48" s="389">
        <v>293.4761634446769</v>
      </c>
      <c r="F48" s="389">
        <v>265.16757756726963</v>
      </c>
      <c r="G48" s="389"/>
      <c r="H48" s="389">
        <f t="shared" si="5"/>
        <v>2968.9300438544651</v>
      </c>
      <c r="I48" s="389">
        <v>1534.6559973105359</v>
      </c>
      <c r="J48" s="389">
        <v>1434.2740465439294</v>
      </c>
      <c r="K48" s="389"/>
      <c r="L48" s="389">
        <f t="shared" si="6"/>
        <v>364.5420045577082</v>
      </c>
      <c r="M48" s="389">
        <v>190.81219388042481</v>
      </c>
      <c r="N48" s="389">
        <v>173.72981067728335</v>
      </c>
    </row>
    <row r="49" spans="1:14" x14ac:dyDescent="0.2">
      <c r="A49" s="121" t="s">
        <v>536</v>
      </c>
      <c r="B49" s="392">
        <v>13489.228972749284</v>
      </c>
      <c r="C49" s="392">
        <f t="shared" si="7"/>
        <v>3892.1157894241196</v>
      </c>
      <c r="D49" s="392">
        <f t="shared" si="4"/>
        <v>558.64374101194653</v>
      </c>
      <c r="E49" s="392">
        <v>293.4761634446769</v>
      </c>
      <c r="F49" s="392">
        <v>265.16757756726963</v>
      </c>
      <c r="G49" s="392"/>
      <c r="H49" s="392">
        <f t="shared" si="5"/>
        <v>2968.9300438544651</v>
      </c>
      <c r="I49" s="392">
        <v>1534.6559973105359</v>
      </c>
      <c r="J49" s="392">
        <v>1434.2740465439294</v>
      </c>
      <c r="K49" s="392"/>
      <c r="L49" s="392">
        <f t="shared" si="6"/>
        <v>364.5420045577082</v>
      </c>
      <c r="M49" s="392">
        <v>190.81219388042481</v>
      </c>
      <c r="N49" s="392">
        <v>173.72981067728335</v>
      </c>
    </row>
    <row r="50" spans="1:14" x14ac:dyDescent="0.2">
      <c r="A50" s="120" t="s">
        <v>537</v>
      </c>
      <c r="B50" s="389">
        <v>4042.3089285736478</v>
      </c>
      <c r="C50" s="389">
        <f t="shared" si="7"/>
        <v>1313.6032499317096</v>
      </c>
      <c r="D50" s="389">
        <f t="shared" si="4"/>
        <v>181.97133757961831</v>
      </c>
      <c r="E50" s="389">
        <v>80.190794232880748</v>
      </c>
      <c r="F50" s="389">
        <v>101.78054334673755</v>
      </c>
      <c r="G50" s="389"/>
      <c r="H50" s="389">
        <f t="shared" si="5"/>
        <v>1041.0623955532101</v>
      </c>
      <c r="I50" s="389">
        <v>546.51156434029667</v>
      </c>
      <c r="J50" s="389">
        <v>494.55083121291335</v>
      </c>
      <c r="K50" s="389"/>
      <c r="L50" s="389">
        <f t="shared" si="6"/>
        <v>90.569516798881224</v>
      </c>
      <c r="M50" s="389">
        <v>33.471736109492802</v>
      </c>
      <c r="N50" s="389">
        <v>57.097780689388422</v>
      </c>
    </row>
    <row r="51" spans="1:14" x14ac:dyDescent="0.2">
      <c r="A51" s="121" t="s">
        <v>537</v>
      </c>
      <c r="B51" s="392">
        <v>4042.3089285736478</v>
      </c>
      <c r="C51" s="392">
        <f t="shared" si="7"/>
        <v>1313.6032499317096</v>
      </c>
      <c r="D51" s="392">
        <f t="shared" si="4"/>
        <v>181.97133757961831</v>
      </c>
      <c r="E51" s="392">
        <v>80.190794232880748</v>
      </c>
      <c r="F51" s="392">
        <v>101.78054334673755</v>
      </c>
      <c r="G51" s="392"/>
      <c r="H51" s="392">
        <f t="shared" si="5"/>
        <v>1041.0623955532101</v>
      </c>
      <c r="I51" s="392">
        <v>546.51156434029667</v>
      </c>
      <c r="J51" s="392">
        <v>494.55083121291335</v>
      </c>
      <c r="K51" s="392"/>
      <c r="L51" s="392">
        <f t="shared" si="6"/>
        <v>90.569516798881224</v>
      </c>
      <c r="M51" s="392">
        <v>33.471736109492802</v>
      </c>
      <c r="N51" s="392">
        <v>57.097780689388422</v>
      </c>
    </row>
    <row r="52" spans="1:14" x14ac:dyDescent="0.2">
      <c r="A52" s="120" t="s">
        <v>538</v>
      </c>
      <c r="B52" s="389">
        <v>1824.9140768765567</v>
      </c>
      <c r="C52" s="389">
        <f t="shared" si="7"/>
        <v>724.7372476387302</v>
      </c>
      <c r="D52" s="389">
        <f t="shared" si="4"/>
        <v>121.58934700365783</v>
      </c>
      <c r="E52" s="389">
        <v>58.360871236331327</v>
      </c>
      <c r="F52" s="389">
        <v>63.228475767326508</v>
      </c>
      <c r="G52" s="389"/>
      <c r="H52" s="389">
        <f t="shared" si="5"/>
        <v>519.15664704850417</v>
      </c>
      <c r="I52" s="389">
        <v>249.41991596037948</v>
      </c>
      <c r="J52" s="389">
        <v>269.73673108812466</v>
      </c>
      <c r="K52" s="389"/>
      <c r="L52" s="389">
        <f t="shared" si="6"/>
        <v>83.991253586568178</v>
      </c>
      <c r="M52" s="389">
        <v>41.734032994666883</v>
      </c>
      <c r="N52" s="389">
        <v>42.257220591901294</v>
      </c>
    </row>
    <row r="53" spans="1:14" x14ac:dyDescent="0.2">
      <c r="A53" s="121" t="s">
        <v>538</v>
      </c>
      <c r="B53" s="392">
        <v>1824.9140768765567</v>
      </c>
      <c r="C53" s="392">
        <f t="shared" si="7"/>
        <v>724.7372476387302</v>
      </c>
      <c r="D53" s="392">
        <f t="shared" si="4"/>
        <v>121.58934700365783</v>
      </c>
      <c r="E53" s="392">
        <v>58.360871236331327</v>
      </c>
      <c r="F53" s="392">
        <v>63.228475767326508</v>
      </c>
      <c r="G53" s="392"/>
      <c r="H53" s="392">
        <f t="shared" si="5"/>
        <v>519.15664704850417</v>
      </c>
      <c r="I53" s="392">
        <v>249.41991596037948</v>
      </c>
      <c r="J53" s="392">
        <v>269.73673108812466</v>
      </c>
      <c r="K53" s="392"/>
      <c r="L53" s="392">
        <f t="shared" si="6"/>
        <v>83.991253586568178</v>
      </c>
      <c r="M53" s="392">
        <v>41.734032994666883</v>
      </c>
      <c r="N53" s="392">
        <v>42.257220591901294</v>
      </c>
    </row>
    <row r="54" spans="1:14" x14ac:dyDescent="0.2">
      <c r="A54" s="120" t="s">
        <v>539</v>
      </c>
      <c r="B54" s="389">
        <v>1840.4296302428891</v>
      </c>
      <c r="C54" s="389">
        <f t="shared" si="7"/>
        <v>572.87916109286232</v>
      </c>
      <c r="D54" s="389">
        <f t="shared" si="4"/>
        <v>67.786963913700191</v>
      </c>
      <c r="E54" s="389">
        <v>28.269995628297629</v>
      </c>
      <c r="F54" s="389">
        <v>39.516968285402562</v>
      </c>
      <c r="G54" s="389"/>
      <c r="H54" s="389">
        <f t="shared" si="5"/>
        <v>462.94120947212809</v>
      </c>
      <c r="I54" s="389">
        <v>232.14288725377415</v>
      </c>
      <c r="J54" s="389">
        <v>230.79832221835395</v>
      </c>
      <c r="K54" s="389"/>
      <c r="L54" s="389">
        <f t="shared" si="6"/>
        <v>42.150987707034041</v>
      </c>
      <c r="M54" s="389">
        <v>16.799369488599506</v>
      </c>
      <c r="N54" s="389">
        <v>25.351618218434535</v>
      </c>
    </row>
    <row r="55" spans="1:14" x14ac:dyDescent="0.2">
      <c r="A55" s="121" t="s">
        <v>539</v>
      </c>
      <c r="B55" s="392">
        <v>1840.4296302428891</v>
      </c>
      <c r="C55" s="392">
        <f t="shared" si="7"/>
        <v>572.87916109286232</v>
      </c>
      <c r="D55" s="392">
        <f t="shared" si="4"/>
        <v>67.786963913700191</v>
      </c>
      <c r="E55" s="392">
        <v>28.269995628297629</v>
      </c>
      <c r="F55" s="392">
        <v>39.516968285402562</v>
      </c>
      <c r="G55" s="392"/>
      <c r="H55" s="392">
        <f t="shared" si="5"/>
        <v>462.94120947212809</v>
      </c>
      <c r="I55" s="392">
        <v>232.14288725377415</v>
      </c>
      <c r="J55" s="392">
        <v>230.79832221835395</v>
      </c>
      <c r="K55" s="392"/>
      <c r="L55" s="392">
        <f t="shared" si="6"/>
        <v>42.150987707034041</v>
      </c>
      <c r="M55" s="392">
        <v>16.799369488599506</v>
      </c>
      <c r="N55" s="392">
        <v>25.351618218434535</v>
      </c>
    </row>
    <row r="56" spans="1:14" x14ac:dyDescent="0.2">
      <c r="A56" s="120" t="s">
        <v>540</v>
      </c>
      <c r="B56" s="389">
        <v>13704.030788662327</v>
      </c>
      <c r="C56" s="389">
        <f t="shared" si="7"/>
        <v>4186.0753391657809</v>
      </c>
      <c r="D56" s="389">
        <f t="shared" si="4"/>
        <v>445.20750829202711</v>
      </c>
      <c r="E56" s="389">
        <v>248.15838644879676</v>
      </c>
      <c r="F56" s="389">
        <v>197.04912184323032</v>
      </c>
      <c r="G56" s="389"/>
      <c r="H56" s="389">
        <f t="shared" si="5"/>
        <v>3423.0049499166348</v>
      </c>
      <c r="I56" s="389">
        <v>1769.2636280322793</v>
      </c>
      <c r="J56" s="389">
        <v>1653.7413218843556</v>
      </c>
      <c r="K56" s="389"/>
      <c r="L56" s="389">
        <f t="shared" si="6"/>
        <v>317.8628809571195</v>
      </c>
      <c r="M56" s="389">
        <v>173.93694375977719</v>
      </c>
      <c r="N56" s="389">
        <v>143.92593719734231</v>
      </c>
    </row>
    <row r="57" spans="1:14" x14ac:dyDescent="0.2">
      <c r="A57" s="121" t="s">
        <v>540</v>
      </c>
      <c r="B57" s="392">
        <v>9222.1221204454105</v>
      </c>
      <c r="C57" s="392">
        <f t="shared" si="7"/>
        <v>2471.3428982753539</v>
      </c>
      <c r="D57" s="392">
        <f t="shared" si="4"/>
        <v>274.94003260467917</v>
      </c>
      <c r="E57" s="392">
        <v>151.92464607712375</v>
      </c>
      <c r="F57" s="392">
        <v>123.01538652755544</v>
      </c>
      <c r="G57" s="392"/>
      <c r="H57" s="392">
        <f t="shared" si="5"/>
        <v>2006.5957681882296</v>
      </c>
      <c r="I57" s="392">
        <v>1058.245417784799</v>
      </c>
      <c r="J57" s="392">
        <v>948.35035040343064</v>
      </c>
      <c r="K57" s="392"/>
      <c r="L57" s="392">
        <f t="shared" si="6"/>
        <v>189.8070974824449</v>
      </c>
      <c r="M57" s="392">
        <v>101.70466271468946</v>
      </c>
      <c r="N57" s="392">
        <v>88.10243476775544</v>
      </c>
    </row>
    <row r="58" spans="1:14" x14ac:dyDescent="0.2">
      <c r="A58" s="121" t="s">
        <v>541</v>
      </c>
      <c r="B58" s="392">
        <v>4481.9086682158495</v>
      </c>
      <c r="C58" s="392">
        <f t="shared" si="7"/>
        <v>1714.7324408904353</v>
      </c>
      <c r="D58" s="392">
        <f t="shared" si="4"/>
        <v>170.26747568734666</v>
      </c>
      <c r="E58" s="392">
        <v>96.233740371672269</v>
      </c>
      <c r="F58" s="392">
        <v>74.033735315674392</v>
      </c>
      <c r="G58" s="392"/>
      <c r="H58" s="392">
        <f t="shared" si="5"/>
        <v>1416.4091817284143</v>
      </c>
      <c r="I58" s="392">
        <v>711.01821024748688</v>
      </c>
      <c r="J58" s="392">
        <v>705.39097148092742</v>
      </c>
      <c r="K58" s="392"/>
      <c r="L58" s="392">
        <f t="shared" si="6"/>
        <v>128.05578347467431</v>
      </c>
      <c r="M58" s="392">
        <v>72.232281045087461</v>
      </c>
      <c r="N58" s="392">
        <v>55.823502429586853</v>
      </c>
    </row>
    <row r="59" spans="1:14" x14ac:dyDescent="0.2">
      <c r="B59" s="69"/>
      <c r="C59" s="69"/>
    </row>
    <row r="60" spans="1:14" x14ac:dyDescent="0.2">
      <c r="B60" s="69"/>
      <c r="C60" s="69"/>
    </row>
    <row r="61" spans="1:14" x14ac:dyDescent="0.2">
      <c r="B61" s="69"/>
      <c r="C61" s="69"/>
    </row>
    <row r="62" spans="1:14" x14ac:dyDescent="0.2">
      <c r="B62" s="69"/>
      <c r="C62" s="69"/>
    </row>
    <row r="63" spans="1:14" x14ac:dyDescent="0.2">
      <c r="B63" s="69"/>
      <c r="C63" s="69"/>
    </row>
    <row r="64" spans="1:14" x14ac:dyDescent="0.2">
      <c r="B64" s="69"/>
      <c r="C64" s="69"/>
    </row>
    <row r="65" s="69" customFormat="1" x14ac:dyDescent="0.2"/>
    <row r="66" s="69" customFormat="1" x14ac:dyDescent="0.2"/>
    <row r="67" s="69" customFormat="1" x14ac:dyDescent="0.2"/>
    <row r="68" s="69" customFormat="1" x14ac:dyDescent="0.2"/>
    <row r="69" s="69" customFormat="1" x14ac:dyDescent="0.2"/>
    <row r="70" s="69" customFormat="1" x14ac:dyDescent="0.2"/>
    <row r="71" s="69" customFormat="1" x14ac:dyDescent="0.2"/>
    <row r="72" s="69" customFormat="1" x14ac:dyDescent="0.2"/>
  </sheetData>
  <mergeCells count="7">
    <mergeCell ref="A1:N1"/>
    <mergeCell ref="B2:B4"/>
    <mergeCell ref="C2:C4"/>
    <mergeCell ref="D2:F3"/>
    <mergeCell ref="H2:J3"/>
    <mergeCell ref="L2:N3"/>
    <mergeCell ref="A3:A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U14"/>
  <sheetViews>
    <sheetView zoomScaleNormal="100" workbookViewId="0">
      <selection activeCell="H12" sqref="H12"/>
    </sheetView>
  </sheetViews>
  <sheetFormatPr defaultRowHeight="12" x14ac:dyDescent="0.2"/>
  <cols>
    <col min="1" max="1" width="17.7109375" style="69" customWidth="1"/>
    <col min="2" max="14" width="9.140625" style="69"/>
    <col min="15" max="15" width="9.140625" style="84"/>
    <col min="16" max="16384" width="9.140625" style="69"/>
  </cols>
  <sheetData>
    <row r="1" spans="1:21" ht="12" customHeight="1" x14ac:dyDescent="0.2">
      <c r="A1" s="735" t="s">
        <v>596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  <c r="N1" s="735"/>
      <c r="O1" s="735"/>
    </row>
    <row r="2" spans="1:21" x14ac:dyDescent="0.2">
      <c r="A2" s="718" t="s">
        <v>479</v>
      </c>
      <c r="B2" s="719" t="s">
        <v>442</v>
      </c>
      <c r="C2" s="720" t="s">
        <v>204</v>
      </c>
      <c r="D2" s="721" t="s">
        <v>205</v>
      </c>
      <c r="E2" s="721"/>
      <c r="F2" s="721"/>
      <c r="G2" s="85"/>
      <c r="H2" s="721" t="s">
        <v>206</v>
      </c>
      <c r="I2" s="721"/>
      <c r="J2" s="721"/>
      <c r="K2" s="85"/>
      <c r="L2" s="721" t="s">
        <v>207</v>
      </c>
      <c r="M2" s="721"/>
      <c r="N2" s="721"/>
      <c r="O2" s="716" t="s">
        <v>208</v>
      </c>
    </row>
    <row r="3" spans="1:21" x14ac:dyDescent="0.2">
      <c r="A3" s="718"/>
      <c r="B3" s="719"/>
      <c r="C3" s="720"/>
      <c r="D3" s="722"/>
      <c r="E3" s="722"/>
      <c r="F3" s="722"/>
      <c r="G3" s="51"/>
      <c r="H3" s="722"/>
      <c r="I3" s="722"/>
      <c r="J3" s="722"/>
      <c r="K3" s="51"/>
      <c r="L3" s="722"/>
      <c r="M3" s="722"/>
      <c r="N3" s="722"/>
      <c r="O3" s="717"/>
    </row>
    <row r="4" spans="1:21" x14ac:dyDescent="0.2">
      <c r="A4" s="718"/>
      <c r="B4" s="719"/>
      <c r="C4" s="720"/>
      <c r="D4" s="584" t="s">
        <v>1</v>
      </c>
      <c r="E4" s="584" t="s">
        <v>134</v>
      </c>
      <c r="F4" s="584" t="s">
        <v>135</v>
      </c>
      <c r="G4" s="584"/>
      <c r="H4" s="584" t="s">
        <v>1</v>
      </c>
      <c r="I4" s="584" t="s">
        <v>134</v>
      </c>
      <c r="J4" s="584" t="s">
        <v>135</v>
      </c>
      <c r="K4" s="584"/>
      <c r="L4" s="584" t="s">
        <v>1</v>
      </c>
      <c r="M4" s="584" t="s">
        <v>134</v>
      </c>
      <c r="N4" s="584" t="s">
        <v>135</v>
      </c>
      <c r="O4" s="717"/>
    </row>
    <row r="5" spans="1:21" x14ac:dyDescent="0.2">
      <c r="A5" s="128" t="s">
        <v>542</v>
      </c>
      <c r="B5" s="374">
        <v>322365.15152767301</v>
      </c>
      <c r="C5" s="374">
        <f>+D5+H5+L5</f>
        <v>31371.897064371067</v>
      </c>
      <c r="D5" s="374">
        <f>+E5+F5</f>
        <v>3915.3292575248938</v>
      </c>
      <c r="E5" s="374">
        <v>2035.879832034929</v>
      </c>
      <c r="F5" s="374">
        <v>1879.4494254899648</v>
      </c>
      <c r="G5" s="374"/>
      <c r="H5" s="374">
        <f>+I5+J5</f>
        <v>25662.774504075685</v>
      </c>
      <c r="I5" s="374">
        <v>13137.848968705739</v>
      </c>
      <c r="J5" s="374">
        <v>12524.925535369946</v>
      </c>
      <c r="K5" s="374"/>
      <c r="L5" s="374">
        <f>+M5+N5</f>
        <v>1793.7933027704892</v>
      </c>
      <c r="M5" s="374">
        <v>915.21179508626949</v>
      </c>
      <c r="N5" s="374">
        <v>878.58150768421967</v>
      </c>
      <c r="O5" s="127">
        <f>+C5/B5*100</f>
        <v>9.7317892196787241</v>
      </c>
    </row>
    <row r="6" spans="1:21" x14ac:dyDescent="0.2">
      <c r="A6" s="23"/>
      <c r="B6" s="373"/>
      <c r="C6" s="373"/>
      <c r="D6" s="373">
        <f t="shared" ref="D6:D10" si="0">E6+F6</f>
        <v>0</v>
      </c>
      <c r="E6" s="373"/>
      <c r="F6" s="373"/>
      <c r="G6" s="373"/>
      <c r="H6" s="373">
        <f t="shared" ref="H6:H10" si="1">I6+J6</f>
        <v>0</v>
      </c>
      <c r="I6" s="373"/>
      <c r="J6" s="373"/>
      <c r="K6" s="373"/>
      <c r="L6" s="385">
        <f t="shared" ref="L6:L10" si="2">M6+N6</f>
        <v>0</v>
      </c>
      <c r="M6" s="373"/>
      <c r="N6" s="373"/>
      <c r="O6" s="86"/>
    </row>
    <row r="7" spans="1:21" x14ac:dyDescent="0.2">
      <c r="A7" s="128" t="s">
        <v>443</v>
      </c>
      <c r="B7" s="374"/>
      <c r="C7" s="374"/>
      <c r="D7" s="374">
        <f t="shared" si="0"/>
        <v>0</v>
      </c>
      <c r="E7" s="374"/>
      <c r="F7" s="374"/>
      <c r="G7" s="374"/>
      <c r="H7" s="374">
        <f t="shared" si="1"/>
        <v>0</v>
      </c>
      <c r="I7" s="374"/>
      <c r="J7" s="374"/>
      <c r="K7" s="374"/>
      <c r="L7" s="374">
        <f t="shared" si="2"/>
        <v>0</v>
      </c>
      <c r="M7" s="374"/>
      <c r="N7" s="374"/>
      <c r="O7" s="129"/>
      <c r="U7" s="69" t="s">
        <v>450</v>
      </c>
    </row>
    <row r="8" spans="1:21" x14ac:dyDescent="0.2">
      <c r="A8" s="24" t="s">
        <v>4</v>
      </c>
      <c r="B8" s="385">
        <v>221265.78378099186</v>
      </c>
      <c r="C8" s="385">
        <f>SUM(L8,H8,D8)</f>
        <v>20653.46706798923</v>
      </c>
      <c r="D8" s="385">
        <f>SUM(E8:F8)</f>
        <v>2451.5047373589359</v>
      </c>
      <c r="E8" s="385">
        <v>1245.5336170117839</v>
      </c>
      <c r="F8" s="385">
        <v>1205.9711203471518</v>
      </c>
      <c r="G8" s="385"/>
      <c r="H8" s="385">
        <f>SUM(I8:J8)</f>
        <v>17041.419469746637</v>
      </c>
      <c r="I8" s="385">
        <v>8599.7927772692601</v>
      </c>
      <c r="J8" s="385">
        <v>8441.626692477379</v>
      </c>
      <c r="K8" s="385"/>
      <c r="L8" s="385">
        <f>SUM(M8:N8)</f>
        <v>1160.5428608836544</v>
      </c>
      <c r="M8" s="385">
        <v>578.06195379576786</v>
      </c>
      <c r="N8" s="385">
        <v>582.48090708788652</v>
      </c>
      <c r="O8" s="126">
        <f t="shared" ref="O8" si="3">+C8/B8*100</f>
        <v>9.3342344736102376</v>
      </c>
    </row>
    <row r="9" spans="1:21" x14ac:dyDescent="0.2">
      <c r="A9" s="24" t="s">
        <v>5</v>
      </c>
      <c r="B9" s="385">
        <v>101099.3677465228</v>
      </c>
      <c r="C9" s="385">
        <f>SUM(L9,H9,D9)</f>
        <v>10718.429996379728</v>
      </c>
      <c r="D9" s="385">
        <f>SUM(E9:F9)</f>
        <v>1463.8245201659465</v>
      </c>
      <c r="E9" s="385">
        <v>790.34621502313928</v>
      </c>
      <c r="F9" s="385">
        <v>673.47830514280713</v>
      </c>
      <c r="G9" s="385"/>
      <c r="H9" s="385">
        <f>SUM(I9:J9)</f>
        <v>8621.355034326958</v>
      </c>
      <c r="I9" s="385">
        <v>4538.0561914354357</v>
      </c>
      <c r="J9" s="385">
        <v>4083.2988428915219</v>
      </c>
      <c r="K9" s="385"/>
      <c r="L9" s="385">
        <f>SUM(M9:N9)</f>
        <v>633.25044188682341</v>
      </c>
      <c r="M9" s="385">
        <v>337.14984129049537</v>
      </c>
      <c r="N9" s="385">
        <v>296.10060059632809</v>
      </c>
      <c r="O9" s="126">
        <f>+C9/B9*100</f>
        <v>10.601876386856411</v>
      </c>
    </row>
    <row r="10" spans="1:21" x14ac:dyDescent="0.2">
      <c r="A10" s="128" t="s">
        <v>209</v>
      </c>
      <c r="B10" s="374"/>
      <c r="C10" s="374"/>
      <c r="D10" s="419">
        <f t="shared" si="0"/>
        <v>0</v>
      </c>
      <c r="E10" s="374"/>
      <c r="F10" s="374"/>
      <c r="G10" s="374"/>
      <c r="H10" s="419">
        <f t="shared" si="1"/>
        <v>0</v>
      </c>
      <c r="I10" s="374"/>
      <c r="J10" s="374"/>
      <c r="K10" s="374"/>
      <c r="L10" s="374">
        <f t="shared" si="2"/>
        <v>0</v>
      </c>
      <c r="M10" s="374"/>
      <c r="N10" s="374"/>
      <c r="O10" s="129"/>
    </row>
    <row r="11" spans="1:21" x14ac:dyDescent="0.2">
      <c r="A11" s="24" t="s">
        <v>8</v>
      </c>
      <c r="B11" s="385">
        <v>98006.500972606285</v>
      </c>
      <c r="C11" s="385">
        <f t="shared" ref="C11:C14" si="4">+D11+H11+L11</f>
        <v>4909.9731383053586</v>
      </c>
      <c r="D11" s="385">
        <f t="shared" ref="D11:D14" si="5">+E11+F11</f>
        <v>310.54788654925761</v>
      </c>
      <c r="E11" s="385">
        <v>158.28897129937886</v>
      </c>
      <c r="F11" s="385">
        <v>152.25891524987875</v>
      </c>
      <c r="G11" s="385"/>
      <c r="H11" s="385">
        <f t="shared" ref="H11:H14" si="6">+I11+J11</f>
        <v>4456.2114205804719</v>
      </c>
      <c r="I11" s="385">
        <v>2208.5080281293617</v>
      </c>
      <c r="J11" s="385">
        <v>2247.7033924511102</v>
      </c>
      <c r="K11" s="385"/>
      <c r="L11" s="385">
        <f t="shared" ref="L11:L14" si="7">+M11+N11</f>
        <v>143.21383117562868</v>
      </c>
      <c r="M11" s="385">
        <v>82.913270680627136</v>
      </c>
      <c r="N11" s="385">
        <v>60.300560495001534</v>
      </c>
      <c r="O11" s="125">
        <f t="shared" ref="O11:O13" si="8">+C11/B11*100</f>
        <v>5.0098443364259486</v>
      </c>
    </row>
    <row r="12" spans="1:21" x14ac:dyDescent="0.2">
      <c r="A12" s="24" t="s">
        <v>137</v>
      </c>
      <c r="B12" s="385">
        <v>85894.781724011802</v>
      </c>
      <c r="C12" s="385">
        <f t="shared" si="4"/>
        <v>7563.2293219739295</v>
      </c>
      <c r="D12" s="385">
        <f t="shared" si="5"/>
        <v>1117.945504133834</v>
      </c>
      <c r="E12" s="385">
        <v>572.23178114216262</v>
      </c>
      <c r="F12" s="385">
        <v>545.71372299167137</v>
      </c>
      <c r="G12" s="385"/>
      <c r="H12" s="385">
        <f t="shared" si="6"/>
        <v>5998.6638910949914</v>
      </c>
      <c r="I12" s="385">
        <v>2996.5405710053392</v>
      </c>
      <c r="J12" s="385">
        <v>3002.1233200896522</v>
      </c>
      <c r="K12" s="385"/>
      <c r="L12" s="385">
        <f t="shared" si="7"/>
        <v>446.61992674510412</v>
      </c>
      <c r="M12" s="385">
        <v>220.51858883039515</v>
      </c>
      <c r="N12" s="385">
        <v>226.10133791470898</v>
      </c>
      <c r="O12" s="125">
        <f t="shared" si="8"/>
        <v>8.8052256146075472</v>
      </c>
    </row>
    <row r="13" spans="1:21" x14ac:dyDescent="0.2">
      <c r="A13" s="24" t="s">
        <v>138</v>
      </c>
      <c r="B13" s="385">
        <v>88743.379444294595</v>
      </c>
      <c r="C13" s="385">
        <f t="shared" si="4"/>
        <v>10618.388758364516</v>
      </c>
      <c r="D13" s="385">
        <f t="shared" si="5"/>
        <v>1064.9093878328526</v>
      </c>
      <c r="E13" s="385">
        <v>579.21021749755505</v>
      </c>
      <c r="F13" s="385">
        <v>485.69917033529748</v>
      </c>
      <c r="G13" s="385"/>
      <c r="H13" s="385">
        <f t="shared" si="6"/>
        <v>9031.4923311483217</v>
      </c>
      <c r="I13" s="385">
        <v>4732.7755362269008</v>
      </c>
      <c r="J13" s="385">
        <v>4298.7167949214208</v>
      </c>
      <c r="K13" s="385"/>
      <c r="L13" s="385">
        <f t="shared" si="7"/>
        <v>521.98703938334052</v>
      </c>
      <c r="M13" s="385">
        <v>273.55470513137618</v>
      </c>
      <c r="N13" s="385">
        <v>248.43233425196431</v>
      </c>
      <c r="O13" s="125">
        <f t="shared" si="8"/>
        <v>11.965274282832356</v>
      </c>
    </row>
    <row r="14" spans="1:21" x14ac:dyDescent="0.2">
      <c r="A14" s="24" t="s">
        <v>210</v>
      </c>
      <c r="B14" s="385">
        <v>49720.489386401023</v>
      </c>
      <c r="C14" s="385">
        <f t="shared" si="4"/>
        <v>8280.3058457233783</v>
      </c>
      <c r="D14" s="385">
        <f t="shared" si="5"/>
        <v>1421.9264790089073</v>
      </c>
      <c r="E14" s="385">
        <v>726.14886209581095</v>
      </c>
      <c r="F14" s="385">
        <v>695.77761691309638</v>
      </c>
      <c r="G14" s="385"/>
      <c r="H14" s="385">
        <f t="shared" si="6"/>
        <v>6176.4068612480642</v>
      </c>
      <c r="I14" s="385">
        <v>3200.02483334219</v>
      </c>
      <c r="J14" s="385">
        <v>2976.3820279058741</v>
      </c>
      <c r="K14" s="385"/>
      <c r="L14" s="385">
        <f t="shared" si="7"/>
        <v>681.97250546640691</v>
      </c>
      <c r="M14" s="385">
        <v>338.22523044386577</v>
      </c>
      <c r="N14" s="385">
        <v>343.74727502254115</v>
      </c>
      <c r="O14" s="125">
        <f>+C14/B14*100</f>
        <v>16.653709462457769</v>
      </c>
    </row>
  </sheetData>
  <mergeCells count="8">
    <mergeCell ref="A1:O1"/>
    <mergeCell ref="O2:O4"/>
    <mergeCell ref="A2:A4"/>
    <mergeCell ref="B2:B4"/>
    <mergeCell ref="C2:C4"/>
    <mergeCell ref="D2:F3"/>
    <mergeCell ref="H2:J3"/>
    <mergeCell ref="L2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2060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8"/>
  <sheetViews>
    <sheetView zoomScaleNormal="100" workbookViewId="0">
      <selection sqref="A1:P3"/>
    </sheetView>
  </sheetViews>
  <sheetFormatPr defaultRowHeight="12" x14ac:dyDescent="0.2"/>
  <cols>
    <col min="1" max="1" width="21.5703125" style="69" customWidth="1"/>
    <col min="2" max="4" width="9.140625" style="69"/>
    <col min="5" max="5" width="11.140625" style="69" customWidth="1"/>
    <col min="6" max="7" width="9.140625" style="69"/>
    <col min="8" max="8" width="12.140625" style="69" customWidth="1"/>
    <col min="9" max="9" width="9.140625" style="69"/>
    <col min="10" max="10" width="10.140625" style="69" customWidth="1"/>
    <col min="11" max="11" width="10.28515625" style="69" customWidth="1"/>
    <col min="12" max="12" width="10.42578125" style="69" customWidth="1"/>
    <col min="13" max="13" width="9.140625" style="69"/>
    <col min="14" max="14" width="10.85546875" style="69" customWidth="1"/>
    <col min="15" max="15" width="11.85546875" style="69" customWidth="1"/>
    <col min="16" max="16" width="13.42578125" style="69" customWidth="1"/>
    <col min="17" max="16384" width="9.140625" style="69"/>
  </cols>
  <sheetData>
    <row r="1" spans="1:16" ht="15" customHeight="1" x14ac:dyDescent="0.2">
      <c r="A1" s="683" t="s">
        <v>504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  <c r="P1" s="683"/>
    </row>
    <row r="2" spans="1:16" ht="21" customHeight="1" x14ac:dyDescent="0.2">
      <c r="A2" s="713" t="s">
        <v>467</v>
      </c>
      <c r="B2" s="723" t="s">
        <v>440</v>
      </c>
      <c r="C2" s="723" t="s">
        <v>505</v>
      </c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</row>
    <row r="3" spans="1:16" ht="51" customHeight="1" thickBot="1" x14ac:dyDescent="0.25">
      <c r="A3" s="713"/>
      <c r="B3" s="724"/>
      <c r="C3" s="607" t="s">
        <v>150</v>
      </c>
      <c r="D3" s="607" t="s">
        <v>151</v>
      </c>
      <c r="E3" s="607" t="s">
        <v>152</v>
      </c>
      <c r="F3" s="607" t="s">
        <v>153</v>
      </c>
      <c r="G3" s="607" t="s">
        <v>154</v>
      </c>
      <c r="H3" s="607" t="s">
        <v>155</v>
      </c>
      <c r="I3" s="607" t="s">
        <v>156</v>
      </c>
      <c r="J3" s="607" t="s">
        <v>157</v>
      </c>
      <c r="K3" s="607" t="s">
        <v>158</v>
      </c>
      <c r="L3" s="607" t="s">
        <v>159</v>
      </c>
      <c r="M3" s="607" t="s">
        <v>160</v>
      </c>
      <c r="N3" s="607" t="s">
        <v>161</v>
      </c>
      <c r="O3" s="607" t="s">
        <v>162</v>
      </c>
      <c r="P3" s="607" t="s">
        <v>163</v>
      </c>
    </row>
    <row r="4" spans="1:16" x14ac:dyDescent="0.2">
      <c r="A4" s="112" t="s">
        <v>542</v>
      </c>
      <c r="B4" s="420">
        <v>619010.61922704661</v>
      </c>
      <c r="C4" s="420">
        <v>40570.637358287902</v>
      </c>
      <c r="D4" s="420">
        <v>512648.5294925106</v>
      </c>
      <c r="E4" s="420">
        <v>2248.6240494914432</v>
      </c>
      <c r="F4" s="420">
        <v>20405.194301184278</v>
      </c>
      <c r="G4" s="146">
        <v>357</v>
      </c>
      <c r="H4" s="146">
        <v>58.149635318099584</v>
      </c>
      <c r="I4" s="146">
        <v>21.308652231613426</v>
      </c>
      <c r="J4" s="146">
        <v>36.416512035775817</v>
      </c>
      <c r="K4" s="146">
        <v>24.085381678374961</v>
      </c>
      <c r="L4" s="146">
        <v>4.4858798488108977</v>
      </c>
      <c r="M4" s="146">
        <v>27.382638728210583</v>
      </c>
      <c r="N4" s="146">
        <v>35.496978229050967</v>
      </c>
      <c r="O4" s="420">
        <v>33469.498795760235</v>
      </c>
      <c r="P4" s="420">
        <v>9103.3790323267458</v>
      </c>
    </row>
    <row r="5" spans="1:16" x14ac:dyDescent="0.2">
      <c r="A5" s="9"/>
      <c r="B5" s="400"/>
      <c r="C5" s="400"/>
      <c r="D5" s="400"/>
      <c r="E5" s="400"/>
      <c r="F5" s="400"/>
      <c r="G5" s="134"/>
      <c r="H5" s="134"/>
      <c r="I5" s="134"/>
      <c r="J5" s="134"/>
      <c r="K5" s="134"/>
      <c r="L5" s="134"/>
      <c r="M5" s="134"/>
      <c r="N5" s="134"/>
      <c r="O5" s="400"/>
      <c r="P5" s="400"/>
    </row>
    <row r="6" spans="1:16" x14ac:dyDescent="0.2">
      <c r="A6" s="112" t="s">
        <v>121</v>
      </c>
      <c r="B6" s="420"/>
      <c r="C6" s="420"/>
      <c r="D6" s="420"/>
      <c r="E6" s="420"/>
      <c r="F6" s="420"/>
      <c r="G6" s="146"/>
      <c r="H6" s="146"/>
      <c r="I6" s="146"/>
      <c r="J6" s="146"/>
      <c r="K6" s="146"/>
      <c r="L6" s="146"/>
      <c r="M6" s="146"/>
      <c r="N6" s="146"/>
      <c r="O6" s="420"/>
      <c r="P6" s="420"/>
    </row>
    <row r="7" spans="1:16" x14ac:dyDescent="0.2">
      <c r="A7" s="11" t="s">
        <v>4</v>
      </c>
      <c r="B7" s="400">
        <v>420152.06191883236</v>
      </c>
      <c r="C7" s="400">
        <v>22514.199262392514</v>
      </c>
      <c r="D7" s="400">
        <v>361924.26924631716</v>
      </c>
      <c r="E7" s="400">
        <v>807.03520808348867</v>
      </c>
      <c r="F7" s="400">
        <v>9414.2066394900521</v>
      </c>
      <c r="G7" s="134">
        <v>135.30724757490759</v>
      </c>
      <c r="H7" s="134">
        <v>27.195647433931615</v>
      </c>
      <c r="I7" s="134">
        <v>5.5761435970081976</v>
      </c>
      <c r="J7" s="134">
        <v>20.980956256971709</v>
      </c>
      <c r="K7" s="134">
        <v>17.041177991929224</v>
      </c>
      <c r="L7" s="134">
        <v>4.4858798488108977</v>
      </c>
      <c r="M7" s="134">
        <v>14.547903294629995</v>
      </c>
      <c r="N7" s="134">
        <v>15.755624730067595</v>
      </c>
      <c r="O7" s="400">
        <v>21470.981139819698</v>
      </c>
      <c r="P7" s="400">
        <v>3780.4798419370736</v>
      </c>
    </row>
    <row r="8" spans="1:16" x14ac:dyDescent="0.2">
      <c r="A8" s="11" t="s">
        <v>5</v>
      </c>
      <c r="B8" s="400">
        <v>198858.55731035117</v>
      </c>
      <c r="C8" s="400">
        <v>18056.438095902635</v>
      </c>
      <c r="D8" s="400">
        <v>150724.26024637808</v>
      </c>
      <c r="E8" s="400">
        <v>1441.5888414079589</v>
      </c>
      <c r="F8" s="400">
        <v>10990.987661699335</v>
      </c>
      <c r="G8" s="134">
        <v>222.12327375889234</v>
      </c>
      <c r="H8" s="134">
        <v>30.953987884167976</v>
      </c>
      <c r="I8" s="134">
        <v>15.732508634605225</v>
      </c>
      <c r="J8" s="134">
        <v>15.435555778804124</v>
      </c>
      <c r="K8" s="134">
        <v>7.0442036864457354</v>
      </c>
      <c r="L8" s="134">
        <v>0</v>
      </c>
      <c r="M8" s="134">
        <v>12.834735433580581</v>
      </c>
      <c r="N8" s="134">
        <v>19.741353498983365</v>
      </c>
      <c r="O8" s="400">
        <v>11998.517655949729</v>
      </c>
      <c r="P8" s="400">
        <v>5322.8991903890019</v>
      </c>
    </row>
    <row r="9" spans="1:16" x14ac:dyDescent="0.2">
      <c r="A9" s="112" t="s">
        <v>496</v>
      </c>
      <c r="B9" s="420"/>
      <c r="C9" s="420"/>
      <c r="D9" s="420"/>
      <c r="E9" s="420"/>
      <c r="F9" s="420"/>
      <c r="G9" s="146"/>
      <c r="H9" s="146"/>
      <c r="I9" s="146"/>
      <c r="J9" s="146"/>
      <c r="K9" s="146"/>
      <c r="L9" s="146"/>
      <c r="M9" s="146"/>
      <c r="N9" s="146"/>
      <c r="O9" s="420"/>
      <c r="P9" s="420"/>
    </row>
    <row r="10" spans="1:16" s="73" customFormat="1" x14ac:dyDescent="0.2">
      <c r="A10" s="142" t="s">
        <v>507</v>
      </c>
      <c r="B10" s="399">
        <v>234071.63278291948</v>
      </c>
      <c r="C10" s="399">
        <v>10471.88104698083</v>
      </c>
      <c r="D10" s="399">
        <v>206970.99817126064</v>
      </c>
      <c r="E10" s="399">
        <v>864.24946043931129</v>
      </c>
      <c r="F10" s="399">
        <v>4739.6516521806443</v>
      </c>
      <c r="G10" s="133">
        <v>101.01580621936682</v>
      </c>
      <c r="H10" s="133">
        <v>17.329201625306734</v>
      </c>
      <c r="I10" s="133">
        <v>7.0714368799451641</v>
      </c>
      <c r="J10" s="133">
        <v>4.1099399019986862</v>
      </c>
      <c r="K10" s="133">
        <v>5.6843359517819705</v>
      </c>
      <c r="L10" s="133">
        <v>0</v>
      </c>
      <c r="M10" s="133">
        <v>10.062023445819095</v>
      </c>
      <c r="N10" s="133">
        <v>7.0544435602741427</v>
      </c>
      <c r="O10" s="399">
        <v>9069.7656134346016</v>
      </c>
      <c r="P10" s="399">
        <v>1802.7596510196229</v>
      </c>
    </row>
    <row r="11" spans="1:16" x14ac:dyDescent="0.2">
      <c r="A11" s="143" t="s">
        <v>508</v>
      </c>
      <c r="B11" s="400">
        <v>228691.88971096635</v>
      </c>
      <c r="C11" s="400">
        <v>9993.0397906786056</v>
      </c>
      <c r="D11" s="400">
        <v>203624.25059245652</v>
      </c>
      <c r="E11" s="400">
        <v>529.07302155824561</v>
      </c>
      <c r="F11" s="400">
        <v>3889.383749606674</v>
      </c>
      <c r="G11" s="134">
        <v>88.095339034278922</v>
      </c>
      <c r="H11" s="134">
        <v>17.329201625306734</v>
      </c>
      <c r="I11" s="134">
        <v>7.0714368799451641</v>
      </c>
      <c r="J11" s="134">
        <v>2.7811346683284861</v>
      </c>
      <c r="K11" s="134">
        <v>5.6843359517819705</v>
      </c>
      <c r="L11" s="134">
        <v>0</v>
      </c>
      <c r="M11" s="134">
        <v>10.062023445819095</v>
      </c>
      <c r="N11" s="134">
        <v>7.0544435602741427</v>
      </c>
      <c r="O11" s="400">
        <v>8880.9945808431257</v>
      </c>
      <c r="P11" s="400">
        <v>1637.0700606380499</v>
      </c>
    </row>
    <row r="12" spans="1:16" s="73" customFormat="1" x14ac:dyDescent="0.2">
      <c r="A12" s="121" t="s">
        <v>509</v>
      </c>
      <c r="B12" s="400">
        <v>5379.7430719523236</v>
      </c>
      <c r="C12" s="400">
        <v>478.84125630223582</v>
      </c>
      <c r="D12" s="400">
        <v>3346.747578803162</v>
      </c>
      <c r="E12" s="400">
        <v>335.17643888106761</v>
      </c>
      <c r="F12" s="400">
        <v>850.26790257381811</v>
      </c>
      <c r="G12" s="134">
        <v>12.920467185087876</v>
      </c>
      <c r="H12" s="134">
        <v>0</v>
      </c>
      <c r="I12" s="134">
        <v>0</v>
      </c>
      <c r="J12" s="134">
        <v>1.3288052336702001</v>
      </c>
      <c r="K12" s="134">
        <v>0</v>
      </c>
      <c r="L12" s="134">
        <v>0</v>
      </c>
      <c r="M12" s="134">
        <v>0</v>
      </c>
      <c r="N12" s="134">
        <v>0</v>
      </c>
      <c r="O12" s="400">
        <v>188.77103259145724</v>
      </c>
      <c r="P12" s="400">
        <v>165.68959038157411</v>
      </c>
    </row>
    <row r="13" spans="1:16" s="73" customFormat="1" x14ac:dyDescent="0.2">
      <c r="A13" s="142" t="s">
        <v>510</v>
      </c>
      <c r="B13" s="399">
        <v>40617.860827991259</v>
      </c>
      <c r="C13" s="399">
        <v>531.82062702525548</v>
      </c>
      <c r="D13" s="399">
        <v>35083.390447359714</v>
      </c>
      <c r="E13" s="399">
        <v>120.37498313825849</v>
      </c>
      <c r="F13" s="399">
        <v>1027.7363524597431</v>
      </c>
      <c r="G13" s="133">
        <v>14.082784369491311</v>
      </c>
      <c r="H13" s="133">
        <v>0</v>
      </c>
      <c r="I13" s="133">
        <v>0</v>
      </c>
      <c r="J13" s="133">
        <v>5.4508022027587035</v>
      </c>
      <c r="K13" s="133">
        <v>1.380511144668835</v>
      </c>
      <c r="L13" s="133">
        <v>0</v>
      </c>
      <c r="M13" s="133">
        <v>0</v>
      </c>
      <c r="N13" s="133">
        <v>7.4135225911405236</v>
      </c>
      <c r="O13" s="399">
        <v>3734.3367458697408</v>
      </c>
      <c r="P13" s="399">
        <v>91.874051831867519</v>
      </c>
    </row>
    <row r="14" spans="1:16" x14ac:dyDescent="0.2">
      <c r="A14" s="143" t="s">
        <v>510</v>
      </c>
      <c r="B14" s="400">
        <v>31152.170835679564</v>
      </c>
      <c r="C14" s="400">
        <v>292.9661838946086</v>
      </c>
      <c r="D14" s="400">
        <v>27673.618446308159</v>
      </c>
      <c r="E14" s="400">
        <v>24.163953414207022</v>
      </c>
      <c r="F14" s="400">
        <v>780.59637240179143</v>
      </c>
      <c r="G14" s="134">
        <v>2.7708947945000779</v>
      </c>
      <c r="H14" s="134">
        <v>0</v>
      </c>
      <c r="I14" s="134">
        <v>0</v>
      </c>
      <c r="J14" s="134">
        <v>5.4508022027587035</v>
      </c>
      <c r="K14" s="134">
        <v>1.380511144668835</v>
      </c>
      <c r="L14" s="134">
        <v>0</v>
      </c>
      <c r="M14" s="134">
        <v>0</v>
      </c>
      <c r="N14" s="134">
        <v>7.4135225911405236</v>
      </c>
      <c r="O14" s="400">
        <v>2307.1841617451114</v>
      </c>
      <c r="P14" s="400">
        <v>56.625987184567151</v>
      </c>
    </row>
    <row r="15" spans="1:16" s="73" customFormat="1" x14ac:dyDescent="0.2">
      <c r="A15" s="143" t="s">
        <v>511</v>
      </c>
      <c r="B15" s="400">
        <v>4984.9995241044198</v>
      </c>
      <c r="C15" s="400">
        <v>223.12341557925816</v>
      </c>
      <c r="D15" s="400">
        <v>3828.2618450294849</v>
      </c>
      <c r="E15" s="400">
        <v>94.715736441114544</v>
      </c>
      <c r="F15" s="400">
        <v>241.37849869757932</v>
      </c>
      <c r="G15" s="134">
        <v>11.311889574991234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400">
        <v>556.52764709242444</v>
      </c>
      <c r="P15" s="400">
        <v>29.680491689396163</v>
      </c>
    </row>
    <row r="16" spans="1:16" x14ac:dyDescent="0.2">
      <c r="A16" s="121" t="s">
        <v>512</v>
      </c>
      <c r="B16" s="400">
        <v>4480.6904682104132</v>
      </c>
      <c r="C16" s="400">
        <v>15.731027551386752</v>
      </c>
      <c r="D16" s="400">
        <v>3581.5101560254557</v>
      </c>
      <c r="E16" s="400">
        <v>1.4952932829369661</v>
      </c>
      <c r="F16" s="400">
        <v>5.7614813603740096</v>
      </c>
      <c r="G16" s="134">
        <v>0</v>
      </c>
      <c r="H16" s="134">
        <v>0</v>
      </c>
      <c r="I16" s="134">
        <v>0</v>
      </c>
      <c r="J16" s="134">
        <v>0</v>
      </c>
      <c r="K16" s="134">
        <v>0</v>
      </c>
      <c r="L16" s="134">
        <v>0</v>
      </c>
      <c r="M16" s="134">
        <v>0</v>
      </c>
      <c r="N16" s="134">
        <v>0</v>
      </c>
      <c r="O16" s="400">
        <v>870.62493703233054</v>
      </c>
      <c r="P16" s="400">
        <v>5.5675729579041766</v>
      </c>
    </row>
    <row r="17" spans="1:16" s="73" customFormat="1" x14ac:dyDescent="0.2">
      <c r="A17" s="142" t="s">
        <v>513</v>
      </c>
      <c r="B17" s="399">
        <v>94862.297634326649</v>
      </c>
      <c r="C17" s="399">
        <v>4804.6468976779142</v>
      </c>
      <c r="D17" s="399">
        <v>77782.460212655336</v>
      </c>
      <c r="E17" s="399">
        <v>206.08466306156478</v>
      </c>
      <c r="F17" s="399">
        <v>5416.9143370211241</v>
      </c>
      <c r="G17" s="133">
        <v>26.962433067061301</v>
      </c>
      <c r="H17" s="133">
        <v>4.2764279512654522</v>
      </c>
      <c r="I17" s="133">
        <v>1.385447397250039</v>
      </c>
      <c r="J17" s="133">
        <v>4.0532977384188476</v>
      </c>
      <c r="K17" s="133">
        <v>5.6052331849356527</v>
      </c>
      <c r="L17" s="133">
        <v>4.4858798488108977</v>
      </c>
      <c r="M17" s="133">
        <v>2.8807406801870048</v>
      </c>
      <c r="N17" s="133">
        <v>12.570310607179685</v>
      </c>
      <c r="O17" s="399">
        <v>5791.2761773676884</v>
      </c>
      <c r="P17" s="399">
        <v>798.69557600881149</v>
      </c>
    </row>
    <row r="18" spans="1:16" x14ac:dyDescent="0.2">
      <c r="A18" s="143" t="s">
        <v>514</v>
      </c>
      <c r="B18" s="400">
        <v>88413.174557179358</v>
      </c>
      <c r="C18" s="400">
        <v>4751.0012414815674</v>
      </c>
      <c r="D18" s="400">
        <v>72855.198186351496</v>
      </c>
      <c r="E18" s="400">
        <v>200.42590677236913</v>
      </c>
      <c r="F18" s="400">
        <v>5308.7154422701151</v>
      </c>
      <c r="G18" s="134">
        <v>26.962433067061301</v>
      </c>
      <c r="H18" s="134">
        <v>4.2764279512654522</v>
      </c>
      <c r="I18" s="134">
        <v>1.385447397250039</v>
      </c>
      <c r="J18" s="134">
        <v>4.0532977384188476</v>
      </c>
      <c r="K18" s="134">
        <v>5.6052331849356527</v>
      </c>
      <c r="L18" s="134">
        <v>4.4858798488108977</v>
      </c>
      <c r="M18" s="134">
        <v>1.385447397250039</v>
      </c>
      <c r="N18" s="134">
        <v>4.1786391326683416</v>
      </c>
      <c r="O18" s="400">
        <v>4555.086336178847</v>
      </c>
      <c r="P18" s="400">
        <v>690.41463834811259</v>
      </c>
    </row>
    <row r="19" spans="1:16" s="73" customFormat="1" x14ac:dyDescent="0.2">
      <c r="A19" s="145" t="s">
        <v>515</v>
      </c>
      <c r="B19" s="421">
        <v>2063.7029007789474</v>
      </c>
      <c r="C19" s="421">
        <v>8.3417827567741156</v>
      </c>
      <c r="D19" s="421">
        <v>1765.8472943867885</v>
      </c>
      <c r="E19" s="421">
        <v>5.6587562891956962</v>
      </c>
      <c r="F19" s="421">
        <v>23.62041949711972</v>
      </c>
      <c r="G19" s="144">
        <v>0</v>
      </c>
      <c r="H19" s="144">
        <v>0</v>
      </c>
      <c r="I19" s="144">
        <v>0</v>
      </c>
      <c r="J19" s="144">
        <v>0</v>
      </c>
      <c r="K19" s="144">
        <v>0</v>
      </c>
      <c r="L19" s="144">
        <v>0</v>
      </c>
      <c r="M19" s="144">
        <v>0</v>
      </c>
      <c r="N19" s="144">
        <v>0</v>
      </c>
      <c r="O19" s="421">
        <v>154.84469074238731</v>
      </c>
      <c r="P19" s="421">
        <v>105.38995710668286</v>
      </c>
    </row>
    <row r="20" spans="1:16" x14ac:dyDescent="0.2">
      <c r="A20" s="143" t="s">
        <v>516</v>
      </c>
      <c r="B20" s="400">
        <v>4385.4201763495284</v>
      </c>
      <c r="C20" s="400">
        <v>45.303873439558743</v>
      </c>
      <c r="D20" s="400">
        <v>3161.4147318984942</v>
      </c>
      <c r="E20" s="134">
        <v>0</v>
      </c>
      <c r="F20" s="400">
        <v>84.578475253862038</v>
      </c>
      <c r="G20" s="134">
        <v>0</v>
      </c>
      <c r="H20" s="134">
        <v>0</v>
      </c>
      <c r="I20" s="134">
        <v>0</v>
      </c>
      <c r="J20" s="134">
        <v>0</v>
      </c>
      <c r="K20" s="134">
        <v>0</v>
      </c>
      <c r="L20" s="134">
        <v>0</v>
      </c>
      <c r="M20" s="134">
        <v>1.4952932829369661</v>
      </c>
      <c r="N20" s="134">
        <v>8.3916714745113428</v>
      </c>
      <c r="O20" s="400">
        <v>1081.345150446158</v>
      </c>
      <c r="P20" s="400">
        <v>2.890980554015413</v>
      </c>
    </row>
    <row r="21" spans="1:16" s="73" customFormat="1" x14ac:dyDescent="0.2">
      <c r="A21" s="142" t="s">
        <v>517</v>
      </c>
      <c r="B21" s="399">
        <v>32226.903693322187</v>
      </c>
      <c r="C21" s="399">
        <v>517.95622564182008</v>
      </c>
      <c r="D21" s="399">
        <v>30612.793815786332</v>
      </c>
      <c r="E21" s="399">
        <v>22.701392891066757</v>
      </c>
      <c r="F21" s="399">
        <v>468.24731424098968</v>
      </c>
      <c r="G21" s="133">
        <v>8.666336174740648</v>
      </c>
      <c r="H21" s="133">
        <v>0</v>
      </c>
      <c r="I21" s="133">
        <v>0</v>
      </c>
      <c r="J21" s="133">
        <v>0</v>
      </c>
      <c r="K21" s="133">
        <v>1.380511144668835</v>
      </c>
      <c r="L21" s="133">
        <v>0</v>
      </c>
      <c r="M21" s="133">
        <v>0</v>
      </c>
      <c r="N21" s="133">
        <v>0</v>
      </c>
      <c r="O21" s="399">
        <v>551.21923184643697</v>
      </c>
      <c r="P21" s="399">
        <v>43.938865596996628</v>
      </c>
    </row>
    <row r="22" spans="1:16" x14ac:dyDescent="0.2">
      <c r="A22" s="143" t="s">
        <v>517</v>
      </c>
      <c r="B22" s="400">
        <v>25379.443749213038</v>
      </c>
      <c r="C22" s="400">
        <v>475.38433289018434</v>
      </c>
      <c r="D22" s="400">
        <v>23899.975336002964</v>
      </c>
      <c r="E22" s="400">
        <v>17.003182678933562</v>
      </c>
      <c r="F22" s="400">
        <v>406.62101755818372</v>
      </c>
      <c r="G22" s="134">
        <v>4.2782451445268608</v>
      </c>
      <c r="H22" s="134">
        <v>0</v>
      </c>
      <c r="I22" s="134">
        <v>0</v>
      </c>
      <c r="J22" s="134">
        <v>0</v>
      </c>
      <c r="K22" s="134">
        <v>1.380511144668835</v>
      </c>
      <c r="L22" s="134">
        <v>0</v>
      </c>
      <c r="M22" s="134">
        <v>0</v>
      </c>
      <c r="N22" s="134">
        <v>0</v>
      </c>
      <c r="O22" s="400">
        <v>532.24770559444539</v>
      </c>
      <c r="P22" s="400">
        <v>42.553418199746595</v>
      </c>
    </row>
    <row r="23" spans="1:16" x14ac:dyDescent="0.2">
      <c r="A23" s="145" t="s">
        <v>518</v>
      </c>
      <c r="B23" s="400">
        <v>6847.4599441126447</v>
      </c>
      <c r="C23" s="400">
        <v>42.571892751635495</v>
      </c>
      <c r="D23" s="400">
        <v>6712.8184797865988</v>
      </c>
      <c r="E23" s="400">
        <v>5.698210212133195</v>
      </c>
      <c r="F23" s="400">
        <v>61.626296682805396</v>
      </c>
      <c r="G23" s="134">
        <v>4.3880910302137881</v>
      </c>
      <c r="H23" s="134">
        <v>0</v>
      </c>
      <c r="I23" s="134">
        <v>0</v>
      </c>
      <c r="J23" s="134">
        <v>0</v>
      </c>
      <c r="K23" s="134">
        <v>0</v>
      </c>
      <c r="L23" s="134">
        <v>0</v>
      </c>
      <c r="M23" s="134">
        <v>0</v>
      </c>
      <c r="N23" s="134">
        <v>0</v>
      </c>
      <c r="O23" s="400">
        <v>18.971526251991413</v>
      </c>
      <c r="P23" s="400">
        <v>1.385447397250039</v>
      </c>
    </row>
    <row r="24" spans="1:16" s="73" customFormat="1" x14ac:dyDescent="0.2">
      <c r="A24" s="142" t="s">
        <v>519</v>
      </c>
      <c r="B24" s="399">
        <v>53147.881589703233</v>
      </c>
      <c r="C24" s="399">
        <v>3507.9876821794173</v>
      </c>
      <c r="D24" s="399">
        <v>44240.429343700074</v>
      </c>
      <c r="E24" s="399">
        <v>40.901409400681281</v>
      </c>
      <c r="F24" s="399">
        <v>849.78936783377776</v>
      </c>
      <c r="G24" s="133">
        <v>4.4858798488108977</v>
      </c>
      <c r="H24" s="133">
        <v>2.7950089286797111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399">
        <v>3610.0848961271527</v>
      </c>
      <c r="P24" s="399">
        <v>891.40800168475664</v>
      </c>
    </row>
    <row r="25" spans="1:16" x14ac:dyDescent="0.2">
      <c r="A25" s="143" t="s">
        <v>520</v>
      </c>
      <c r="B25" s="400">
        <v>38029.459567521153</v>
      </c>
      <c r="C25" s="400">
        <v>2290.0144628126554</v>
      </c>
      <c r="D25" s="400">
        <v>30459.608080053902</v>
      </c>
      <c r="E25" s="400">
        <v>35.534482555001858</v>
      </c>
      <c r="F25" s="400">
        <v>839.90407231105405</v>
      </c>
      <c r="G25" s="134">
        <v>4.4858798488108977</v>
      </c>
      <c r="H25" s="134">
        <v>2.7950089286797111</v>
      </c>
      <c r="I25" s="134">
        <v>0</v>
      </c>
      <c r="J25" s="134">
        <v>0</v>
      </c>
      <c r="K25" s="134">
        <v>0</v>
      </c>
      <c r="L25" s="134">
        <v>0</v>
      </c>
      <c r="M25" s="134">
        <v>0</v>
      </c>
      <c r="N25" s="134">
        <v>0</v>
      </c>
      <c r="O25" s="400">
        <v>3540.9198905477815</v>
      </c>
      <c r="P25" s="400">
        <v>856.19769046704664</v>
      </c>
    </row>
    <row r="26" spans="1:16" s="73" customFormat="1" x14ac:dyDescent="0.2">
      <c r="A26" s="143" t="s">
        <v>521</v>
      </c>
      <c r="B26" s="400">
        <v>5567.5360739752305</v>
      </c>
      <c r="C26" s="400">
        <v>1135.5153063119365</v>
      </c>
      <c r="D26" s="400">
        <v>4379.918773182997</v>
      </c>
      <c r="E26" s="400">
        <v>4.0381216120092347</v>
      </c>
      <c r="F26" s="400">
        <v>5.6636925417769</v>
      </c>
      <c r="G26" s="134">
        <v>0</v>
      </c>
      <c r="H26" s="134">
        <v>0</v>
      </c>
      <c r="I26" s="134">
        <v>0</v>
      </c>
      <c r="J26" s="134">
        <v>0</v>
      </c>
      <c r="K26" s="134">
        <v>0</v>
      </c>
      <c r="L26" s="134">
        <v>0</v>
      </c>
      <c r="M26" s="134">
        <v>0</v>
      </c>
      <c r="N26" s="134">
        <v>0</v>
      </c>
      <c r="O26" s="400">
        <v>8.5855563796257908</v>
      </c>
      <c r="P26" s="400">
        <v>33.814623946631841</v>
      </c>
    </row>
    <row r="27" spans="1:16" x14ac:dyDescent="0.2">
      <c r="A27" s="145" t="s">
        <v>522</v>
      </c>
      <c r="B27" s="400">
        <v>9550.8859482098796</v>
      </c>
      <c r="C27" s="400">
        <v>82.457913054906697</v>
      </c>
      <c r="D27" s="400">
        <v>9400.9024904695107</v>
      </c>
      <c r="E27" s="400">
        <v>1.3288052336702001</v>
      </c>
      <c r="F27" s="400">
        <v>4.2216029809470221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4">
        <v>0</v>
      </c>
      <c r="M27" s="134">
        <v>0</v>
      </c>
      <c r="N27" s="134">
        <v>0</v>
      </c>
      <c r="O27" s="400">
        <v>60.579449199750727</v>
      </c>
      <c r="P27" s="400">
        <v>1.3956872710784471</v>
      </c>
    </row>
    <row r="28" spans="1:16" s="73" customFormat="1" x14ac:dyDescent="0.2">
      <c r="A28" s="142" t="s">
        <v>523</v>
      </c>
      <c r="B28" s="399">
        <v>29846.550437705133</v>
      </c>
      <c r="C28" s="399">
        <v>2723.4407094326916</v>
      </c>
      <c r="D28" s="399">
        <v>23545.910664163668</v>
      </c>
      <c r="E28" s="399">
        <v>51.567283538935698</v>
      </c>
      <c r="F28" s="399">
        <v>1463.3239655391942</v>
      </c>
      <c r="G28" s="133">
        <v>24.807321570904726</v>
      </c>
      <c r="H28" s="133">
        <v>5.7855954945536432</v>
      </c>
      <c r="I28" s="133">
        <v>2.8240985166071662</v>
      </c>
      <c r="J28" s="133">
        <v>11.353332114806076</v>
      </c>
      <c r="K28" s="133">
        <v>0</v>
      </c>
      <c r="L28" s="133">
        <v>0</v>
      </c>
      <c r="M28" s="133">
        <v>0</v>
      </c>
      <c r="N28" s="133">
        <v>0</v>
      </c>
      <c r="O28" s="399">
        <v>1954.526650835322</v>
      </c>
      <c r="P28" s="399">
        <v>63.010816501127863</v>
      </c>
    </row>
    <row r="29" spans="1:16" x14ac:dyDescent="0.2">
      <c r="A29" s="143" t="s">
        <v>523</v>
      </c>
      <c r="B29" s="400">
        <v>28143.700636883881</v>
      </c>
      <c r="C29" s="400">
        <v>2706.6899424995831</v>
      </c>
      <c r="D29" s="400">
        <v>21982.937810875854</v>
      </c>
      <c r="E29" s="400">
        <v>51.567283538935698</v>
      </c>
      <c r="F29" s="400">
        <v>1352.9467886218929</v>
      </c>
      <c r="G29" s="134">
        <v>22.012312642225012</v>
      </c>
      <c r="H29" s="134">
        <v>5.7855954945536432</v>
      </c>
      <c r="I29" s="134">
        <v>2.8240985166071662</v>
      </c>
      <c r="J29" s="134">
        <v>11.353332114806076</v>
      </c>
      <c r="K29" s="134">
        <v>0</v>
      </c>
      <c r="L29" s="134">
        <v>0</v>
      </c>
      <c r="M29" s="134">
        <v>0</v>
      </c>
      <c r="N29" s="134">
        <v>0</v>
      </c>
      <c r="O29" s="400">
        <v>1945.9701605462685</v>
      </c>
      <c r="P29" s="400">
        <v>61.61331203678801</v>
      </c>
    </row>
    <row r="30" spans="1:16" x14ac:dyDescent="0.2">
      <c r="A30" s="143" t="s">
        <v>524</v>
      </c>
      <c r="B30" s="400">
        <v>1702.8498008220213</v>
      </c>
      <c r="C30" s="400">
        <v>16.750766933109432</v>
      </c>
      <c r="D30" s="400">
        <v>1562.9728532895358</v>
      </c>
      <c r="E30" s="134">
        <v>0</v>
      </c>
      <c r="F30" s="400">
        <v>110.37717691730332</v>
      </c>
      <c r="G30" s="134">
        <v>2.7950089286797111</v>
      </c>
      <c r="H30" s="134">
        <v>0</v>
      </c>
      <c r="I30" s="134">
        <v>0</v>
      </c>
      <c r="J30" s="134">
        <v>0</v>
      </c>
      <c r="K30" s="134">
        <v>0</v>
      </c>
      <c r="L30" s="134">
        <v>0</v>
      </c>
      <c r="M30" s="134">
        <v>0</v>
      </c>
      <c r="N30" s="134">
        <v>0</v>
      </c>
      <c r="O30" s="400">
        <v>8.5564902890537216</v>
      </c>
      <c r="P30" s="400">
        <v>1.3975044643398555</v>
      </c>
    </row>
    <row r="31" spans="1:16" s="73" customFormat="1" x14ac:dyDescent="0.2">
      <c r="A31" s="142" t="s">
        <v>525</v>
      </c>
      <c r="B31" s="399">
        <v>8860.0392228294113</v>
      </c>
      <c r="C31" s="399">
        <v>2736.1096168799077</v>
      </c>
      <c r="D31" s="399">
        <v>4692.0812260004959</v>
      </c>
      <c r="E31" s="399">
        <v>7.061197006116755</v>
      </c>
      <c r="F31" s="399">
        <v>264.04623141691474</v>
      </c>
      <c r="G31" s="133">
        <v>1.3975044643398555</v>
      </c>
      <c r="H31" s="133">
        <v>0</v>
      </c>
      <c r="I31" s="133">
        <v>0</v>
      </c>
      <c r="J31" s="133">
        <v>0</v>
      </c>
      <c r="K31" s="133">
        <v>0</v>
      </c>
      <c r="L31" s="133">
        <v>0</v>
      </c>
      <c r="M31" s="133">
        <v>2.9905865658739321</v>
      </c>
      <c r="N31" s="133">
        <v>0</v>
      </c>
      <c r="O31" s="399">
        <v>388.00701787685801</v>
      </c>
      <c r="P31" s="399">
        <v>768.34584261814632</v>
      </c>
    </row>
    <row r="32" spans="1:16" x14ac:dyDescent="0.2">
      <c r="A32" s="143" t="s">
        <v>526</v>
      </c>
      <c r="B32" s="400">
        <v>2369.7488055042054</v>
      </c>
      <c r="C32" s="400">
        <v>1325.7677177674254</v>
      </c>
      <c r="D32" s="400">
        <v>156.37369610963199</v>
      </c>
      <c r="E32" s="400">
        <v>4.266188077437044</v>
      </c>
      <c r="F32" s="400">
        <v>31.2233420124088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4">
        <v>0</v>
      </c>
      <c r="M32" s="134">
        <v>0</v>
      </c>
      <c r="N32" s="134">
        <v>0</v>
      </c>
      <c r="O32" s="400">
        <v>164.92053976824104</v>
      </c>
      <c r="P32" s="400">
        <v>687.19732176909429</v>
      </c>
    </row>
    <row r="33" spans="1:16" x14ac:dyDescent="0.2">
      <c r="A33" s="143" t="s">
        <v>525</v>
      </c>
      <c r="B33" s="400">
        <v>6490.2904173248198</v>
      </c>
      <c r="C33" s="400">
        <v>1410.3418991125377</v>
      </c>
      <c r="D33" s="400">
        <v>4535.7075298908367</v>
      </c>
      <c r="E33" s="400">
        <v>2.7950089286797111</v>
      </c>
      <c r="F33" s="400">
        <v>232.82288940450596</v>
      </c>
      <c r="G33" s="134">
        <v>1.3975044643398555</v>
      </c>
      <c r="H33" s="134">
        <v>0</v>
      </c>
      <c r="I33" s="134">
        <v>0</v>
      </c>
      <c r="J33" s="134">
        <v>0</v>
      </c>
      <c r="K33" s="134">
        <v>0</v>
      </c>
      <c r="L33" s="134">
        <v>0</v>
      </c>
      <c r="M33" s="134">
        <v>2.9905865658739321</v>
      </c>
      <c r="N33" s="134">
        <v>0</v>
      </c>
      <c r="O33" s="400">
        <v>223.08647810861638</v>
      </c>
      <c r="P33" s="400">
        <v>81.148520849051636</v>
      </c>
    </row>
    <row r="34" spans="1:16" s="73" customFormat="1" x14ac:dyDescent="0.2">
      <c r="A34" s="142" t="s">
        <v>527</v>
      </c>
      <c r="B34" s="399">
        <v>10795.529310706308</v>
      </c>
      <c r="C34" s="399">
        <v>2851.5038161054845</v>
      </c>
      <c r="D34" s="399">
        <v>6542.8492254547637</v>
      </c>
      <c r="E34" s="399">
        <v>2.8807406801870048</v>
      </c>
      <c r="F34" s="399">
        <v>19.926815723530815</v>
      </c>
      <c r="G34" s="133">
        <v>0</v>
      </c>
      <c r="H34" s="133">
        <v>0</v>
      </c>
      <c r="I34" s="133">
        <v>0</v>
      </c>
      <c r="J34" s="133">
        <v>0</v>
      </c>
      <c r="K34" s="133">
        <v>1.4952932829369661</v>
      </c>
      <c r="L34" s="133">
        <v>0</v>
      </c>
      <c r="M34" s="133">
        <v>0</v>
      </c>
      <c r="N34" s="133">
        <v>0</v>
      </c>
      <c r="O34" s="399">
        <v>534.73569776584748</v>
      </c>
      <c r="P34" s="399">
        <v>842.13772169302786</v>
      </c>
    </row>
    <row r="35" spans="1:16" x14ac:dyDescent="0.2">
      <c r="A35" s="143" t="s">
        <v>527</v>
      </c>
      <c r="B35" s="400">
        <v>10795.529310706308</v>
      </c>
      <c r="C35" s="400">
        <v>2851.5038161054845</v>
      </c>
      <c r="D35" s="400">
        <v>6542.8492254547637</v>
      </c>
      <c r="E35" s="400">
        <v>2.8807406801870048</v>
      </c>
      <c r="F35" s="400">
        <v>19.926815723530815</v>
      </c>
      <c r="G35" s="134">
        <v>0</v>
      </c>
      <c r="H35" s="134">
        <v>0</v>
      </c>
      <c r="I35" s="134">
        <v>0</v>
      </c>
      <c r="J35" s="134">
        <v>0</v>
      </c>
      <c r="K35" s="134">
        <v>1.4952932829369661</v>
      </c>
      <c r="L35" s="134">
        <v>0</v>
      </c>
      <c r="M35" s="134">
        <v>0</v>
      </c>
      <c r="N35" s="134">
        <v>0</v>
      </c>
      <c r="O35" s="400">
        <v>534.73569776584748</v>
      </c>
      <c r="P35" s="400">
        <v>842.13772169302786</v>
      </c>
    </row>
    <row r="36" spans="1:16" s="73" customFormat="1" x14ac:dyDescent="0.2">
      <c r="A36" s="142" t="s">
        <v>528</v>
      </c>
      <c r="B36" s="399">
        <v>15145.628385171291</v>
      </c>
      <c r="C36" s="399">
        <v>4014.9580386133666</v>
      </c>
      <c r="D36" s="399">
        <v>8685.6801371635502</v>
      </c>
      <c r="E36" s="399">
        <v>8.6663361747406498</v>
      </c>
      <c r="F36" s="399">
        <v>75.171425614174183</v>
      </c>
      <c r="G36" s="133">
        <v>4.273308891945657</v>
      </c>
      <c r="H36" s="133">
        <v>0</v>
      </c>
      <c r="I36" s="133">
        <v>0</v>
      </c>
      <c r="J36" s="133">
        <v>0</v>
      </c>
      <c r="K36" s="133">
        <v>0</v>
      </c>
      <c r="L36" s="133">
        <v>0</v>
      </c>
      <c r="M36" s="133">
        <v>0</v>
      </c>
      <c r="N36" s="133">
        <v>0</v>
      </c>
      <c r="O36" s="399">
        <v>615.78906894187628</v>
      </c>
      <c r="P36" s="399">
        <v>1741.0900697712414</v>
      </c>
    </row>
    <row r="37" spans="1:16" x14ac:dyDescent="0.2">
      <c r="A37" s="143" t="s">
        <v>528</v>
      </c>
      <c r="B37" s="400">
        <v>15145.628385171291</v>
      </c>
      <c r="C37" s="400">
        <v>4014.9580386133666</v>
      </c>
      <c r="D37" s="400">
        <v>8685.6801371635502</v>
      </c>
      <c r="E37" s="400">
        <v>8.6663361747406498</v>
      </c>
      <c r="F37" s="400">
        <v>75.171425614174183</v>
      </c>
      <c r="G37" s="134">
        <v>4.273308891945657</v>
      </c>
      <c r="H37" s="134">
        <v>0</v>
      </c>
      <c r="I37" s="134">
        <v>0</v>
      </c>
      <c r="J37" s="134">
        <v>0</v>
      </c>
      <c r="K37" s="134">
        <v>0</v>
      </c>
      <c r="L37" s="134">
        <v>0</v>
      </c>
      <c r="M37" s="134">
        <v>0</v>
      </c>
      <c r="N37" s="134">
        <v>0</v>
      </c>
      <c r="O37" s="400">
        <v>615.78906894187628</v>
      </c>
      <c r="P37" s="400">
        <v>1741.0900697712414</v>
      </c>
    </row>
    <row r="38" spans="1:16" s="73" customFormat="1" x14ac:dyDescent="0.2">
      <c r="A38" s="142" t="s">
        <v>529</v>
      </c>
      <c r="B38" s="399">
        <v>9332.2813552677799</v>
      </c>
      <c r="C38" s="399">
        <v>88.501694414418822</v>
      </c>
      <c r="D38" s="399">
        <v>8514.7573893076606</v>
      </c>
      <c r="E38" s="399">
        <v>5.7735384274638264</v>
      </c>
      <c r="F38" s="399">
        <v>18.826312101505106</v>
      </c>
      <c r="G38" s="133">
        <v>12.438535149240533</v>
      </c>
      <c r="H38" s="133">
        <v>1.385447397250039</v>
      </c>
      <c r="I38" s="133">
        <v>0</v>
      </c>
      <c r="J38" s="133">
        <v>0</v>
      </c>
      <c r="K38" s="133">
        <v>1.4952932829369661</v>
      </c>
      <c r="L38" s="133">
        <v>0</v>
      </c>
      <c r="M38" s="133">
        <v>1.4952932829369661</v>
      </c>
      <c r="N38" s="133">
        <v>0</v>
      </c>
      <c r="O38" s="399">
        <v>307.7822724358619</v>
      </c>
      <c r="P38" s="399">
        <v>379.82557946846032</v>
      </c>
    </row>
    <row r="39" spans="1:16" x14ac:dyDescent="0.2">
      <c r="A39" s="143" t="s">
        <v>530</v>
      </c>
      <c r="B39" s="400">
        <v>6493.9681847011288</v>
      </c>
      <c r="C39" s="400">
        <v>57.480692270393277</v>
      </c>
      <c r="D39" s="400">
        <v>5743.0137805637942</v>
      </c>
      <c r="E39" s="400">
        <v>5.7735384274638264</v>
      </c>
      <c r="F39" s="400">
        <v>8.6645189814792403</v>
      </c>
      <c r="G39" s="134">
        <v>1.385447397250039</v>
      </c>
      <c r="H39" s="134">
        <v>0</v>
      </c>
      <c r="I39" s="134">
        <v>0</v>
      </c>
      <c r="J39" s="134">
        <v>0</v>
      </c>
      <c r="K39" s="134">
        <v>1.4952932829369661</v>
      </c>
      <c r="L39" s="134">
        <v>0</v>
      </c>
      <c r="M39" s="134">
        <v>1.4952932829369661</v>
      </c>
      <c r="N39" s="134">
        <v>0</v>
      </c>
      <c r="O39" s="400">
        <v>302.09810014642818</v>
      </c>
      <c r="P39" s="400">
        <v>372.56152034829245</v>
      </c>
    </row>
    <row r="40" spans="1:16" x14ac:dyDescent="0.2">
      <c r="A40" s="143" t="s">
        <v>531</v>
      </c>
      <c r="B40" s="400">
        <v>2109.3781916204953</v>
      </c>
      <c r="C40" s="400">
        <v>22.550243606479107</v>
      </c>
      <c r="D40" s="400">
        <v>2061.4362452025953</v>
      </c>
      <c r="E40" s="134">
        <v>0</v>
      </c>
      <c r="F40" s="400">
        <v>10.161793120025868</v>
      </c>
      <c r="G40" s="134">
        <v>11.053087751990494</v>
      </c>
      <c r="H40" s="134">
        <v>1.385447397250039</v>
      </c>
      <c r="I40" s="134">
        <v>0</v>
      </c>
      <c r="J40" s="134">
        <v>0</v>
      </c>
      <c r="K40" s="134">
        <v>0</v>
      </c>
      <c r="L40" s="134">
        <v>0</v>
      </c>
      <c r="M40" s="134">
        <v>0</v>
      </c>
      <c r="N40" s="134">
        <v>0</v>
      </c>
      <c r="O40" s="134">
        <v>2.7913745421568943</v>
      </c>
      <c r="P40" s="134">
        <v>0</v>
      </c>
    </row>
    <row r="41" spans="1:16" x14ac:dyDescent="0.2">
      <c r="A41" s="143" t="s">
        <v>532</v>
      </c>
      <c r="B41" s="400">
        <v>728.93497894586426</v>
      </c>
      <c r="C41" s="400">
        <v>8.4707585375464269</v>
      </c>
      <c r="D41" s="400">
        <v>710.30736354087333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4">
        <v>0</v>
      </c>
      <c r="M41" s="134">
        <v>0</v>
      </c>
      <c r="N41" s="134">
        <v>0</v>
      </c>
      <c r="O41" s="134">
        <v>2.8927977472768216</v>
      </c>
      <c r="P41" s="134">
        <v>7.2640591201678424</v>
      </c>
    </row>
    <row r="42" spans="1:16" s="73" customFormat="1" x14ac:dyDescent="0.2">
      <c r="A42" s="142" t="s">
        <v>533</v>
      </c>
      <c r="B42" s="399">
        <v>4540.6471649414152</v>
      </c>
      <c r="C42" s="399">
        <v>3276.6292830090829</v>
      </c>
      <c r="D42" s="399">
        <v>130.39864603477324</v>
      </c>
      <c r="E42" s="399">
        <v>2.8807406801870048</v>
      </c>
      <c r="F42" s="399">
        <v>22.639961409363991</v>
      </c>
      <c r="G42" s="133">
        <v>12.939645066686305</v>
      </c>
      <c r="H42" s="133">
        <v>0</v>
      </c>
      <c r="I42" s="133">
        <v>0</v>
      </c>
      <c r="J42" s="133">
        <v>0</v>
      </c>
      <c r="K42" s="133">
        <v>1.385447397250039</v>
      </c>
      <c r="L42" s="133">
        <v>0</v>
      </c>
      <c r="M42" s="133">
        <v>0</v>
      </c>
      <c r="N42" s="133">
        <v>0</v>
      </c>
      <c r="O42" s="133">
        <v>69.430494943233072</v>
      </c>
      <c r="P42" s="133">
        <v>1024.3429464007784</v>
      </c>
    </row>
    <row r="43" spans="1:16" x14ac:dyDescent="0.2">
      <c r="A43" s="143" t="s">
        <v>533</v>
      </c>
      <c r="B43" s="400">
        <v>2560.8613002291936</v>
      </c>
      <c r="C43" s="400">
        <v>1724.9918388077945</v>
      </c>
      <c r="D43" s="400">
        <v>67.490059604010114</v>
      </c>
      <c r="E43" s="400">
        <v>2.8807406801870048</v>
      </c>
      <c r="F43" s="400">
        <v>22.639961409363991</v>
      </c>
      <c r="G43" s="134">
        <v>12.939645066686305</v>
      </c>
      <c r="H43" s="134">
        <v>0</v>
      </c>
      <c r="I43" s="134">
        <v>0</v>
      </c>
      <c r="J43" s="134">
        <v>0</v>
      </c>
      <c r="K43" s="134">
        <v>1.385447397250039</v>
      </c>
      <c r="L43" s="134">
        <v>0</v>
      </c>
      <c r="M43" s="134">
        <v>0</v>
      </c>
      <c r="N43" s="134">
        <v>0</v>
      </c>
      <c r="O43" s="134">
        <v>11.559992277728233</v>
      </c>
      <c r="P43" s="134">
        <v>716.97361498622399</v>
      </c>
    </row>
    <row r="44" spans="1:16" x14ac:dyDescent="0.2">
      <c r="A44" s="143" t="s">
        <v>534</v>
      </c>
      <c r="B44" s="400">
        <v>1979.785864712205</v>
      </c>
      <c r="C44" s="400">
        <v>1551.6374442013812</v>
      </c>
      <c r="D44" s="400">
        <v>62.90858643076308</v>
      </c>
      <c r="E44" s="134">
        <v>0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4">
        <v>0</v>
      </c>
      <c r="L44" s="134">
        <v>0</v>
      </c>
      <c r="M44" s="134">
        <v>0</v>
      </c>
      <c r="N44" s="134">
        <v>0</v>
      </c>
      <c r="O44" s="400">
        <v>57.87050266550483</v>
      </c>
      <c r="P44" s="400">
        <v>307.36933141455478</v>
      </c>
    </row>
    <row r="45" spans="1:16" s="73" customFormat="1" x14ac:dyDescent="0.2">
      <c r="A45" s="142" t="s">
        <v>535</v>
      </c>
      <c r="B45" s="399">
        <v>13891.421169571195</v>
      </c>
      <c r="C45" s="399">
        <v>93.513325715093359</v>
      </c>
      <c r="D45" s="399">
        <v>13727.778571563964</v>
      </c>
      <c r="E45" s="399">
        <v>5.6295109814635396</v>
      </c>
      <c r="F45" s="399">
        <v>24.16247233098855</v>
      </c>
      <c r="G45" s="133">
        <v>21.423926199729188</v>
      </c>
      <c r="H45" s="133">
        <v>0</v>
      </c>
      <c r="I45" s="133">
        <v>0</v>
      </c>
      <c r="J45" s="133">
        <v>0</v>
      </c>
      <c r="K45" s="133">
        <v>0</v>
      </c>
      <c r="L45" s="133">
        <v>0</v>
      </c>
      <c r="M45" s="133">
        <v>0</v>
      </c>
      <c r="N45" s="133">
        <v>0</v>
      </c>
      <c r="O45" s="399">
        <v>2.9050184767148926</v>
      </c>
      <c r="P45" s="399">
        <v>16.008344303232843</v>
      </c>
    </row>
    <row r="46" spans="1:16" x14ac:dyDescent="0.2">
      <c r="A46" s="143" t="s">
        <v>535</v>
      </c>
      <c r="B46" s="400">
        <v>13891.421169571195</v>
      </c>
      <c r="C46" s="400">
        <v>93.513325715093359</v>
      </c>
      <c r="D46" s="400">
        <v>13727.778571563964</v>
      </c>
      <c r="E46" s="400">
        <v>5.6295109814635396</v>
      </c>
      <c r="F46" s="400">
        <v>24.16247233098855</v>
      </c>
      <c r="G46" s="134">
        <v>21.423926199729188</v>
      </c>
      <c r="H46" s="134">
        <v>0</v>
      </c>
      <c r="I46" s="134">
        <v>0</v>
      </c>
      <c r="J46" s="134">
        <v>0</v>
      </c>
      <c r="K46" s="134">
        <v>0</v>
      </c>
      <c r="L46" s="134">
        <v>0</v>
      </c>
      <c r="M46" s="134">
        <v>0</v>
      </c>
      <c r="N46" s="134">
        <v>0</v>
      </c>
      <c r="O46" s="400">
        <v>2.9050184767148926</v>
      </c>
      <c r="P46" s="400">
        <v>16.008344303232843</v>
      </c>
    </row>
    <row r="47" spans="1:16" s="73" customFormat="1" x14ac:dyDescent="0.2">
      <c r="A47" s="142" t="s">
        <v>536</v>
      </c>
      <c r="B47" s="399">
        <v>22919.003973940944</v>
      </c>
      <c r="C47" s="399">
        <v>285.01422465027719</v>
      </c>
      <c r="D47" s="399">
        <v>21058.177345737644</v>
      </c>
      <c r="E47" s="399">
        <v>11.306914121243411</v>
      </c>
      <c r="F47" s="399">
        <v>25.201084924165663</v>
      </c>
      <c r="G47" s="133">
        <v>7.0473227457655305</v>
      </c>
      <c r="H47" s="133">
        <v>0</v>
      </c>
      <c r="I47" s="133">
        <v>0</v>
      </c>
      <c r="J47" s="133">
        <v>0</v>
      </c>
      <c r="K47" s="133">
        <v>0</v>
      </c>
      <c r="L47" s="133">
        <v>0</v>
      </c>
      <c r="M47" s="133">
        <v>2.8807406801870048</v>
      </c>
      <c r="N47" s="133">
        <v>0</v>
      </c>
      <c r="O47" s="399">
        <v>1473.4991069722646</v>
      </c>
      <c r="P47" s="399">
        <v>55.877234111530193</v>
      </c>
    </row>
    <row r="48" spans="1:16" x14ac:dyDescent="0.2">
      <c r="A48" s="143" t="s">
        <v>536</v>
      </c>
      <c r="B48" s="400">
        <v>22919.003973940944</v>
      </c>
      <c r="C48" s="400">
        <v>285.01422465027719</v>
      </c>
      <c r="D48" s="400">
        <v>21058.177345737644</v>
      </c>
      <c r="E48" s="400">
        <v>11.306914121243411</v>
      </c>
      <c r="F48" s="400">
        <v>25.201084924165663</v>
      </c>
      <c r="G48" s="134">
        <v>7.0473227457655305</v>
      </c>
      <c r="H48" s="134">
        <v>0</v>
      </c>
      <c r="I48" s="134">
        <v>0</v>
      </c>
      <c r="J48" s="134">
        <v>0</v>
      </c>
      <c r="K48" s="134">
        <v>0</v>
      </c>
      <c r="L48" s="134">
        <v>0</v>
      </c>
      <c r="M48" s="134">
        <v>2.8807406801870048</v>
      </c>
      <c r="N48" s="134">
        <v>0</v>
      </c>
      <c r="O48" s="400">
        <v>1473.4991069722646</v>
      </c>
      <c r="P48" s="400">
        <v>55.877234111530193</v>
      </c>
    </row>
    <row r="49" spans="1:16" s="73" customFormat="1" x14ac:dyDescent="0.2">
      <c r="A49" s="142" t="s">
        <v>537</v>
      </c>
      <c r="B49" s="399">
        <v>9853.9062855639786</v>
      </c>
      <c r="C49" s="399">
        <v>787.63731586596964</v>
      </c>
      <c r="D49" s="399">
        <v>6507.0492655408416</v>
      </c>
      <c r="E49" s="399">
        <v>399.24099312853809</v>
      </c>
      <c r="F49" s="399">
        <v>845.73262149684285</v>
      </c>
      <c r="G49" s="133">
        <v>43.689609135737669</v>
      </c>
      <c r="H49" s="133">
        <v>18.246411038098294</v>
      </c>
      <c r="I49" s="133">
        <v>4.1563421917501167</v>
      </c>
      <c r="J49" s="133">
        <v>8.5581595237781087</v>
      </c>
      <c r="K49" s="133">
        <v>0</v>
      </c>
      <c r="L49" s="133">
        <v>0</v>
      </c>
      <c r="M49" s="133">
        <v>0</v>
      </c>
      <c r="N49" s="133">
        <v>0</v>
      </c>
      <c r="O49" s="399">
        <v>1189.0134036958173</v>
      </c>
      <c r="P49" s="399">
        <v>50.582163946480449</v>
      </c>
    </row>
    <row r="50" spans="1:16" x14ac:dyDescent="0.2">
      <c r="A50" s="143" t="s">
        <v>537</v>
      </c>
      <c r="B50" s="400">
        <v>9853.9062855639786</v>
      </c>
      <c r="C50" s="400">
        <v>787.63731586596964</v>
      </c>
      <c r="D50" s="400">
        <v>6507.0492655408416</v>
      </c>
      <c r="E50" s="400">
        <v>399.24099312853809</v>
      </c>
      <c r="F50" s="400">
        <v>845.73262149684285</v>
      </c>
      <c r="G50" s="134">
        <v>43.689609135737669</v>
      </c>
      <c r="H50" s="134">
        <v>18.246411038098294</v>
      </c>
      <c r="I50" s="134">
        <v>4.1563421917501167</v>
      </c>
      <c r="J50" s="134">
        <v>8.5581595237781087</v>
      </c>
      <c r="K50" s="134">
        <v>0</v>
      </c>
      <c r="L50" s="134">
        <v>0</v>
      </c>
      <c r="M50" s="134">
        <v>0</v>
      </c>
      <c r="N50" s="134">
        <v>0</v>
      </c>
      <c r="O50" s="400">
        <v>1189.0134036958173</v>
      </c>
      <c r="P50" s="400">
        <v>50.582163946480449</v>
      </c>
    </row>
    <row r="51" spans="1:16" s="73" customFormat="1" x14ac:dyDescent="0.2">
      <c r="A51" s="142" t="s">
        <v>538</v>
      </c>
      <c r="B51" s="399">
        <v>3223.0942894171012</v>
      </c>
      <c r="C51" s="399">
        <v>29.551515727347979</v>
      </c>
      <c r="D51" s="399">
        <v>2563.8135638471126</v>
      </c>
      <c r="E51" s="399">
        <v>8.3777580129934996</v>
      </c>
      <c r="F51" s="399">
        <v>367.21134985894446</v>
      </c>
      <c r="G51" s="133">
        <v>7.2931095069286798</v>
      </c>
      <c r="H51" s="133">
        <v>0</v>
      </c>
      <c r="I51" s="133">
        <v>0</v>
      </c>
      <c r="J51" s="133">
        <v>0</v>
      </c>
      <c r="K51" s="133">
        <v>0</v>
      </c>
      <c r="L51" s="133">
        <v>0</v>
      </c>
      <c r="M51" s="133">
        <v>0</v>
      </c>
      <c r="N51" s="133">
        <v>0</v>
      </c>
      <c r="O51" s="399">
        <v>229.83655759073577</v>
      </c>
      <c r="P51" s="399">
        <v>17.010434873088613</v>
      </c>
    </row>
    <row r="52" spans="1:16" x14ac:dyDescent="0.2">
      <c r="A52" s="143" t="s">
        <v>538</v>
      </c>
      <c r="B52" s="400">
        <v>3223.0942894171012</v>
      </c>
      <c r="C52" s="400">
        <v>29.551515727347979</v>
      </c>
      <c r="D52" s="400">
        <v>2563.8135638471126</v>
      </c>
      <c r="E52" s="400">
        <v>8.3777580129934996</v>
      </c>
      <c r="F52" s="400">
        <v>367.21134985894446</v>
      </c>
      <c r="G52" s="134">
        <v>7.2931095069286798</v>
      </c>
      <c r="H52" s="134">
        <v>0</v>
      </c>
      <c r="I52" s="134">
        <v>0</v>
      </c>
      <c r="J52" s="134">
        <v>0</v>
      </c>
      <c r="K52" s="134">
        <v>0</v>
      </c>
      <c r="L52" s="134">
        <v>0</v>
      </c>
      <c r="M52" s="134">
        <v>0</v>
      </c>
      <c r="N52" s="134">
        <v>0</v>
      </c>
      <c r="O52" s="400">
        <v>229.83655759073577</v>
      </c>
      <c r="P52" s="400">
        <v>17.010434873088613</v>
      </c>
    </row>
    <row r="53" spans="1:16" s="73" customFormat="1" x14ac:dyDescent="0.2">
      <c r="A53" s="142" t="s">
        <v>539</v>
      </c>
      <c r="B53" s="399">
        <v>3134.5764669411828</v>
      </c>
      <c r="C53" s="399">
        <v>1918.9613513511458</v>
      </c>
      <c r="D53" s="399">
        <v>1050.0604092782751</v>
      </c>
      <c r="E53" s="399">
        <v>1.4952932829369661</v>
      </c>
      <c r="F53" s="399">
        <v>11.277863734482573</v>
      </c>
      <c r="G53" s="133">
        <v>0</v>
      </c>
      <c r="H53" s="133">
        <v>0</v>
      </c>
      <c r="I53" s="133">
        <v>0</v>
      </c>
      <c r="J53" s="133">
        <v>0</v>
      </c>
      <c r="K53" s="133">
        <v>0</v>
      </c>
      <c r="L53" s="133">
        <v>0</v>
      </c>
      <c r="M53" s="133">
        <v>0</v>
      </c>
      <c r="N53" s="133">
        <v>0</v>
      </c>
      <c r="O53" s="399">
        <v>9.9708401145275776</v>
      </c>
      <c r="P53" s="399">
        <v>142.81070917990343</v>
      </c>
    </row>
    <row r="54" spans="1:16" x14ac:dyDescent="0.2">
      <c r="A54" s="143" t="s">
        <v>539</v>
      </c>
      <c r="B54" s="400">
        <v>3134.5764669411828</v>
      </c>
      <c r="C54" s="400">
        <v>1918.9613513511458</v>
      </c>
      <c r="D54" s="400">
        <v>1050.0604092782751</v>
      </c>
      <c r="E54" s="400">
        <v>1.4952932829369661</v>
      </c>
      <c r="F54" s="400">
        <v>11.277863734482573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4">
        <v>0</v>
      </c>
      <c r="M54" s="134">
        <v>0</v>
      </c>
      <c r="N54" s="134">
        <v>0</v>
      </c>
      <c r="O54" s="400">
        <v>9.9708401145275776</v>
      </c>
      <c r="P54" s="400">
        <v>142.81070917990343</v>
      </c>
    </row>
    <row r="55" spans="1:16" s="73" customFormat="1" x14ac:dyDescent="0.2">
      <c r="A55" s="142" t="s">
        <v>540</v>
      </c>
      <c r="B55" s="399">
        <v>32541.364638089766</v>
      </c>
      <c r="C55" s="399">
        <v>1930.5239870320099</v>
      </c>
      <c r="D55" s="399">
        <v>20939.901057001345</v>
      </c>
      <c r="E55" s="399">
        <v>489.43183452576358</v>
      </c>
      <c r="F55" s="399">
        <v>4765.335173302039</v>
      </c>
      <c r="G55" s="133">
        <v>66.906998923051162</v>
      </c>
      <c r="H55" s="133">
        <v>8.3315428829457083</v>
      </c>
      <c r="I55" s="133">
        <v>5.8713272460609378</v>
      </c>
      <c r="J55" s="133">
        <v>2.890980554015413</v>
      </c>
      <c r="K55" s="133">
        <v>5.6587562891956953</v>
      </c>
      <c r="L55" s="133">
        <v>0</v>
      </c>
      <c r="M55" s="133">
        <v>7.0732540732065718</v>
      </c>
      <c r="N55" s="133">
        <v>8.4587014704566084</v>
      </c>
      <c r="O55" s="399">
        <v>3937.3200014789272</v>
      </c>
      <c r="P55" s="399">
        <v>373.66102331701029</v>
      </c>
    </row>
    <row r="56" spans="1:16" x14ac:dyDescent="0.2">
      <c r="A56" s="143" t="s">
        <v>540</v>
      </c>
      <c r="B56" s="400">
        <v>20807.59468073399</v>
      </c>
      <c r="C56" s="400">
        <v>1168.9252502957991</v>
      </c>
      <c r="D56" s="400">
        <v>13702.526452941533</v>
      </c>
      <c r="E56" s="400">
        <v>125.65049590978559</v>
      </c>
      <c r="F56" s="400">
        <v>2849.4236189413946</v>
      </c>
      <c r="G56" s="134">
        <v>20.033050720050312</v>
      </c>
      <c r="H56" s="134">
        <v>2.8240985166071662</v>
      </c>
      <c r="I56" s="134">
        <v>4.3760339631239713</v>
      </c>
      <c r="J56" s="134">
        <v>2.890980554015413</v>
      </c>
      <c r="K56" s="134">
        <v>2.7829518615898943</v>
      </c>
      <c r="L56" s="134">
        <v>0</v>
      </c>
      <c r="M56" s="134">
        <v>0</v>
      </c>
      <c r="N56" s="134">
        <v>7.0611970061167542</v>
      </c>
      <c r="O56" s="400">
        <v>2887.0822235764476</v>
      </c>
      <c r="P56" s="400">
        <v>34.018326451930854</v>
      </c>
    </row>
    <row r="57" spans="1:16" x14ac:dyDescent="0.2">
      <c r="A57" s="143" t="s">
        <v>541</v>
      </c>
      <c r="B57" s="400">
        <v>11733.769957362483</v>
      </c>
      <c r="C57" s="400">
        <v>761.5987367362128</v>
      </c>
      <c r="D57" s="400">
        <v>7237.3746040647011</v>
      </c>
      <c r="E57" s="400">
        <v>363.78133861597689</v>
      </c>
      <c r="F57" s="400">
        <v>1915.9115543605305</v>
      </c>
      <c r="G57" s="134">
        <v>46.873948203000857</v>
      </c>
      <c r="H57" s="134">
        <v>5.5074443663385422</v>
      </c>
      <c r="I57" s="134">
        <v>1.4952932829369661</v>
      </c>
      <c r="J57" s="134">
        <v>0</v>
      </c>
      <c r="K57" s="134">
        <v>2.875804427605801</v>
      </c>
      <c r="L57" s="134">
        <v>0</v>
      </c>
      <c r="M57" s="134">
        <v>7.0732540732065718</v>
      </c>
      <c r="N57" s="134">
        <v>1.3975044643398555</v>
      </c>
      <c r="O57" s="400">
        <v>1050.2377779025392</v>
      </c>
      <c r="P57" s="400">
        <v>339.64269686507913</v>
      </c>
    </row>
    <row r="58" spans="1:16" x14ac:dyDescent="0.2"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422"/>
      <c r="P58" s="422"/>
    </row>
  </sheetData>
  <mergeCells count="4">
    <mergeCell ref="A1:P1"/>
    <mergeCell ref="A2:A3"/>
    <mergeCell ref="B2:B3"/>
    <mergeCell ref="C2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57"/>
  <sheetViews>
    <sheetView zoomScaleNormal="100" workbookViewId="0">
      <selection sqref="A1:Q3"/>
    </sheetView>
  </sheetViews>
  <sheetFormatPr defaultRowHeight="12" x14ac:dyDescent="0.2"/>
  <cols>
    <col min="1" max="1" width="24.85546875" style="608" customWidth="1"/>
    <col min="2" max="2" width="17.7109375" style="609" customWidth="1"/>
    <col min="3" max="3" width="10.5703125" style="68" customWidth="1"/>
    <col min="4" max="4" width="10.85546875" style="68" customWidth="1"/>
    <col min="5" max="5" width="9.140625" style="68"/>
    <col min="6" max="6" width="13.5703125" style="68" customWidth="1"/>
    <col min="7" max="7" width="9.140625" style="68"/>
    <col min="8" max="8" width="10.5703125" style="68" customWidth="1"/>
    <col min="9" max="9" width="10.7109375" style="68" customWidth="1"/>
    <col min="10" max="10" width="12.28515625" style="68" customWidth="1"/>
    <col min="11" max="11" width="10.85546875" style="68" customWidth="1"/>
    <col min="12" max="14" width="9.140625" style="68"/>
    <col min="15" max="15" width="12.28515625" style="68" customWidth="1"/>
    <col min="16" max="16384" width="9.140625" style="68"/>
  </cols>
  <sheetData>
    <row r="1" spans="1:17" x14ac:dyDescent="0.2">
      <c r="A1" s="729" t="s">
        <v>569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</row>
    <row r="2" spans="1:17" x14ac:dyDescent="0.2">
      <c r="A2" s="725" t="s">
        <v>467</v>
      </c>
      <c r="B2" s="727" t="s">
        <v>440</v>
      </c>
      <c r="C2" s="730" t="s">
        <v>164</v>
      </c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</row>
    <row r="3" spans="1:17" ht="28.5" customHeight="1" x14ac:dyDescent="0.2">
      <c r="A3" s="726"/>
      <c r="B3" s="728"/>
      <c r="C3" s="610" t="s">
        <v>165</v>
      </c>
      <c r="D3" s="610" t="s">
        <v>166</v>
      </c>
      <c r="E3" s="610" t="s">
        <v>167</v>
      </c>
      <c r="F3" s="610" t="s">
        <v>168</v>
      </c>
      <c r="G3" s="610" t="s">
        <v>169</v>
      </c>
      <c r="H3" s="610" t="s">
        <v>170</v>
      </c>
      <c r="I3" s="610" t="s">
        <v>171</v>
      </c>
      <c r="J3" s="610" t="s">
        <v>172</v>
      </c>
      <c r="K3" s="610" t="s">
        <v>173</v>
      </c>
      <c r="L3" s="610" t="s">
        <v>174</v>
      </c>
      <c r="M3" s="610" t="s">
        <v>175</v>
      </c>
      <c r="N3" s="610" t="s">
        <v>158</v>
      </c>
      <c r="O3" s="610" t="s">
        <v>570</v>
      </c>
      <c r="P3" s="610" t="s">
        <v>176</v>
      </c>
      <c r="Q3" s="610" t="s">
        <v>162</v>
      </c>
    </row>
    <row r="4" spans="1:17" s="81" customFormat="1" ht="15.75" customHeight="1" x14ac:dyDescent="0.2">
      <c r="A4" s="301" t="s">
        <v>542</v>
      </c>
      <c r="B4" s="423">
        <v>619010.61922707432</v>
      </c>
      <c r="C4" s="424">
        <v>327849.06582506944</v>
      </c>
      <c r="D4" s="279">
        <v>257807.68285360772</v>
      </c>
      <c r="E4" s="279">
        <v>8771.9293670380684</v>
      </c>
      <c r="F4" s="279">
        <v>1283.5050359511231</v>
      </c>
      <c r="G4" s="279">
        <v>17684.480108918913</v>
      </c>
      <c r="H4" s="279">
        <v>1075.2125171750922</v>
      </c>
      <c r="I4" s="279">
        <v>204.3195828038389</v>
      </c>
      <c r="J4" s="279">
        <v>82.645108087779917</v>
      </c>
      <c r="K4" s="279">
        <v>189.62165476743641</v>
      </c>
      <c r="L4" s="279">
        <v>25.705494109893596</v>
      </c>
      <c r="M4" s="279">
        <v>55.88910320838999</v>
      </c>
      <c r="N4" s="279">
        <v>94.363547850117811</v>
      </c>
      <c r="O4" s="279">
        <v>364.99682224455552</v>
      </c>
      <c r="P4" s="279">
        <v>2275.744451481954</v>
      </c>
      <c r="Q4" s="279">
        <v>1245.4577562703316</v>
      </c>
    </row>
    <row r="5" spans="1:17" s="81" customFormat="1" ht="15.75" customHeight="1" x14ac:dyDescent="0.2">
      <c r="A5" s="302"/>
      <c r="B5" s="425"/>
      <c r="C5" s="426"/>
      <c r="D5" s="291"/>
      <c r="E5" s="291"/>
      <c r="F5" s="291"/>
      <c r="G5" s="291"/>
      <c r="H5" s="291"/>
      <c r="I5" s="291"/>
      <c r="J5" s="291"/>
      <c r="K5" s="291"/>
      <c r="L5" s="291"/>
      <c r="M5" s="291"/>
      <c r="N5" s="291"/>
      <c r="O5" s="291"/>
      <c r="P5" s="291"/>
      <c r="Q5" s="291"/>
    </row>
    <row r="6" spans="1:17" s="81" customFormat="1" ht="15.75" customHeight="1" x14ac:dyDescent="0.2">
      <c r="A6" s="301" t="s">
        <v>121</v>
      </c>
      <c r="B6" s="423"/>
      <c r="C6" s="424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</row>
    <row r="7" spans="1:17" ht="15.75" customHeight="1" x14ac:dyDescent="0.2">
      <c r="A7" s="303" t="s">
        <v>4</v>
      </c>
      <c r="B7" s="427">
        <v>420152.06191796</v>
      </c>
      <c r="C7" s="428">
        <v>239911.06799149996</v>
      </c>
      <c r="D7" s="148">
        <v>167001.58293695026</v>
      </c>
      <c r="E7" s="148">
        <v>2399.5471178204862</v>
      </c>
      <c r="F7" s="148">
        <v>401.97253330492089</v>
      </c>
      <c r="G7" s="148">
        <v>7486.2583494288756</v>
      </c>
      <c r="H7" s="148">
        <v>648.38876498777643</v>
      </c>
      <c r="I7" s="148">
        <v>69.136799179140695</v>
      </c>
      <c r="J7" s="148">
        <v>45.48155243893688</v>
      </c>
      <c r="K7" s="148">
        <v>147.76935715573157</v>
      </c>
      <c r="L7" s="148">
        <v>4.2903022116166767</v>
      </c>
      <c r="M7" s="148">
        <v>7.0938974832116415</v>
      </c>
      <c r="N7" s="148">
        <v>11.653288354091764</v>
      </c>
      <c r="O7" s="148">
        <v>294.70099192535645</v>
      </c>
      <c r="P7" s="148">
        <v>938.37667347080458</v>
      </c>
      <c r="Q7" s="148">
        <v>784.74136209150549</v>
      </c>
    </row>
    <row r="8" spans="1:17" ht="15.75" customHeight="1" x14ac:dyDescent="0.2">
      <c r="A8" s="303" t="s">
        <v>5</v>
      </c>
      <c r="B8" s="427">
        <v>198858.55731044456</v>
      </c>
      <c r="C8" s="428">
        <v>87937.997833664704</v>
      </c>
      <c r="D8" s="148">
        <v>90806.099916654304</v>
      </c>
      <c r="E8" s="148">
        <v>6372.3822492174359</v>
      </c>
      <c r="F8" s="148">
        <v>881.53250264620272</v>
      </c>
      <c r="G8" s="148">
        <v>10198.221759491764</v>
      </c>
      <c r="H8" s="148">
        <v>426.82375218731744</v>
      </c>
      <c r="I8" s="148">
        <v>135.18278362469826</v>
      </c>
      <c r="J8" s="148">
        <v>37.16355564884303</v>
      </c>
      <c r="K8" s="148">
        <v>41.852297611705012</v>
      </c>
      <c r="L8" s="148">
        <v>21.415191898276916</v>
      </c>
      <c r="M8" s="148">
        <v>48.795205725178349</v>
      </c>
      <c r="N8" s="148">
        <v>82.71025949602604</v>
      </c>
      <c r="O8" s="148">
        <v>70.295830319199098</v>
      </c>
      <c r="P8" s="148">
        <v>1337.3677780111586</v>
      </c>
      <c r="Q8" s="148">
        <v>460.71639417882517</v>
      </c>
    </row>
    <row r="9" spans="1:17" s="81" customFormat="1" ht="15.75" customHeight="1" x14ac:dyDescent="0.2">
      <c r="A9" s="301" t="s">
        <v>571</v>
      </c>
      <c r="B9" s="423"/>
      <c r="C9" s="424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304"/>
      <c r="P9" s="279"/>
      <c r="Q9" s="279"/>
    </row>
    <row r="10" spans="1:17" x14ac:dyDescent="0.2">
      <c r="A10" s="309" t="s">
        <v>507</v>
      </c>
      <c r="B10" s="429">
        <v>234071.63278299983</v>
      </c>
      <c r="C10" s="430">
        <v>132381.50088533005</v>
      </c>
      <c r="D10" s="149">
        <v>92529.502648913462</v>
      </c>
      <c r="E10" s="149">
        <v>2597.2473657640876</v>
      </c>
      <c r="F10" s="149">
        <v>472.61089200704384</v>
      </c>
      <c r="G10" s="149">
        <v>4573.7631755185421</v>
      </c>
      <c r="H10" s="149">
        <v>325.88267272746498</v>
      </c>
      <c r="I10" s="149">
        <v>53.758213579704702</v>
      </c>
      <c r="J10" s="149">
        <v>25.734747360169301</v>
      </c>
      <c r="K10" s="149">
        <v>85.317326528724777</v>
      </c>
      <c r="L10" s="149">
        <v>2.8927977472768216</v>
      </c>
      <c r="M10" s="149">
        <v>25.595975548903176</v>
      </c>
      <c r="N10" s="149">
        <v>40.524562268842416</v>
      </c>
      <c r="O10" s="149">
        <v>127.25036389157518</v>
      </c>
      <c r="P10" s="149">
        <v>538.38574206908459</v>
      </c>
      <c r="Q10" s="149">
        <v>291.66541370376473</v>
      </c>
    </row>
    <row r="11" spans="1:17" x14ac:dyDescent="0.2">
      <c r="A11" s="305" t="s">
        <v>508</v>
      </c>
      <c r="B11" s="429">
        <v>228691.88971104671</v>
      </c>
      <c r="C11" s="430">
        <v>129722.35491244722</v>
      </c>
      <c r="D11" s="149">
        <v>90970.312250207469</v>
      </c>
      <c r="E11" s="149">
        <v>2044.3136874179677</v>
      </c>
      <c r="F11" s="149">
        <v>255.2181251507624</v>
      </c>
      <c r="G11" s="149">
        <v>4299.4984234006388</v>
      </c>
      <c r="H11" s="149">
        <v>325.88267272746498</v>
      </c>
      <c r="I11" s="149">
        <v>35.60663596323198</v>
      </c>
      <c r="J11" s="149">
        <v>25.734747360169301</v>
      </c>
      <c r="K11" s="149">
        <v>85.317326528724777</v>
      </c>
      <c r="L11" s="149">
        <v>1.3975044643398555</v>
      </c>
      <c r="M11" s="149">
        <v>5.6963930188717864</v>
      </c>
      <c r="N11" s="149">
        <v>10.048149185467871</v>
      </c>
      <c r="O11" s="149">
        <v>127.25036389157518</v>
      </c>
      <c r="P11" s="149">
        <v>508.74555573987243</v>
      </c>
      <c r="Q11" s="149">
        <v>274.5129634989085</v>
      </c>
    </row>
    <row r="12" spans="1:17" x14ac:dyDescent="0.2">
      <c r="A12" s="305" t="s">
        <v>509</v>
      </c>
      <c r="B12" s="429">
        <v>5379.7430719522281</v>
      </c>
      <c r="C12" s="430">
        <v>2659.1459728795662</v>
      </c>
      <c r="D12" s="149">
        <v>1559.1903987053618</v>
      </c>
      <c r="E12" s="149">
        <v>552.93367834613787</v>
      </c>
      <c r="F12" s="149">
        <v>217.39276685627891</v>
      </c>
      <c r="G12" s="149">
        <v>274.26475211788397</v>
      </c>
      <c r="H12" s="149">
        <v>0</v>
      </c>
      <c r="I12" s="149">
        <v>18.151577616472725</v>
      </c>
      <c r="J12" s="149">
        <v>0</v>
      </c>
      <c r="K12" s="149">
        <v>0</v>
      </c>
      <c r="L12" s="149">
        <v>1.4952932829369661</v>
      </c>
      <c r="M12" s="149">
        <v>19.899582530031388</v>
      </c>
      <c r="N12" s="149">
        <v>30.476413083374542</v>
      </c>
      <c r="O12" s="149">
        <v>0</v>
      </c>
      <c r="P12" s="149">
        <v>29.640186329212714</v>
      </c>
      <c r="Q12" s="149">
        <v>17.152450204856176</v>
      </c>
    </row>
    <row r="13" spans="1:17" x14ac:dyDescent="0.2">
      <c r="A13" s="309" t="s">
        <v>510</v>
      </c>
      <c r="B13" s="429">
        <v>40617.860827998164</v>
      </c>
      <c r="C13" s="430">
        <v>20399.240646443432</v>
      </c>
      <c r="D13" s="149">
        <v>19285.481412363479</v>
      </c>
      <c r="E13" s="149">
        <v>360.25048356949435</v>
      </c>
      <c r="F13" s="149">
        <v>113.39239015067564</v>
      </c>
      <c r="G13" s="149">
        <v>181.81280601898928</v>
      </c>
      <c r="H13" s="149">
        <v>93.197545469470413</v>
      </c>
      <c r="I13" s="149">
        <v>10.104987294097777</v>
      </c>
      <c r="J13" s="149">
        <v>0</v>
      </c>
      <c r="K13" s="149">
        <v>11.78939289191624</v>
      </c>
      <c r="L13" s="149">
        <v>1.4952932829369661</v>
      </c>
      <c r="M13" s="149">
        <v>0</v>
      </c>
      <c r="N13" s="149">
        <v>0</v>
      </c>
      <c r="O13" s="149">
        <v>12.973670907194963</v>
      </c>
      <c r="P13" s="149">
        <v>54.048641185138585</v>
      </c>
      <c r="Q13" s="149">
        <v>94.073558424119753</v>
      </c>
    </row>
    <row r="14" spans="1:17" x14ac:dyDescent="0.2">
      <c r="A14" s="305" t="s">
        <v>510</v>
      </c>
      <c r="B14" s="429">
        <v>31152.170835681849</v>
      </c>
      <c r="C14" s="430">
        <v>14798.151255330482</v>
      </c>
      <c r="D14" s="149">
        <v>15971.632280980115</v>
      </c>
      <c r="E14" s="149">
        <v>72.103125519179585</v>
      </c>
      <c r="F14" s="149">
        <v>17.231249144361367</v>
      </c>
      <c r="G14" s="149">
        <v>99.098664457378547</v>
      </c>
      <c r="H14" s="149">
        <v>67.847160736680337</v>
      </c>
      <c r="I14" s="149">
        <v>7.3786775960877211</v>
      </c>
      <c r="J14" s="149">
        <v>0</v>
      </c>
      <c r="K14" s="149">
        <v>0</v>
      </c>
      <c r="L14" s="149">
        <v>0</v>
      </c>
      <c r="M14" s="149">
        <v>0</v>
      </c>
      <c r="N14" s="149">
        <v>0</v>
      </c>
      <c r="O14" s="149">
        <v>9.9830843413210317</v>
      </c>
      <c r="P14" s="149">
        <v>38.41885762171168</v>
      </c>
      <c r="Q14" s="149">
        <v>70.326479962880967</v>
      </c>
    </row>
    <row r="15" spans="1:17" x14ac:dyDescent="0.2">
      <c r="A15" s="305" t="s">
        <v>511</v>
      </c>
      <c r="B15" s="429">
        <v>4984.9995241042934</v>
      </c>
      <c r="C15" s="430">
        <v>1655.4630550347931</v>
      </c>
      <c r="D15" s="149">
        <v>2798.7293785304837</v>
      </c>
      <c r="E15" s="149">
        <v>285.26661737012773</v>
      </c>
      <c r="F15" s="149">
        <v>96.16114100631431</v>
      </c>
      <c r="G15" s="149">
        <v>82.714141561610873</v>
      </c>
      <c r="H15" s="149">
        <v>23.964937335540053</v>
      </c>
      <c r="I15" s="149">
        <v>2.7263096980100556</v>
      </c>
      <c r="J15" s="149">
        <v>0</v>
      </c>
      <c r="K15" s="149">
        <v>11.78939289191624</v>
      </c>
      <c r="L15" s="149">
        <v>1.4952932829369661</v>
      </c>
      <c r="M15" s="149">
        <v>0</v>
      </c>
      <c r="N15" s="149">
        <v>0</v>
      </c>
      <c r="O15" s="149">
        <v>0</v>
      </c>
      <c r="P15" s="149">
        <v>14.249272418758075</v>
      </c>
      <c r="Q15" s="149">
        <v>12.439984973835941</v>
      </c>
    </row>
    <row r="16" spans="1:17" x14ac:dyDescent="0.2">
      <c r="A16" s="305" t="s">
        <v>512</v>
      </c>
      <c r="B16" s="429">
        <v>4480.6904682103805</v>
      </c>
      <c r="C16" s="430">
        <v>3945.6263360805269</v>
      </c>
      <c r="D16" s="149">
        <v>515.11975285444066</v>
      </c>
      <c r="E16" s="149">
        <v>2.8807406801870048</v>
      </c>
      <c r="F16" s="149">
        <v>0</v>
      </c>
      <c r="G16" s="149">
        <v>0</v>
      </c>
      <c r="H16" s="149">
        <v>1.385447397250039</v>
      </c>
      <c r="I16" s="149">
        <v>0</v>
      </c>
      <c r="J16" s="149">
        <v>0</v>
      </c>
      <c r="K16" s="149">
        <v>0</v>
      </c>
      <c r="L16" s="149">
        <v>0</v>
      </c>
      <c r="M16" s="149">
        <v>0</v>
      </c>
      <c r="N16" s="149">
        <v>0</v>
      </c>
      <c r="O16" s="149">
        <v>2.9905865658739321</v>
      </c>
      <c r="P16" s="149">
        <v>1.380511144668835</v>
      </c>
      <c r="Q16" s="149">
        <v>11.307093487402899</v>
      </c>
    </row>
    <row r="17" spans="1:17" x14ac:dyDescent="0.2">
      <c r="A17" s="309" t="s">
        <v>513</v>
      </c>
      <c r="B17" s="429">
        <v>94862.297634285642</v>
      </c>
      <c r="C17" s="430">
        <v>67357.866739488236</v>
      </c>
      <c r="D17" s="149">
        <v>25822.671966521222</v>
      </c>
      <c r="E17" s="149">
        <v>805.61994621276244</v>
      </c>
      <c r="F17" s="149">
        <v>120.97836533763069</v>
      </c>
      <c r="G17" s="149">
        <v>298.12180980588454</v>
      </c>
      <c r="H17" s="149">
        <v>111.46690860769583</v>
      </c>
      <c r="I17" s="149">
        <v>16.639291013864735</v>
      </c>
      <c r="J17" s="149">
        <v>9.8852955227239203</v>
      </c>
      <c r="K17" s="149">
        <v>14.513916655287954</v>
      </c>
      <c r="L17" s="149">
        <v>2.7950089286797111</v>
      </c>
      <c r="M17" s="149">
        <v>1.3975044643398555</v>
      </c>
      <c r="N17" s="149">
        <v>2.8807406801870048</v>
      </c>
      <c r="O17" s="149">
        <v>84.262709869247502</v>
      </c>
      <c r="P17" s="149">
        <v>59.845395347101771</v>
      </c>
      <c r="Q17" s="149">
        <v>153.35203578025556</v>
      </c>
    </row>
    <row r="18" spans="1:17" x14ac:dyDescent="0.2">
      <c r="A18" s="305" t="s">
        <v>514</v>
      </c>
      <c r="B18" s="429">
        <v>88413.174557147373</v>
      </c>
      <c r="C18" s="430">
        <v>63233.40264519932</v>
      </c>
      <c r="D18" s="149">
        <v>23637.265819495744</v>
      </c>
      <c r="E18" s="149">
        <v>755.90122380044829</v>
      </c>
      <c r="F18" s="149">
        <v>118.21240679571183</v>
      </c>
      <c r="G18" s="149">
        <v>290.85297809548365</v>
      </c>
      <c r="H18" s="149">
        <v>103.15235904442116</v>
      </c>
      <c r="I18" s="149">
        <v>16.639291013864735</v>
      </c>
      <c r="J18" s="149">
        <v>9.8852955227239203</v>
      </c>
      <c r="K18" s="149">
        <v>14.513916655287954</v>
      </c>
      <c r="L18" s="149">
        <v>1.3975044643398555</v>
      </c>
      <c r="M18" s="149">
        <v>1.3975044643398555</v>
      </c>
      <c r="N18" s="149">
        <v>2.8807406801870048</v>
      </c>
      <c r="O18" s="149">
        <v>84.262709869247502</v>
      </c>
      <c r="P18" s="149">
        <v>39.510079364656761</v>
      </c>
      <c r="Q18" s="149">
        <v>103.90008263884195</v>
      </c>
    </row>
    <row r="19" spans="1:17" x14ac:dyDescent="0.2">
      <c r="A19" s="305" t="s">
        <v>515</v>
      </c>
      <c r="B19" s="429">
        <v>2063.7029007789529</v>
      </c>
      <c r="C19" s="430">
        <v>898.28479179221893</v>
      </c>
      <c r="D19" s="149">
        <v>1141.9094770297484</v>
      </c>
      <c r="E19" s="149">
        <v>15.235229048732336</v>
      </c>
      <c r="F19" s="149">
        <v>2.7659585419188737</v>
      </c>
      <c r="G19" s="149">
        <v>1.3975044643398555</v>
      </c>
      <c r="H19" s="149">
        <v>4.1099399019986862</v>
      </c>
      <c r="I19" s="149">
        <v>0</v>
      </c>
      <c r="J19" s="149">
        <v>0</v>
      </c>
      <c r="K19" s="149">
        <v>0</v>
      </c>
      <c r="L19" s="149">
        <v>0</v>
      </c>
      <c r="M19" s="149">
        <v>0</v>
      </c>
      <c r="N19" s="149">
        <v>0</v>
      </c>
      <c r="O19" s="149">
        <v>0</v>
      </c>
      <c r="P19" s="149">
        <v>0</v>
      </c>
      <c r="Q19" s="149">
        <v>0</v>
      </c>
    </row>
    <row r="20" spans="1:17" x14ac:dyDescent="0.2">
      <c r="A20" s="305" t="s">
        <v>516</v>
      </c>
      <c r="B20" s="429">
        <v>4385.4201763495439</v>
      </c>
      <c r="C20" s="430">
        <v>3226.1793024936192</v>
      </c>
      <c r="D20" s="149">
        <v>1043.4966699967954</v>
      </c>
      <c r="E20" s="149">
        <v>34.483493363582582</v>
      </c>
      <c r="F20" s="149">
        <v>0</v>
      </c>
      <c r="G20" s="149">
        <v>5.8713272460609378</v>
      </c>
      <c r="H20" s="149">
        <v>4.2046096612760007</v>
      </c>
      <c r="I20" s="149">
        <v>0</v>
      </c>
      <c r="J20" s="149">
        <v>0</v>
      </c>
      <c r="K20" s="149">
        <v>0</v>
      </c>
      <c r="L20" s="149">
        <v>1.3975044643398555</v>
      </c>
      <c r="M20" s="149">
        <v>0</v>
      </c>
      <c r="N20" s="149">
        <v>0</v>
      </c>
      <c r="O20" s="149">
        <v>0</v>
      </c>
      <c r="P20" s="149">
        <v>20.335315982445046</v>
      </c>
      <c r="Q20" s="149">
        <v>49.451953141413725</v>
      </c>
    </row>
    <row r="21" spans="1:17" x14ac:dyDescent="0.2">
      <c r="A21" s="309" t="s">
        <v>517</v>
      </c>
      <c r="B21" s="429">
        <v>32226.903693324017</v>
      </c>
      <c r="C21" s="430">
        <v>10001.386740701504</v>
      </c>
      <c r="D21" s="149">
        <v>21503.606528376058</v>
      </c>
      <c r="E21" s="149">
        <v>260.85959293669822</v>
      </c>
      <c r="F21" s="149">
        <v>12.852096121917603</v>
      </c>
      <c r="G21" s="149">
        <v>213.70383916543412</v>
      </c>
      <c r="H21" s="149">
        <v>118.85134849709722</v>
      </c>
      <c r="I21" s="149">
        <v>5.6587562891956953</v>
      </c>
      <c r="J21" s="149">
        <v>7.0562607535355522</v>
      </c>
      <c r="K21" s="149">
        <v>15.845965409459584</v>
      </c>
      <c r="L21" s="149">
        <v>0</v>
      </c>
      <c r="M21" s="149">
        <v>0</v>
      </c>
      <c r="N21" s="149">
        <v>1.385447397250039</v>
      </c>
      <c r="O21" s="149">
        <v>8.3488555847696837</v>
      </c>
      <c r="P21" s="149">
        <v>52.997792158712151</v>
      </c>
      <c r="Q21" s="149">
        <v>24.350469939515303</v>
      </c>
    </row>
    <row r="22" spans="1:17" x14ac:dyDescent="0.2">
      <c r="A22" s="305" t="s">
        <v>517</v>
      </c>
      <c r="B22" s="429">
        <v>25379.443749215628</v>
      </c>
      <c r="C22" s="430">
        <v>8710.3138794289607</v>
      </c>
      <c r="D22" s="149">
        <v>16075.123862331429</v>
      </c>
      <c r="E22" s="149">
        <v>218.02175320739525</v>
      </c>
      <c r="F22" s="149">
        <v>10.0589043864993</v>
      </c>
      <c r="G22" s="149">
        <v>197.79278541447241</v>
      </c>
      <c r="H22" s="149">
        <v>60.837872505077108</v>
      </c>
      <c r="I22" s="149">
        <v>5.6587562891956953</v>
      </c>
      <c r="J22" s="149">
        <v>5.6587562891956962</v>
      </c>
      <c r="K22" s="149">
        <v>15.845965409459584</v>
      </c>
      <c r="L22" s="149">
        <v>0</v>
      </c>
      <c r="M22" s="149">
        <v>0</v>
      </c>
      <c r="N22" s="149">
        <v>0</v>
      </c>
      <c r="O22" s="149">
        <v>8.3488555847696837</v>
      </c>
      <c r="P22" s="149">
        <v>50.202783230032445</v>
      </c>
      <c r="Q22" s="149">
        <v>21.579575145015223</v>
      </c>
    </row>
    <row r="23" spans="1:17" x14ac:dyDescent="0.2">
      <c r="A23" s="305" t="s">
        <v>518</v>
      </c>
      <c r="B23" s="429">
        <v>6847.4599441124974</v>
      </c>
      <c r="C23" s="430">
        <v>1291.072861272457</v>
      </c>
      <c r="D23" s="149">
        <v>5428.4826660473573</v>
      </c>
      <c r="E23" s="149">
        <v>42.837839729303099</v>
      </c>
      <c r="F23" s="149">
        <v>2.7931917354183025</v>
      </c>
      <c r="G23" s="149">
        <v>15.911053750961807</v>
      </c>
      <c r="H23" s="149">
        <v>58.013475992020155</v>
      </c>
      <c r="I23" s="149">
        <v>0</v>
      </c>
      <c r="J23" s="149">
        <v>1.3975044643398555</v>
      </c>
      <c r="K23" s="149">
        <v>0</v>
      </c>
      <c r="L23" s="149">
        <v>0</v>
      </c>
      <c r="M23" s="149">
        <v>0</v>
      </c>
      <c r="N23" s="149">
        <v>1.385447397250039</v>
      </c>
      <c r="O23" s="149">
        <v>0</v>
      </c>
      <c r="P23" s="149">
        <v>2.7950089286797111</v>
      </c>
      <c r="Q23" s="149">
        <v>2.7708947945000779</v>
      </c>
    </row>
    <row r="24" spans="1:17" x14ac:dyDescent="0.2">
      <c r="A24" s="309" t="s">
        <v>519</v>
      </c>
      <c r="B24" s="429">
        <v>53147.881589713143</v>
      </c>
      <c r="C24" s="430">
        <v>20827.215016852741</v>
      </c>
      <c r="D24" s="149">
        <v>29400.684836864039</v>
      </c>
      <c r="E24" s="149">
        <v>121.59752271080175</v>
      </c>
      <c r="F24" s="149">
        <v>11.203673722862074</v>
      </c>
      <c r="G24" s="149">
        <v>2512.0823678942565</v>
      </c>
      <c r="H24" s="149">
        <v>113.80882816720253</v>
      </c>
      <c r="I24" s="149">
        <v>5.6520028433530829</v>
      </c>
      <c r="J24" s="149">
        <v>4.2903022116166767</v>
      </c>
      <c r="K24" s="149">
        <v>11.342928578629413</v>
      </c>
      <c r="L24" s="149">
        <v>0</v>
      </c>
      <c r="M24" s="149">
        <v>0</v>
      </c>
      <c r="N24" s="149">
        <v>0</v>
      </c>
      <c r="O24" s="149">
        <v>30.380346108593123</v>
      </c>
      <c r="P24" s="149">
        <v>19.916412187354151</v>
      </c>
      <c r="Q24" s="149">
        <v>89.70735156883687</v>
      </c>
    </row>
    <row r="25" spans="1:17" x14ac:dyDescent="0.2">
      <c r="A25" s="305" t="s">
        <v>520</v>
      </c>
      <c r="B25" s="429">
        <v>38029.459567526064</v>
      </c>
      <c r="C25" s="430">
        <v>15676.223859980628</v>
      </c>
      <c r="D25" s="149">
        <v>21174.847762473564</v>
      </c>
      <c r="E25" s="149">
        <v>107.56575750149014</v>
      </c>
      <c r="F25" s="149">
        <v>9.8748684891918739</v>
      </c>
      <c r="G25" s="149">
        <v>833.93344528278863</v>
      </c>
      <c r="H25" s="149">
        <v>85.690651995420978</v>
      </c>
      <c r="I25" s="149">
        <v>5.6520028433530829</v>
      </c>
      <c r="J25" s="149">
        <v>4.2903022116166767</v>
      </c>
      <c r="K25" s="149">
        <v>9.947241307550966</v>
      </c>
      <c r="L25" s="149">
        <v>0</v>
      </c>
      <c r="M25" s="149">
        <v>0</v>
      </c>
      <c r="N25" s="149">
        <v>0</v>
      </c>
      <c r="O25" s="149">
        <v>28.885052825656157</v>
      </c>
      <c r="P25" s="149">
        <v>15.627927168998882</v>
      </c>
      <c r="Q25" s="149">
        <v>76.920695453276267</v>
      </c>
    </row>
    <row r="26" spans="1:17" x14ac:dyDescent="0.2">
      <c r="A26" s="305" t="s">
        <v>521</v>
      </c>
      <c r="B26" s="429">
        <v>5567.5360739751213</v>
      </c>
      <c r="C26" s="430">
        <v>1141.1168049509326</v>
      </c>
      <c r="D26" s="149">
        <v>2768.6717257598802</v>
      </c>
      <c r="E26" s="149">
        <v>14.031765209311631</v>
      </c>
      <c r="F26" s="149">
        <v>1.3288052336702001</v>
      </c>
      <c r="G26" s="149">
        <v>1632.5996140756297</v>
      </c>
      <c r="H26" s="149">
        <v>5.5006909204959289</v>
      </c>
      <c r="I26" s="149">
        <v>0</v>
      </c>
      <c r="J26" s="149">
        <v>0</v>
      </c>
      <c r="K26" s="149">
        <v>1.3956872710784471</v>
      </c>
      <c r="L26" s="149">
        <v>0</v>
      </c>
      <c r="M26" s="149">
        <v>0</v>
      </c>
      <c r="N26" s="149">
        <v>0</v>
      </c>
      <c r="O26" s="149">
        <v>0</v>
      </c>
      <c r="P26" s="149">
        <v>2.890980554015413</v>
      </c>
      <c r="Q26" s="149">
        <v>0</v>
      </c>
    </row>
    <row r="27" spans="1:17" x14ac:dyDescent="0.2">
      <c r="A27" s="305" t="s">
        <v>522</v>
      </c>
      <c r="B27" s="429">
        <v>9550.885948209625</v>
      </c>
      <c r="C27" s="430">
        <v>4009.8743519240634</v>
      </c>
      <c r="D27" s="149">
        <v>5457.1653486350206</v>
      </c>
      <c r="E27" s="149">
        <v>0</v>
      </c>
      <c r="F27" s="149">
        <v>0</v>
      </c>
      <c r="G27" s="149">
        <v>45.549308535867134</v>
      </c>
      <c r="H27" s="149">
        <v>22.617485251285675</v>
      </c>
      <c r="I27" s="149">
        <v>0</v>
      </c>
      <c r="J27" s="149">
        <v>0</v>
      </c>
      <c r="K27" s="149">
        <v>0</v>
      </c>
      <c r="L27" s="149">
        <v>0</v>
      </c>
      <c r="M27" s="149">
        <v>0</v>
      </c>
      <c r="N27" s="149">
        <v>0</v>
      </c>
      <c r="O27" s="149">
        <v>1.4952932829369661</v>
      </c>
      <c r="P27" s="149">
        <v>1.3975044643398555</v>
      </c>
      <c r="Q27" s="149">
        <v>12.786656115560612</v>
      </c>
    </row>
    <row r="28" spans="1:17" x14ac:dyDescent="0.2">
      <c r="A28" s="309" t="s">
        <v>523</v>
      </c>
      <c r="B28" s="429">
        <v>29846.55043770777</v>
      </c>
      <c r="C28" s="430">
        <v>17318.070283220997</v>
      </c>
      <c r="D28" s="149">
        <v>10707.309701818951</v>
      </c>
      <c r="E28" s="149">
        <v>946.98288964317169</v>
      </c>
      <c r="F28" s="149">
        <v>27.076935024343097</v>
      </c>
      <c r="G28" s="149">
        <v>609.18130666581033</v>
      </c>
      <c r="H28" s="149">
        <v>43.824746560480961</v>
      </c>
      <c r="I28" s="149">
        <v>18.440499649530491</v>
      </c>
      <c r="J28" s="149">
        <v>11.668979807704398</v>
      </c>
      <c r="K28" s="149">
        <v>14.762986138119153</v>
      </c>
      <c r="L28" s="149">
        <v>1.4952932829369661</v>
      </c>
      <c r="M28" s="149">
        <v>0</v>
      </c>
      <c r="N28" s="149">
        <v>4.2714916986842484</v>
      </c>
      <c r="O28" s="149">
        <v>30.198845595264999</v>
      </c>
      <c r="P28" s="149">
        <v>82.230555845850986</v>
      </c>
      <c r="Q28" s="149">
        <v>31.035922762594037</v>
      </c>
    </row>
    <row r="29" spans="1:17" x14ac:dyDescent="0.2">
      <c r="A29" s="305" t="s">
        <v>523</v>
      </c>
      <c r="B29" s="429">
        <v>28143.700636886602</v>
      </c>
      <c r="C29" s="430">
        <v>16660.630989956109</v>
      </c>
      <c r="D29" s="149">
        <v>9773.871622139266</v>
      </c>
      <c r="E29" s="149">
        <v>865.00989247425218</v>
      </c>
      <c r="F29" s="149">
        <v>27.076935024343097</v>
      </c>
      <c r="G29" s="149">
        <v>599.33367137011794</v>
      </c>
      <c r="H29" s="149">
        <v>38.039151065927328</v>
      </c>
      <c r="I29" s="149">
        <v>15.547701902253667</v>
      </c>
      <c r="J29" s="149">
        <v>8.7761820604275762</v>
      </c>
      <c r="K29" s="149">
        <v>13.267692855182187</v>
      </c>
      <c r="L29" s="149">
        <v>1.4952932829369661</v>
      </c>
      <c r="M29" s="149">
        <v>0</v>
      </c>
      <c r="N29" s="149">
        <v>4.2714916986842484</v>
      </c>
      <c r="O29" s="149">
        <v>30.198845595264999</v>
      </c>
      <c r="P29" s="149">
        <v>79.435546917171266</v>
      </c>
      <c r="Q29" s="149">
        <v>26.745620550977357</v>
      </c>
    </row>
    <row r="30" spans="1:17" x14ac:dyDescent="0.2">
      <c r="A30" s="305" t="s">
        <v>524</v>
      </c>
      <c r="B30" s="429">
        <v>1702.8498008220258</v>
      </c>
      <c r="C30" s="430">
        <v>657.43929326527052</v>
      </c>
      <c r="D30" s="149">
        <v>933.43807967979831</v>
      </c>
      <c r="E30" s="149">
        <v>81.972997168920486</v>
      </c>
      <c r="F30" s="149">
        <v>0</v>
      </c>
      <c r="G30" s="149">
        <v>9.8476352956924451</v>
      </c>
      <c r="H30" s="149">
        <v>5.7855954945536432</v>
      </c>
      <c r="I30" s="149">
        <v>2.8927977472768216</v>
      </c>
      <c r="J30" s="149">
        <v>2.8927977472768216</v>
      </c>
      <c r="K30" s="149">
        <v>1.4952932829369661</v>
      </c>
      <c r="L30" s="149">
        <v>0</v>
      </c>
      <c r="M30" s="149">
        <v>0</v>
      </c>
      <c r="N30" s="149">
        <v>0</v>
      </c>
      <c r="O30" s="149">
        <v>0</v>
      </c>
      <c r="P30" s="149">
        <v>2.7950089286797111</v>
      </c>
      <c r="Q30" s="149">
        <v>4.2903022116166767</v>
      </c>
    </row>
    <row r="31" spans="1:17" x14ac:dyDescent="0.2">
      <c r="A31" s="309" t="s">
        <v>525</v>
      </c>
      <c r="B31" s="429">
        <v>8860.0392228292876</v>
      </c>
      <c r="C31" s="430">
        <v>3775.2670794986939</v>
      </c>
      <c r="D31" s="149">
        <v>2759.1007726905782</v>
      </c>
      <c r="E31" s="149">
        <v>48.868207034425069</v>
      </c>
      <c r="F31" s="149">
        <v>1.3975044643398555</v>
      </c>
      <c r="G31" s="149">
        <v>1940.5523108892758</v>
      </c>
      <c r="H31" s="149">
        <v>8.4197785785333661</v>
      </c>
      <c r="I31" s="149">
        <v>0</v>
      </c>
      <c r="J31" s="149">
        <v>1.380511144668835</v>
      </c>
      <c r="K31" s="149">
        <v>2.7811346683284861</v>
      </c>
      <c r="L31" s="149">
        <v>4.2866678250938604</v>
      </c>
      <c r="M31" s="149">
        <v>0</v>
      </c>
      <c r="N31" s="149">
        <v>0</v>
      </c>
      <c r="O31" s="149">
        <v>0</v>
      </c>
      <c r="P31" s="149">
        <v>270.9441798449987</v>
      </c>
      <c r="Q31" s="149">
        <v>47.04107618965169</v>
      </c>
    </row>
    <row r="32" spans="1:17" x14ac:dyDescent="0.2">
      <c r="A32" s="305" t="s">
        <v>526</v>
      </c>
      <c r="B32" s="429">
        <v>2369.7488055042199</v>
      </c>
      <c r="C32" s="430">
        <v>567.52368607330152</v>
      </c>
      <c r="D32" s="149">
        <v>87.96967182139808</v>
      </c>
      <c r="E32" s="149">
        <v>24.119181158013362</v>
      </c>
      <c r="F32" s="149">
        <v>0</v>
      </c>
      <c r="G32" s="149">
        <v>1476.5605091350919</v>
      </c>
      <c r="H32" s="149">
        <v>0</v>
      </c>
      <c r="I32" s="149">
        <v>0</v>
      </c>
      <c r="J32" s="149">
        <v>1.380511144668835</v>
      </c>
      <c r="K32" s="149">
        <v>1.385447397250039</v>
      </c>
      <c r="L32" s="149">
        <v>0</v>
      </c>
      <c r="M32" s="149">
        <v>0</v>
      </c>
      <c r="N32" s="149">
        <v>0</v>
      </c>
      <c r="O32" s="149">
        <v>0</v>
      </c>
      <c r="P32" s="149">
        <v>179.60481548916025</v>
      </c>
      <c r="Q32" s="149">
        <v>31.204983285354512</v>
      </c>
    </row>
    <row r="33" spans="1:17" x14ac:dyDescent="0.2">
      <c r="A33" s="306" t="s">
        <v>525</v>
      </c>
      <c r="B33" s="429">
        <v>6490.2904173247716</v>
      </c>
      <c r="C33" s="430">
        <v>3207.7433934254341</v>
      </c>
      <c r="D33" s="149">
        <v>2671.1311008691846</v>
      </c>
      <c r="E33" s="149">
        <v>24.749025876411729</v>
      </c>
      <c r="F33" s="149">
        <v>1.3975044643398555</v>
      </c>
      <c r="G33" s="149">
        <v>463.99180175418434</v>
      </c>
      <c r="H33" s="149">
        <v>8.4197785785333661</v>
      </c>
      <c r="I33" s="149">
        <v>0</v>
      </c>
      <c r="J33" s="149">
        <v>0</v>
      </c>
      <c r="K33" s="149">
        <v>1.3956872710784471</v>
      </c>
      <c r="L33" s="149">
        <v>4.2866678250938604</v>
      </c>
      <c r="M33" s="149">
        <v>0</v>
      </c>
      <c r="N33" s="149">
        <v>0</v>
      </c>
      <c r="O33" s="149">
        <v>0</v>
      </c>
      <c r="P33" s="149">
        <v>91.339364355838327</v>
      </c>
      <c r="Q33" s="149">
        <v>15.836092904297177</v>
      </c>
    </row>
    <row r="34" spans="1:17" x14ac:dyDescent="0.2">
      <c r="A34" s="310" t="s">
        <v>527</v>
      </c>
      <c r="B34" s="429">
        <v>10795.529310706048</v>
      </c>
      <c r="C34" s="430">
        <v>5860.3469240106888</v>
      </c>
      <c r="D34" s="149">
        <v>3303.4705564888559</v>
      </c>
      <c r="E34" s="149">
        <v>8.5546730957923138</v>
      </c>
      <c r="F34" s="149">
        <v>1.4952932829369661</v>
      </c>
      <c r="G34" s="149">
        <v>1439.3393684987093</v>
      </c>
      <c r="H34" s="149">
        <v>15.763883748286341</v>
      </c>
      <c r="I34" s="149">
        <v>2.7829518615898943</v>
      </c>
      <c r="J34" s="149">
        <v>0</v>
      </c>
      <c r="K34" s="149">
        <v>0</v>
      </c>
      <c r="L34" s="149">
        <v>1.385447397250039</v>
      </c>
      <c r="M34" s="149">
        <v>0</v>
      </c>
      <c r="N34" s="149">
        <v>1.4952932829369661</v>
      </c>
      <c r="O34" s="149">
        <v>1.4952932829369661</v>
      </c>
      <c r="P34" s="149">
        <v>123.73644760082105</v>
      </c>
      <c r="Q34" s="149">
        <v>35.663178154787836</v>
      </c>
    </row>
    <row r="35" spans="1:17" x14ac:dyDescent="0.2">
      <c r="A35" s="305" t="s">
        <v>527</v>
      </c>
      <c r="B35" s="429">
        <v>10795.529310706048</v>
      </c>
      <c r="C35" s="430">
        <v>5860.3469240106888</v>
      </c>
      <c r="D35" s="149">
        <v>3303.4705564888559</v>
      </c>
      <c r="E35" s="149">
        <v>8.5546730957923138</v>
      </c>
      <c r="F35" s="149">
        <v>1.4952932829369661</v>
      </c>
      <c r="G35" s="149">
        <v>1439.3393684987093</v>
      </c>
      <c r="H35" s="149">
        <v>15.763883748286341</v>
      </c>
      <c r="I35" s="149">
        <v>2.7829518615898943</v>
      </c>
      <c r="J35" s="149">
        <v>0</v>
      </c>
      <c r="K35" s="149">
        <v>0</v>
      </c>
      <c r="L35" s="149">
        <v>1.385447397250039</v>
      </c>
      <c r="M35" s="149">
        <v>0</v>
      </c>
      <c r="N35" s="149">
        <v>1.4952932829369661</v>
      </c>
      <c r="O35" s="149">
        <v>1.4952932829369661</v>
      </c>
      <c r="P35" s="149">
        <v>123.73644760082105</v>
      </c>
      <c r="Q35" s="149">
        <v>35.663178154787836</v>
      </c>
    </row>
    <row r="36" spans="1:17" x14ac:dyDescent="0.2">
      <c r="A36" s="309" t="s">
        <v>528</v>
      </c>
      <c r="B36" s="429">
        <v>15145.628385170834</v>
      </c>
      <c r="C36" s="430">
        <v>7837.7162805113439</v>
      </c>
      <c r="D36" s="149">
        <v>4638.3174593998547</v>
      </c>
      <c r="E36" s="149">
        <v>53.98140832567843</v>
      </c>
      <c r="F36" s="149">
        <v>5.6466992221058785</v>
      </c>
      <c r="G36" s="149">
        <v>1739.984290007113</v>
      </c>
      <c r="H36" s="149">
        <v>8.3764953481017308</v>
      </c>
      <c r="I36" s="149">
        <v>1.3975044643398555</v>
      </c>
      <c r="J36" s="149">
        <v>0</v>
      </c>
      <c r="K36" s="149">
        <v>8.666336174740648</v>
      </c>
      <c r="L36" s="149">
        <v>0</v>
      </c>
      <c r="M36" s="149">
        <v>0</v>
      </c>
      <c r="N36" s="149">
        <v>1.380511144668835</v>
      </c>
      <c r="O36" s="149">
        <v>14.076350305801654</v>
      </c>
      <c r="P36" s="149">
        <v>725.49234772206944</v>
      </c>
      <c r="Q36" s="149">
        <v>110.59270254506012</v>
      </c>
    </row>
    <row r="37" spans="1:17" x14ac:dyDescent="0.2">
      <c r="A37" s="305" t="s">
        <v>528</v>
      </c>
      <c r="B37" s="429">
        <v>15145.628385170834</v>
      </c>
      <c r="C37" s="430">
        <v>7837.7162805113439</v>
      </c>
      <c r="D37" s="149">
        <v>4638.3174593998547</v>
      </c>
      <c r="E37" s="149">
        <v>53.98140832567843</v>
      </c>
      <c r="F37" s="149">
        <v>5.6466992221058785</v>
      </c>
      <c r="G37" s="149">
        <v>1739.984290007113</v>
      </c>
      <c r="H37" s="149">
        <v>8.3764953481017308</v>
      </c>
      <c r="I37" s="149">
        <v>1.3975044643398555</v>
      </c>
      <c r="J37" s="149">
        <v>0</v>
      </c>
      <c r="K37" s="149">
        <v>8.666336174740648</v>
      </c>
      <c r="L37" s="149">
        <v>0</v>
      </c>
      <c r="M37" s="149">
        <v>0</v>
      </c>
      <c r="N37" s="149">
        <v>1.380511144668835</v>
      </c>
      <c r="O37" s="149">
        <v>14.076350305801654</v>
      </c>
      <c r="P37" s="149">
        <v>725.49234772206944</v>
      </c>
      <c r="Q37" s="149">
        <v>110.59270254506012</v>
      </c>
    </row>
    <row r="38" spans="1:17" x14ac:dyDescent="0.2">
      <c r="A38" s="309" t="s">
        <v>529</v>
      </c>
      <c r="B38" s="429">
        <v>9332.2813552676162</v>
      </c>
      <c r="C38" s="430">
        <v>2458.4721546201049</v>
      </c>
      <c r="D38" s="149">
        <v>6763.5200862407783</v>
      </c>
      <c r="E38" s="149">
        <v>14.525606353711769</v>
      </c>
      <c r="F38" s="149">
        <v>2.8927977472768216</v>
      </c>
      <c r="G38" s="149">
        <v>52.786413318732656</v>
      </c>
      <c r="H38" s="149">
        <v>18.346197258919176</v>
      </c>
      <c r="I38" s="149">
        <v>1.385447397250039</v>
      </c>
      <c r="J38" s="149">
        <v>1.3956872710784471</v>
      </c>
      <c r="K38" s="149">
        <v>0</v>
      </c>
      <c r="L38" s="149">
        <v>0</v>
      </c>
      <c r="M38" s="149">
        <v>0</v>
      </c>
      <c r="N38" s="149">
        <v>1.4952932829369661</v>
      </c>
      <c r="O38" s="149">
        <v>7.2567746433109761</v>
      </c>
      <c r="P38" s="149">
        <v>2.890980554015413</v>
      </c>
      <c r="Q38" s="149">
        <v>7.3139165792820044</v>
      </c>
    </row>
    <row r="39" spans="1:17" x14ac:dyDescent="0.2">
      <c r="A39" s="305" t="s">
        <v>530</v>
      </c>
      <c r="B39" s="429">
        <v>6493.9681847010716</v>
      </c>
      <c r="C39" s="430">
        <v>2070.2366216520581</v>
      </c>
      <c r="D39" s="149">
        <v>4360.3993525658161</v>
      </c>
      <c r="E39" s="149">
        <v>8.7520679262479426</v>
      </c>
      <c r="F39" s="149">
        <v>2.8927977472768216</v>
      </c>
      <c r="G39" s="149">
        <v>38.722120080020815</v>
      </c>
      <c r="H39" s="149">
        <v>5.6982102121331941</v>
      </c>
      <c r="I39" s="149">
        <v>0</v>
      </c>
      <c r="J39" s="149">
        <v>0</v>
      </c>
      <c r="K39" s="149">
        <v>0</v>
      </c>
      <c r="L39" s="149">
        <v>0</v>
      </c>
      <c r="M39" s="149">
        <v>0</v>
      </c>
      <c r="N39" s="149">
        <v>1.4952932829369661</v>
      </c>
      <c r="O39" s="149">
        <v>4.3760339631239713</v>
      </c>
      <c r="P39" s="149">
        <v>1.3956872710784471</v>
      </c>
      <c r="Q39" s="149">
        <v>0</v>
      </c>
    </row>
    <row r="40" spans="1:17" x14ac:dyDescent="0.2">
      <c r="A40" s="305" t="s">
        <v>531</v>
      </c>
      <c r="B40" s="429">
        <v>2109.3781916204989</v>
      </c>
      <c r="C40" s="430">
        <v>311.11715456079747</v>
      </c>
      <c r="D40" s="149">
        <v>1757.17546038207</v>
      </c>
      <c r="E40" s="149">
        <v>5.7735384274638273</v>
      </c>
      <c r="F40" s="149">
        <v>0</v>
      </c>
      <c r="G40" s="149">
        <v>12.568999955774869</v>
      </c>
      <c r="H40" s="149">
        <v>12.64798704678598</v>
      </c>
      <c r="I40" s="149">
        <v>1.385447397250039</v>
      </c>
      <c r="J40" s="149">
        <v>1.3956872710784471</v>
      </c>
      <c r="K40" s="149">
        <v>0</v>
      </c>
      <c r="L40" s="149">
        <v>0</v>
      </c>
      <c r="M40" s="149">
        <v>0</v>
      </c>
      <c r="N40" s="149">
        <v>0</v>
      </c>
      <c r="O40" s="149">
        <v>0</v>
      </c>
      <c r="P40" s="149">
        <v>0</v>
      </c>
      <c r="Q40" s="149">
        <v>7.3139165792820044</v>
      </c>
    </row>
    <row r="41" spans="1:17" x14ac:dyDescent="0.2">
      <c r="A41" s="305" t="s">
        <v>532</v>
      </c>
      <c r="B41" s="429">
        <v>728.93497894586073</v>
      </c>
      <c r="C41" s="430">
        <v>77.118378407261787</v>
      </c>
      <c r="D41" s="149">
        <v>645.9452732925381</v>
      </c>
      <c r="E41" s="149">
        <v>0</v>
      </c>
      <c r="F41" s="149">
        <v>0</v>
      </c>
      <c r="G41" s="149">
        <v>1.4952932829369661</v>
      </c>
      <c r="H41" s="149">
        <v>0</v>
      </c>
      <c r="I41" s="149">
        <v>0</v>
      </c>
      <c r="J41" s="149">
        <v>0</v>
      </c>
      <c r="K41" s="149">
        <v>0</v>
      </c>
      <c r="L41" s="149">
        <v>0</v>
      </c>
      <c r="M41" s="149">
        <v>0</v>
      </c>
      <c r="N41" s="149">
        <v>0</v>
      </c>
      <c r="O41" s="149">
        <v>2.8807406801870048</v>
      </c>
      <c r="P41" s="149">
        <v>1.4952932829369661</v>
      </c>
      <c r="Q41" s="149">
        <v>0</v>
      </c>
    </row>
    <row r="42" spans="1:17" x14ac:dyDescent="0.2">
      <c r="A42" s="309" t="s">
        <v>533</v>
      </c>
      <c r="B42" s="429">
        <v>4540.6471649414107</v>
      </c>
      <c r="C42" s="430">
        <v>2647.4018766636768</v>
      </c>
      <c r="D42" s="149">
        <v>58.685926159365216</v>
      </c>
      <c r="E42" s="149">
        <v>16.756577096213231</v>
      </c>
      <c r="F42" s="149">
        <v>4.3760339631239713</v>
      </c>
      <c r="G42" s="149">
        <v>1559.9544029238152</v>
      </c>
      <c r="H42" s="149">
        <v>10.0589043864993</v>
      </c>
      <c r="I42" s="149">
        <v>0</v>
      </c>
      <c r="J42" s="149">
        <v>0</v>
      </c>
      <c r="K42" s="149">
        <v>0</v>
      </c>
      <c r="L42" s="149">
        <v>0</v>
      </c>
      <c r="M42" s="149">
        <v>0</v>
      </c>
      <c r="N42" s="149">
        <v>0</v>
      </c>
      <c r="O42" s="149">
        <v>0</v>
      </c>
      <c r="P42" s="149">
        <v>222.01750587374039</v>
      </c>
      <c r="Q42" s="149">
        <v>21.395937874996861</v>
      </c>
    </row>
    <row r="43" spans="1:17" x14ac:dyDescent="0.2">
      <c r="A43" s="305" t="s">
        <v>533</v>
      </c>
      <c r="B43" s="429">
        <v>2560.8613002292132</v>
      </c>
      <c r="C43" s="430">
        <v>1329.3551693622894</v>
      </c>
      <c r="D43" s="149">
        <v>37.175737177114492</v>
      </c>
      <c r="E43" s="149">
        <v>16.756577096213231</v>
      </c>
      <c r="F43" s="149">
        <v>4.3760339631239713</v>
      </c>
      <c r="G43" s="149">
        <v>922.72824179058557</v>
      </c>
      <c r="H43" s="149">
        <v>10.0589043864993</v>
      </c>
      <c r="I43" s="149">
        <v>0</v>
      </c>
      <c r="J43" s="149">
        <v>0</v>
      </c>
      <c r="K43" s="149">
        <v>0</v>
      </c>
      <c r="L43" s="149">
        <v>0</v>
      </c>
      <c r="M43" s="149">
        <v>0</v>
      </c>
      <c r="N43" s="149">
        <v>0</v>
      </c>
      <c r="O43" s="149">
        <v>0</v>
      </c>
      <c r="P43" s="149">
        <v>219.01469857842841</v>
      </c>
      <c r="Q43" s="149">
        <v>21.395937874996861</v>
      </c>
    </row>
    <row r="44" spans="1:17" x14ac:dyDescent="0.2">
      <c r="A44" s="305" t="s">
        <v>534</v>
      </c>
      <c r="B44" s="429">
        <v>1979.7858647122096</v>
      </c>
      <c r="C44" s="430">
        <v>1318.0467073014167</v>
      </c>
      <c r="D44" s="149">
        <v>21.510188982250742</v>
      </c>
      <c r="E44" s="149">
        <v>0</v>
      </c>
      <c r="F44" s="149">
        <v>0</v>
      </c>
      <c r="G44" s="149">
        <v>637.22616113322999</v>
      </c>
      <c r="H44" s="149">
        <v>0</v>
      </c>
      <c r="I44" s="149">
        <v>0</v>
      </c>
      <c r="J44" s="149">
        <v>0</v>
      </c>
      <c r="K44" s="149">
        <v>0</v>
      </c>
      <c r="L44" s="149">
        <v>0</v>
      </c>
      <c r="M44" s="149">
        <v>0</v>
      </c>
      <c r="N44" s="149">
        <v>0</v>
      </c>
      <c r="O44" s="149">
        <v>0</v>
      </c>
      <c r="P44" s="149">
        <v>3.0028072953120031</v>
      </c>
      <c r="Q44" s="149">
        <v>0</v>
      </c>
    </row>
    <row r="45" spans="1:17" x14ac:dyDescent="0.2">
      <c r="A45" s="309" t="s">
        <v>535</v>
      </c>
      <c r="B45" s="429">
        <v>13891.421169570724</v>
      </c>
      <c r="C45" s="430">
        <v>4470.7120757143348</v>
      </c>
      <c r="D45" s="149">
        <v>9311.6412525366486</v>
      </c>
      <c r="E45" s="149">
        <v>1.385447397250039</v>
      </c>
      <c r="F45" s="149">
        <v>1.3956872710784471</v>
      </c>
      <c r="G45" s="149">
        <v>23.81342946763283</v>
      </c>
      <c r="H45" s="149">
        <v>69.693390217916075</v>
      </c>
      <c r="I45" s="149">
        <v>0</v>
      </c>
      <c r="J45" s="149">
        <v>4.1906961997581584</v>
      </c>
      <c r="K45" s="149">
        <v>0</v>
      </c>
      <c r="L45" s="149">
        <v>0</v>
      </c>
      <c r="M45" s="149">
        <v>0</v>
      </c>
      <c r="N45" s="149">
        <v>0</v>
      </c>
      <c r="O45" s="149">
        <v>1.5075140123750368</v>
      </c>
      <c r="P45" s="149">
        <v>1.3956872710784471</v>
      </c>
      <c r="Q45" s="149">
        <v>5.6859894826951241</v>
      </c>
    </row>
    <row r="46" spans="1:17" x14ac:dyDescent="0.2">
      <c r="A46" s="305" t="s">
        <v>535</v>
      </c>
      <c r="B46" s="429">
        <v>13891.421169570724</v>
      </c>
      <c r="C46" s="430">
        <v>4470.7120757143348</v>
      </c>
      <c r="D46" s="149">
        <v>9311.6412525366486</v>
      </c>
      <c r="E46" s="149">
        <v>1.385447397250039</v>
      </c>
      <c r="F46" s="149">
        <v>1.3956872710784471</v>
      </c>
      <c r="G46" s="149">
        <v>23.81342946763283</v>
      </c>
      <c r="H46" s="149">
        <v>69.693390217916075</v>
      </c>
      <c r="I46" s="149">
        <v>0</v>
      </c>
      <c r="J46" s="149">
        <v>4.1906961997581584</v>
      </c>
      <c r="K46" s="149">
        <v>0</v>
      </c>
      <c r="L46" s="149">
        <v>0</v>
      </c>
      <c r="M46" s="149">
        <v>0</v>
      </c>
      <c r="N46" s="149">
        <v>0</v>
      </c>
      <c r="O46" s="149">
        <v>1.5075140123750368</v>
      </c>
      <c r="P46" s="149">
        <v>1.3956872710784471</v>
      </c>
      <c r="Q46" s="149">
        <v>5.6859894826951241</v>
      </c>
    </row>
    <row r="47" spans="1:17" x14ac:dyDescent="0.2">
      <c r="A47" s="309" t="s">
        <v>536</v>
      </c>
      <c r="B47" s="429">
        <v>22919.003973944247</v>
      </c>
      <c r="C47" s="430">
        <v>6749.4450302836367</v>
      </c>
      <c r="D47" s="149">
        <v>15962.396648153186</v>
      </c>
      <c r="E47" s="149">
        <v>8.5376797761212924</v>
      </c>
      <c r="F47" s="149">
        <v>8.482815604636242</v>
      </c>
      <c r="G47" s="149">
        <v>31.25112094893144</v>
      </c>
      <c r="H47" s="149">
        <v>73.56432129375186</v>
      </c>
      <c r="I47" s="149">
        <v>1.3975044643398555</v>
      </c>
      <c r="J47" s="149">
        <v>1.385447397250039</v>
      </c>
      <c r="K47" s="149">
        <v>0</v>
      </c>
      <c r="L47" s="149">
        <v>0</v>
      </c>
      <c r="M47" s="149">
        <v>0</v>
      </c>
      <c r="N47" s="149">
        <v>0</v>
      </c>
      <c r="O47" s="149">
        <v>0</v>
      </c>
      <c r="P47" s="149">
        <v>9.959298374640781</v>
      </c>
      <c r="Q47" s="149">
        <v>72.58410765182208</v>
      </c>
    </row>
    <row r="48" spans="1:17" x14ac:dyDescent="0.2">
      <c r="A48" s="305" t="s">
        <v>536</v>
      </c>
      <c r="B48" s="429">
        <v>22919.003973944247</v>
      </c>
      <c r="C48" s="430">
        <v>6749.4450302836367</v>
      </c>
      <c r="D48" s="149">
        <v>15962.396648153186</v>
      </c>
      <c r="E48" s="149">
        <v>8.5376797761212924</v>
      </c>
      <c r="F48" s="149">
        <v>8.482815604636242</v>
      </c>
      <c r="G48" s="149">
        <v>31.25112094893144</v>
      </c>
      <c r="H48" s="149">
        <v>73.56432129375186</v>
      </c>
      <c r="I48" s="149">
        <v>1.3975044643398555</v>
      </c>
      <c r="J48" s="149">
        <v>1.385447397250039</v>
      </c>
      <c r="K48" s="149">
        <v>0</v>
      </c>
      <c r="L48" s="149">
        <v>0</v>
      </c>
      <c r="M48" s="149">
        <v>0</v>
      </c>
      <c r="N48" s="149">
        <v>0</v>
      </c>
      <c r="O48" s="149">
        <v>0</v>
      </c>
      <c r="P48" s="149">
        <v>9.959298374640781</v>
      </c>
      <c r="Q48" s="149">
        <v>72.58410765182208</v>
      </c>
    </row>
    <row r="49" spans="1:17" x14ac:dyDescent="0.2">
      <c r="A49" s="309" t="s">
        <v>537</v>
      </c>
      <c r="B49" s="429">
        <v>9853.9062855636203</v>
      </c>
      <c r="C49" s="430">
        <v>3925.5345945108029</v>
      </c>
      <c r="D49" s="149">
        <v>4135.765768467787</v>
      </c>
      <c r="E49" s="149">
        <v>793.09459856660214</v>
      </c>
      <c r="F49" s="149">
        <v>265.17306251477993</v>
      </c>
      <c r="G49" s="149">
        <v>541.18783577617774</v>
      </c>
      <c r="H49" s="149">
        <v>18.479617462425054</v>
      </c>
      <c r="I49" s="149">
        <v>52.228902398802632</v>
      </c>
      <c r="J49" s="149">
        <v>1.5075140123750368</v>
      </c>
      <c r="K49" s="149">
        <v>4.4858798488108977</v>
      </c>
      <c r="L49" s="149">
        <v>11.354985645719228</v>
      </c>
      <c r="M49" s="149">
        <v>20.550206051850022</v>
      </c>
      <c r="N49" s="149">
        <v>23.896190118357353</v>
      </c>
      <c r="O49" s="149">
        <v>11.087261551036175</v>
      </c>
      <c r="P49" s="149">
        <v>36.966590885575393</v>
      </c>
      <c r="Q49" s="149">
        <v>12.593277752302756</v>
      </c>
    </row>
    <row r="50" spans="1:17" x14ac:dyDescent="0.2">
      <c r="A50" s="305" t="s">
        <v>537</v>
      </c>
      <c r="B50" s="429">
        <v>9853.9062855636203</v>
      </c>
      <c r="C50" s="430">
        <v>3925.5345945108029</v>
      </c>
      <c r="D50" s="149">
        <v>4135.765768467787</v>
      </c>
      <c r="E50" s="149">
        <v>793.09459856660214</v>
      </c>
      <c r="F50" s="149">
        <v>265.17306251477993</v>
      </c>
      <c r="G50" s="149">
        <v>541.18783577617774</v>
      </c>
      <c r="H50" s="149">
        <v>18.479617462425054</v>
      </c>
      <c r="I50" s="149">
        <v>52.228902398802632</v>
      </c>
      <c r="J50" s="149">
        <v>1.5075140123750368</v>
      </c>
      <c r="K50" s="149">
        <v>4.4858798488108977</v>
      </c>
      <c r="L50" s="149">
        <v>11.354985645719228</v>
      </c>
      <c r="M50" s="149">
        <v>20.550206051850022</v>
      </c>
      <c r="N50" s="149">
        <v>23.896190118357353</v>
      </c>
      <c r="O50" s="149">
        <v>11.087261551036175</v>
      </c>
      <c r="P50" s="149">
        <v>36.966590885575393</v>
      </c>
      <c r="Q50" s="149">
        <v>12.593277752302756</v>
      </c>
    </row>
    <row r="51" spans="1:17" x14ac:dyDescent="0.2">
      <c r="A51" s="309" t="s">
        <v>538</v>
      </c>
      <c r="B51" s="429">
        <v>3223.0942894171217</v>
      </c>
      <c r="C51" s="430">
        <v>589.68775712858576</v>
      </c>
      <c r="D51" s="149">
        <v>2213.6988518532544</v>
      </c>
      <c r="E51" s="149">
        <v>363.20231783486338</v>
      </c>
      <c r="F51" s="149">
        <v>4.2903022116166767</v>
      </c>
      <c r="G51" s="149">
        <v>14.218365637569212</v>
      </c>
      <c r="H51" s="149">
        <v>9.9179959998188085</v>
      </c>
      <c r="I51" s="149">
        <v>0</v>
      </c>
      <c r="J51" s="149">
        <v>0</v>
      </c>
      <c r="K51" s="149">
        <v>0</v>
      </c>
      <c r="L51" s="149">
        <v>0</v>
      </c>
      <c r="M51" s="149">
        <v>0</v>
      </c>
      <c r="N51" s="149">
        <v>0</v>
      </c>
      <c r="O51" s="149">
        <v>0</v>
      </c>
      <c r="P51" s="149">
        <v>23.891636938253381</v>
      </c>
      <c r="Q51" s="149">
        <v>4.1870618132353412</v>
      </c>
    </row>
    <row r="52" spans="1:17" x14ac:dyDescent="0.2">
      <c r="A52" s="305" t="s">
        <v>538</v>
      </c>
      <c r="B52" s="429">
        <v>3223.0942894171217</v>
      </c>
      <c r="C52" s="430">
        <v>589.68775712858576</v>
      </c>
      <c r="D52" s="149">
        <v>2213.6988518532544</v>
      </c>
      <c r="E52" s="149">
        <v>363.20231783486338</v>
      </c>
      <c r="F52" s="149">
        <v>4.2903022116166767</v>
      </c>
      <c r="G52" s="149">
        <v>14.218365637569212</v>
      </c>
      <c r="H52" s="149">
        <v>9.9179959998188085</v>
      </c>
      <c r="I52" s="149">
        <v>0</v>
      </c>
      <c r="J52" s="149">
        <v>0</v>
      </c>
      <c r="K52" s="149">
        <v>0</v>
      </c>
      <c r="L52" s="149">
        <v>0</v>
      </c>
      <c r="M52" s="149">
        <v>0</v>
      </c>
      <c r="N52" s="149">
        <v>0</v>
      </c>
      <c r="O52" s="149">
        <v>0</v>
      </c>
      <c r="P52" s="149">
        <v>23.891636938253381</v>
      </c>
      <c r="Q52" s="149">
        <v>4.1870618132353412</v>
      </c>
    </row>
    <row r="53" spans="1:17" x14ac:dyDescent="0.2">
      <c r="A53" s="309" t="s">
        <v>539</v>
      </c>
      <c r="B53" s="429">
        <v>3134.5764669411924</v>
      </c>
      <c r="C53" s="430">
        <v>1430.2032619336021</v>
      </c>
      <c r="D53" s="149">
        <v>152.13449991559929</v>
      </c>
      <c r="E53" s="149">
        <v>14.060815596072466</v>
      </c>
      <c r="F53" s="149">
        <v>0</v>
      </c>
      <c r="G53" s="149">
        <v>1521.4307569494104</v>
      </c>
      <c r="H53" s="149">
        <v>2.7913745421568943</v>
      </c>
      <c r="I53" s="149">
        <v>0</v>
      </c>
      <c r="J53" s="149">
        <v>0</v>
      </c>
      <c r="K53" s="149">
        <v>0</v>
      </c>
      <c r="L53" s="149">
        <v>0</v>
      </c>
      <c r="M53" s="149">
        <v>0</v>
      </c>
      <c r="N53" s="149">
        <v>0</v>
      </c>
      <c r="O53" s="149">
        <v>0</v>
      </c>
      <c r="P53" s="149">
        <v>8.2715857149960073</v>
      </c>
      <c r="Q53" s="149">
        <v>5.6841722894337163</v>
      </c>
    </row>
    <row r="54" spans="1:17" x14ac:dyDescent="0.2">
      <c r="A54" s="305" t="s">
        <v>539</v>
      </c>
      <c r="B54" s="429">
        <v>3134.5764669411924</v>
      </c>
      <c r="C54" s="430">
        <v>1430.2032619336021</v>
      </c>
      <c r="D54" s="149">
        <v>152.13449991559929</v>
      </c>
      <c r="E54" s="149">
        <v>14.060815596072466</v>
      </c>
      <c r="F54" s="149">
        <v>0</v>
      </c>
      <c r="G54" s="149">
        <v>1521.4307569494104</v>
      </c>
      <c r="H54" s="149">
        <v>2.7913745421568943</v>
      </c>
      <c r="I54" s="149">
        <v>0</v>
      </c>
      <c r="J54" s="149">
        <v>0</v>
      </c>
      <c r="K54" s="149">
        <v>0</v>
      </c>
      <c r="L54" s="149">
        <v>0</v>
      </c>
      <c r="M54" s="149">
        <v>0</v>
      </c>
      <c r="N54" s="149">
        <v>0</v>
      </c>
      <c r="O54" s="149">
        <v>0</v>
      </c>
      <c r="P54" s="149">
        <v>8.2715857149960073</v>
      </c>
      <c r="Q54" s="149">
        <v>5.6841722894337163</v>
      </c>
    </row>
    <row r="55" spans="1:17" x14ac:dyDescent="0.2">
      <c r="A55" s="309" t="s">
        <v>540</v>
      </c>
      <c r="B55" s="429">
        <v>32541.364638093008</v>
      </c>
      <c r="C55" s="430">
        <v>19818.998478111578</v>
      </c>
      <c r="D55" s="149">
        <v>9259.6939367089035</v>
      </c>
      <c r="E55" s="149">
        <v>2356.4042351238277</v>
      </c>
      <c r="F55" s="149">
        <v>230.2404873047592</v>
      </c>
      <c r="G55" s="149">
        <v>431.29650943335986</v>
      </c>
      <c r="H55" s="149">
        <v>32.768508309271759</v>
      </c>
      <c r="I55" s="149">
        <v>34.873521547770324</v>
      </c>
      <c r="J55" s="149">
        <v>14.149666406899557</v>
      </c>
      <c r="K55" s="149">
        <v>20.115787873419446</v>
      </c>
      <c r="L55" s="149">
        <v>0</v>
      </c>
      <c r="M55" s="149">
        <v>8.3454171432969328</v>
      </c>
      <c r="N55" s="149">
        <v>17.034017976253992</v>
      </c>
      <c r="O55" s="149">
        <v>36.158836492449382</v>
      </c>
      <c r="P55" s="149">
        <v>42.75365190853568</v>
      </c>
      <c r="Q55" s="149">
        <v>238.53158375797614</v>
      </c>
    </row>
    <row r="56" spans="1:17" x14ac:dyDescent="0.2">
      <c r="A56" s="305" t="s">
        <v>540</v>
      </c>
      <c r="B56" s="429">
        <v>20807.594680736187</v>
      </c>
      <c r="C56" s="430">
        <v>13609.870981046986</v>
      </c>
      <c r="D56" s="149">
        <v>5553.7415070196585</v>
      </c>
      <c r="E56" s="149">
        <v>1073.9941491859054</v>
      </c>
      <c r="F56" s="149">
        <v>78.376305474286951</v>
      </c>
      <c r="G56" s="149">
        <v>187.44738448368102</v>
      </c>
      <c r="H56" s="149">
        <v>12.754307303320491</v>
      </c>
      <c r="I56" s="149">
        <v>15.296971127241633</v>
      </c>
      <c r="J56" s="149">
        <v>10.027669437811054</v>
      </c>
      <c r="K56" s="149">
        <v>15.739753910295475</v>
      </c>
      <c r="L56" s="149">
        <v>0</v>
      </c>
      <c r="M56" s="149">
        <v>6.9479126789570778</v>
      </c>
      <c r="N56" s="149">
        <v>8.5753165057973835</v>
      </c>
      <c r="O56" s="149">
        <v>22.982342672369953</v>
      </c>
      <c r="P56" s="149">
        <v>28.521372809448629</v>
      </c>
      <c r="Q56" s="149">
        <v>183.31870708234698</v>
      </c>
    </row>
    <row r="57" spans="1:17" ht="12.75" thickBot="1" x14ac:dyDescent="0.25">
      <c r="A57" s="307" t="s">
        <v>541</v>
      </c>
      <c r="B57" s="431">
        <v>11733.769957362123</v>
      </c>
      <c r="C57" s="432">
        <v>6209.1274970667746</v>
      </c>
      <c r="D57" s="308">
        <v>3705.9524296891855</v>
      </c>
      <c r="E57" s="308">
        <v>1282.4100859379264</v>
      </c>
      <c r="F57" s="308">
        <v>151.86418183047221</v>
      </c>
      <c r="G57" s="308">
        <v>243.84912494967625</v>
      </c>
      <c r="H57" s="308">
        <v>20.014201005951264</v>
      </c>
      <c r="I57" s="308">
        <v>19.576550420528694</v>
      </c>
      <c r="J57" s="308">
        <v>4.121996969088503</v>
      </c>
      <c r="K57" s="308">
        <v>4.3760339631239713</v>
      </c>
      <c r="L57" s="308">
        <v>0</v>
      </c>
      <c r="M57" s="308">
        <v>1.3975044643398555</v>
      </c>
      <c r="N57" s="308">
        <v>8.4587014704566101</v>
      </c>
      <c r="O57" s="308">
        <v>13.176493820079433</v>
      </c>
      <c r="P57" s="308">
        <v>14.232279099087057</v>
      </c>
      <c r="Q57" s="308">
        <v>55.212876675629069</v>
      </c>
    </row>
  </sheetData>
  <mergeCells count="4">
    <mergeCell ref="A2:A3"/>
    <mergeCell ref="B2:B3"/>
    <mergeCell ref="A1:Q1"/>
    <mergeCell ref="C2:Q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2060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26"/>
  <sheetViews>
    <sheetView zoomScaleNormal="100" workbookViewId="0">
      <selection activeCell="A2" sqref="A2:W3"/>
    </sheetView>
  </sheetViews>
  <sheetFormatPr defaultRowHeight="12" x14ac:dyDescent="0.2"/>
  <cols>
    <col min="1" max="1" width="18.140625" style="68" customWidth="1"/>
    <col min="2" max="2" width="9.140625" style="68"/>
    <col min="3" max="3" width="14.28515625" style="68" customWidth="1"/>
    <col min="4" max="23" width="12.85546875" style="68" customWidth="1"/>
    <col min="24" max="16384" width="9.140625" style="68"/>
  </cols>
  <sheetData>
    <row r="1" spans="1:26" ht="9" customHeight="1" x14ac:dyDescent="0.2">
      <c r="A1" s="32"/>
      <c r="B1" s="25"/>
      <c r="C1" s="33"/>
      <c r="D1" s="34"/>
      <c r="E1" s="34"/>
      <c r="F1" s="34"/>
      <c r="G1" s="34"/>
      <c r="H1" s="33"/>
      <c r="I1" s="33"/>
      <c r="J1" s="33"/>
      <c r="K1" s="33"/>
      <c r="L1" s="33"/>
      <c r="M1" s="33"/>
      <c r="N1" s="33"/>
      <c r="O1" s="33"/>
      <c r="P1" s="33"/>
      <c r="Q1" s="34"/>
      <c r="R1" s="34"/>
      <c r="S1" s="34"/>
      <c r="T1" s="33"/>
      <c r="U1" s="33"/>
      <c r="V1" s="31"/>
      <c r="W1" s="31"/>
    </row>
    <row r="2" spans="1:26" ht="14.25" customHeight="1" x14ac:dyDescent="0.2">
      <c r="A2" s="731" t="s">
        <v>480</v>
      </c>
      <c r="B2" s="731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31"/>
      <c r="R2" s="731"/>
      <c r="S2" s="731"/>
      <c r="T2" s="731"/>
      <c r="U2" s="731"/>
      <c r="V2" s="731"/>
      <c r="W2" s="731"/>
    </row>
    <row r="3" spans="1:26" ht="36" x14ac:dyDescent="0.2">
      <c r="A3" s="627" t="s">
        <v>579</v>
      </c>
      <c r="B3" s="35" t="s">
        <v>440</v>
      </c>
      <c r="C3" s="42" t="s">
        <v>245</v>
      </c>
      <c r="D3" s="42" t="s">
        <v>246</v>
      </c>
      <c r="E3" s="36" t="s">
        <v>247</v>
      </c>
      <c r="F3" s="42" t="s">
        <v>248</v>
      </c>
      <c r="G3" s="53" t="s">
        <v>249</v>
      </c>
      <c r="H3" s="36" t="s">
        <v>250</v>
      </c>
      <c r="I3" s="36" t="s">
        <v>251</v>
      </c>
      <c r="J3" s="36" t="s">
        <v>252</v>
      </c>
      <c r="K3" s="36" t="s">
        <v>253</v>
      </c>
      <c r="L3" s="36" t="s">
        <v>254</v>
      </c>
      <c r="M3" s="35" t="s">
        <v>255</v>
      </c>
      <c r="N3" s="36" t="s">
        <v>256</v>
      </c>
      <c r="O3" s="36" t="s">
        <v>257</v>
      </c>
      <c r="P3" s="36" t="s">
        <v>258</v>
      </c>
      <c r="Q3" s="36" t="s">
        <v>259</v>
      </c>
      <c r="R3" s="36" t="s">
        <v>260</v>
      </c>
      <c r="S3" s="36" t="s">
        <v>261</v>
      </c>
      <c r="T3" s="36" t="s">
        <v>262</v>
      </c>
      <c r="U3" s="36" t="s">
        <v>263</v>
      </c>
      <c r="V3" s="36" t="s">
        <v>264</v>
      </c>
      <c r="W3" s="36" t="s">
        <v>265</v>
      </c>
    </row>
    <row r="4" spans="1:26" x14ac:dyDescent="0.2">
      <c r="A4" s="152" t="s">
        <v>542</v>
      </c>
      <c r="B4" s="153">
        <v>619010.61922704661</v>
      </c>
      <c r="C4" s="154">
        <v>356189.57383250806</v>
      </c>
      <c r="D4" s="154">
        <v>15813.804986999237</v>
      </c>
      <c r="E4" s="153">
        <v>753.63694004943477</v>
      </c>
      <c r="F4" s="153">
        <v>373.06950375904285</v>
      </c>
      <c r="G4" s="154">
        <v>278.37563402491242</v>
      </c>
      <c r="H4" s="155">
        <v>7682.9766359897894</v>
      </c>
      <c r="I4" s="154">
        <v>6908.288116140232</v>
      </c>
      <c r="J4" s="154">
        <v>2091.3268097733308</v>
      </c>
      <c r="K4" s="154">
        <v>2017.7118783990695</v>
      </c>
      <c r="L4" s="154">
        <v>992.95226574096148</v>
      </c>
      <c r="M4" s="154">
        <v>1765.1268290601367</v>
      </c>
      <c r="N4" s="154">
        <v>40321.088088728124</v>
      </c>
      <c r="O4" s="154">
        <v>21681.444291061445</v>
      </c>
      <c r="P4" s="154">
        <v>33461.709686618546</v>
      </c>
      <c r="Q4" s="154">
        <v>8669.686560659733</v>
      </c>
      <c r="R4" s="154">
        <v>30620.797913067603</v>
      </c>
      <c r="S4" s="154">
        <v>678</v>
      </c>
      <c r="T4" s="154">
        <v>124.72386383525118</v>
      </c>
      <c r="U4" s="154">
        <v>68182.474295577733</v>
      </c>
      <c r="V4" s="154">
        <v>3662.2722859877576</v>
      </c>
      <c r="W4" s="154">
        <v>16741.243395853864</v>
      </c>
      <c r="X4" s="83"/>
      <c r="Z4" s="83"/>
    </row>
    <row r="5" spans="1:26" x14ac:dyDescent="0.2">
      <c r="A5" s="37"/>
      <c r="B5" s="58"/>
      <c r="C5" s="58"/>
      <c r="D5" s="58"/>
      <c r="E5" s="59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</row>
    <row r="6" spans="1:26" ht="15" customHeight="1" x14ac:dyDescent="0.2">
      <c r="A6" s="152" t="s">
        <v>121</v>
      </c>
      <c r="B6" s="154"/>
      <c r="C6" s="154"/>
      <c r="D6" s="154"/>
      <c r="E6" s="153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</row>
    <row r="7" spans="1:26" x14ac:dyDescent="0.2">
      <c r="A7" s="300" t="s">
        <v>4</v>
      </c>
      <c r="B7" s="59">
        <v>420152.06191883236</v>
      </c>
      <c r="C7" s="150">
        <v>241158.42088676197</v>
      </c>
      <c r="D7" s="150">
        <v>11356.230985519762</v>
      </c>
      <c r="E7" s="59">
        <v>541.54785255147772</v>
      </c>
      <c r="F7" s="59">
        <v>276.74822240156931</v>
      </c>
      <c r="G7" s="150">
        <v>223.0724088763472</v>
      </c>
      <c r="H7" s="150">
        <v>4466.6193590309604</v>
      </c>
      <c r="I7" s="150">
        <v>6035.6981246521937</v>
      </c>
      <c r="J7" s="150">
        <v>1204.4931416587051</v>
      </c>
      <c r="K7" s="150">
        <v>1332.7053044840354</v>
      </c>
      <c r="L7" s="150">
        <v>702.32253886260401</v>
      </c>
      <c r="M7" s="150">
        <v>1642.401425922028</v>
      </c>
      <c r="N7" s="150">
        <v>30900.125568808529</v>
      </c>
      <c r="O7" s="150">
        <v>17682.705556581346</v>
      </c>
      <c r="P7" s="150">
        <v>18303.774744024638</v>
      </c>
      <c r="Q7" s="151">
        <v>5326.9000778067029</v>
      </c>
      <c r="R7" s="150">
        <v>14401.399826844166</v>
      </c>
      <c r="S7" s="150">
        <v>367.52250776406481</v>
      </c>
      <c r="T7" s="150">
        <v>111.85444706896604</v>
      </c>
      <c r="U7" s="150">
        <v>49825.312152891951</v>
      </c>
      <c r="V7" s="150">
        <v>2338.4757826358073</v>
      </c>
      <c r="W7" s="150">
        <v>11953.731002919814</v>
      </c>
    </row>
    <row r="8" spans="1:26" x14ac:dyDescent="0.2">
      <c r="A8" s="300" t="s">
        <v>5</v>
      </c>
      <c r="B8" s="59">
        <v>198858.55731035117</v>
      </c>
      <c r="C8" s="150">
        <v>115031.15294529227</v>
      </c>
      <c r="D8" s="150">
        <v>4457.5740014798694</v>
      </c>
      <c r="E8" s="59">
        <v>212.0890874979558</v>
      </c>
      <c r="F8" s="59">
        <v>96.321281357473183</v>
      </c>
      <c r="G8" s="150">
        <v>55.303225148565218</v>
      </c>
      <c r="H8" s="150">
        <v>3216.3572769584239</v>
      </c>
      <c r="I8" s="150">
        <v>872.58999148790372</v>
      </c>
      <c r="J8" s="150">
        <v>886.83366811463463</v>
      </c>
      <c r="K8" s="150">
        <v>685.00657391503978</v>
      </c>
      <c r="L8" s="150">
        <v>290.62972687836066</v>
      </c>
      <c r="M8" s="150">
        <v>122.72540313810821</v>
      </c>
      <c r="N8" s="150">
        <v>9420.9625199239035</v>
      </c>
      <c r="O8" s="150">
        <v>3998.7387344839076</v>
      </c>
      <c r="P8" s="150">
        <v>15157.93494260479</v>
      </c>
      <c r="Q8" s="151">
        <v>3342.7864828529273</v>
      </c>
      <c r="R8" s="150">
        <v>16219.398086234027</v>
      </c>
      <c r="S8" s="150">
        <v>310.81290731573642</v>
      </c>
      <c r="T8" s="150">
        <v>12.869416766285131</v>
      </c>
      <c r="U8" s="150">
        <v>18357.162142673642</v>
      </c>
      <c r="V8" s="150">
        <v>1323.7965033561468</v>
      </c>
      <c r="W8" s="150">
        <v>4787.5123929347728</v>
      </c>
    </row>
    <row r="9" spans="1:26" ht="15.75" customHeight="1" x14ac:dyDescent="0.2">
      <c r="A9" s="152" t="s">
        <v>545</v>
      </c>
      <c r="B9" s="154"/>
      <c r="C9" s="154"/>
      <c r="D9" s="154"/>
      <c r="E9" s="153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 spans="1:26" x14ac:dyDescent="0.2">
      <c r="A10" s="311" t="s">
        <v>507</v>
      </c>
      <c r="B10" s="147">
        <v>234071.63278291948</v>
      </c>
      <c r="C10" s="148">
        <v>130098.23179284674</v>
      </c>
      <c r="D10" s="148">
        <v>6892.0734658420861</v>
      </c>
      <c r="E10" s="147">
        <v>218.50256798950252</v>
      </c>
      <c r="F10" s="147">
        <v>77.156638888524299</v>
      </c>
      <c r="G10" s="148">
        <v>94.062448141986437</v>
      </c>
      <c r="H10" s="148">
        <v>2483.3673553746376</v>
      </c>
      <c r="I10" s="148">
        <v>3594.7879532926054</v>
      </c>
      <c r="J10" s="148">
        <v>701.42904015631927</v>
      </c>
      <c r="K10" s="148">
        <v>631.70895240710706</v>
      </c>
      <c r="L10" s="148">
        <v>453.25709368564793</v>
      </c>
      <c r="M10" s="148">
        <v>591.88343329987833</v>
      </c>
      <c r="N10" s="148">
        <v>17811.460783075989</v>
      </c>
      <c r="O10" s="148">
        <v>11598.1038564271</v>
      </c>
      <c r="P10" s="148">
        <v>6985.5796438655161</v>
      </c>
      <c r="Q10" s="148">
        <v>3262.666757721584</v>
      </c>
      <c r="R10" s="149">
        <v>7414.7337812334445</v>
      </c>
      <c r="S10" s="149">
        <v>160.08811471955354</v>
      </c>
      <c r="T10" s="149">
        <v>99.363083508827984</v>
      </c>
      <c r="U10" s="149">
        <v>32524.491924759139</v>
      </c>
      <c r="V10" s="149">
        <v>885.35246549023395</v>
      </c>
      <c r="W10" s="149">
        <v>7493.3316302103285</v>
      </c>
    </row>
    <row r="11" spans="1:26" x14ac:dyDescent="0.2">
      <c r="A11" s="311" t="s">
        <v>510</v>
      </c>
      <c r="B11" s="147">
        <v>40617.860827991259</v>
      </c>
      <c r="C11" s="148">
        <v>24818.030420536601</v>
      </c>
      <c r="D11" s="148">
        <v>1009.8659146284385</v>
      </c>
      <c r="E11" s="147">
        <v>12.975464603100988</v>
      </c>
      <c r="F11" s="147">
        <v>9.8275229167016303</v>
      </c>
      <c r="G11" s="148">
        <v>1.380511144668835</v>
      </c>
      <c r="H11" s="148">
        <v>221.27684701577226</v>
      </c>
      <c r="I11" s="148">
        <v>236.20553633242588</v>
      </c>
      <c r="J11" s="148">
        <v>49.600553967084366</v>
      </c>
      <c r="K11" s="148">
        <v>39.746376693134735</v>
      </c>
      <c r="L11" s="148">
        <v>45.221807333197333</v>
      </c>
      <c r="M11" s="148">
        <v>28.830695345027102</v>
      </c>
      <c r="N11" s="148">
        <v>2856.3135901160276</v>
      </c>
      <c r="O11" s="148">
        <v>1973.5508834718682</v>
      </c>
      <c r="P11" s="148">
        <v>2632.8736421310132</v>
      </c>
      <c r="Q11" s="148">
        <v>241.78383468582214</v>
      </c>
      <c r="R11" s="149">
        <v>304.10100703125738</v>
      </c>
      <c r="S11" s="149">
        <v>8.4828548058028623</v>
      </c>
      <c r="T11" s="149">
        <v>0</v>
      </c>
      <c r="U11" s="149">
        <v>5044.115114895485</v>
      </c>
      <c r="V11" s="149">
        <v>90.827661907896754</v>
      </c>
      <c r="W11" s="149">
        <v>992.85058843601621</v>
      </c>
    </row>
    <row r="12" spans="1:26" x14ac:dyDescent="0.2">
      <c r="A12" s="311" t="s">
        <v>513</v>
      </c>
      <c r="B12" s="147">
        <v>94862.297634326649</v>
      </c>
      <c r="C12" s="148">
        <v>48839.781881475137</v>
      </c>
      <c r="D12" s="148">
        <v>3096.3740372248249</v>
      </c>
      <c r="E12" s="147">
        <v>306.10191740481878</v>
      </c>
      <c r="F12" s="147">
        <v>150.14340752713267</v>
      </c>
      <c r="G12" s="148">
        <v>88.899045669307668</v>
      </c>
      <c r="H12" s="148">
        <v>1573.2154849974211</v>
      </c>
      <c r="I12" s="148">
        <v>1839.646746449602</v>
      </c>
      <c r="J12" s="148">
        <v>618.01855503646664</v>
      </c>
      <c r="K12" s="148">
        <v>362.92167261059899</v>
      </c>
      <c r="L12" s="148">
        <v>140.45823502816268</v>
      </c>
      <c r="M12" s="148">
        <v>1029.8300941897874</v>
      </c>
      <c r="N12" s="148">
        <v>10921.769744920282</v>
      </c>
      <c r="O12" s="148">
        <v>2594.388108588158</v>
      </c>
      <c r="P12" s="148">
        <v>7485.5585683400832</v>
      </c>
      <c r="Q12" s="148">
        <v>791.85485427079766</v>
      </c>
      <c r="R12" s="149">
        <v>1706.7895513562621</v>
      </c>
      <c r="S12" s="149">
        <v>1.3975044643398555</v>
      </c>
      <c r="T12" s="149">
        <v>2.7931917354183025</v>
      </c>
      <c r="U12" s="149">
        <v>10000.800990528032</v>
      </c>
      <c r="V12" s="149">
        <v>924.72819100969537</v>
      </c>
      <c r="W12" s="149">
        <v>2386.8258514073041</v>
      </c>
    </row>
    <row r="13" spans="1:26" x14ac:dyDescent="0.2">
      <c r="A13" s="311" t="s">
        <v>517</v>
      </c>
      <c r="B13" s="147">
        <v>32226.903693322187</v>
      </c>
      <c r="C13" s="148">
        <v>18384.556192975793</v>
      </c>
      <c r="D13" s="148">
        <v>614.25263876363192</v>
      </c>
      <c r="E13" s="147">
        <v>31.680716403728884</v>
      </c>
      <c r="F13" s="147">
        <v>1.3956872710784471</v>
      </c>
      <c r="G13" s="148">
        <v>1.3956872710784471</v>
      </c>
      <c r="H13" s="148">
        <v>293.59344357883839</v>
      </c>
      <c r="I13" s="148">
        <v>179.38789712417187</v>
      </c>
      <c r="J13" s="148">
        <v>12.95202945847263</v>
      </c>
      <c r="K13" s="148">
        <v>124.46106735680229</v>
      </c>
      <c r="L13" s="148">
        <v>31.069097165856743</v>
      </c>
      <c r="M13" s="148">
        <v>1.3956872710784471</v>
      </c>
      <c r="N13" s="148">
        <v>864.32233500482164</v>
      </c>
      <c r="O13" s="148">
        <v>780.74448868525508</v>
      </c>
      <c r="P13" s="148">
        <v>2950.7158562891404</v>
      </c>
      <c r="Q13" s="148">
        <v>140.46771083370072</v>
      </c>
      <c r="R13" s="149">
        <v>3630.9161557523453</v>
      </c>
      <c r="S13" s="149">
        <v>104.18513051658194</v>
      </c>
      <c r="T13" s="149">
        <v>0</v>
      </c>
      <c r="U13" s="149">
        <v>3192.1654712388095</v>
      </c>
      <c r="V13" s="149">
        <v>160.29468747852832</v>
      </c>
      <c r="W13" s="149">
        <v>726.95171289130974</v>
      </c>
    </row>
    <row r="14" spans="1:26" x14ac:dyDescent="0.2">
      <c r="A14" s="311" t="s">
        <v>519</v>
      </c>
      <c r="B14" s="147">
        <v>53147.881589703233</v>
      </c>
      <c r="C14" s="148">
        <v>38408.550867188686</v>
      </c>
      <c r="D14" s="148">
        <v>735.10837165098394</v>
      </c>
      <c r="E14" s="147">
        <v>34.350064374730273</v>
      </c>
      <c r="F14" s="147">
        <v>41.188271332993274</v>
      </c>
      <c r="G14" s="148">
        <v>32.686606014258004</v>
      </c>
      <c r="H14" s="148">
        <v>818.00359883522435</v>
      </c>
      <c r="I14" s="148">
        <v>277.88846514411398</v>
      </c>
      <c r="J14" s="148">
        <v>221.5398229771036</v>
      </c>
      <c r="K14" s="148">
        <v>380.28604923724623</v>
      </c>
      <c r="L14" s="148">
        <v>55.425330783580947</v>
      </c>
      <c r="M14" s="148">
        <v>14.476373128170431</v>
      </c>
      <c r="N14" s="148">
        <v>1231.8011671854169</v>
      </c>
      <c r="O14" s="148">
        <v>433.34199342839543</v>
      </c>
      <c r="P14" s="148">
        <v>1147.6826369998066</v>
      </c>
      <c r="Q14" s="148">
        <v>1932.6658110300014</v>
      </c>
      <c r="R14" s="149">
        <v>2809.3014091948003</v>
      </c>
      <c r="S14" s="149">
        <v>232.2415944687132</v>
      </c>
      <c r="T14" s="149">
        <v>5.6708133562855121</v>
      </c>
      <c r="U14" s="149">
        <v>2718.9824547059329</v>
      </c>
      <c r="V14" s="149">
        <v>402.63603366894404</v>
      </c>
      <c r="W14" s="149">
        <v>1214.0538549996172</v>
      </c>
    </row>
    <row r="15" spans="1:26" x14ac:dyDescent="0.2">
      <c r="A15" s="311" t="s">
        <v>523</v>
      </c>
      <c r="B15" s="147">
        <v>29846.550437705133</v>
      </c>
      <c r="C15" s="148">
        <v>15966.147218993821</v>
      </c>
      <c r="D15" s="148">
        <v>573.69694486591902</v>
      </c>
      <c r="E15" s="147">
        <v>43.474921929847561</v>
      </c>
      <c r="F15" s="147">
        <v>8.4190918277144107</v>
      </c>
      <c r="G15" s="148">
        <v>15.621704754170526</v>
      </c>
      <c r="H15" s="148">
        <v>621.9612113525011</v>
      </c>
      <c r="I15" s="148">
        <v>283.26695874615939</v>
      </c>
      <c r="J15" s="148">
        <v>73.520790682010258</v>
      </c>
      <c r="K15" s="148">
        <v>161.74572383247838</v>
      </c>
      <c r="L15" s="148">
        <v>32.339934872533334</v>
      </c>
      <c r="M15" s="148">
        <v>35.723399948912039</v>
      </c>
      <c r="N15" s="148">
        <v>1754.4425495958685</v>
      </c>
      <c r="O15" s="148">
        <v>831.73932760483638</v>
      </c>
      <c r="P15" s="148">
        <v>1232.9011068399855</v>
      </c>
      <c r="Q15" s="148">
        <v>769.81726669988848</v>
      </c>
      <c r="R15" s="149">
        <v>2439.4133430515235</v>
      </c>
      <c r="S15" s="149">
        <v>19.989847067741756</v>
      </c>
      <c r="T15" s="149">
        <v>4.1683992588399335</v>
      </c>
      <c r="U15" s="149">
        <v>3776.171488402053</v>
      </c>
      <c r="V15" s="149">
        <v>71.032413939703019</v>
      </c>
      <c r="W15" s="149">
        <v>1130.9567934480774</v>
      </c>
    </row>
    <row r="16" spans="1:26" x14ac:dyDescent="0.2">
      <c r="A16" s="311" t="s">
        <v>525</v>
      </c>
      <c r="B16" s="147">
        <v>8860.0392228294113</v>
      </c>
      <c r="C16" s="148">
        <v>5539.5446546510839</v>
      </c>
      <c r="D16" s="148">
        <v>386.91972396747173</v>
      </c>
      <c r="E16" s="147">
        <v>7.1642894459610691</v>
      </c>
      <c r="F16" s="147">
        <v>1.3975044643398555</v>
      </c>
      <c r="G16" s="148">
        <v>0</v>
      </c>
      <c r="H16" s="148">
        <v>71.96860218559695</v>
      </c>
      <c r="I16" s="148">
        <v>32.951437410491522</v>
      </c>
      <c r="J16" s="148">
        <v>5.5761435970081976</v>
      </c>
      <c r="K16" s="148">
        <v>8.6595827288980356</v>
      </c>
      <c r="L16" s="148">
        <v>12.759407218249949</v>
      </c>
      <c r="M16" s="148">
        <v>0</v>
      </c>
      <c r="N16" s="148">
        <v>194.17972114259379</v>
      </c>
      <c r="O16" s="148">
        <v>551.14523413354016</v>
      </c>
      <c r="P16" s="148">
        <v>598.15293914293397</v>
      </c>
      <c r="Q16" s="148">
        <v>60.05755504404474</v>
      </c>
      <c r="R16" s="149">
        <v>278.43489399179606</v>
      </c>
      <c r="S16" s="149">
        <v>0</v>
      </c>
      <c r="T16" s="149">
        <v>0</v>
      </c>
      <c r="U16" s="149">
        <v>865.65362272526409</v>
      </c>
      <c r="V16" s="149">
        <v>25.977258318130509</v>
      </c>
      <c r="W16" s="149">
        <v>219.49665266150578</v>
      </c>
    </row>
    <row r="17" spans="1:23" x14ac:dyDescent="0.2">
      <c r="A17" s="312" t="s">
        <v>527</v>
      </c>
      <c r="B17" s="147">
        <v>10795.529310706308</v>
      </c>
      <c r="C17" s="148">
        <v>7125.5449900997082</v>
      </c>
      <c r="D17" s="148">
        <v>163.1515712502628</v>
      </c>
      <c r="E17" s="147">
        <v>0</v>
      </c>
      <c r="F17" s="147">
        <v>0</v>
      </c>
      <c r="G17" s="148">
        <v>2.7931917354183025</v>
      </c>
      <c r="H17" s="148">
        <v>116.44648976890097</v>
      </c>
      <c r="I17" s="148">
        <v>2.7659585419188737</v>
      </c>
      <c r="J17" s="148">
        <v>5.8815671198893451</v>
      </c>
      <c r="K17" s="148">
        <v>5.7978162239917133</v>
      </c>
      <c r="L17" s="148">
        <v>9.7516636703567432</v>
      </c>
      <c r="M17" s="148">
        <v>1.385447397250039</v>
      </c>
      <c r="N17" s="148">
        <v>357.46645489175376</v>
      </c>
      <c r="O17" s="148">
        <v>509.36716339595051</v>
      </c>
      <c r="P17" s="148">
        <v>977.20578592226843</v>
      </c>
      <c r="Q17" s="148">
        <v>39.521365596702438</v>
      </c>
      <c r="R17" s="149">
        <v>231.91094591734924</v>
      </c>
      <c r="S17" s="149">
        <v>12.973647409839581</v>
      </c>
      <c r="T17" s="149">
        <v>1.3975044643398555</v>
      </c>
      <c r="U17" s="149">
        <v>1046.4335548478282</v>
      </c>
      <c r="V17" s="149">
        <v>67.208297554351105</v>
      </c>
      <c r="W17" s="149">
        <v>118.5258948978268</v>
      </c>
    </row>
    <row r="18" spans="1:23" x14ac:dyDescent="0.2">
      <c r="A18" s="311" t="s">
        <v>528</v>
      </c>
      <c r="B18" s="147">
        <v>15145.628385171291</v>
      </c>
      <c r="C18" s="148">
        <v>9194.0743821421092</v>
      </c>
      <c r="D18" s="148">
        <v>416.0987742871917</v>
      </c>
      <c r="E18" s="147">
        <v>5.8835479754990079</v>
      </c>
      <c r="F18" s="147">
        <v>4.1718856868257292</v>
      </c>
      <c r="G18" s="148">
        <v>7.1814464279803438</v>
      </c>
      <c r="H18" s="148">
        <v>76.287854993226347</v>
      </c>
      <c r="I18" s="148">
        <v>87.858734694435327</v>
      </c>
      <c r="J18" s="148">
        <v>7.0732540732065718</v>
      </c>
      <c r="K18" s="148">
        <v>7.1710428918036815</v>
      </c>
      <c r="L18" s="148">
        <v>8.5376797761212924</v>
      </c>
      <c r="M18" s="148">
        <v>0</v>
      </c>
      <c r="N18" s="148">
        <v>754.74915679043761</v>
      </c>
      <c r="O18" s="148">
        <v>624.50453079854515</v>
      </c>
      <c r="P18" s="148">
        <v>774.0121426975137</v>
      </c>
      <c r="Q18" s="148">
        <v>38.003994782976235</v>
      </c>
      <c r="R18" s="149">
        <v>768.73778400215645</v>
      </c>
      <c r="S18" s="149">
        <v>2.7950089286797111</v>
      </c>
      <c r="T18" s="149">
        <v>9.8355782286026283</v>
      </c>
      <c r="U18" s="149">
        <v>1610.4256281427899</v>
      </c>
      <c r="V18" s="149">
        <v>137.66808587740195</v>
      </c>
      <c r="W18" s="149">
        <v>610.55787197356915</v>
      </c>
    </row>
    <row r="19" spans="1:23" x14ac:dyDescent="0.2">
      <c r="A19" s="311" t="s">
        <v>529</v>
      </c>
      <c r="B19" s="147">
        <v>9332.2813552677799</v>
      </c>
      <c r="C19" s="148">
        <v>5918.9372157365269</v>
      </c>
      <c r="D19" s="148">
        <v>507.48260582496385</v>
      </c>
      <c r="E19" s="147">
        <v>0</v>
      </c>
      <c r="F19" s="147">
        <v>0</v>
      </c>
      <c r="G19" s="148">
        <v>0</v>
      </c>
      <c r="H19" s="148">
        <v>38.27865948320553</v>
      </c>
      <c r="I19" s="148">
        <v>49.229222915880356</v>
      </c>
      <c r="J19" s="148">
        <v>0</v>
      </c>
      <c r="K19" s="148">
        <v>1.4952932829369661</v>
      </c>
      <c r="L19" s="148">
        <v>8.542616028702497</v>
      </c>
      <c r="M19" s="148">
        <v>1.4952932829369661</v>
      </c>
      <c r="N19" s="148">
        <v>167.60453169383615</v>
      </c>
      <c r="O19" s="148">
        <v>682.6330118582207</v>
      </c>
      <c r="P19" s="148">
        <v>181.68236990259135</v>
      </c>
      <c r="Q19" s="148">
        <v>243.71716759150917</v>
      </c>
      <c r="R19" s="149">
        <v>328.61183072285178</v>
      </c>
      <c r="S19" s="149">
        <v>0</v>
      </c>
      <c r="T19" s="149">
        <v>0</v>
      </c>
      <c r="U19" s="149">
        <v>960.80701835291222</v>
      </c>
      <c r="V19" s="149">
        <v>14.047104998070608</v>
      </c>
      <c r="W19" s="149">
        <v>227.71741359224279</v>
      </c>
    </row>
    <row r="20" spans="1:23" x14ac:dyDescent="0.2">
      <c r="A20" s="311" t="s">
        <v>533</v>
      </c>
      <c r="B20" s="147">
        <v>4540.6471649414152</v>
      </c>
      <c r="C20" s="148">
        <v>2135.8075062738471</v>
      </c>
      <c r="D20" s="148">
        <v>14.156911682589802</v>
      </c>
      <c r="E20" s="147">
        <v>0</v>
      </c>
      <c r="F20" s="147">
        <v>0</v>
      </c>
      <c r="G20" s="148">
        <v>0</v>
      </c>
      <c r="H20" s="148">
        <v>120.41557153138385</v>
      </c>
      <c r="I20" s="148">
        <v>4.288485018355269</v>
      </c>
      <c r="J20" s="148">
        <v>14.158580917314193</v>
      </c>
      <c r="K20" s="148">
        <v>5.6636925417769</v>
      </c>
      <c r="L20" s="148">
        <v>5.5725092104853804</v>
      </c>
      <c r="M20" s="148">
        <v>0</v>
      </c>
      <c r="N20" s="148">
        <v>22.356670322249933</v>
      </c>
      <c r="O20" s="148">
        <v>68.388532945151198</v>
      </c>
      <c r="P20" s="148">
        <v>1919.9812550221745</v>
      </c>
      <c r="Q20" s="148">
        <v>17.166200004025765</v>
      </c>
      <c r="R20" s="149">
        <v>11.437394631588981</v>
      </c>
      <c r="S20" s="149">
        <v>1.4952932829369661</v>
      </c>
      <c r="T20" s="149">
        <v>0</v>
      </c>
      <c r="U20" s="149">
        <v>97.392305219353517</v>
      </c>
      <c r="V20" s="149">
        <v>40.99639854211155</v>
      </c>
      <c r="W20" s="149">
        <v>61.369857796089278</v>
      </c>
    </row>
    <row r="21" spans="1:23" x14ac:dyDescent="0.2">
      <c r="A21" s="311" t="s">
        <v>535</v>
      </c>
      <c r="B21" s="147">
        <v>13891.421169571195</v>
      </c>
      <c r="C21" s="148">
        <v>11189.215724328391</v>
      </c>
      <c r="D21" s="148">
        <v>5.5640865299183808</v>
      </c>
      <c r="E21" s="147">
        <v>5.5372207050849518</v>
      </c>
      <c r="F21" s="147">
        <v>12.756303862741388</v>
      </c>
      <c r="G21" s="148">
        <v>0</v>
      </c>
      <c r="H21" s="148">
        <v>99.536167598526916</v>
      </c>
      <c r="I21" s="148">
        <v>7.0611970061167542</v>
      </c>
      <c r="J21" s="148">
        <v>12.512170632491392</v>
      </c>
      <c r="K21" s="148">
        <v>11.228146440361281</v>
      </c>
      <c r="L21" s="148">
        <v>0</v>
      </c>
      <c r="M21" s="148">
        <v>2.8927977472768216</v>
      </c>
      <c r="N21" s="148">
        <v>21.346780791137149</v>
      </c>
      <c r="O21" s="148">
        <v>15.537953858272896</v>
      </c>
      <c r="P21" s="148">
        <v>537.06651050158177</v>
      </c>
      <c r="Q21" s="148">
        <v>22.813023687313276</v>
      </c>
      <c r="R21" s="149">
        <v>721.50483973068231</v>
      </c>
      <c r="S21" s="149">
        <v>32.457812572765867</v>
      </c>
      <c r="T21" s="149">
        <v>0</v>
      </c>
      <c r="U21" s="149">
        <v>615.98228799305286</v>
      </c>
      <c r="V21" s="149">
        <v>324.88833554051553</v>
      </c>
      <c r="W21" s="149">
        <v>253.51981004508897</v>
      </c>
    </row>
    <row r="22" spans="1:23" x14ac:dyDescent="0.2">
      <c r="A22" s="311" t="s">
        <v>536</v>
      </c>
      <c r="B22" s="147">
        <v>22919.003973940944</v>
      </c>
      <c r="C22" s="148">
        <v>10419.283281577747</v>
      </c>
      <c r="D22" s="148">
        <v>53.617704812115541</v>
      </c>
      <c r="E22" s="147">
        <v>4.2903022116166767</v>
      </c>
      <c r="F22" s="147">
        <v>2.7263096980100556</v>
      </c>
      <c r="G22" s="148">
        <v>0</v>
      </c>
      <c r="H22" s="148">
        <v>166.19664223510992</v>
      </c>
      <c r="I22" s="148">
        <v>7.0734177355548251</v>
      </c>
      <c r="J22" s="148">
        <v>1.380511144668835</v>
      </c>
      <c r="K22" s="148">
        <v>92.061611214398596</v>
      </c>
      <c r="L22" s="148">
        <v>11.367370037505554</v>
      </c>
      <c r="M22" s="148">
        <v>1.385447397250039</v>
      </c>
      <c r="N22" s="148">
        <v>43.800141772243549</v>
      </c>
      <c r="O22" s="148">
        <v>27.864279193739605</v>
      </c>
      <c r="P22" s="148">
        <v>2346.0939316605695</v>
      </c>
      <c r="Q22" s="148">
        <v>152.4190123269569</v>
      </c>
      <c r="R22" s="149">
        <v>6573.9881940602554</v>
      </c>
      <c r="S22" s="149">
        <v>2.7780156090086905</v>
      </c>
      <c r="T22" s="149">
        <v>0</v>
      </c>
      <c r="U22" s="149">
        <v>2422.3176776398736</v>
      </c>
      <c r="V22" s="149">
        <v>117.23087570063541</v>
      </c>
      <c r="W22" s="149">
        <v>473.12924792166791</v>
      </c>
    </row>
    <row r="23" spans="1:23" x14ac:dyDescent="0.2">
      <c r="A23" s="311" t="s">
        <v>537</v>
      </c>
      <c r="B23" s="147">
        <v>9853.9062855639786</v>
      </c>
      <c r="C23" s="148">
        <v>5277.1915769464022</v>
      </c>
      <c r="D23" s="148">
        <v>200.33356243232842</v>
      </c>
      <c r="E23" s="147">
        <v>11.665509083529834</v>
      </c>
      <c r="F23" s="147">
        <v>14.428348566128912</v>
      </c>
      <c r="G23" s="148">
        <v>12.942764126006098</v>
      </c>
      <c r="H23" s="148">
        <v>229.62053730968228</v>
      </c>
      <c r="I23" s="148">
        <v>91.545895286001198</v>
      </c>
      <c r="J23" s="148">
        <v>92.979513155672308</v>
      </c>
      <c r="K23" s="148">
        <v>54.376121069616623</v>
      </c>
      <c r="L23" s="148">
        <v>116.37737434024939</v>
      </c>
      <c r="M23" s="148">
        <v>2.7761984157472819</v>
      </c>
      <c r="N23" s="148">
        <v>612.23372062764372</v>
      </c>
      <c r="O23" s="148">
        <v>195.47644905673971</v>
      </c>
      <c r="P23" s="148">
        <v>1435.3145343107535</v>
      </c>
      <c r="Q23" s="148">
        <v>293.30831985543932</v>
      </c>
      <c r="R23" s="149">
        <v>608.18058070911002</v>
      </c>
      <c r="S23" s="149">
        <v>20.120576167463629</v>
      </c>
      <c r="T23" s="149">
        <v>0</v>
      </c>
      <c r="U23" s="149">
        <v>381.41893894944457</v>
      </c>
      <c r="V23" s="149">
        <v>62.384074295439973</v>
      </c>
      <c r="W23" s="149">
        <v>141.23169086035099</v>
      </c>
    </row>
    <row r="24" spans="1:23" x14ac:dyDescent="0.2">
      <c r="A24" s="311" t="s">
        <v>538</v>
      </c>
      <c r="B24" s="147">
        <v>3223.0942894171012</v>
      </c>
      <c r="C24" s="148">
        <v>2095.9261862994881</v>
      </c>
      <c r="D24" s="148">
        <v>68.636404972538671</v>
      </c>
      <c r="E24" s="147">
        <v>0</v>
      </c>
      <c r="F24" s="147">
        <v>0</v>
      </c>
      <c r="G24" s="148">
        <v>0</v>
      </c>
      <c r="H24" s="148">
        <v>143.40711789972366</v>
      </c>
      <c r="I24" s="148">
        <v>7.1472961262900494</v>
      </c>
      <c r="J24" s="148">
        <v>0</v>
      </c>
      <c r="K24" s="148">
        <v>0</v>
      </c>
      <c r="L24" s="148">
        <v>0</v>
      </c>
      <c r="M24" s="148">
        <v>0</v>
      </c>
      <c r="N24" s="148">
        <v>279.4814845148498</v>
      </c>
      <c r="O24" s="148">
        <v>58.649670540883605</v>
      </c>
      <c r="P24" s="148">
        <v>14.017867451605019</v>
      </c>
      <c r="Q24" s="148">
        <v>59.302727514716445</v>
      </c>
      <c r="R24" s="149">
        <v>83.812557770525132</v>
      </c>
      <c r="S24" s="149">
        <v>1.385447397250039</v>
      </c>
      <c r="T24" s="149">
        <v>0</v>
      </c>
      <c r="U24" s="149">
        <v>203.76777998298337</v>
      </c>
      <c r="V24" s="149">
        <v>1.3854473972500614</v>
      </c>
      <c r="W24" s="149">
        <v>206.17430154909047</v>
      </c>
    </row>
    <row r="25" spans="1:23" x14ac:dyDescent="0.2">
      <c r="A25" s="311" t="s">
        <v>539</v>
      </c>
      <c r="B25" s="147">
        <v>3134.5764669411828</v>
      </c>
      <c r="C25" s="148">
        <v>2951.9724060325816</v>
      </c>
      <c r="D25" s="148">
        <v>0</v>
      </c>
      <c r="E25" s="147">
        <v>0</v>
      </c>
      <c r="F25" s="147">
        <v>0</v>
      </c>
      <c r="G25" s="148">
        <v>0</v>
      </c>
      <c r="H25" s="148">
        <v>1.385447397250039</v>
      </c>
      <c r="I25" s="148">
        <v>2.875804427605801</v>
      </c>
      <c r="J25" s="148">
        <v>0</v>
      </c>
      <c r="K25" s="148">
        <v>5.6859894826951241</v>
      </c>
      <c r="L25" s="148">
        <v>1.3975044643398555</v>
      </c>
      <c r="M25" s="148">
        <v>0</v>
      </c>
      <c r="N25" s="148">
        <v>9.9200081140515355</v>
      </c>
      <c r="O25" s="148">
        <v>12.822678366490763</v>
      </c>
      <c r="P25" s="148">
        <v>1.4952932829369661</v>
      </c>
      <c r="Q25" s="148">
        <v>5.6757496088667159</v>
      </c>
      <c r="R25" s="149">
        <v>2.8927977472768216</v>
      </c>
      <c r="S25" s="149">
        <v>0</v>
      </c>
      <c r="T25" s="149">
        <v>0</v>
      </c>
      <c r="U25" s="149">
        <v>134.28932501083588</v>
      </c>
      <c r="V25" s="149">
        <v>2.7780156090086905</v>
      </c>
      <c r="W25" s="149">
        <v>1.385447397250039</v>
      </c>
    </row>
    <row r="26" spans="1:23" x14ac:dyDescent="0.2">
      <c r="A26" s="311" t="s">
        <v>540</v>
      </c>
      <c r="B26" s="147">
        <v>32541.364638089766</v>
      </c>
      <c r="C26" s="148">
        <v>17826.777533820612</v>
      </c>
      <c r="D26" s="148">
        <v>1076.4722682637441</v>
      </c>
      <c r="E26" s="147">
        <v>72.010417922010689</v>
      </c>
      <c r="F26" s="147">
        <v>49.458531716851994</v>
      </c>
      <c r="G26" s="148">
        <v>21.412228740037694</v>
      </c>
      <c r="H26" s="148">
        <v>608.01560443253982</v>
      </c>
      <c r="I26" s="148">
        <v>204.30710988801206</v>
      </c>
      <c r="J26" s="148">
        <v>274.70427685563709</v>
      </c>
      <c r="K26" s="148">
        <v>124.70274038522882</v>
      </c>
      <c r="L26" s="148">
        <v>60.874642125972485</v>
      </c>
      <c r="M26" s="148">
        <v>53.051961636834697</v>
      </c>
      <c r="N26" s="148">
        <v>2417.8392481826186</v>
      </c>
      <c r="O26" s="148">
        <v>723.18612871354355</v>
      </c>
      <c r="P26" s="148">
        <v>2241.37560227019</v>
      </c>
      <c r="Q26" s="148">
        <v>598.44520940541111</v>
      </c>
      <c r="R26" s="149">
        <v>2706.0308461736445</v>
      </c>
      <c r="S26" s="149">
        <v>77.944567669123671</v>
      </c>
      <c r="T26" s="149">
        <v>1.4952932829369661</v>
      </c>
      <c r="U26" s="149">
        <v>2587.2587121766924</v>
      </c>
      <c r="V26" s="149">
        <v>332.83693867035208</v>
      </c>
      <c r="W26" s="149">
        <v>483.16477576680467</v>
      </c>
    </row>
  </sheetData>
  <mergeCells count="1">
    <mergeCell ref="A2:W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2060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57"/>
  <sheetViews>
    <sheetView zoomScaleNormal="100" workbookViewId="0">
      <selection sqref="A1:M3"/>
    </sheetView>
  </sheetViews>
  <sheetFormatPr defaultRowHeight="12" x14ac:dyDescent="0.2"/>
  <cols>
    <col min="1" max="1" width="23.7109375" style="69" customWidth="1"/>
    <col min="2" max="2" width="10.5703125" style="69" customWidth="1"/>
    <col min="3" max="3" width="10.140625" style="69" customWidth="1"/>
    <col min="4" max="4" width="10.85546875" style="69" customWidth="1"/>
    <col min="5" max="5" width="3.28515625" style="69" customWidth="1"/>
    <col min="6" max="8" width="9.85546875" style="69" bestFit="1" customWidth="1"/>
    <col min="9" max="9" width="3.85546875" style="69" customWidth="1"/>
    <col min="10" max="12" width="9.140625" style="69"/>
    <col min="13" max="13" width="10.42578125" style="69" customWidth="1"/>
    <col min="14" max="16384" width="9.140625" style="69"/>
  </cols>
  <sheetData>
    <row r="1" spans="1:13" ht="17.25" customHeight="1" x14ac:dyDescent="0.2">
      <c r="A1" s="732" t="s">
        <v>506</v>
      </c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732"/>
    </row>
    <row r="2" spans="1:13" ht="21" customHeight="1" x14ac:dyDescent="0.2">
      <c r="A2" s="733" t="s">
        <v>467</v>
      </c>
      <c r="B2" s="733" t="s">
        <v>211</v>
      </c>
      <c r="C2" s="733"/>
      <c r="D2" s="733"/>
      <c r="E2" s="585"/>
      <c r="F2" s="733" t="s">
        <v>212</v>
      </c>
      <c r="G2" s="733"/>
      <c r="H2" s="733"/>
      <c r="I2" s="585"/>
      <c r="J2" s="734" t="s">
        <v>213</v>
      </c>
      <c r="K2" s="734"/>
      <c r="L2" s="734"/>
      <c r="M2" s="733" t="s">
        <v>214</v>
      </c>
    </row>
    <row r="3" spans="1:13" ht="14.25" customHeight="1" x14ac:dyDescent="0.2">
      <c r="A3" s="715"/>
      <c r="B3" s="611" t="s">
        <v>1</v>
      </c>
      <c r="C3" s="611" t="s">
        <v>2</v>
      </c>
      <c r="D3" s="611" t="s">
        <v>3</v>
      </c>
      <c r="E3" s="76"/>
      <c r="F3" s="611" t="s">
        <v>1</v>
      </c>
      <c r="G3" s="611" t="s">
        <v>2</v>
      </c>
      <c r="H3" s="611" t="s">
        <v>3</v>
      </c>
      <c r="I3" s="76"/>
      <c r="J3" s="611" t="s">
        <v>1</v>
      </c>
      <c r="K3" s="611" t="s">
        <v>2</v>
      </c>
      <c r="L3" s="611" t="s">
        <v>3</v>
      </c>
      <c r="M3" s="715"/>
    </row>
    <row r="4" spans="1:13" ht="11.25" customHeight="1" x14ac:dyDescent="0.2">
      <c r="A4" s="96" t="s">
        <v>542</v>
      </c>
      <c r="B4" s="183">
        <v>386452.26218985335</v>
      </c>
      <c r="C4" s="183">
        <v>187108.7090108312</v>
      </c>
      <c r="D4" s="183">
        <v>199343.55317980927</v>
      </c>
      <c r="E4" s="183"/>
      <c r="F4" s="183">
        <v>280956.52504890243</v>
      </c>
      <c r="G4" s="183">
        <v>160641.95246530528</v>
      </c>
      <c r="H4" s="183">
        <v>120314.57258373577</v>
      </c>
      <c r="I4" s="183"/>
      <c r="J4" s="184">
        <v>72.701482831738232</v>
      </c>
      <c r="K4" s="184">
        <v>85.854877260605377</v>
      </c>
      <c r="L4" s="184">
        <v>60.355386800551237</v>
      </c>
      <c r="M4" s="185">
        <v>0.70299310564905304</v>
      </c>
    </row>
    <row r="5" spans="1:13" x14ac:dyDescent="0.2">
      <c r="A5" s="13" t="s">
        <v>547</v>
      </c>
      <c r="B5" s="39"/>
      <c r="C5" s="39"/>
      <c r="D5" s="39"/>
      <c r="E5" s="39"/>
      <c r="F5" s="39"/>
      <c r="G5" s="39"/>
      <c r="H5" s="39"/>
      <c r="I5" s="39"/>
      <c r="J5" s="186"/>
      <c r="K5" s="186"/>
      <c r="L5" s="186"/>
      <c r="M5" s="187"/>
    </row>
    <row r="6" spans="1:13" x14ac:dyDescent="0.2">
      <c r="A6" s="103" t="s">
        <v>121</v>
      </c>
      <c r="B6" s="183"/>
      <c r="C6" s="183"/>
      <c r="D6" s="183"/>
      <c r="E6" s="183"/>
      <c r="F6" s="183"/>
      <c r="G6" s="183"/>
      <c r="H6" s="183"/>
      <c r="I6" s="183"/>
      <c r="J6" s="188"/>
      <c r="K6" s="188"/>
      <c r="L6" s="188"/>
      <c r="M6" s="189"/>
    </row>
    <row r="7" spans="1:13" x14ac:dyDescent="0.2">
      <c r="A7" s="190" t="s">
        <v>4</v>
      </c>
      <c r="B7" s="433">
        <v>260794.3954422026</v>
      </c>
      <c r="C7" s="433">
        <v>125565.77074445732</v>
      </c>
      <c r="D7" s="433">
        <v>135228.62469774488</v>
      </c>
      <c r="E7" s="433"/>
      <c r="F7" s="433">
        <v>210674.17192912794</v>
      </c>
      <c r="G7" s="433">
        <v>114401.87885015865</v>
      </c>
      <c r="H7" s="433">
        <v>96272.293078959061</v>
      </c>
      <c r="I7" s="38"/>
      <c r="J7" s="191">
        <v>80.781709887471308</v>
      </c>
      <c r="K7" s="191">
        <v>91.109128046477394</v>
      </c>
      <c r="L7" s="191">
        <v>71.192244463127636</v>
      </c>
      <c r="M7" s="192">
        <v>0.78139530022513681</v>
      </c>
    </row>
    <row r="8" spans="1:13" x14ac:dyDescent="0.2">
      <c r="A8" s="190" t="s">
        <v>5</v>
      </c>
      <c r="B8" s="433">
        <v>125657.86674848164</v>
      </c>
      <c r="C8" s="433">
        <v>61542.938266394318</v>
      </c>
      <c r="D8" s="433">
        <v>64114.928482112628</v>
      </c>
      <c r="E8" s="433"/>
      <c r="F8" s="433">
        <v>70282.353119927051</v>
      </c>
      <c r="G8" s="433">
        <v>46240.073615147849</v>
      </c>
      <c r="H8" s="433">
        <v>24042.279504759732</v>
      </c>
      <c r="I8" s="38"/>
      <c r="J8" s="191">
        <v>55.931518605690613</v>
      </c>
      <c r="K8" s="191">
        <v>75.134653816814236</v>
      </c>
      <c r="L8" s="191">
        <v>37.498723111687553</v>
      </c>
      <c r="M8" s="192">
        <v>0.49908692203617749</v>
      </c>
    </row>
    <row r="9" spans="1:13" s="73" customFormat="1" x14ac:dyDescent="0.2">
      <c r="A9" s="104" t="s">
        <v>545</v>
      </c>
      <c r="B9" s="434"/>
      <c r="C9" s="434"/>
      <c r="D9" s="434"/>
      <c r="E9" s="434"/>
      <c r="F9" s="434"/>
      <c r="G9" s="434"/>
      <c r="H9" s="434"/>
      <c r="I9" s="183"/>
      <c r="J9" s="188"/>
      <c r="K9" s="188"/>
      <c r="L9" s="188"/>
      <c r="M9" s="189"/>
    </row>
    <row r="10" spans="1:13" x14ac:dyDescent="0.2">
      <c r="A10" s="120" t="s">
        <v>507</v>
      </c>
      <c r="B10" s="435">
        <v>148298.6431770077</v>
      </c>
      <c r="C10" s="435">
        <v>71205.221271154456</v>
      </c>
      <c r="D10" s="435">
        <v>77093.421905849085</v>
      </c>
      <c r="E10" s="435"/>
      <c r="F10" s="435">
        <v>122692.69570632177</v>
      </c>
      <c r="G10" s="435">
        <v>65650.802054475076</v>
      </c>
      <c r="H10" s="435">
        <v>57041.893651840124</v>
      </c>
      <c r="I10" s="39"/>
      <c r="J10" s="64">
        <v>82.733525457680713</v>
      </c>
      <c r="K10" s="64">
        <v>92.199421450414221</v>
      </c>
      <c r="L10" s="64">
        <v>73.990610666520396</v>
      </c>
      <c r="M10" s="65">
        <v>0.80250623596714532</v>
      </c>
    </row>
    <row r="11" spans="1:13" s="73" customFormat="1" x14ac:dyDescent="0.2">
      <c r="A11" s="121" t="s">
        <v>508</v>
      </c>
      <c r="B11" s="433">
        <v>144689.01857289177</v>
      </c>
      <c r="C11" s="433">
        <v>69455.048007447986</v>
      </c>
      <c r="D11" s="433">
        <v>75233.970565439624</v>
      </c>
      <c r="E11" s="433"/>
      <c r="F11" s="433">
        <v>120444.8559573736</v>
      </c>
      <c r="G11" s="433">
        <v>64217.500262278176</v>
      </c>
      <c r="H11" s="433">
        <v>56227.355695086182</v>
      </c>
      <c r="I11" s="38"/>
      <c r="J11" s="50">
        <v>83.243951161796318</v>
      </c>
      <c r="K11" s="50">
        <v>92.45908267950297</v>
      </c>
      <c r="L11" s="50">
        <v>74.736658550000996</v>
      </c>
      <c r="M11" s="66">
        <v>0.80832143672748313</v>
      </c>
    </row>
    <row r="12" spans="1:13" x14ac:dyDescent="0.2">
      <c r="A12" s="121" t="s">
        <v>509</v>
      </c>
      <c r="B12" s="433">
        <v>3609.6246041176514</v>
      </c>
      <c r="C12" s="433">
        <v>1750.1732637067266</v>
      </c>
      <c r="D12" s="433">
        <v>1859.4513404109568</v>
      </c>
      <c r="E12" s="433"/>
      <c r="F12" s="433">
        <v>2247.8397489484564</v>
      </c>
      <c r="G12" s="433">
        <v>1433.3017921953829</v>
      </c>
      <c r="H12" s="433">
        <v>814.53795675307913</v>
      </c>
      <c r="I12" s="38"/>
      <c r="J12" s="50">
        <v>62.273504740196003</v>
      </c>
      <c r="K12" s="50">
        <v>81.894851322307076</v>
      </c>
      <c r="L12" s="50">
        <v>43.805284873604904</v>
      </c>
      <c r="M12" s="66">
        <v>0.53489668967349258</v>
      </c>
    </row>
    <row r="13" spans="1:13" x14ac:dyDescent="0.2">
      <c r="A13" s="120" t="s">
        <v>510</v>
      </c>
      <c r="B13" s="435">
        <v>25258.766154736295</v>
      </c>
      <c r="C13" s="435">
        <v>12001.309167663307</v>
      </c>
      <c r="D13" s="435">
        <v>13257.456987075539</v>
      </c>
      <c r="E13" s="435"/>
      <c r="F13" s="435">
        <v>16902.446464148587</v>
      </c>
      <c r="G13" s="435">
        <v>10154.917730991083</v>
      </c>
      <c r="H13" s="435">
        <v>6747.5287331590644</v>
      </c>
      <c r="I13" s="39"/>
      <c r="J13" s="64">
        <v>66.917150111784579</v>
      </c>
      <c r="K13" s="64">
        <v>84.615083147366164</v>
      </c>
      <c r="L13" s="64">
        <v>50.896101263888895</v>
      </c>
      <c r="M13" s="65">
        <v>0.60150152160517201</v>
      </c>
    </row>
    <row r="14" spans="1:13" s="73" customFormat="1" x14ac:dyDescent="0.2">
      <c r="A14" s="121" t="s">
        <v>510</v>
      </c>
      <c r="B14" s="433">
        <v>19114.906335375334</v>
      </c>
      <c r="C14" s="433">
        <v>8937.9742275648314</v>
      </c>
      <c r="D14" s="433">
        <v>10176.932107812836</v>
      </c>
      <c r="E14" s="433"/>
      <c r="F14" s="433">
        <v>13025.386338411818</v>
      </c>
      <c r="G14" s="433">
        <v>7718.5362319992046</v>
      </c>
      <c r="H14" s="433">
        <v>5306.8501064135298</v>
      </c>
      <c r="I14" s="38"/>
      <c r="J14" s="50">
        <v>68.142559057725592</v>
      </c>
      <c r="K14" s="50">
        <v>86.356662432460737</v>
      </c>
      <c r="L14" s="50">
        <v>52.145873139303646</v>
      </c>
      <c r="M14" s="66">
        <v>0.60384308136140352</v>
      </c>
    </row>
    <row r="15" spans="1:13" x14ac:dyDescent="0.2">
      <c r="A15" s="121" t="s">
        <v>511</v>
      </c>
      <c r="B15" s="433">
        <v>3345.5745864105279</v>
      </c>
      <c r="C15" s="433">
        <v>1664.6876990367059</v>
      </c>
      <c r="D15" s="433">
        <v>1680.8868873738566</v>
      </c>
      <c r="E15" s="433"/>
      <c r="F15" s="433">
        <v>2119.032145359648</v>
      </c>
      <c r="G15" s="433">
        <v>1325.9626559499313</v>
      </c>
      <c r="H15" s="433">
        <v>793.06948940972006</v>
      </c>
      <c r="I15" s="38"/>
      <c r="J15" s="50">
        <v>63.338362084857394</v>
      </c>
      <c r="K15" s="50">
        <v>79.652336994934771</v>
      </c>
      <c r="L15" s="50">
        <v>47.181609623285489</v>
      </c>
      <c r="M15" s="66">
        <v>0.59234432288265249</v>
      </c>
    </row>
    <row r="16" spans="1:13" s="73" customFormat="1" x14ac:dyDescent="0.2">
      <c r="A16" s="121" t="s">
        <v>512</v>
      </c>
      <c r="B16" s="433">
        <v>2798.2852329518496</v>
      </c>
      <c r="C16" s="433">
        <v>1398.6472410623876</v>
      </c>
      <c r="D16" s="433">
        <v>1399.6379918894736</v>
      </c>
      <c r="E16" s="433"/>
      <c r="F16" s="433">
        <v>1758.0279803779056</v>
      </c>
      <c r="G16" s="433">
        <v>1110.4188430422835</v>
      </c>
      <c r="H16" s="433">
        <v>647.60913733562279</v>
      </c>
      <c r="I16" s="38"/>
      <c r="J16" s="50">
        <v>62.825188786184434</v>
      </c>
      <c r="K16" s="50">
        <v>79.392345006081541</v>
      </c>
      <c r="L16" s="50">
        <v>46.269759829923586</v>
      </c>
      <c r="M16" s="66">
        <v>0.58279875504847822</v>
      </c>
    </row>
    <row r="17" spans="1:13" x14ac:dyDescent="0.2">
      <c r="A17" s="120" t="s">
        <v>513</v>
      </c>
      <c r="B17" s="435">
        <v>60754.239856188768</v>
      </c>
      <c r="C17" s="435">
        <v>29456.768511750783</v>
      </c>
      <c r="D17" s="435">
        <v>31297.471344410831</v>
      </c>
      <c r="E17" s="435"/>
      <c r="F17" s="435">
        <v>48747.755429265169</v>
      </c>
      <c r="G17" s="435">
        <v>26103.109883184745</v>
      </c>
      <c r="H17" s="435">
        <v>22644.645546067939</v>
      </c>
      <c r="I17" s="39"/>
      <c r="J17" s="64">
        <v>80.237618880037502</v>
      </c>
      <c r="K17" s="64">
        <v>88.61498121484432</v>
      </c>
      <c r="L17" s="64">
        <v>72.352955601036243</v>
      </c>
      <c r="M17" s="65">
        <v>0.81648672277680345</v>
      </c>
    </row>
    <row r="18" spans="1:13" s="73" customFormat="1" x14ac:dyDescent="0.2">
      <c r="A18" s="121" t="s">
        <v>514</v>
      </c>
      <c r="B18" s="433">
        <v>56664.406632344326</v>
      </c>
      <c r="C18" s="433">
        <v>27340.644635298788</v>
      </c>
      <c r="D18" s="433">
        <v>29323.761997022939</v>
      </c>
      <c r="E18" s="433"/>
      <c r="F18" s="433">
        <v>46352.039570639834</v>
      </c>
      <c r="G18" s="433">
        <v>24503.750179771083</v>
      </c>
      <c r="H18" s="433">
        <v>21848.289390858183</v>
      </c>
      <c r="I18" s="38"/>
      <c r="J18" s="50">
        <v>81.800979354450988</v>
      </c>
      <c r="K18" s="50">
        <v>89.623893315732857</v>
      </c>
      <c r="L18" s="50">
        <v>74.507116082433811</v>
      </c>
      <c r="M18" s="66">
        <v>0.83133094675942398</v>
      </c>
    </row>
    <row r="19" spans="1:13" x14ac:dyDescent="0.2">
      <c r="A19" s="121" t="s">
        <v>515</v>
      </c>
      <c r="B19" s="433">
        <v>1286.2255604711859</v>
      </c>
      <c r="C19" s="433">
        <v>669.48955042949399</v>
      </c>
      <c r="D19" s="433">
        <v>616.73601004169984</v>
      </c>
      <c r="E19" s="433"/>
      <c r="F19" s="433">
        <v>750.33735659749993</v>
      </c>
      <c r="G19" s="433">
        <v>500.97319408277838</v>
      </c>
      <c r="H19" s="433">
        <v>249.36416251472536</v>
      </c>
      <c r="I19" s="38"/>
      <c r="J19" s="50">
        <v>58.336374245480869</v>
      </c>
      <c r="K19" s="50">
        <v>74.829128215875997</v>
      </c>
      <c r="L19" s="50">
        <v>40.43288513311645</v>
      </c>
      <c r="M19" s="66">
        <v>0.54033617786473254</v>
      </c>
    </row>
    <row r="20" spans="1:13" s="73" customFormat="1" x14ac:dyDescent="0.2">
      <c r="A20" s="121" t="s">
        <v>516</v>
      </c>
      <c r="B20" s="433">
        <v>2803.6076633694233</v>
      </c>
      <c r="C20" s="433">
        <v>1446.6343260228307</v>
      </c>
      <c r="D20" s="433">
        <v>1356.9733373465999</v>
      </c>
      <c r="E20" s="433"/>
      <c r="F20" s="433">
        <v>1645.3785020260775</v>
      </c>
      <c r="G20" s="433">
        <v>1098.3865093309894</v>
      </c>
      <c r="H20" s="433">
        <v>546.99199269509131</v>
      </c>
      <c r="I20" s="38"/>
      <c r="J20" s="50">
        <v>58.68790143227978</v>
      </c>
      <c r="K20" s="50">
        <v>75.927032116730203</v>
      </c>
      <c r="L20" s="50">
        <v>40.309708204338691</v>
      </c>
      <c r="M20" s="66">
        <v>0.53090061708676506</v>
      </c>
    </row>
    <row r="21" spans="1:13" x14ac:dyDescent="0.2">
      <c r="A21" s="120" t="s">
        <v>517</v>
      </c>
      <c r="B21" s="435">
        <v>18929.24546893721</v>
      </c>
      <c r="C21" s="435">
        <v>9316.5247371654241</v>
      </c>
      <c r="D21" s="435">
        <v>9612.7207317738612</v>
      </c>
      <c r="E21" s="435"/>
      <c r="F21" s="435">
        <v>12025.810932033961</v>
      </c>
      <c r="G21" s="435">
        <v>7736.5433273115059</v>
      </c>
      <c r="H21" s="435">
        <v>4289.2676047229652</v>
      </c>
      <c r="I21" s="39"/>
      <c r="J21" s="64">
        <v>63.530323761547898</v>
      </c>
      <c r="K21" s="64">
        <v>83.041086087050189</v>
      </c>
      <c r="L21" s="64">
        <v>44.62074499413206</v>
      </c>
      <c r="M21" s="65">
        <v>0.53733335023288464</v>
      </c>
    </row>
    <row r="22" spans="1:13" x14ac:dyDescent="0.2">
      <c r="A22" s="121" t="s">
        <v>517</v>
      </c>
      <c r="B22" s="433">
        <v>14783.586481215021</v>
      </c>
      <c r="C22" s="433">
        <v>7238.4094399108253</v>
      </c>
      <c r="D22" s="433">
        <v>7545.1770413056729</v>
      </c>
      <c r="E22" s="433"/>
      <c r="F22" s="433">
        <v>9775.4190725958888</v>
      </c>
      <c r="G22" s="433">
        <v>6110.8554230498676</v>
      </c>
      <c r="H22" s="433">
        <v>3664.5636495458198</v>
      </c>
      <c r="I22" s="38"/>
      <c r="J22" s="50">
        <v>66.123461211640077</v>
      </c>
      <c r="K22" s="50">
        <v>84.42262728819442</v>
      </c>
      <c r="L22" s="50">
        <v>48.568292426862186</v>
      </c>
      <c r="M22" s="66">
        <v>0.57529946635117257</v>
      </c>
    </row>
    <row r="23" spans="1:13" s="73" customFormat="1" x14ac:dyDescent="0.2">
      <c r="A23" s="121" t="s">
        <v>518</v>
      </c>
      <c r="B23" s="433">
        <v>4145.6589877230617</v>
      </c>
      <c r="C23" s="433">
        <v>2078.1152972547038</v>
      </c>
      <c r="D23" s="433">
        <v>2067.5436904684011</v>
      </c>
      <c r="E23" s="433"/>
      <c r="F23" s="433">
        <v>2250.39185943852</v>
      </c>
      <c r="G23" s="433">
        <v>1625.68790426138</v>
      </c>
      <c r="H23" s="433">
        <v>624.70395517714633</v>
      </c>
      <c r="I23" s="38"/>
      <c r="J23" s="50">
        <v>54.283091448255803</v>
      </c>
      <c r="K23" s="50">
        <v>78.228956131982258</v>
      </c>
      <c r="L23" s="50">
        <v>30.214788594654621</v>
      </c>
      <c r="M23" s="66">
        <v>0.38623535438308043</v>
      </c>
    </row>
    <row r="24" spans="1:13" x14ac:dyDescent="0.2">
      <c r="A24" s="120" t="s">
        <v>519</v>
      </c>
      <c r="B24" s="435">
        <v>30868.225651156135</v>
      </c>
      <c r="C24" s="435">
        <v>14382.124948942632</v>
      </c>
      <c r="D24" s="435">
        <v>16486.100702215776</v>
      </c>
      <c r="E24" s="435"/>
      <c r="F24" s="435">
        <v>18968.75175008248</v>
      </c>
      <c r="G24" s="435">
        <v>11720.196388967155</v>
      </c>
      <c r="H24" s="435">
        <v>7248.555361116848</v>
      </c>
      <c r="I24" s="39"/>
      <c r="J24" s="64">
        <v>61.450735667317367</v>
      </c>
      <c r="K24" s="64">
        <v>81.491409861717912</v>
      </c>
      <c r="L24" s="64">
        <v>43.967676117263302</v>
      </c>
      <c r="M24" s="65">
        <v>0.53953755606721843</v>
      </c>
    </row>
    <row r="25" spans="1:13" s="73" customFormat="1" x14ac:dyDescent="0.2">
      <c r="A25" s="121" t="s">
        <v>520</v>
      </c>
      <c r="B25" s="433">
        <v>21891.745578104248</v>
      </c>
      <c r="C25" s="433">
        <v>10197.938979898914</v>
      </c>
      <c r="D25" s="433">
        <v>11693.806598207131</v>
      </c>
      <c r="E25" s="433"/>
      <c r="F25" s="433">
        <v>14820.059036322904</v>
      </c>
      <c r="G25" s="433">
        <v>8655.0803951045382</v>
      </c>
      <c r="H25" s="433">
        <v>6164.97864121968</v>
      </c>
      <c r="I25" s="38"/>
      <c r="J25" s="50">
        <v>67.697018419334157</v>
      </c>
      <c r="K25" s="50">
        <v>84.870878440868111</v>
      </c>
      <c r="L25" s="50">
        <v>52.720032518447184</v>
      </c>
      <c r="M25" s="66">
        <v>0.62117929597227728</v>
      </c>
    </row>
    <row r="26" spans="1:13" x14ac:dyDescent="0.2">
      <c r="A26" s="121" t="s">
        <v>521</v>
      </c>
      <c r="B26" s="433">
        <v>3291.3207904942751</v>
      </c>
      <c r="C26" s="433">
        <v>1509.0081644910604</v>
      </c>
      <c r="D26" s="433">
        <v>1782.3126260032491</v>
      </c>
      <c r="E26" s="433"/>
      <c r="F26" s="433">
        <v>1688.5500663467649</v>
      </c>
      <c r="G26" s="433">
        <v>1146.1164816645985</v>
      </c>
      <c r="H26" s="433">
        <v>542.43358468216923</v>
      </c>
      <c r="I26" s="38"/>
      <c r="J26" s="50">
        <v>51.303114276296348</v>
      </c>
      <c r="K26" s="50">
        <v>75.951642186850336</v>
      </c>
      <c r="L26" s="50">
        <v>30.434255852103259</v>
      </c>
      <c r="M26" s="66">
        <v>0.40070569872908429</v>
      </c>
    </row>
    <row r="27" spans="1:13" s="73" customFormat="1" x14ac:dyDescent="0.2">
      <c r="A27" s="121" t="s">
        <v>522</v>
      </c>
      <c r="B27" s="433">
        <v>5685.1592825599482</v>
      </c>
      <c r="C27" s="433">
        <v>2675.1778045534493</v>
      </c>
      <c r="D27" s="433">
        <v>3009.981478006297</v>
      </c>
      <c r="E27" s="433"/>
      <c r="F27" s="433">
        <v>2460.1426474134278</v>
      </c>
      <c r="G27" s="433">
        <v>1918.9995121986356</v>
      </c>
      <c r="H27" s="433">
        <v>541.14313521481427</v>
      </c>
      <c r="I27" s="38"/>
      <c r="J27" s="50">
        <v>43.273064572883911</v>
      </c>
      <c r="K27" s="50">
        <v>71.73353146591991</v>
      </c>
      <c r="L27" s="50">
        <v>17.978287878809425</v>
      </c>
      <c r="M27" s="66">
        <v>0.2506259975134611</v>
      </c>
    </row>
    <row r="28" spans="1:13" x14ac:dyDescent="0.2">
      <c r="A28" s="120" t="s">
        <v>523</v>
      </c>
      <c r="B28" s="435">
        <v>19388.472668954877</v>
      </c>
      <c r="C28" s="435">
        <v>9683.206892284983</v>
      </c>
      <c r="D28" s="435">
        <v>9705.2657766721295</v>
      </c>
      <c r="E28" s="435"/>
      <c r="F28" s="435">
        <v>13756.958647731144</v>
      </c>
      <c r="G28" s="435">
        <v>8231.7928970450939</v>
      </c>
      <c r="H28" s="435">
        <v>5525.1657506872107</v>
      </c>
      <c r="I28" s="39"/>
      <c r="J28" s="64">
        <v>70.954318489250213</v>
      </c>
      <c r="K28" s="64">
        <v>85.011019475407579</v>
      </c>
      <c r="L28" s="64">
        <v>56.929566668511654</v>
      </c>
      <c r="M28" s="65">
        <v>0.6696727908901331</v>
      </c>
    </row>
    <row r="29" spans="1:13" x14ac:dyDescent="0.2">
      <c r="A29" s="121" t="s">
        <v>523</v>
      </c>
      <c r="B29" s="433">
        <v>18156.094187198709</v>
      </c>
      <c r="C29" s="433">
        <v>9048.5732056483157</v>
      </c>
      <c r="D29" s="433">
        <v>9107.5209815525286</v>
      </c>
      <c r="E29" s="433"/>
      <c r="F29" s="433">
        <v>12939.213278111025</v>
      </c>
      <c r="G29" s="433">
        <v>7691.2892315913232</v>
      </c>
      <c r="H29" s="433">
        <v>5247.9240465206267</v>
      </c>
      <c r="I29" s="38"/>
      <c r="J29" s="50">
        <v>71.266502281279202</v>
      </c>
      <c r="K29" s="50">
        <v>85.000022177967367</v>
      </c>
      <c r="L29" s="50">
        <v>57.621871606445247</v>
      </c>
      <c r="M29" s="66">
        <v>0.67790419496362508</v>
      </c>
    </row>
    <row r="30" spans="1:13" x14ac:dyDescent="0.2">
      <c r="A30" s="121" t="s">
        <v>524</v>
      </c>
      <c r="B30" s="433">
        <v>1232.3784817565131</v>
      </c>
      <c r="C30" s="433">
        <v>634.63368663679682</v>
      </c>
      <c r="D30" s="433">
        <v>597.74479511972197</v>
      </c>
      <c r="E30" s="433"/>
      <c r="F30" s="433">
        <v>817.74536962028424</v>
      </c>
      <c r="G30" s="433">
        <v>540.5036654537156</v>
      </c>
      <c r="H30" s="433">
        <v>277.24170416657296</v>
      </c>
      <c r="I30" s="38"/>
      <c r="J30" s="50">
        <v>66.3550509624895</v>
      </c>
      <c r="K30" s="50">
        <v>85.167818354881518</v>
      </c>
      <c r="L30" s="50">
        <v>46.381282853503464</v>
      </c>
      <c r="M30" s="66">
        <v>0.54458695490166975</v>
      </c>
    </row>
    <row r="31" spans="1:13" x14ac:dyDescent="0.2">
      <c r="A31" s="120" t="s">
        <v>525</v>
      </c>
      <c r="B31" s="435">
        <v>5129.4253905964915</v>
      </c>
      <c r="C31" s="435">
        <v>2646.7411549153449</v>
      </c>
      <c r="D31" s="435">
        <v>2482.6842356810271</v>
      </c>
      <c r="E31" s="435"/>
      <c r="F31" s="435">
        <v>3721.2172058238807</v>
      </c>
      <c r="G31" s="435">
        <v>2401.0640748840165</v>
      </c>
      <c r="H31" s="435">
        <v>1320.1531309399195</v>
      </c>
      <c r="I31" s="39"/>
      <c r="J31" s="64">
        <v>72.546472995703724</v>
      </c>
      <c r="K31" s="64">
        <v>90.717751920128649</v>
      </c>
      <c r="L31" s="64">
        <v>53.174427579905164</v>
      </c>
      <c r="M31" s="65">
        <v>0.58615239525249641</v>
      </c>
    </row>
    <row r="32" spans="1:13" x14ac:dyDescent="0.2">
      <c r="A32" s="121" t="s">
        <v>526</v>
      </c>
      <c r="B32" s="433">
        <v>1355.1659282396911</v>
      </c>
      <c r="C32" s="433">
        <v>691.93478508268333</v>
      </c>
      <c r="D32" s="433">
        <v>663.23114315701366</v>
      </c>
      <c r="E32" s="433"/>
      <c r="F32" s="433">
        <v>847.86828471006447</v>
      </c>
      <c r="G32" s="433">
        <v>598.63987743425616</v>
      </c>
      <c r="H32" s="433">
        <v>249.22840727581249</v>
      </c>
      <c r="I32" s="38"/>
      <c r="J32" s="50">
        <v>62.565643589594984</v>
      </c>
      <c r="K32" s="50">
        <v>86.516806256925321</v>
      </c>
      <c r="L32" s="50">
        <v>37.577910785291685</v>
      </c>
      <c r="M32" s="66">
        <v>0.43434232504720693</v>
      </c>
    </row>
    <row r="33" spans="1:13" x14ac:dyDescent="0.2">
      <c r="A33" s="121" t="s">
        <v>525</v>
      </c>
      <c r="B33" s="433">
        <v>3774.2594623566583</v>
      </c>
      <c r="C33" s="433">
        <v>1954.8063698326878</v>
      </c>
      <c r="D33" s="433">
        <v>1819.4530925240272</v>
      </c>
      <c r="E33" s="433"/>
      <c r="F33" s="433">
        <v>2873.348921113854</v>
      </c>
      <c r="G33" s="433">
        <v>1802.4241974497791</v>
      </c>
      <c r="H33" s="433">
        <v>1070.9247236641079</v>
      </c>
      <c r="I33" s="38"/>
      <c r="J33" s="50">
        <v>76.130137574584097</v>
      </c>
      <c r="K33" s="50">
        <v>92.20474340914204</v>
      </c>
      <c r="L33" s="50">
        <v>58.85970504347992</v>
      </c>
      <c r="M33" s="66">
        <v>0.6383587532183731</v>
      </c>
    </row>
    <row r="34" spans="1:13" x14ac:dyDescent="0.2">
      <c r="A34" s="120" t="s">
        <v>527</v>
      </c>
      <c r="B34" s="435">
        <v>6358.0095828989515</v>
      </c>
      <c r="C34" s="435">
        <v>3076.9330216641251</v>
      </c>
      <c r="D34" s="435">
        <v>3281.0765612345008</v>
      </c>
      <c r="E34" s="435"/>
      <c r="F34" s="435">
        <v>4410.8123467461483</v>
      </c>
      <c r="G34" s="435">
        <v>2683.2708401132832</v>
      </c>
      <c r="H34" s="435">
        <v>1727.5415066328671</v>
      </c>
      <c r="I34" s="39"/>
      <c r="J34" s="64">
        <v>69.374106616789589</v>
      </c>
      <c r="K34" s="64">
        <v>87.206020450263566</v>
      </c>
      <c r="L34" s="64">
        <v>52.651667048662105</v>
      </c>
      <c r="M34" s="65">
        <v>0.6037618363595787</v>
      </c>
    </row>
    <row r="35" spans="1:13" x14ac:dyDescent="0.2">
      <c r="A35" s="121" t="s">
        <v>527</v>
      </c>
      <c r="B35" s="433">
        <v>6358.0095828989515</v>
      </c>
      <c r="C35" s="433">
        <v>3076.9330216641251</v>
      </c>
      <c r="D35" s="433">
        <v>3281.0765612345008</v>
      </c>
      <c r="E35" s="433"/>
      <c r="F35" s="433">
        <v>4410.8123467461483</v>
      </c>
      <c r="G35" s="433">
        <v>2683.2708401132832</v>
      </c>
      <c r="H35" s="433">
        <v>1727.5415066328671</v>
      </c>
      <c r="I35" s="38"/>
      <c r="J35" s="50">
        <v>69.374106616789589</v>
      </c>
      <c r="K35" s="50">
        <v>87.206020450263566</v>
      </c>
      <c r="L35" s="50">
        <v>52.651667048662105</v>
      </c>
      <c r="M35" s="66">
        <v>0.6037618363595787</v>
      </c>
    </row>
    <row r="36" spans="1:13" x14ac:dyDescent="0.2">
      <c r="A36" s="120" t="s">
        <v>528</v>
      </c>
      <c r="B36" s="435">
        <v>8774.0775847411205</v>
      </c>
      <c r="C36" s="435">
        <v>4311.9726303447169</v>
      </c>
      <c r="D36" s="435">
        <v>4462.1049543959425</v>
      </c>
      <c r="E36" s="435"/>
      <c r="F36" s="435">
        <v>6016.4064718443296</v>
      </c>
      <c r="G36" s="435">
        <v>3791.9035343546366</v>
      </c>
      <c r="H36" s="435">
        <v>2224.5029374894225</v>
      </c>
      <c r="I36" s="39"/>
      <c r="J36" s="64">
        <v>68.570244720731978</v>
      </c>
      <c r="K36" s="64">
        <v>87.938951830765021</v>
      </c>
      <c r="L36" s="64">
        <v>49.853218609256032</v>
      </c>
      <c r="M36" s="65">
        <v>0.56690712785838693</v>
      </c>
    </row>
    <row r="37" spans="1:13" x14ac:dyDescent="0.2">
      <c r="A37" s="121" t="s">
        <v>528</v>
      </c>
      <c r="B37" s="433">
        <v>8774.0775847411205</v>
      </c>
      <c r="C37" s="433">
        <v>4311.9726303447169</v>
      </c>
      <c r="D37" s="433">
        <v>4462.1049543959425</v>
      </c>
      <c r="E37" s="433"/>
      <c r="F37" s="433">
        <v>6016.4064718443296</v>
      </c>
      <c r="G37" s="433">
        <v>3791.9035343546366</v>
      </c>
      <c r="H37" s="433">
        <v>2224.5029374894225</v>
      </c>
      <c r="I37" s="38"/>
      <c r="J37" s="50">
        <v>68.570244720731978</v>
      </c>
      <c r="K37" s="50">
        <v>87.938951830765021</v>
      </c>
      <c r="L37" s="50">
        <v>49.853218609256032</v>
      </c>
      <c r="M37" s="66">
        <v>0.56690712785838693</v>
      </c>
    </row>
    <row r="38" spans="1:13" x14ac:dyDescent="0.2">
      <c r="A38" s="120" t="s">
        <v>529</v>
      </c>
      <c r="B38" s="435">
        <v>5561.5194844170228</v>
      </c>
      <c r="C38" s="435">
        <v>2940.0490802940049</v>
      </c>
      <c r="D38" s="435">
        <v>2621.4704041228865</v>
      </c>
      <c r="E38" s="435"/>
      <c r="F38" s="435">
        <v>3824.0382205533128</v>
      </c>
      <c r="G38" s="435">
        <v>2561.4435019319158</v>
      </c>
      <c r="H38" s="435">
        <v>1262.5947186214466</v>
      </c>
      <c r="I38" s="39"/>
      <c r="J38" s="64">
        <v>68.758874823112151</v>
      </c>
      <c r="K38" s="64">
        <v>87.122474216512387</v>
      </c>
      <c r="L38" s="64">
        <v>48.163607593498988</v>
      </c>
      <c r="M38" s="65">
        <v>0.552826443769322</v>
      </c>
    </row>
    <row r="39" spans="1:13" x14ac:dyDescent="0.2">
      <c r="A39" s="121" t="s">
        <v>530</v>
      </c>
      <c r="B39" s="433">
        <v>3785.8597524039697</v>
      </c>
      <c r="C39" s="433">
        <v>1993.0671290910334</v>
      </c>
      <c r="D39" s="433">
        <v>1792.7926233129949</v>
      </c>
      <c r="E39" s="433"/>
      <c r="F39" s="433">
        <v>2736.3032905325144</v>
      </c>
      <c r="G39" s="433">
        <v>1791.3991983938161</v>
      </c>
      <c r="H39" s="433">
        <v>944.90409213873147</v>
      </c>
      <c r="I39" s="38"/>
      <c r="J39" s="50">
        <v>72.27693230830964</v>
      </c>
      <c r="K39" s="50">
        <v>89.881528436567265</v>
      </c>
      <c r="L39" s="50">
        <v>52.705710624389063</v>
      </c>
      <c r="M39" s="66">
        <v>0.58639090301613461</v>
      </c>
    </row>
    <row r="40" spans="1:13" x14ac:dyDescent="0.2">
      <c r="A40" s="121" t="s">
        <v>531</v>
      </c>
      <c r="B40" s="433">
        <v>1355.7393616623669</v>
      </c>
      <c r="C40" s="433">
        <v>722.40669042736931</v>
      </c>
      <c r="D40" s="433">
        <v>633.33267123500025</v>
      </c>
      <c r="E40" s="433"/>
      <c r="F40" s="433">
        <v>779.20937996101088</v>
      </c>
      <c r="G40" s="433">
        <v>577.25746370491595</v>
      </c>
      <c r="H40" s="433">
        <v>201.95191625609831</v>
      </c>
      <c r="I40" s="38"/>
      <c r="J40" s="50">
        <v>57.474865892037997</v>
      </c>
      <c r="K40" s="50">
        <v>79.907546725988439</v>
      </c>
      <c r="L40" s="50">
        <v>31.887178007458832</v>
      </c>
      <c r="M40" s="66">
        <v>0.39905089461453985</v>
      </c>
    </row>
    <row r="41" spans="1:13" x14ac:dyDescent="0.2">
      <c r="A41" s="121" t="s">
        <v>532</v>
      </c>
      <c r="B41" s="433">
        <v>419.92037035052721</v>
      </c>
      <c r="C41" s="433">
        <v>224.57526077562622</v>
      </c>
      <c r="D41" s="433">
        <v>195.34510957489883</v>
      </c>
      <c r="E41" s="433"/>
      <c r="F41" s="433">
        <v>308.52555005982214</v>
      </c>
      <c r="G41" s="433">
        <v>192.78683983320255</v>
      </c>
      <c r="H41" s="433">
        <v>115.73871022661901</v>
      </c>
      <c r="I41" s="38"/>
      <c r="J41" s="50">
        <v>73.472394254720555</v>
      </c>
      <c r="K41" s="50">
        <v>85.845092272125612</v>
      </c>
      <c r="L41" s="50">
        <v>59.248327474634152</v>
      </c>
      <c r="M41" s="66">
        <v>0.69017722395613779</v>
      </c>
    </row>
    <row r="42" spans="1:13" x14ac:dyDescent="0.2">
      <c r="A42" s="120" t="s">
        <v>533</v>
      </c>
      <c r="B42" s="435">
        <v>2719.2237483009599</v>
      </c>
      <c r="C42" s="435">
        <v>1367.5658458766554</v>
      </c>
      <c r="D42" s="435">
        <v>1351.6579024243154</v>
      </c>
      <c r="E42" s="435"/>
      <c r="F42" s="435">
        <v>1715.4262036227842</v>
      </c>
      <c r="G42" s="435">
        <v>1112.7685468278032</v>
      </c>
      <c r="H42" s="435">
        <v>602.65765679498236</v>
      </c>
      <c r="I42" s="39"/>
      <c r="J42" s="64">
        <v>63.08514349709688</v>
      </c>
      <c r="K42" s="64">
        <v>81.368553491074536</v>
      </c>
      <c r="L42" s="64">
        <v>44.586552241810963</v>
      </c>
      <c r="M42" s="65">
        <v>0.54795802959311235</v>
      </c>
    </row>
    <row r="43" spans="1:13" x14ac:dyDescent="0.2">
      <c r="A43" s="121" t="s">
        <v>533</v>
      </c>
      <c r="B43" s="436">
        <v>1443.7222917281917</v>
      </c>
      <c r="C43" s="436">
        <v>744.82841193558227</v>
      </c>
      <c r="D43" s="436">
        <v>698.89387979261301</v>
      </c>
      <c r="E43" s="436"/>
      <c r="F43" s="436">
        <v>925.92326312744581</v>
      </c>
      <c r="G43" s="436">
        <v>621.97950659395951</v>
      </c>
      <c r="H43" s="436">
        <v>303.94375653349118</v>
      </c>
      <c r="I43" s="193"/>
      <c r="J43" s="194">
        <v>64.134443890804448</v>
      </c>
      <c r="K43" s="194">
        <v>83.506415253095113</v>
      </c>
      <c r="L43" s="194">
        <v>43.489257142111718</v>
      </c>
      <c r="M43" s="195">
        <v>0.52078941492461939</v>
      </c>
    </row>
    <row r="44" spans="1:13" x14ac:dyDescent="0.2">
      <c r="A44" s="121" t="s">
        <v>534</v>
      </c>
      <c r="B44" s="436">
        <v>1275.5014565727799</v>
      </c>
      <c r="C44" s="436">
        <v>622.73743394107964</v>
      </c>
      <c r="D44" s="436">
        <v>652.76402263170803</v>
      </c>
      <c r="E44" s="436"/>
      <c r="F44" s="436">
        <v>789.50294049533966</v>
      </c>
      <c r="G44" s="436">
        <v>490.78904023385354</v>
      </c>
      <c r="H44" s="436">
        <v>298.71390026149066</v>
      </c>
      <c r="I44" s="193"/>
      <c r="J44" s="194">
        <v>61.897455030487052</v>
      </c>
      <c r="K44" s="194">
        <v>78.811552587713706</v>
      </c>
      <c r="L44" s="194">
        <v>45.761391545015705</v>
      </c>
      <c r="M44" s="195">
        <v>0.58064319306595746</v>
      </c>
    </row>
    <row r="45" spans="1:13" x14ac:dyDescent="0.2">
      <c r="A45" s="120" t="s">
        <v>535</v>
      </c>
      <c r="B45" s="437">
        <v>8030.7004983362958</v>
      </c>
      <c r="C45" s="437">
        <v>3830.2423608160298</v>
      </c>
      <c r="D45" s="437">
        <v>4200.4581375197449</v>
      </c>
      <c r="E45" s="437"/>
      <c r="F45" s="437">
        <v>3152.8362270065418</v>
      </c>
      <c r="G45" s="437">
        <v>2427.9822824641988</v>
      </c>
      <c r="H45" s="437">
        <v>724.8539445423761</v>
      </c>
      <c r="I45" s="196"/>
      <c r="J45" s="197">
        <v>39.25979094426102</v>
      </c>
      <c r="K45" s="197">
        <v>63.38978199663989</v>
      </c>
      <c r="L45" s="197">
        <v>17.256544900847096</v>
      </c>
      <c r="M45" s="198">
        <v>0.27222912522024156</v>
      </c>
    </row>
    <row r="46" spans="1:13" x14ac:dyDescent="0.2">
      <c r="A46" s="121" t="s">
        <v>535</v>
      </c>
      <c r="B46" s="436">
        <v>8030.7004983362958</v>
      </c>
      <c r="C46" s="436">
        <v>3830.2423608160298</v>
      </c>
      <c r="D46" s="436">
        <v>4200.4581375197449</v>
      </c>
      <c r="E46" s="436"/>
      <c r="F46" s="436">
        <v>3152.8362270065418</v>
      </c>
      <c r="G46" s="436">
        <v>2427.9822824641988</v>
      </c>
      <c r="H46" s="436">
        <v>724.8539445423761</v>
      </c>
      <c r="I46" s="193"/>
      <c r="J46" s="194">
        <v>39.25979094426102</v>
      </c>
      <c r="K46" s="194">
        <v>63.38978199663989</v>
      </c>
      <c r="L46" s="194">
        <v>17.256544900847096</v>
      </c>
      <c r="M46" s="195">
        <v>0.27222912522024156</v>
      </c>
    </row>
    <row r="47" spans="1:13" x14ac:dyDescent="0.2">
      <c r="A47" s="120" t="s">
        <v>536</v>
      </c>
      <c r="B47" s="437">
        <v>13093.508019211964</v>
      </c>
      <c r="C47" s="437">
        <v>6179.8155278641443</v>
      </c>
      <c r="D47" s="437">
        <v>6913.6924913487437</v>
      </c>
      <c r="E47" s="437"/>
      <c r="F47" s="437">
        <v>5546.0068219411505</v>
      </c>
      <c r="G47" s="437">
        <v>4106.3164750803626</v>
      </c>
      <c r="H47" s="437">
        <v>1439.6903468605669</v>
      </c>
      <c r="I47" s="196"/>
      <c r="J47" s="197">
        <v>42.356920802302625</v>
      </c>
      <c r="K47" s="197">
        <v>66.447233846469459</v>
      </c>
      <c r="L47" s="197">
        <v>20.823754436028171</v>
      </c>
      <c r="M47" s="198">
        <v>0.31338783017127203</v>
      </c>
    </row>
    <row r="48" spans="1:13" x14ac:dyDescent="0.2">
      <c r="A48" s="121" t="s">
        <v>536</v>
      </c>
      <c r="B48" s="436">
        <v>13093.508019211964</v>
      </c>
      <c r="C48" s="436">
        <v>6179.8155278641443</v>
      </c>
      <c r="D48" s="436">
        <v>6913.6924913487437</v>
      </c>
      <c r="E48" s="436"/>
      <c r="F48" s="436">
        <v>5546.0068219411505</v>
      </c>
      <c r="G48" s="436">
        <v>4106.3164750803626</v>
      </c>
      <c r="H48" s="436">
        <v>1439.6903468605669</v>
      </c>
      <c r="I48" s="193"/>
      <c r="J48" s="194">
        <v>42.356920802302625</v>
      </c>
      <c r="K48" s="194">
        <v>66.447233846469459</v>
      </c>
      <c r="L48" s="194">
        <v>20.823754436028171</v>
      </c>
      <c r="M48" s="195">
        <v>0.31338783017127203</v>
      </c>
    </row>
    <row r="49" spans="1:13" x14ac:dyDescent="0.2">
      <c r="A49" s="120" t="s">
        <v>537</v>
      </c>
      <c r="B49" s="437">
        <v>6957.5413707977832</v>
      </c>
      <c r="C49" s="437">
        <v>3452.8966412755494</v>
      </c>
      <c r="D49" s="437">
        <v>3504.6447295222124</v>
      </c>
      <c r="E49" s="437"/>
      <c r="F49" s="437">
        <v>3953.9125697879626</v>
      </c>
      <c r="G49" s="437">
        <v>2516.9432552633443</v>
      </c>
      <c r="H49" s="437">
        <v>1436.9693145246381</v>
      </c>
      <c r="I49" s="196"/>
      <c r="J49" s="197">
        <v>56.829163623565449</v>
      </c>
      <c r="K49" s="197">
        <v>72.893674985115666</v>
      </c>
      <c r="L49" s="197">
        <v>41.001853980233626</v>
      </c>
      <c r="M49" s="198">
        <v>0.56248850107510551</v>
      </c>
    </row>
    <row r="50" spans="1:13" x14ac:dyDescent="0.2">
      <c r="A50" s="121" t="s">
        <v>537</v>
      </c>
      <c r="B50" s="436">
        <v>6957.5413707977832</v>
      </c>
      <c r="C50" s="436">
        <v>3452.8966412755494</v>
      </c>
      <c r="D50" s="436">
        <v>3504.6447295222124</v>
      </c>
      <c r="E50" s="436"/>
      <c r="F50" s="436">
        <v>3953.9125697879626</v>
      </c>
      <c r="G50" s="436">
        <v>2516.9432552633443</v>
      </c>
      <c r="H50" s="436">
        <v>1436.9693145246381</v>
      </c>
      <c r="I50" s="193"/>
      <c r="J50" s="194">
        <v>56.829163623565449</v>
      </c>
      <c r="K50" s="194">
        <v>72.893674985115666</v>
      </c>
      <c r="L50" s="194">
        <v>41.001853980233626</v>
      </c>
      <c r="M50" s="195">
        <v>0.56248850107510551</v>
      </c>
    </row>
    <row r="51" spans="1:13" x14ac:dyDescent="0.2">
      <c r="A51" s="120" t="s">
        <v>538</v>
      </c>
      <c r="B51" s="437">
        <v>1876.0518337973569</v>
      </c>
      <c r="C51" s="437">
        <v>957.20364720358896</v>
      </c>
      <c r="D51" s="437">
        <v>918.84818659376504</v>
      </c>
      <c r="E51" s="437"/>
      <c r="F51" s="437">
        <v>1237.0855662681397</v>
      </c>
      <c r="G51" s="437">
        <v>812.67848517642744</v>
      </c>
      <c r="H51" s="437">
        <v>424.40708109171874</v>
      </c>
      <c r="I51" s="196"/>
      <c r="J51" s="197">
        <v>65.940905468701217</v>
      </c>
      <c r="K51" s="197">
        <v>84.901315153846468</v>
      </c>
      <c r="L51" s="197">
        <v>46.189031799151181</v>
      </c>
      <c r="M51" s="198">
        <v>0.54403199426833115</v>
      </c>
    </row>
    <row r="52" spans="1:13" x14ac:dyDescent="0.2">
      <c r="A52" s="121" t="s">
        <v>538</v>
      </c>
      <c r="B52" s="436">
        <v>1876.0518337973569</v>
      </c>
      <c r="C52" s="436">
        <v>957.20364720358896</v>
      </c>
      <c r="D52" s="436">
        <v>918.84818659376504</v>
      </c>
      <c r="E52" s="436"/>
      <c r="F52" s="436">
        <v>1237.0855662681397</v>
      </c>
      <c r="G52" s="436">
        <v>812.67848517642744</v>
      </c>
      <c r="H52" s="436">
        <v>424.40708109171874</v>
      </c>
      <c r="I52" s="193"/>
      <c r="J52" s="194">
        <v>65.940905468701217</v>
      </c>
      <c r="K52" s="194">
        <v>84.901315153846468</v>
      </c>
      <c r="L52" s="194">
        <v>46.189031799151181</v>
      </c>
      <c r="M52" s="195">
        <v>0.54403199426833115</v>
      </c>
    </row>
    <row r="53" spans="1:13" x14ac:dyDescent="0.2">
      <c r="A53" s="120" t="s">
        <v>539</v>
      </c>
      <c r="B53" s="437">
        <v>1796.4092082886025</v>
      </c>
      <c r="C53" s="437">
        <v>949.96076203210635</v>
      </c>
      <c r="D53" s="437">
        <v>846.44844625649421</v>
      </c>
      <c r="E53" s="437"/>
      <c r="F53" s="437">
        <v>1096.212492595871</v>
      </c>
      <c r="G53" s="437">
        <v>776.79358150555947</v>
      </c>
      <c r="H53" s="437">
        <v>319.41891109031542</v>
      </c>
      <c r="I53" s="196"/>
      <c r="J53" s="197">
        <v>61.022426713132802</v>
      </c>
      <c r="K53" s="197">
        <v>81.771122824472059</v>
      </c>
      <c r="L53" s="197">
        <v>37.736369238194925</v>
      </c>
      <c r="M53" s="198">
        <v>0.46148772249586095</v>
      </c>
    </row>
    <row r="54" spans="1:13" x14ac:dyDescent="0.2">
      <c r="A54" s="121" t="s">
        <v>539</v>
      </c>
      <c r="B54" s="436">
        <v>1796.4092082886025</v>
      </c>
      <c r="C54" s="436">
        <v>949.96076203210635</v>
      </c>
      <c r="D54" s="436">
        <v>846.44844625649421</v>
      </c>
      <c r="E54" s="436"/>
      <c r="F54" s="436">
        <v>1096.212492595871</v>
      </c>
      <c r="G54" s="436">
        <v>776.79358150555947</v>
      </c>
      <c r="H54" s="436">
        <v>319.41891109031542</v>
      </c>
      <c r="I54" s="193"/>
      <c r="J54" s="194">
        <v>61.022426713132802</v>
      </c>
      <c r="K54" s="194">
        <v>81.771122824472059</v>
      </c>
      <c r="L54" s="194">
        <v>37.736369238194925</v>
      </c>
      <c r="M54" s="195">
        <v>0.46148772249586095</v>
      </c>
    </row>
    <row r="55" spans="1:13" x14ac:dyDescent="0.2">
      <c r="A55" s="120" t="s">
        <v>540</v>
      </c>
      <c r="B55" s="437">
        <v>22658.202492272758</v>
      </c>
      <c r="C55" s="437">
        <v>11350.172809561882</v>
      </c>
      <c r="D55" s="437">
        <v>11308.029682713241</v>
      </c>
      <c r="E55" s="437"/>
      <c r="F55" s="437">
        <v>13188.151993220956</v>
      </c>
      <c r="G55" s="437">
        <v>7853.4256057081593</v>
      </c>
      <c r="H55" s="437">
        <v>5334.7263875137733</v>
      </c>
      <c r="I55" s="196"/>
      <c r="J55" s="197">
        <v>58.204758288832188</v>
      </c>
      <c r="K55" s="197">
        <v>69.192123657284981</v>
      </c>
      <c r="L55" s="197">
        <v>47.17644485554213</v>
      </c>
      <c r="M55" s="198">
        <v>0.68181813712224593</v>
      </c>
    </row>
    <row r="56" spans="1:13" x14ac:dyDescent="0.2">
      <c r="A56" s="121" t="s">
        <v>540</v>
      </c>
      <c r="B56" s="436">
        <v>14141.308742675945</v>
      </c>
      <c r="C56" s="436">
        <v>7147.1268891360087</v>
      </c>
      <c r="D56" s="436">
        <v>6994.1818535414968</v>
      </c>
      <c r="E56" s="436"/>
      <c r="F56" s="436">
        <v>8344.6555148299467</v>
      </c>
      <c r="G56" s="436">
        <v>4844.4324233465186</v>
      </c>
      <c r="H56" s="436">
        <v>3500.2230914829429</v>
      </c>
      <c r="I56" s="193"/>
      <c r="J56" s="194">
        <v>59.009075232525447</v>
      </c>
      <c r="K56" s="194">
        <v>67.781536531974695</v>
      </c>
      <c r="L56" s="194">
        <v>50.044782431709422</v>
      </c>
      <c r="M56" s="195">
        <v>0.73832469714081672</v>
      </c>
    </row>
    <row r="57" spans="1:13" x14ac:dyDescent="0.2">
      <c r="A57" s="121" t="s">
        <v>541</v>
      </c>
      <c r="B57" s="436">
        <v>8516.8937495988648</v>
      </c>
      <c r="C57" s="436">
        <v>4203.0459204264298</v>
      </c>
      <c r="D57" s="436">
        <v>4313.8478291723495</v>
      </c>
      <c r="E57" s="436"/>
      <c r="F57" s="436">
        <v>4843.4964783921132</v>
      </c>
      <c r="G57" s="436">
        <v>3008.993182361326</v>
      </c>
      <c r="H57" s="436">
        <v>1834.5032960307394</v>
      </c>
      <c r="I57" s="193"/>
      <c r="J57" s="194">
        <v>56.869283811601882</v>
      </c>
      <c r="K57" s="194">
        <v>71.59077581660253</v>
      </c>
      <c r="L57" s="194">
        <v>42.525915810588991</v>
      </c>
      <c r="M57" s="195">
        <v>0.59401389809672744</v>
      </c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9"/>
  <sheetViews>
    <sheetView zoomScaleNormal="100" workbookViewId="0">
      <selection sqref="A1:M3"/>
    </sheetView>
  </sheetViews>
  <sheetFormatPr defaultRowHeight="12" x14ac:dyDescent="0.2"/>
  <cols>
    <col min="1" max="1" width="15.7109375" style="69" customWidth="1"/>
    <col min="2" max="2" width="9" style="69" bestFit="1" customWidth="1"/>
    <col min="3" max="3" width="10.28515625" style="69" customWidth="1"/>
    <col min="4" max="4" width="9.140625" style="69"/>
    <col min="5" max="5" width="2.85546875" style="69" customWidth="1"/>
    <col min="6" max="6" width="10.85546875" style="84" customWidth="1"/>
    <col min="7" max="8" width="12" style="84" bestFit="1" customWidth="1"/>
    <col min="9" max="9" width="4" style="69" customWidth="1"/>
    <col min="10" max="12" width="9.140625" style="87"/>
    <col min="13" max="16384" width="9.140625" style="69"/>
  </cols>
  <sheetData>
    <row r="1" spans="1:13" ht="15" customHeight="1" x14ac:dyDescent="0.2">
      <c r="A1" s="735" t="s">
        <v>481</v>
      </c>
      <c r="B1" s="735"/>
      <c r="C1" s="735"/>
      <c r="D1" s="735"/>
      <c r="E1" s="735"/>
      <c r="F1" s="735"/>
      <c r="G1" s="735"/>
      <c r="H1" s="735"/>
      <c r="I1" s="735"/>
      <c r="J1" s="735"/>
      <c r="K1" s="735"/>
      <c r="L1" s="735"/>
      <c r="M1" s="735"/>
    </row>
    <row r="2" spans="1:13" ht="28.5" customHeight="1" x14ac:dyDescent="0.2">
      <c r="A2" s="736" t="s">
        <v>215</v>
      </c>
      <c r="B2" s="738" t="s">
        <v>211</v>
      </c>
      <c r="C2" s="738"/>
      <c r="D2" s="738"/>
      <c r="E2" s="586"/>
      <c r="F2" s="738" t="s">
        <v>212</v>
      </c>
      <c r="G2" s="738"/>
      <c r="H2" s="738"/>
      <c r="I2" s="586"/>
      <c r="J2" s="739" t="s">
        <v>213</v>
      </c>
      <c r="K2" s="739"/>
      <c r="L2" s="739"/>
      <c r="M2" s="740" t="s">
        <v>214</v>
      </c>
    </row>
    <row r="3" spans="1:13" x14ac:dyDescent="0.2">
      <c r="A3" s="737"/>
      <c r="B3" s="280" t="s">
        <v>1</v>
      </c>
      <c r="C3" s="280" t="s">
        <v>2</v>
      </c>
      <c r="D3" s="280" t="s">
        <v>3</v>
      </c>
      <c r="E3" s="280"/>
      <c r="F3" s="280" t="s">
        <v>1</v>
      </c>
      <c r="G3" s="280" t="s">
        <v>2</v>
      </c>
      <c r="H3" s="280" t="s">
        <v>3</v>
      </c>
      <c r="I3" s="280"/>
      <c r="J3" s="280" t="s">
        <v>1</v>
      </c>
      <c r="K3" s="280" t="s">
        <v>2</v>
      </c>
      <c r="L3" s="280" t="s">
        <v>3</v>
      </c>
      <c r="M3" s="741"/>
    </row>
    <row r="4" spans="1:13" x14ac:dyDescent="0.2">
      <c r="A4" s="128" t="s">
        <v>542</v>
      </c>
      <c r="B4" s="434">
        <v>386452.26218985335</v>
      </c>
      <c r="C4" s="434">
        <v>187108.7090108312</v>
      </c>
      <c r="D4" s="434">
        <v>199343.55317980927</v>
      </c>
      <c r="E4" s="434"/>
      <c r="F4" s="434">
        <v>280956.52504890243</v>
      </c>
      <c r="G4" s="434">
        <v>160641.95246530528</v>
      </c>
      <c r="H4" s="358">
        <v>120314.57258373577</v>
      </c>
      <c r="I4" s="200"/>
      <c r="J4" s="285">
        <v>72.701482831759506</v>
      </c>
      <c r="K4" s="285">
        <v>85.85487726068709</v>
      </c>
      <c r="L4" s="286">
        <v>60.35538680060106</v>
      </c>
      <c r="M4" s="282">
        <v>0.702993105648964</v>
      </c>
    </row>
    <row r="5" spans="1:13" x14ac:dyDescent="0.2">
      <c r="A5" s="23"/>
      <c r="B5" s="435"/>
      <c r="C5" s="435"/>
      <c r="D5" s="435"/>
      <c r="E5" s="435"/>
      <c r="F5" s="435"/>
      <c r="G5" s="435"/>
      <c r="H5" s="361"/>
      <c r="I5" s="26"/>
      <c r="J5" s="287"/>
      <c r="K5" s="287"/>
      <c r="L5" s="288"/>
      <c r="M5" s="283"/>
    </row>
    <row r="6" spans="1:13" x14ac:dyDescent="0.2">
      <c r="A6" s="201" t="s">
        <v>209</v>
      </c>
      <c r="B6" s="434"/>
      <c r="C6" s="434"/>
      <c r="D6" s="434"/>
      <c r="E6" s="434"/>
      <c r="F6" s="434"/>
      <c r="G6" s="434"/>
      <c r="H6" s="434"/>
      <c r="I6" s="199"/>
      <c r="J6" s="285"/>
      <c r="K6" s="285"/>
      <c r="L6" s="285"/>
      <c r="M6" s="281"/>
    </row>
    <row r="7" spans="1:13" x14ac:dyDescent="0.2">
      <c r="A7" s="24" t="s">
        <v>139</v>
      </c>
      <c r="B7" s="433">
        <v>79354.541617906361</v>
      </c>
      <c r="C7" s="433">
        <v>40905.925727677386</v>
      </c>
      <c r="D7" s="433">
        <v>38448.615890163201</v>
      </c>
      <c r="E7" s="433"/>
      <c r="F7" s="433">
        <v>65167.028584123618</v>
      </c>
      <c r="G7" s="433">
        <v>34874.472536610265</v>
      </c>
      <c r="H7" s="360">
        <v>30292.556047454102</v>
      </c>
      <c r="I7" s="30"/>
      <c r="J7" s="289">
        <v>82.121359729987617</v>
      </c>
      <c r="K7" s="289">
        <v>85.255306942030217</v>
      </c>
      <c r="L7" s="290">
        <v>78.787117159149105</v>
      </c>
      <c r="M7" s="284">
        <v>0.92413152899350659</v>
      </c>
    </row>
    <row r="8" spans="1:13" x14ac:dyDescent="0.2">
      <c r="A8" s="24" t="s">
        <v>140</v>
      </c>
      <c r="B8" s="433">
        <v>64890.324792653177</v>
      </c>
      <c r="C8" s="433">
        <v>32637.319260206656</v>
      </c>
      <c r="D8" s="433">
        <v>32253.005532512831</v>
      </c>
      <c r="E8" s="433"/>
      <c r="F8" s="433">
        <v>54044.292644929497</v>
      </c>
      <c r="G8" s="433">
        <v>28982.845085954465</v>
      </c>
      <c r="H8" s="360">
        <v>25061.447559013108</v>
      </c>
      <c r="I8" s="30"/>
      <c r="J8" s="289">
        <v>83.285594297176857</v>
      </c>
      <c r="K8" s="289">
        <v>88.802774685272809</v>
      </c>
      <c r="L8" s="290">
        <v>77.70267342604636</v>
      </c>
      <c r="M8" s="284">
        <v>0.87500276541395827</v>
      </c>
    </row>
    <row r="9" spans="1:13" x14ac:dyDescent="0.2">
      <c r="A9" s="24" t="s">
        <v>141</v>
      </c>
      <c r="B9" s="433">
        <v>46251.807751783352</v>
      </c>
      <c r="C9" s="433">
        <v>23573.105304489749</v>
      </c>
      <c r="D9" s="433">
        <v>22678.702447311392</v>
      </c>
      <c r="E9" s="433"/>
      <c r="F9" s="433">
        <v>37959.016260404365</v>
      </c>
      <c r="G9" s="433">
        <v>21137.255023143069</v>
      </c>
      <c r="H9" s="360">
        <v>16821.761237257499</v>
      </c>
      <c r="I9" s="30"/>
      <c r="J9" s="289">
        <v>82.070340826712368</v>
      </c>
      <c r="K9" s="289">
        <v>89.666824756928619</v>
      </c>
      <c r="L9" s="290">
        <v>74.174266699511961</v>
      </c>
      <c r="M9" s="284">
        <v>0.82722084673551977</v>
      </c>
    </row>
    <row r="10" spans="1:13" x14ac:dyDescent="0.2">
      <c r="A10" s="24" t="s">
        <v>142</v>
      </c>
      <c r="B10" s="433">
        <v>40815.525451057292</v>
      </c>
      <c r="C10" s="433">
        <v>20464.583870272319</v>
      </c>
      <c r="D10" s="433">
        <v>20350.941580769148</v>
      </c>
      <c r="E10" s="433"/>
      <c r="F10" s="433">
        <v>31256.115493224843</v>
      </c>
      <c r="G10" s="433">
        <v>18093.048723535074</v>
      </c>
      <c r="H10" s="360">
        <v>13163.066769693522</v>
      </c>
      <c r="I10" s="30"/>
      <c r="J10" s="289">
        <v>76.578985931970109</v>
      </c>
      <c r="K10" s="289">
        <v>88.411515417216805</v>
      </c>
      <c r="L10" s="290">
        <v>64.680382072012392</v>
      </c>
      <c r="M10" s="284">
        <v>0.73158323060953745</v>
      </c>
    </row>
    <row r="11" spans="1:13" x14ac:dyDescent="0.2">
      <c r="A11" s="24" t="s">
        <v>143</v>
      </c>
      <c r="B11" s="433">
        <v>35652.27774506509</v>
      </c>
      <c r="C11" s="433">
        <v>17662.40425804937</v>
      </c>
      <c r="D11" s="433">
        <v>17989.873487012457</v>
      </c>
      <c r="E11" s="433"/>
      <c r="F11" s="433">
        <v>24975.883704891658</v>
      </c>
      <c r="G11" s="433">
        <v>15340.213789649026</v>
      </c>
      <c r="H11" s="360">
        <v>9635.6699152463825</v>
      </c>
      <c r="I11" s="30"/>
      <c r="J11" s="289">
        <v>70.05410392986397</v>
      </c>
      <c r="K11" s="289">
        <v>86.85235353877691</v>
      </c>
      <c r="L11" s="290">
        <v>53.56163244951513</v>
      </c>
      <c r="M11" s="284">
        <v>0.61669753630339452</v>
      </c>
    </row>
    <row r="12" spans="1:13" x14ac:dyDescent="0.2">
      <c r="A12" s="24" t="s">
        <v>144</v>
      </c>
      <c r="B12" s="433">
        <v>27368.352957590014</v>
      </c>
      <c r="C12" s="433">
        <v>13329.04432409947</v>
      </c>
      <c r="D12" s="433">
        <v>14039.308633494295</v>
      </c>
      <c r="E12" s="433"/>
      <c r="F12" s="433">
        <v>17462.034958135882</v>
      </c>
      <c r="G12" s="433">
        <v>11180.307876519759</v>
      </c>
      <c r="H12" s="360">
        <v>6281.7270816187129</v>
      </c>
      <c r="I12" s="30"/>
      <c r="J12" s="289">
        <v>63.803748019455334</v>
      </c>
      <c r="K12" s="289">
        <v>83.879291002921292</v>
      </c>
      <c r="L12" s="290">
        <v>44.74384918522324</v>
      </c>
      <c r="M12" s="284">
        <v>0.5334314185329122</v>
      </c>
    </row>
    <row r="13" spans="1:13" x14ac:dyDescent="0.2">
      <c r="A13" s="24" t="s">
        <v>145</v>
      </c>
      <c r="B13" s="433">
        <v>22822.474974894983</v>
      </c>
      <c r="C13" s="433">
        <v>10138.704053074314</v>
      </c>
      <c r="D13" s="433">
        <v>12683.770921821946</v>
      </c>
      <c r="E13" s="433"/>
      <c r="F13" s="433">
        <v>13321.076724556791</v>
      </c>
      <c r="G13" s="433">
        <v>8254.495592814772</v>
      </c>
      <c r="H13" s="360">
        <v>5066.5811317432954</v>
      </c>
      <c r="I13" s="30"/>
      <c r="J13" s="289">
        <v>58.368238936443781</v>
      </c>
      <c r="K13" s="289">
        <v>81.41568734627181</v>
      </c>
      <c r="L13" s="290">
        <v>39.945385035505765</v>
      </c>
      <c r="M13" s="284">
        <v>0.4906349910873159</v>
      </c>
    </row>
    <row r="14" spans="1:13" x14ac:dyDescent="0.2">
      <c r="A14" s="24" t="s">
        <v>146</v>
      </c>
      <c r="B14" s="433">
        <v>18642.580177392749</v>
      </c>
      <c r="C14" s="433">
        <v>8099.3254843228087</v>
      </c>
      <c r="D14" s="433">
        <v>10543.254693071216</v>
      </c>
      <c r="E14" s="433"/>
      <c r="F14" s="433">
        <v>11126.528047313324</v>
      </c>
      <c r="G14" s="433">
        <v>6623.8240062519171</v>
      </c>
      <c r="H14" s="360">
        <v>4502.7040410626823</v>
      </c>
      <c r="I14" s="30"/>
      <c r="J14" s="289">
        <v>59.683412604045571</v>
      </c>
      <c r="K14" s="289">
        <v>81.782415326721988</v>
      </c>
      <c r="L14" s="290">
        <v>42.706964520374868</v>
      </c>
      <c r="M14" s="284">
        <v>0.5222022894501207</v>
      </c>
    </row>
    <row r="15" spans="1:13" x14ac:dyDescent="0.2">
      <c r="A15" s="24" t="s">
        <v>147</v>
      </c>
      <c r="B15" s="433">
        <v>15364.611635500045</v>
      </c>
      <c r="C15" s="433">
        <v>6470.0393451572045</v>
      </c>
      <c r="D15" s="433">
        <v>8894.5722903441165</v>
      </c>
      <c r="E15" s="433"/>
      <c r="F15" s="433">
        <v>9440.4385648604839</v>
      </c>
      <c r="G15" s="433">
        <v>5530.7060098219326</v>
      </c>
      <c r="H15" s="360">
        <v>3909.7325550397654</v>
      </c>
      <c r="I15" s="30"/>
      <c r="J15" s="289">
        <v>61.442741208298969</v>
      </c>
      <c r="K15" s="289">
        <v>85.481798715206295</v>
      </c>
      <c r="L15" s="290">
        <v>43.95638629284224</v>
      </c>
      <c r="M15" s="284">
        <v>0.51421924846584766</v>
      </c>
    </row>
    <row r="16" spans="1:13" x14ac:dyDescent="0.2">
      <c r="A16" s="24" t="s">
        <v>148</v>
      </c>
      <c r="B16" s="433">
        <v>13375.109173049528</v>
      </c>
      <c r="C16" s="433">
        <v>5282.7109257142429</v>
      </c>
      <c r="D16" s="433">
        <v>8092.3982473365604</v>
      </c>
      <c r="E16" s="433"/>
      <c r="F16" s="433">
        <v>6971.5713029615827</v>
      </c>
      <c r="G16" s="433">
        <v>4379.3992227074623</v>
      </c>
      <c r="H16" s="360">
        <v>2592.172080254903</v>
      </c>
      <c r="I16" s="30"/>
      <c r="J16" s="289">
        <v>52.123472135906781</v>
      </c>
      <c r="K16" s="289">
        <v>82.900603199584509</v>
      </c>
      <c r="L16" s="290">
        <v>32.032186269479027</v>
      </c>
      <c r="M16" s="284">
        <v>0.38639268030850188</v>
      </c>
    </row>
    <row r="17" spans="1:13" x14ac:dyDescent="0.2">
      <c r="A17" s="24" t="s">
        <v>216</v>
      </c>
      <c r="B17" s="433">
        <v>8156.2065242677436</v>
      </c>
      <c r="C17" s="433">
        <v>3429.6463081028091</v>
      </c>
      <c r="D17" s="433">
        <v>4726.5602161649331</v>
      </c>
      <c r="E17" s="433"/>
      <c r="F17" s="433">
        <v>3816.3286311008401</v>
      </c>
      <c r="G17" s="433">
        <v>2669.5697144434494</v>
      </c>
      <c r="H17" s="360">
        <v>1146.7589166573896</v>
      </c>
      <c r="I17" s="30"/>
      <c r="J17" s="289">
        <v>46.790485500162916</v>
      </c>
      <c r="K17" s="289">
        <v>77.838047268500574</v>
      </c>
      <c r="L17" s="290">
        <v>24.26201855496203</v>
      </c>
      <c r="M17" s="284">
        <v>0.31169870527803389</v>
      </c>
    </row>
    <row r="18" spans="1:13" x14ac:dyDescent="0.2">
      <c r="A18" s="24" t="s">
        <v>217</v>
      </c>
      <c r="B18" s="433">
        <v>6034.1045660964191</v>
      </c>
      <c r="C18" s="433">
        <v>2425.0695514481308</v>
      </c>
      <c r="D18" s="433">
        <v>3609.0350146482874</v>
      </c>
      <c r="E18" s="433"/>
      <c r="F18" s="433">
        <v>2418.4255252797798</v>
      </c>
      <c r="G18" s="433">
        <v>1711.5011409672286</v>
      </c>
      <c r="H18" s="360">
        <v>706.92438431255027</v>
      </c>
      <c r="I18" s="30"/>
      <c r="J18" s="289">
        <v>40.079277692138291</v>
      </c>
      <c r="K18" s="289">
        <v>70.575342465753423</v>
      </c>
      <c r="L18" s="290">
        <v>19.587628865979354</v>
      </c>
      <c r="M18" s="284">
        <v>0.27754210155599629</v>
      </c>
    </row>
    <row r="19" spans="1:13" x14ac:dyDescent="0.2">
      <c r="A19" s="24" t="s">
        <v>218</v>
      </c>
      <c r="B19" s="433">
        <v>3660.8584187614256</v>
      </c>
      <c r="C19" s="433">
        <v>1354.0525331099423</v>
      </c>
      <c r="D19" s="433">
        <v>2306.8058856514822</v>
      </c>
      <c r="E19" s="433"/>
      <c r="F19" s="433">
        <v>1593.23747517058</v>
      </c>
      <c r="G19" s="433">
        <v>997.93273048632614</v>
      </c>
      <c r="H19" s="360">
        <v>595.30474468425268</v>
      </c>
      <c r="I19" s="30"/>
      <c r="J19" s="289">
        <v>43.520871143375665</v>
      </c>
      <c r="K19" s="289">
        <v>73.699705593719315</v>
      </c>
      <c r="L19" s="290">
        <v>25.806451612903192</v>
      </c>
      <c r="M19" s="284">
        <v>0.35015678020703539</v>
      </c>
    </row>
    <row r="20" spans="1:13" x14ac:dyDescent="0.2">
      <c r="A20" s="24" t="s">
        <v>219</v>
      </c>
      <c r="B20" s="433">
        <v>2811.7518744461618</v>
      </c>
      <c r="C20" s="433">
        <v>1043.1121084311133</v>
      </c>
      <c r="D20" s="433">
        <v>1768.6397660150476</v>
      </c>
      <c r="E20" s="433"/>
      <c r="F20" s="433">
        <v>1206.555152172549</v>
      </c>
      <c r="G20" s="433">
        <v>730.84287851861404</v>
      </c>
      <c r="H20" s="360">
        <v>475.71227365393389</v>
      </c>
      <c r="I20" s="30"/>
      <c r="J20" s="289">
        <v>42.91115311909261</v>
      </c>
      <c r="K20" s="289">
        <v>70.063694267515885</v>
      </c>
      <c r="L20" s="290">
        <v>26.89706987227644</v>
      </c>
      <c r="M20" s="284">
        <v>0.38389454272249124</v>
      </c>
    </row>
    <row r="21" spans="1:13" x14ac:dyDescent="0.2">
      <c r="A21" s="24" t="s">
        <v>220</v>
      </c>
      <c r="B21" s="433">
        <v>697.62274767685881</v>
      </c>
      <c r="C21" s="433">
        <v>155.47021233941342</v>
      </c>
      <c r="D21" s="433">
        <v>542.15253533744431</v>
      </c>
      <c r="E21" s="433"/>
      <c r="F21" s="433">
        <v>107.6332239272861</v>
      </c>
      <c r="G21" s="433">
        <v>74.413093085531216</v>
      </c>
      <c r="H21" s="360">
        <v>33.220130841754994</v>
      </c>
      <c r="I21" s="30"/>
      <c r="J21" s="289">
        <v>15.428571428571331</v>
      </c>
      <c r="K21" s="289">
        <v>47.863247863247864</v>
      </c>
      <c r="L21" s="290">
        <v>6.1274509803921253</v>
      </c>
      <c r="M21" s="284">
        <v>0.12801995798319263</v>
      </c>
    </row>
    <row r="22" spans="1:13" x14ac:dyDescent="0.2">
      <c r="A22" s="24" t="s">
        <v>221</v>
      </c>
      <c r="B22" s="433">
        <v>357.44860785728525</v>
      </c>
      <c r="C22" s="433">
        <v>103.64680822627551</v>
      </c>
      <c r="D22" s="433">
        <v>253.80179963100892</v>
      </c>
      <c r="E22" s="433"/>
      <c r="F22" s="433">
        <v>67.76906691718024</v>
      </c>
      <c r="G22" s="433">
        <v>49.165793645797422</v>
      </c>
      <c r="H22" s="360">
        <v>18.603273271382804</v>
      </c>
      <c r="I22" s="30"/>
      <c r="J22" s="289">
        <v>18.959107806691382</v>
      </c>
      <c r="K22" s="289">
        <v>47.435897435897502</v>
      </c>
      <c r="L22" s="290">
        <v>7.3298429319371543</v>
      </c>
      <c r="M22" s="284">
        <v>0.154521013159756</v>
      </c>
    </row>
    <row r="23" spans="1:13" x14ac:dyDescent="0.2">
      <c r="A23" s="24" t="s">
        <v>222</v>
      </c>
      <c r="B23" s="433">
        <v>196.66317458318991</v>
      </c>
      <c r="C23" s="433">
        <v>34.548936075425196</v>
      </c>
      <c r="D23" s="433">
        <v>162.11423850776447</v>
      </c>
      <c r="E23" s="433"/>
      <c r="F23" s="433">
        <v>22.5896889723934</v>
      </c>
      <c r="G23" s="433">
        <v>11.959247103031803</v>
      </c>
      <c r="H23" s="360">
        <v>10.630441869361603</v>
      </c>
      <c r="I23" s="30"/>
      <c r="J23" s="289">
        <v>11.486486486486468</v>
      </c>
      <c r="K23" s="289">
        <v>34.615384615384627</v>
      </c>
      <c r="L23" s="290">
        <v>6.5573770491803272</v>
      </c>
      <c r="M23" s="284">
        <v>0.18943533697632051</v>
      </c>
    </row>
    <row r="24" spans="1:13" x14ac:dyDescent="0.2">
      <c r="A24" s="128" t="s">
        <v>4</v>
      </c>
      <c r="B24" s="434">
        <v>260794.3954422026</v>
      </c>
      <c r="C24" s="434">
        <v>125565.77074445732</v>
      </c>
      <c r="D24" s="434">
        <v>135228.62469774488</v>
      </c>
      <c r="E24" s="434"/>
      <c r="F24" s="434">
        <v>210674.17192912794</v>
      </c>
      <c r="G24" s="434">
        <v>114401.87885015865</v>
      </c>
      <c r="H24" s="358">
        <v>96272.293078959061</v>
      </c>
      <c r="I24" s="200"/>
      <c r="J24" s="285">
        <v>80.781709887556872</v>
      </c>
      <c r="K24" s="285">
        <v>91.109128046513064</v>
      </c>
      <c r="L24" s="286">
        <v>71.192244463138834</v>
      </c>
      <c r="M24" s="282">
        <v>0.78139530022495385</v>
      </c>
    </row>
    <row r="25" spans="1:13" x14ac:dyDescent="0.2">
      <c r="A25" s="28" t="s">
        <v>139</v>
      </c>
      <c r="B25" s="433">
        <v>57391.989817337162</v>
      </c>
      <c r="C25" s="433">
        <v>29160.536908826954</v>
      </c>
      <c r="D25" s="433">
        <v>28231.452908465893</v>
      </c>
      <c r="E25" s="433"/>
      <c r="F25" s="433">
        <v>50591.591918688355</v>
      </c>
      <c r="G25" s="433">
        <v>26116.509834835662</v>
      </c>
      <c r="H25" s="360">
        <v>24475.082083826299</v>
      </c>
      <c r="I25" s="27"/>
      <c r="J25" s="289">
        <v>88.150963365632393</v>
      </c>
      <c r="K25" s="289">
        <v>89.561141883262579</v>
      </c>
      <c r="L25" s="290">
        <v>86.694376528127066</v>
      </c>
      <c r="M25" s="284">
        <v>0.96799096913176741</v>
      </c>
    </row>
    <row r="26" spans="1:13" x14ac:dyDescent="0.2">
      <c r="A26" s="28" t="s">
        <v>140</v>
      </c>
      <c r="B26" s="433">
        <v>46789.846970553306</v>
      </c>
      <c r="C26" s="433">
        <v>22909.290683927687</v>
      </c>
      <c r="D26" s="433">
        <v>23880.556286644809</v>
      </c>
      <c r="E26" s="433"/>
      <c r="F26" s="433">
        <v>41719.700773936696</v>
      </c>
      <c r="G26" s="433">
        <v>21204.335237431445</v>
      </c>
      <c r="H26" s="360">
        <v>20515.365536511243</v>
      </c>
      <c r="I26" s="27"/>
      <c r="J26" s="289">
        <v>89.164003464667346</v>
      </c>
      <c r="K26" s="289">
        <v>92.55779906056901</v>
      </c>
      <c r="L26" s="290">
        <v>85.908239700364319</v>
      </c>
      <c r="M26" s="284">
        <v>0.92815776274181627</v>
      </c>
    </row>
    <row r="27" spans="1:13" x14ac:dyDescent="0.2">
      <c r="A27" s="28" t="s">
        <v>141</v>
      </c>
      <c r="B27" s="433">
        <v>33380.791635234571</v>
      </c>
      <c r="C27" s="433">
        <v>16384.342339918709</v>
      </c>
      <c r="D27" s="433">
        <v>16996.449295300146</v>
      </c>
      <c r="E27" s="433"/>
      <c r="F27" s="433">
        <v>29438.43154132969</v>
      </c>
      <c r="G27" s="433">
        <v>15341.804009521542</v>
      </c>
      <c r="H27" s="360">
        <v>14096.627531795169</v>
      </c>
      <c r="I27" s="27"/>
      <c r="J27" s="289">
        <v>88.189734572551046</v>
      </c>
      <c r="K27" s="289">
        <v>93.636983964518777</v>
      </c>
      <c r="L27" s="290">
        <v>82.938661404374415</v>
      </c>
      <c r="M27" s="284">
        <v>0.8857468266577424</v>
      </c>
    </row>
    <row r="28" spans="1:13" x14ac:dyDescent="0.2">
      <c r="A28" s="28" t="s">
        <v>142</v>
      </c>
      <c r="B28" s="433">
        <v>28841.216841282439</v>
      </c>
      <c r="C28" s="433">
        <v>13989.963955157391</v>
      </c>
      <c r="D28" s="433">
        <v>14851.252886128799</v>
      </c>
      <c r="E28" s="433"/>
      <c r="F28" s="433">
        <v>24033.84893664168</v>
      </c>
      <c r="G28" s="433">
        <v>13073.349172717333</v>
      </c>
      <c r="H28" s="360">
        <v>10960.499763928097</v>
      </c>
      <c r="I28" s="27"/>
      <c r="J28" s="289">
        <v>83.331605143096326</v>
      </c>
      <c r="K28" s="289">
        <v>93.448054724242894</v>
      </c>
      <c r="L28" s="290">
        <v>73.801852597670731</v>
      </c>
      <c r="M28" s="284">
        <v>0.78976339117441874</v>
      </c>
    </row>
    <row r="29" spans="1:13" x14ac:dyDescent="0.2">
      <c r="A29" s="28" t="s">
        <v>143</v>
      </c>
      <c r="B29" s="433">
        <v>24612.527437138095</v>
      </c>
      <c r="C29" s="433">
        <v>12040.101514208231</v>
      </c>
      <c r="D29" s="433">
        <v>12572.425922933615</v>
      </c>
      <c r="E29" s="433"/>
      <c r="F29" s="433">
        <v>19271.339830489014</v>
      </c>
      <c r="G29" s="433">
        <v>11180.307876519759</v>
      </c>
      <c r="H29" s="360">
        <v>8091.0319539729453</v>
      </c>
      <c r="I29" s="27"/>
      <c r="J29" s="289">
        <v>78.298906439857504</v>
      </c>
      <c r="K29" s="289">
        <v>92.858917039247132</v>
      </c>
      <c r="L29" s="290">
        <v>64.355375832550592</v>
      </c>
      <c r="M29" s="284">
        <v>0.6930446518706499</v>
      </c>
    </row>
    <row r="30" spans="1:13" x14ac:dyDescent="0.2">
      <c r="A30" s="28" t="s">
        <v>144</v>
      </c>
      <c r="B30" s="433">
        <v>18040.713458632297</v>
      </c>
      <c r="C30" s="433">
        <v>8798.3056768019578</v>
      </c>
      <c r="D30" s="433">
        <v>9242.4077818340902</v>
      </c>
      <c r="E30" s="433"/>
      <c r="F30" s="433">
        <v>13071.853879434397</v>
      </c>
      <c r="G30" s="433">
        <v>8043.1825689189491</v>
      </c>
      <c r="H30" s="360">
        <v>5028.6713105171866</v>
      </c>
      <c r="I30" s="27"/>
      <c r="J30" s="289">
        <v>72.457521757154495</v>
      </c>
      <c r="K30" s="289">
        <v>91.417403127127045</v>
      </c>
      <c r="L30" s="290">
        <v>54.408671735962756</v>
      </c>
      <c r="M30" s="284">
        <v>0.59516754879047329</v>
      </c>
    </row>
    <row r="31" spans="1:13" x14ac:dyDescent="0.2">
      <c r="A31" s="28" t="s">
        <v>145</v>
      </c>
      <c r="B31" s="433">
        <v>14017.956765373372</v>
      </c>
      <c r="C31" s="433">
        <v>6296.8584205009965</v>
      </c>
      <c r="D31" s="433">
        <v>7721.0983448736506</v>
      </c>
      <c r="E31" s="433"/>
      <c r="F31" s="433">
        <v>9421.0423012989886</v>
      </c>
      <c r="G31" s="433">
        <v>5579.1966687256709</v>
      </c>
      <c r="H31" s="360">
        <v>3841.8456325745096</v>
      </c>
      <c r="I31" s="27"/>
      <c r="J31" s="289">
        <v>67.206957896820541</v>
      </c>
      <c r="K31" s="289">
        <v>88.602860286030918</v>
      </c>
      <c r="L31" s="290">
        <v>49.757760631623945</v>
      </c>
      <c r="M31" s="284">
        <v>0.56158187750366262</v>
      </c>
    </row>
    <row r="32" spans="1:13" x14ac:dyDescent="0.2">
      <c r="A32" s="28" t="s">
        <v>146</v>
      </c>
      <c r="B32" s="433">
        <v>10981.05607060211</v>
      </c>
      <c r="C32" s="433">
        <v>4964.0580243468203</v>
      </c>
      <c r="D32" s="433">
        <v>6016.9980462565645</v>
      </c>
      <c r="E32" s="433"/>
      <c r="F32" s="433">
        <v>7599.1789739156802</v>
      </c>
      <c r="G32" s="433">
        <v>4427.8898816112005</v>
      </c>
      <c r="H32" s="360">
        <v>3171.2890923054524</v>
      </c>
      <c r="I32" s="27"/>
      <c r="J32" s="289">
        <v>69.202624274543069</v>
      </c>
      <c r="K32" s="289">
        <v>89.198995255375365</v>
      </c>
      <c r="L32" s="290">
        <v>52.705503108455368</v>
      </c>
      <c r="M32" s="284">
        <v>0.59087552452312175</v>
      </c>
    </row>
    <row r="33" spans="1:13" x14ac:dyDescent="0.2">
      <c r="A33" s="28" t="s">
        <v>147</v>
      </c>
      <c r="B33" s="433">
        <v>8462.3127024022215</v>
      </c>
      <c r="C33" s="433">
        <v>3699.1445506577475</v>
      </c>
      <c r="D33" s="433">
        <v>4763.1681517456191</v>
      </c>
      <c r="E33" s="433"/>
      <c r="F33" s="433">
        <v>5943.5693342023324</v>
      </c>
      <c r="G33" s="433">
        <v>3365.251727920469</v>
      </c>
      <c r="H33" s="360">
        <v>2578.3176062824018</v>
      </c>
      <c r="I33" s="27"/>
      <c r="J33" s="289">
        <v>70.235756385073245</v>
      </c>
      <c r="K33" s="289">
        <v>90.973782771535411</v>
      </c>
      <c r="L33" s="290">
        <v>54.130308318791833</v>
      </c>
      <c r="M33" s="284">
        <v>0.59500997616786522</v>
      </c>
    </row>
    <row r="34" spans="1:13" x14ac:dyDescent="0.2">
      <c r="A34" s="28" t="s">
        <v>148</v>
      </c>
      <c r="B34" s="433">
        <v>7140.5958854260416</v>
      </c>
      <c r="C34" s="433">
        <v>2960.7010879234344</v>
      </c>
      <c r="D34" s="433">
        <v>4179.8947975035107</v>
      </c>
      <c r="E34" s="433"/>
      <c r="F34" s="433">
        <v>4264.4070887357402</v>
      </c>
      <c r="G34" s="433">
        <v>2601.8702120356538</v>
      </c>
      <c r="H34" s="360">
        <v>1662.5368767000739</v>
      </c>
      <c r="I34" s="27"/>
      <c r="J34" s="289">
        <v>59.720605355071221</v>
      </c>
      <c r="K34" s="289">
        <v>87.880205896115768</v>
      </c>
      <c r="L34" s="290">
        <v>39.774610540271077</v>
      </c>
      <c r="M34" s="284">
        <v>0.45260033399658978</v>
      </c>
    </row>
    <row r="35" spans="1:13" x14ac:dyDescent="0.2">
      <c r="A35" s="28" t="s">
        <v>216</v>
      </c>
      <c r="B35" s="433">
        <v>4125.9402505459984</v>
      </c>
      <c r="C35" s="433">
        <v>1755.3517136783455</v>
      </c>
      <c r="D35" s="433">
        <v>2370.5885368676522</v>
      </c>
      <c r="E35" s="433"/>
      <c r="F35" s="433">
        <v>2213.7895192945675</v>
      </c>
      <c r="G35" s="433">
        <v>1484.2754460096228</v>
      </c>
      <c r="H35" s="360">
        <v>729.51407328494383</v>
      </c>
      <c r="I35" s="27"/>
      <c r="J35" s="289">
        <v>53.655394524959732</v>
      </c>
      <c r="K35" s="289">
        <v>84.557153671461009</v>
      </c>
      <c r="L35" s="290">
        <v>30.773542600896832</v>
      </c>
      <c r="M35" s="284">
        <v>0.3639377777599348</v>
      </c>
    </row>
    <row r="36" spans="1:13" x14ac:dyDescent="0.2">
      <c r="A36" s="28" t="s">
        <v>217</v>
      </c>
      <c r="B36" s="433">
        <v>3036.3199589364272</v>
      </c>
      <c r="C36" s="433">
        <v>1254.3921405846766</v>
      </c>
      <c r="D36" s="433">
        <v>1781.9278183517497</v>
      </c>
      <c r="E36" s="433"/>
      <c r="F36" s="433">
        <v>1393.9166901200485</v>
      </c>
      <c r="G36" s="433">
        <v>958.06857347621985</v>
      </c>
      <c r="H36" s="360">
        <v>435.84811664382761</v>
      </c>
      <c r="I36" s="27"/>
      <c r="J36" s="289">
        <v>45.908096280087513</v>
      </c>
      <c r="K36" s="289">
        <v>76.377118644067778</v>
      </c>
      <c r="L36" s="290">
        <v>24.459358687546562</v>
      </c>
      <c r="M36" s="284">
        <v>0.3202445853126763</v>
      </c>
    </row>
    <row r="37" spans="1:13" x14ac:dyDescent="0.2">
      <c r="A37" s="28" t="s">
        <v>218</v>
      </c>
      <c r="B37" s="433">
        <v>1873.6153794749941</v>
      </c>
      <c r="C37" s="433">
        <v>697.62274767685881</v>
      </c>
      <c r="D37" s="433">
        <v>1175.9926317981342</v>
      </c>
      <c r="E37" s="433"/>
      <c r="F37" s="433">
        <v>912.88919553143273</v>
      </c>
      <c r="G37" s="433">
        <v>563.41341907616766</v>
      </c>
      <c r="H37" s="360">
        <v>349.475776455264</v>
      </c>
      <c r="I37" s="27"/>
      <c r="J37" s="289">
        <v>48.723404255319117</v>
      </c>
      <c r="K37" s="289">
        <v>80.761904761904731</v>
      </c>
      <c r="L37" s="290">
        <v>29.717514124293722</v>
      </c>
      <c r="M37" s="284">
        <v>0.36796450271825965</v>
      </c>
    </row>
    <row r="38" spans="1:13" x14ac:dyDescent="0.2">
      <c r="A38" s="28" t="s">
        <v>219</v>
      </c>
      <c r="B38" s="433">
        <v>1453.712925635208</v>
      </c>
      <c r="C38" s="433">
        <v>515.57643066404012</v>
      </c>
      <c r="D38" s="433">
        <v>938.13649497116671</v>
      </c>
      <c r="E38" s="433"/>
      <c r="F38" s="433">
        <v>671.04664300345462</v>
      </c>
      <c r="G38" s="433">
        <v>386.68232299802986</v>
      </c>
      <c r="H38" s="360">
        <v>284.36432000542374</v>
      </c>
      <c r="I38" s="27"/>
      <c r="J38" s="289">
        <v>46.160877513711107</v>
      </c>
      <c r="K38" s="289">
        <v>74.999999999999957</v>
      </c>
      <c r="L38" s="290">
        <v>30.311614730878105</v>
      </c>
      <c r="M38" s="284">
        <v>0.40415486307837495</v>
      </c>
    </row>
    <row r="39" spans="1:13" x14ac:dyDescent="0.2">
      <c r="A39" s="28" t="s">
        <v>220</v>
      </c>
      <c r="B39" s="433">
        <v>361.43502355829588</v>
      </c>
      <c r="C39" s="433">
        <v>66.440261683510045</v>
      </c>
      <c r="D39" s="433">
        <v>294.99476187478541</v>
      </c>
      <c r="E39" s="433"/>
      <c r="F39" s="433">
        <v>69.097872150850435</v>
      </c>
      <c r="G39" s="433">
        <v>38.535351776435803</v>
      </c>
      <c r="H39" s="360">
        <v>30.562520374414593</v>
      </c>
      <c r="I39" s="27"/>
      <c r="J39" s="289">
        <v>19.117647058823461</v>
      </c>
      <c r="K39" s="289">
        <v>57.999999999999964</v>
      </c>
      <c r="L39" s="290">
        <v>10.360360360360323</v>
      </c>
      <c r="M39" s="284">
        <v>0.17862690276483326</v>
      </c>
    </row>
    <row r="40" spans="1:13" x14ac:dyDescent="0.2">
      <c r="A40" s="28" t="s">
        <v>221</v>
      </c>
      <c r="B40" s="433">
        <v>178.05990131180698</v>
      </c>
      <c r="C40" s="433">
        <v>57.138625047818635</v>
      </c>
      <c r="D40" s="433">
        <v>120.92127626398805</v>
      </c>
      <c r="E40" s="433"/>
      <c r="F40" s="433">
        <v>43.850572711116612</v>
      </c>
      <c r="G40" s="433">
        <v>30.562520374414593</v>
      </c>
      <c r="H40" s="360">
        <v>13.288052336702004</v>
      </c>
      <c r="I40" s="27"/>
      <c r="J40" s="289">
        <v>24.626865671641774</v>
      </c>
      <c r="K40" s="289">
        <v>53.488372093023209</v>
      </c>
      <c r="L40" s="290">
        <v>10.989010989011005</v>
      </c>
      <c r="M40" s="284">
        <v>0.2054467271858581</v>
      </c>
    </row>
    <row r="41" spans="1:13" x14ac:dyDescent="0.2">
      <c r="A41" s="28" t="s">
        <v>222</v>
      </c>
      <c r="B41" s="433">
        <v>106.3044186936159</v>
      </c>
      <c r="C41" s="433">
        <v>15.945662804042405</v>
      </c>
      <c r="D41" s="433">
        <v>90.358755889573558</v>
      </c>
      <c r="E41" s="433"/>
      <c r="F41" s="433">
        <v>14.616857570372204</v>
      </c>
      <c r="G41" s="433">
        <v>6.6440261683510009</v>
      </c>
      <c r="H41" s="360">
        <v>7.9728314020212014</v>
      </c>
      <c r="I41" s="27"/>
      <c r="J41" s="289">
        <v>13.750000000000018</v>
      </c>
      <c r="K41" s="289">
        <v>41.666666666666657</v>
      </c>
      <c r="L41" s="290">
        <v>8.8235294117647118</v>
      </c>
      <c r="M41" s="284">
        <v>0.21176470588235313</v>
      </c>
    </row>
    <row r="42" spans="1:13" x14ac:dyDescent="0.2">
      <c r="A42" s="128" t="s">
        <v>5</v>
      </c>
      <c r="B42" s="434">
        <v>125657.86674848164</v>
      </c>
      <c r="C42" s="434">
        <v>61542.938266394318</v>
      </c>
      <c r="D42" s="434">
        <v>64114.928482112628</v>
      </c>
      <c r="E42" s="434"/>
      <c r="F42" s="434">
        <v>70282.353119927051</v>
      </c>
      <c r="G42" s="434">
        <v>46240.073615147849</v>
      </c>
      <c r="H42" s="358">
        <v>24042.279504759732</v>
      </c>
      <c r="I42" s="200"/>
      <c r="J42" s="285">
        <v>55.931518605679578</v>
      </c>
      <c r="K42" s="285">
        <v>75.134653816809006</v>
      </c>
      <c r="L42" s="286">
        <v>37.498723111681031</v>
      </c>
      <c r="M42" s="282">
        <v>0.49908692203612542</v>
      </c>
    </row>
    <row r="43" spans="1:13" x14ac:dyDescent="0.2">
      <c r="A43" s="28" t="s">
        <v>139</v>
      </c>
      <c r="B43" s="433">
        <v>21962.551800531899</v>
      </c>
      <c r="C43" s="433">
        <v>11745.388818843448</v>
      </c>
      <c r="D43" s="433">
        <v>10217.162981694786</v>
      </c>
      <c r="E43" s="433"/>
      <c r="F43" s="433">
        <v>14575.436665415045</v>
      </c>
      <c r="G43" s="433">
        <v>8757.9627017795774</v>
      </c>
      <c r="H43" s="360">
        <v>5817.4739636344548</v>
      </c>
      <c r="I43" s="27"/>
      <c r="J43" s="289">
        <v>66.364950656881547</v>
      </c>
      <c r="K43" s="289">
        <v>74.56511518570538</v>
      </c>
      <c r="L43" s="290">
        <v>56.938251587619028</v>
      </c>
      <c r="M43" s="284">
        <v>0.76360442072427004</v>
      </c>
    </row>
    <row r="44" spans="1:13" x14ac:dyDescent="0.2">
      <c r="A44" s="28" t="s">
        <v>140</v>
      </c>
      <c r="B44" s="433">
        <v>18100.47782212968</v>
      </c>
      <c r="C44" s="433">
        <v>9728.0285762703206</v>
      </c>
      <c r="D44" s="433">
        <v>8372.4492458611385</v>
      </c>
      <c r="E44" s="433"/>
      <c r="F44" s="433">
        <v>12324.591871012857</v>
      </c>
      <c r="G44" s="433">
        <v>7778.5098485166409</v>
      </c>
      <c r="H44" s="360">
        <v>4546.0820224975905</v>
      </c>
      <c r="I44" s="27"/>
      <c r="J44" s="289">
        <v>68.08987029030132</v>
      </c>
      <c r="K44" s="289">
        <v>79.959775894273577</v>
      </c>
      <c r="L44" s="290">
        <v>54.298113837416381</v>
      </c>
      <c r="M44" s="284">
        <v>0.67906785918474555</v>
      </c>
    </row>
    <row r="45" spans="1:13" x14ac:dyDescent="0.2">
      <c r="A45" s="28" t="s">
        <v>141</v>
      </c>
      <c r="B45" s="433">
        <v>12871.016116569548</v>
      </c>
      <c r="C45" s="433">
        <v>7188.7629645650459</v>
      </c>
      <c r="D45" s="433">
        <v>5682.2531520062321</v>
      </c>
      <c r="E45" s="433"/>
      <c r="F45" s="433">
        <v>8520.584719081111</v>
      </c>
      <c r="G45" s="433">
        <v>5795.4510136177942</v>
      </c>
      <c r="H45" s="360">
        <v>2725.1337054626615</v>
      </c>
      <c r="I45" s="27"/>
      <c r="J45" s="289">
        <v>66.199782844744533</v>
      </c>
      <c r="K45" s="289">
        <v>80.618195956450577</v>
      </c>
      <c r="L45" s="290">
        <v>47.958681751102539</v>
      </c>
      <c r="M45" s="284">
        <v>0.59488656601804268</v>
      </c>
    </row>
    <row r="46" spans="1:13" x14ac:dyDescent="0.2">
      <c r="A46" s="28" t="s">
        <v>142</v>
      </c>
      <c r="B46" s="433">
        <v>11974.308609759026</v>
      </c>
      <c r="C46" s="433">
        <v>6474.6199151176352</v>
      </c>
      <c r="D46" s="433">
        <v>5499.688694642462</v>
      </c>
      <c r="E46" s="433"/>
      <c r="F46" s="433">
        <v>7222.2665565863263</v>
      </c>
      <c r="G46" s="433">
        <v>5019.6995508195623</v>
      </c>
      <c r="H46" s="360">
        <v>2202.56700576611</v>
      </c>
      <c r="I46" s="27"/>
      <c r="J46" s="289">
        <v>60.314685314692831</v>
      </c>
      <c r="K46" s="289">
        <v>77.528868360272867</v>
      </c>
      <c r="L46" s="290">
        <v>40.048939641106365</v>
      </c>
      <c r="M46" s="284">
        <v>0.51656809248138247</v>
      </c>
    </row>
    <row r="47" spans="1:13" x14ac:dyDescent="0.2">
      <c r="A47" s="28" t="s">
        <v>143</v>
      </c>
      <c r="B47" s="433">
        <v>11039.75030792373</v>
      </c>
      <c r="C47" s="433">
        <v>5622.3027438433273</v>
      </c>
      <c r="D47" s="433">
        <v>5417.447564080906</v>
      </c>
      <c r="E47" s="433"/>
      <c r="F47" s="433">
        <v>5704.5438744048834</v>
      </c>
      <c r="G47" s="433">
        <v>4159.9059131305676</v>
      </c>
      <c r="H47" s="360">
        <v>1544.6379612738617</v>
      </c>
      <c r="I47" s="27"/>
      <c r="J47" s="289">
        <v>51.672761749968863</v>
      </c>
      <c r="K47" s="289">
        <v>73.989361702121968</v>
      </c>
      <c r="L47" s="290">
        <v>28.512282638695304</v>
      </c>
      <c r="M47" s="284">
        <v>0.38535651589325159</v>
      </c>
    </row>
    <row r="48" spans="1:13" x14ac:dyDescent="0.2">
      <c r="A48" s="28" t="s">
        <v>144</v>
      </c>
      <c r="B48" s="433">
        <v>9327.6394989614691</v>
      </c>
      <c r="C48" s="433">
        <v>4530.7386472990383</v>
      </c>
      <c r="D48" s="433">
        <v>4796.9008516618924</v>
      </c>
      <c r="E48" s="433"/>
      <c r="F48" s="433">
        <v>4390.1810787029244</v>
      </c>
      <c r="G48" s="433">
        <v>3137.1253076016897</v>
      </c>
      <c r="H48" s="360">
        <v>1253.0557711011609</v>
      </c>
      <c r="I48" s="27"/>
      <c r="J48" s="289">
        <v>47.066367425453386</v>
      </c>
      <c r="K48" s="289">
        <v>69.240924092407326</v>
      </c>
      <c r="L48" s="290">
        <v>26.122194513714792</v>
      </c>
      <c r="M48" s="284">
        <v>0.37726524964994285</v>
      </c>
    </row>
    <row r="49" spans="1:13" x14ac:dyDescent="0.2">
      <c r="A49" s="28" t="s">
        <v>145</v>
      </c>
      <c r="B49" s="433">
        <v>8804.5182095228884</v>
      </c>
      <c r="C49" s="433">
        <v>3841.8456325745096</v>
      </c>
      <c r="D49" s="433">
        <v>4962.6725769495706</v>
      </c>
      <c r="E49" s="433"/>
      <c r="F49" s="433">
        <v>3900.0344232590146</v>
      </c>
      <c r="G49" s="433">
        <v>2675.2989240899101</v>
      </c>
      <c r="H49" s="360">
        <v>1224.7354991690365</v>
      </c>
      <c r="I49" s="27"/>
      <c r="J49" s="289">
        <v>44.295830055082085</v>
      </c>
      <c r="K49" s="289">
        <v>69.63577353047188</v>
      </c>
      <c r="L49" s="290">
        <v>24.678950307091398</v>
      </c>
      <c r="M49" s="284">
        <v>0.35440046194492475</v>
      </c>
    </row>
    <row r="50" spans="1:13" x14ac:dyDescent="0.2">
      <c r="A50" s="28" t="s">
        <v>146</v>
      </c>
      <c r="B50" s="433">
        <v>7661.5241067919151</v>
      </c>
      <c r="C50" s="433">
        <v>3135.2674599769493</v>
      </c>
      <c r="D50" s="433">
        <v>4526.2566468159266</v>
      </c>
      <c r="E50" s="433"/>
      <c r="F50" s="433">
        <v>3527.3490733987328</v>
      </c>
      <c r="G50" s="433">
        <v>2195.9341246413692</v>
      </c>
      <c r="H50" s="360">
        <v>1331.4149487572956</v>
      </c>
      <c r="I50" s="27"/>
      <c r="J50" s="289">
        <v>46.039783001814868</v>
      </c>
      <c r="K50" s="289">
        <v>70.039770216526094</v>
      </c>
      <c r="L50" s="290">
        <v>29.415365779002002</v>
      </c>
      <c r="M50" s="284">
        <v>0.41998090068064442</v>
      </c>
    </row>
    <row r="51" spans="1:13" x14ac:dyDescent="0.2">
      <c r="A51" s="28" t="s">
        <v>147</v>
      </c>
      <c r="B51" s="433">
        <v>6902.2989330990995</v>
      </c>
      <c r="C51" s="433">
        <v>2770.8947945001682</v>
      </c>
      <c r="D51" s="433">
        <v>4131.4041385997725</v>
      </c>
      <c r="E51" s="433"/>
      <c r="F51" s="433">
        <v>3496.8692306592302</v>
      </c>
      <c r="G51" s="433">
        <v>2165.4542819018666</v>
      </c>
      <c r="H51" s="360">
        <v>1331.4149487572956</v>
      </c>
      <c r="I51" s="27"/>
      <c r="J51" s="289">
        <v>50.662384584510491</v>
      </c>
      <c r="K51" s="289">
        <v>78.149999999999466</v>
      </c>
      <c r="L51" s="290">
        <v>32.226693494298111</v>
      </c>
      <c r="M51" s="284">
        <v>0.41236971841712516</v>
      </c>
    </row>
    <row r="52" spans="1:13" x14ac:dyDescent="0.2">
      <c r="A52" s="28" t="s">
        <v>148</v>
      </c>
      <c r="B52" s="433">
        <v>6234.5132876247617</v>
      </c>
      <c r="C52" s="433">
        <v>2322.0098377911299</v>
      </c>
      <c r="D52" s="433">
        <v>3912.5034498342657</v>
      </c>
      <c r="E52" s="433"/>
      <c r="F52" s="433">
        <v>2707.1642142266628</v>
      </c>
      <c r="G52" s="433">
        <v>1777.5290106718337</v>
      </c>
      <c r="H52" s="360">
        <v>929.63520355476908</v>
      </c>
      <c r="I52" s="27"/>
      <c r="J52" s="289">
        <v>43.422222222226495</v>
      </c>
      <c r="K52" s="289">
        <v>76.551312649163989</v>
      </c>
      <c r="L52" s="290">
        <v>23.760623229460631</v>
      </c>
      <c r="M52" s="284">
        <v>0.31038818809490548</v>
      </c>
    </row>
    <row r="53" spans="1:13" x14ac:dyDescent="0.2">
      <c r="A53" s="28" t="s">
        <v>216</v>
      </c>
      <c r="B53" s="433">
        <v>4030.2662737217438</v>
      </c>
      <c r="C53" s="433">
        <v>1674.2945944244627</v>
      </c>
      <c r="D53" s="433">
        <v>2355.9716792972799</v>
      </c>
      <c r="E53" s="433"/>
      <c r="F53" s="433">
        <v>1602.5391118062714</v>
      </c>
      <c r="G53" s="433">
        <v>1185.2942684338257</v>
      </c>
      <c r="H53" s="360">
        <v>417.24484337244468</v>
      </c>
      <c r="I53" s="27"/>
      <c r="J53" s="289">
        <v>39.762611275964375</v>
      </c>
      <c r="K53" s="289">
        <v>70.79365079365077</v>
      </c>
      <c r="L53" s="290">
        <v>17.71009588268468</v>
      </c>
      <c r="M53" s="284">
        <v>0.25016503152671193</v>
      </c>
    </row>
    <row r="54" spans="1:13" x14ac:dyDescent="0.2">
      <c r="A54" s="28" t="s">
        <v>217</v>
      </c>
      <c r="B54" s="433">
        <v>2997.7846071599911</v>
      </c>
      <c r="C54" s="433">
        <v>1170.6774108634534</v>
      </c>
      <c r="D54" s="433">
        <v>1827.1071962965368</v>
      </c>
      <c r="E54" s="433"/>
      <c r="F54" s="433">
        <v>1024.5088351597303</v>
      </c>
      <c r="G54" s="433">
        <v>753.4325674910076</v>
      </c>
      <c r="H54" s="360">
        <v>271.07626766872164</v>
      </c>
      <c r="I54" s="27"/>
      <c r="J54" s="289">
        <v>34.17553191489359</v>
      </c>
      <c r="K54" s="289">
        <v>64.358683314415401</v>
      </c>
      <c r="L54" s="290">
        <v>14.836363636363586</v>
      </c>
      <c r="M54" s="284">
        <v>0.23052621452621389</v>
      </c>
    </row>
    <row r="55" spans="1:13" x14ac:dyDescent="0.2">
      <c r="A55" s="28" t="s">
        <v>218</v>
      </c>
      <c r="B55" s="433">
        <v>1787.2430392864305</v>
      </c>
      <c r="C55" s="433">
        <v>656.42978543308232</v>
      </c>
      <c r="D55" s="433">
        <v>1130.8132538533471</v>
      </c>
      <c r="E55" s="433"/>
      <c r="F55" s="433">
        <v>680.34827963914609</v>
      </c>
      <c r="G55" s="433">
        <v>434.5193114101574</v>
      </c>
      <c r="H55" s="360">
        <v>245.82896822898766</v>
      </c>
      <c r="I55" s="27"/>
      <c r="J55" s="289">
        <v>38.066914498141223</v>
      </c>
      <c r="K55" s="289">
        <v>66.194331983805625</v>
      </c>
      <c r="L55" s="290">
        <v>21.739130434782535</v>
      </c>
      <c r="M55" s="284">
        <v>0.32841377476399325</v>
      </c>
    </row>
    <row r="56" spans="1:13" x14ac:dyDescent="0.2">
      <c r="A56" s="28" t="s">
        <v>219</v>
      </c>
      <c r="B56" s="433">
        <v>1358.0389488109529</v>
      </c>
      <c r="C56" s="433">
        <v>527.535677767072</v>
      </c>
      <c r="D56" s="433">
        <v>830.50327104387975</v>
      </c>
      <c r="E56" s="433"/>
      <c r="F56" s="433">
        <v>535.50850916909326</v>
      </c>
      <c r="G56" s="433">
        <v>344.16055552058316</v>
      </c>
      <c r="H56" s="360">
        <v>191.34795364850908</v>
      </c>
      <c r="I56" s="27"/>
      <c r="J56" s="289">
        <v>39.432485322896234</v>
      </c>
      <c r="K56" s="289">
        <v>65.239294710327385</v>
      </c>
      <c r="L56" s="290">
        <v>23.039999999999903</v>
      </c>
      <c r="M56" s="284">
        <v>0.35316138996138885</v>
      </c>
    </row>
    <row r="57" spans="1:13" x14ac:dyDescent="0.2">
      <c r="A57" s="28" t="s">
        <v>220</v>
      </c>
      <c r="B57" s="433">
        <v>336.1877241185619</v>
      </c>
      <c r="C57" s="433">
        <v>89.029950655903363</v>
      </c>
      <c r="D57" s="433">
        <v>247.15777346265787</v>
      </c>
      <c r="E57" s="433"/>
      <c r="F57" s="433">
        <v>38.535351776435803</v>
      </c>
      <c r="G57" s="433">
        <v>35.877741309095398</v>
      </c>
      <c r="H57" s="360">
        <v>2.6576104673404002</v>
      </c>
      <c r="I57" s="27"/>
      <c r="J57" s="289">
        <v>11.462450592885332</v>
      </c>
      <c r="K57" s="289">
        <v>40.298507462686587</v>
      </c>
      <c r="L57" s="290">
        <v>1.0752688172042981</v>
      </c>
      <c r="M57" s="284">
        <v>2.6682596575069606E-2</v>
      </c>
    </row>
    <row r="58" spans="1:13" x14ac:dyDescent="0.2">
      <c r="A58" s="28" t="s">
        <v>221</v>
      </c>
      <c r="B58" s="433">
        <v>179.38870654547719</v>
      </c>
      <c r="C58" s="433">
        <v>46.508183178457017</v>
      </c>
      <c r="D58" s="433">
        <v>132.88052336701986</v>
      </c>
      <c r="E58" s="433"/>
      <c r="F58" s="433">
        <v>23.918494206063599</v>
      </c>
      <c r="G58" s="433">
        <v>18.603273271382804</v>
      </c>
      <c r="H58" s="360">
        <v>5.3152209346808004</v>
      </c>
      <c r="I58" s="27"/>
      <c r="J58" s="289">
        <v>13.33333333333332</v>
      </c>
      <c r="K58" s="289">
        <v>39.999999999999993</v>
      </c>
      <c r="L58" s="290">
        <v>4.0000000000000044</v>
      </c>
      <c r="M58" s="284">
        <v>0.10000000000000013</v>
      </c>
    </row>
    <row r="59" spans="1:13" x14ac:dyDescent="0.2">
      <c r="A59" s="28" t="s">
        <v>222</v>
      </c>
      <c r="B59" s="433">
        <v>90.358755889573558</v>
      </c>
      <c r="C59" s="433">
        <v>18.603273271382804</v>
      </c>
      <c r="D59" s="433">
        <v>71.755482618190825</v>
      </c>
      <c r="E59" s="433"/>
      <c r="F59" s="433">
        <v>7.9728314020212014</v>
      </c>
      <c r="G59" s="433">
        <v>5.3152209346808004</v>
      </c>
      <c r="H59" s="360">
        <v>2.6576104673404002</v>
      </c>
      <c r="I59" s="27"/>
      <c r="J59" s="289">
        <v>8.8235294117647118</v>
      </c>
      <c r="K59" s="289">
        <v>28.571428571428569</v>
      </c>
      <c r="L59" s="290">
        <v>3.7037037037037028</v>
      </c>
      <c r="M59" s="284">
        <v>0.12962962962962959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7"/>
  <sheetViews>
    <sheetView zoomScaleNormal="100" workbookViewId="0">
      <selection sqref="A1:M3"/>
    </sheetView>
  </sheetViews>
  <sheetFormatPr defaultRowHeight="12" x14ac:dyDescent="0.2"/>
  <cols>
    <col min="1" max="1" width="22.28515625" style="69" customWidth="1"/>
    <col min="2" max="2" width="10.28515625" style="69" customWidth="1"/>
    <col min="3" max="4" width="9.140625" style="69"/>
    <col min="5" max="5" width="0.85546875" style="69" customWidth="1"/>
    <col min="6" max="6" width="10.85546875" style="69" customWidth="1"/>
    <col min="7" max="7" width="9.140625" style="69"/>
    <col min="8" max="8" width="9.140625" style="69" customWidth="1"/>
    <col min="9" max="9" width="0.85546875" style="69" customWidth="1"/>
    <col min="10" max="16384" width="9.140625" style="69"/>
  </cols>
  <sheetData>
    <row r="1" spans="1:13" ht="22.5" customHeight="1" x14ac:dyDescent="0.2">
      <c r="A1" s="742" t="s">
        <v>482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  <c r="M1" s="742"/>
    </row>
    <row r="2" spans="1:13" ht="23.25" customHeight="1" x14ac:dyDescent="0.2">
      <c r="A2" s="733" t="s">
        <v>467</v>
      </c>
      <c r="B2" s="733" t="s">
        <v>465</v>
      </c>
      <c r="C2" s="733"/>
      <c r="D2" s="733"/>
      <c r="E2" s="585"/>
      <c r="F2" s="733" t="s">
        <v>594</v>
      </c>
      <c r="G2" s="733"/>
      <c r="H2" s="733"/>
      <c r="I2" s="585"/>
      <c r="J2" s="734" t="s">
        <v>213</v>
      </c>
      <c r="K2" s="734"/>
      <c r="L2" s="734"/>
      <c r="M2" s="733" t="s">
        <v>214</v>
      </c>
    </row>
    <row r="3" spans="1:13" x14ac:dyDescent="0.2">
      <c r="A3" s="715"/>
      <c r="B3" s="611" t="s">
        <v>1</v>
      </c>
      <c r="C3" s="611" t="s">
        <v>2</v>
      </c>
      <c r="D3" s="611" t="s">
        <v>3</v>
      </c>
      <c r="E3" s="76"/>
      <c r="F3" s="611" t="s">
        <v>1</v>
      </c>
      <c r="G3" s="611" t="s">
        <v>2</v>
      </c>
      <c r="H3" s="611" t="s">
        <v>3</v>
      </c>
      <c r="I3" s="76"/>
      <c r="J3" s="611" t="s">
        <v>1</v>
      </c>
      <c r="K3" s="611" t="s">
        <v>2</v>
      </c>
      <c r="L3" s="611" t="s">
        <v>3</v>
      </c>
      <c r="M3" s="715"/>
    </row>
    <row r="4" spans="1:13" x14ac:dyDescent="0.2">
      <c r="A4" s="210" t="s">
        <v>542</v>
      </c>
      <c r="B4" s="439">
        <v>144244.86641073567</v>
      </c>
      <c r="C4" s="439">
        <v>73543.244987894068</v>
      </c>
      <c r="D4" s="439">
        <v>70701.621422681943</v>
      </c>
      <c r="E4" s="439"/>
      <c r="F4" s="439">
        <v>119211.32122917139</v>
      </c>
      <c r="G4" s="439">
        <v>63857.317622567971</v>
      </c>
      <c r="H4" s="439">
        <v>55354.003606474442</v>
      </c>
      <c r="I4" s="183"/>
      <c r="J4" s="202">
        <v>82.645104949132318</v>
      </c>
      <c r="K4" s="202">
        <v>86.829616551615942</v>
      </c>
      <c r="L4" s="202">
        <v>78.292410403964467</v>
      </c>
      <c r="M4" s="203">
        <v>0.90167863815710247</v>
      </c>
    </row>
    <row r="5" spans="1:13" x14ac:dyDescent="0.2">
      <c r="A5" s="13"/>
      <c r="B5" s="440"/>
      <c r="C5" s="440"/>
      <c r="D5" s="440"/>
      <c r="E5" s="440"/>
      <c r="F5" s="440"/>
      <c r="G5" s="440"/>
      <c r="H5" s="440"/>
      <c r="I5" s="39"/>
      <c r="J5" s="64"/>
      <c r="K5" s="64"/>
      <c r="L5" s="64"/>
      <c r="M5" s="65"/>
    </row>
    <row r="6" spans="1:13" x14ac:dyDescent="0.2">
      <c r="A6" s="103" t="s">
        <v>121</v>
      </c>
      <c r="B6" s="439"/>
      <c r="C6" s="439"/>
      <c r="D6" s="439"/>
      <c r="E6" s="439"/>
      <c r="F6" s="439"/>
      <c r="G6" s="439"/>
      <c r="H6" s="439"/>
      <c r="I6" s="183"/>
      <c r="J6" s="202"/>
      <c r="K6" s="202"/>
      <c r="L6" s="202"/>
      <c r="M6" s="203"/>
    </row>
    <row r="7" spans="1:13" x14ac:dyDescent="0.2">
      <c r="A7" s="190" t="s">
        <v>4</v>
      </c>
      <c r="B7" s="441">
        <v>104181.83678797306</v>
      </c>
      <c r="C7" s="441">
        <v>52069.827592762318</v>
      </c>
      <c r="D7" s="441">
        <v>52112.00919511517</v>
      </c>
      <c r="E7" s="441"/>
      <c r="F7" s="441">
        <v>92311.29269267917</v>
      </c>
      <c r="G7" s="441">
        <v>47320.845072272576</v>
      </c>
      <c r="H7" s="441">
        <v>44990.447620341714</v>
      </c>
      <c r="I7" s="38"/>
      <c r="J7" s="50">
        <v>88.605937021909128</v>
      </c>
      <c r="K7" s="50">
        <v>90.879588544812123</v>
      </c>
      <c r="L7" s="50">
        <v>86.334125886246056</v>
      </c>
      <c r="M7" s="66">
        <v>0.94998367915888249</v>
      </c>
    </row>
    <row r="8" spans="1:13" x14ac:dyDescent="0.2">
      <c r="A8" s="190" t="s">
        <v>5</v>
      </c>
      <c r="B8" s="441">
        <v>40063.029622663918</v>
      </c>
      <c r="C8" s="441">
        <v>21473.417395111246</v>
      </c>
      <c r="D8" s="441">
        <v>18589.612227553771</v>
      </c>
      <c r="E8" s="441"/>
      <c r="F8" s="441">
        <v>26900.028536424463</v>
      </c>
      <c r="G8" s="441">
        <v>16536.4725502949</v>
      </c>
      <c r="H8" s="441">
        <v>10363.555986132664</v>
      </c>
      <c r="I8" s="38"/>
      <c r="J8" s="50">
        <v>67.144269391984452</v>
      </c>
      <c r="K8" s="50">
        <v>77.00903980965559</v>
      </c>
      <c r="L8" s="50">
        <v>55.749177870264418</v>
      </c>
      <c r="M8" s="66">
        <v>0.72393030750754073</v>
      </c>
    </row>
    <row r="9" spans="1:13" s="73" customFormat="1" x14ac:dyDescent="0.2">
      <c r="A9" s="104" t="s">
        <v>580</v>
      </c>
      <c r="B9" s="439"/>
      <c r="C9" s="439"/>
      <c r="D9" s="439"/>
      <c r="E9" s="439"/>
      <c r="F9" s="439"/>
      <c r="G9" s="439"/>
      <c r="H9" s="439"/>
      <c r="I9" s="183"/>
      <c r="J9" s="202"/>
      <c r="K9" s="202"/>
      <c r="L9" s="202"/>
      <c r="M9" s="203"/>
    </row>
    <row r="10" spans="1:13" x14ac:dyDescent="0.2">
      <c r="A10" s="120" t="s">
        <v>507</v>
      </c>
      <c r="B10" s="440">
        <v>59022.572693597467</v>
      </c>
      <c r="C10" s="440">
        <v>29439.422905178195</v>
      </c>
      <c r="D10" s="440">
        <v>29583.149788415369</v>
      </c>
      <c r="E10" s="440"/>
      <c r="F10" s="440">
        <v>53342.827102034578</v>
      </c>
      <c r="G10" s="440">
        <v>27121.301165924437</v>
      </c>
      <c r="H10" s="440">
        <v>26221.525936108559</v>
      </c>
      <c r="I10" s="74"/>
      <c r="J10" s="64">
        <v>90.376994203524703</v>
      </c>
      <c r="K10" s="64">
        <v>92.125790825746108</v>
      </c>
      <c r="L10" s="64">
        <v>88.636693941166442</v>
      </c>
      <c r="M10" s="65">
        <v>0.96212681754689933</v>
      </c>
    </row>
    <row r="11" spans="1:13" s="73" customFormat="1" x14ac:dyDescent="0.2">
      <c r="A11" s="121" t="s">
        <v>508</v>
      </c>
      <c r="B11" s="441">
        <v>58044.010420868493</v>
      </c>
      <c r="C11" s="441">
        <v>28867.59351603398</v>
      </c>
      <c r="D11" s="441">
        <v>29176.416904830905</v>
      </c>
      <c r="E11" s="441"/>
      <c r="F11" s="441">
        <v>52602.800318647664</v>
      </c>
      <c r="G11" s="441">
        <v>26670.069052636816</v>
      </c>
      <c r="H11" s="441">
        <v>25932.731266009399</v>
      </c>
      <c r="I11" s="75"/>
      <c r="J11" s="50">
        <v>90.625716481788785</v>
      </c>
      <c r="K11" s="50">
        <v>92.387573068152619</v>
      </c>
      <c r="L11" s="50">
        <v>88.882508604822149</v>
      </c>
      <c r="M11" s="66">
        <v>0.96206129951324892</v>
      </c>
    </row>
    <row r="12" spans="1:13" x14ac:dyDescent="0.2">
      <c r="A12" s="121" t="s">
        <v>509</v>
      </c>
      <c r="B12" s="441">
        <v>978.56227272888566</v>
      </c>
      <c r="C12" s="441">
        <v>571.82938914434555</v>
      </c>
      <c r="D12" s="441">
        <v>406.73288358454477</v>
      </c>
      <c r="E12" s="441"/>
      <c r="F12" s="441">
        <v>740.02678338690225</v>
      </c>
      <c r="G12" s="441">
        <v>451.23211328769776</v>
      </c>
      <c r="H12" s="441">
        <v>288.79467009920705</v>
      </c>
      <c r="I12" s="75"/>
      <c r="J12" s="50">
        <v>75.623882507059847</v>
      </c>
      <c r="K12" s="50">
        <v>78.910269715744349</v>
      </c>
      <c r="L12" s="50">
        <v>71.003521415345944</v>
      </c>
      <c r="M12" s="66">
        <v>0.89980076954646582</v>
      </c>
    </row>
    <row r="13" spans="1:13" x14ac:dyDescent="0.2">
      <c r="A13" s="120" t="s">
        <v>510</v>
      </c>
      <c r="B13" s="440">
        <v>8781.3745290414481</v>
      </c>
      <c r="C13" s="440">
        <v>4615.1287559811708</v>
      </c>
      <c r="D13" s="440">
        <v>4166.2457730592942</v>
      </c>
      <c r="E13" s="440"/>
      <c r="F13" s="440">
        <v>7109.4469064781297</v>
      </c>
      <c r="G13" s="440">
        <v>3962.3420155717213</v>
      </c>
      <c r="H13" s="440">
        <v>3147.1048909056149</v>
      </c>
      <c r="I13" s="74"/>
      <c r="J13" s="64">
        <v>80.960524835434867</v>
      </c>
      <c r="K13" s="64">
        <v>85.855503173915096</v>
      </c>
      <c r="L13" s="64">
        <v>75.538147827383696</v>
      </c>
      <c r="M13" s="65">
        <v>0.87982884072519119</v>
      </c>
    </row>
    <row r="14" spans="1:13" s="73" customFormat="1" x14ac:dyDescent="0.2">
      <c r="A14" s="121" t="s">
        <v>510</v>
      </c>
      <c r="B14" s="441">
        <v>6860.075300066098</v>
      </c>
      <c r="C14" s="441">
        <v>3554.4195996102435</v>
      </c>
      <c r="D14" s="441">
        <v>3305.6557004551482</v>
      </c>
      <c r="E14" s="441"/>
      <c r="F14" s="441">
        <v>5645.9934600793549</v>
      </c>
      <c r="G14" s="441">
        <v>3101.3441032954897</v>
      </c>
      <c r="H14" s="441">
        <v>2544.649356783551</v>
      </c>
      <c r="I14" s="75"/>
      <c r="J14" s="50">
        <v>82.302208257456272</v>
      </c>
      <c r="K14" s="50">
        <v>87.253179214846057</v>
      </c>
      <c r="L14" s="50">
        <v>76.978656804254186</v>
      </c>
      <c r="M14" s="66">
        <v>0.88224472159011402</v>
      </c>
    </row>
    <row r="15" spans="1:13" x14ac:dyDescent="0.2">
      <c r="A15" s="121" t="s">
        <v>511</v>
      </c>
      <c r="B15" s="441">
        <v>1083.222167677334</v>
      </c>
      <c r="C15" s="441">
        <v>597.18838933851509</v>
      </c>
      <c r="D15" s="441">
        <v>486.03377833882604</v>
      </c>
      <c r="E15" s="441"/>
      <c r="F15" s="441">
        <v>825.07063587558025</v>
      </c>
      <c r="G15" s="441">
        <v>482.02819146218781</v>
      </c>
      <c r="H15" s="441">
        <v>343.04244441339648</v>
      </c>
      <c r="I15" s="75"/>
      <c r="J15" s="50">
        <v>76.168182344783375</v>
      </c>
      <c r="K15" s="50">
        <v>80.716269784835092</v>
      </c>
      <c r="L15" s="50">
        <v>70.579959604011833</v>
      </c>
      <c r="M15" s="66">
        <v>0.87442048291077423</v>
      </c>
    </row>
    <row r="16" spans="1:13" s="73" customFormat="1" x14ac:dyDescent="0.2">
      <c r="A16" s="121" t="s">
        <v>512</v>
      </c>
      <c r="B16" s="441">
        <v>838.07706129773169</v>
      </c>
      <c r="C16" s="441">
        <v>463.52076703234883</v>
      </c>
      <c r="D16" s="441">
        <v>374.55629426538604</v>
      </c>
      <c r="E16" s="441"/>
      <c r="F16" s="441">
        <v>638.38281052285629</v>
      </c>
      <c r="G16" s="441">
        <v>378.96972081412883</v>
      </c>
      <c r="H16" s="441">
        <v>259.41308970872791</v>
      </c>
      <c r="I16" s="75"/>
      <c r="J16" s="50">
        <v>76.172328298109761</v>
      </c>
      <c r="K16" s="50">
        <v>81.758951867561009</v>
      </c>
      <c r="L16" s="50">
        <v>69.258771960437059</v>
      </c>
      <c r="M16" s="66">
        <v>0.84710934250511627</v>
      </c>
    </row>
    <row r="17" spans="1:13" x14ac:dyDescent="0.2">
      <c r="A17" s="120" t="s">
        <v>513</v>
      </c>
      <c r="B17" s="440">
        <v>22694.538521693146</v>
      </c>
      <c r="C17" s="440">
        <v>11243.639095707475</v>
      </c>
      <c r="D17" s="440">
        <v>11450.899425987232</v>
      </c>
      <c r="E17" s="440"/>
      <c r="F17" s="440">
        <v>19551.490197623589</v>
      </c>
      <c r="G17" s="440">
        <v>9842.4235518056084</v>
      </c>
      <c r="H17" s="440">
        <v>9709.0666458192591</v>
      </c>
      <c r="I17" s="74"/>
      <c r="J17" s="64">
        <v>86.150640071111738</v>
      </c>
      <c r="K17" s="64">
        <v>87.537704367993157</v>
      </c>
      <c r="L17" s="64">
        <v>84.78868152299016</v>
      </c>
      <c r="M17" s="65">
        <v>0.96859612820726271</v>
      </c>
    </row>
    <row r="18" spans="1:13" s="73" customFormat="1" x14ac:dyDescent="0.2">
      <c r="A18" s="121" t="s">
        <v>514</v>
      </c>
      <c r="B18" s="441">
        <v>21379.122640848142</v>
      </c>
      <c r="C18" s="441">
        <v>10521.473990602974</v>
      </c>
      <c r="D18" s="441">
        <v>10857.648650246734</v>
      </c>
      <c r="E18" s="441"/>
      <c r="F18" s="441">
        <v>18710.571199689461</v>
      </c>
      <c r="G18" s="441">
        <v>9312.8632152362607</v>
      </c>
      <c r="H18" s="441">
        <v>9397.7079844546006</v>
      </c>
      <c r="I18" s="75"/>
      <c r="J18" s="50">
        <v>87.517956251114569</v>
      </c>
      <c r="K18" s="50">
        <v>88.512913908760879</v>
      </c>
      <c r="L18" s="50">
        <v>86.553804485467097</v>
      </c>
      <c r="M18" s="66">
        <v>0.97786640009035031</v>
      </c>
    </row>
    <row r="19" spans="1:13" x14ac:dyDescent="0.2">
      <c r="A19" s="121" t="s">
        <v>515</v>
      </c>
      <c r="B19" s="441">
        <v>472.34762012983475</v>
      </c>
      <c r="C19" s="441">
        <v>265.3429739595075</v>
      </c>
      <c r="D19" s="441">
        <v>207.00464617032495</v>
      </c>
      <c r="E19" s="441"/>
      <c r="F19" s="441">
        <v>316.98266586139869</v>
      </c>
      <c r="G19" s="441">
        <v>197.37505479698513</v>
      </c>
      <c r="H19" s="441">
        <v>119.60761106441292</v>
      </c>
      <c r="I19" s="75"/>
      <c r="J19" s="50">
        <v>67.107920597603282</v>
      </c>
      <c r="K19" s="50">
        <v>74.384880764585645</v>
      </c>
      <c r="L19" s="50">
        <v>57.780157729406135</v>
      </c>
      <c r="M19" s="66">
        <v>0.77677287555611763</v>
      </c>
    </row>
    <row r="20" spans="1:13" s="73" customFormat="1" x14ac:dyDescent="0.2">
      <c r="A20" s="121" t="s">
        <v>516</v>
      </c>
      <c r="B20" s="441">
        <v>843.06826071528792</v>
      </c>
      <c r="C20" s="441">
        <v>456.82213114505709</v>
      </c>
      <c r="D20" s="441">
        <v>386.24612957023533</v>
      </c>
      <c r="E20" s="441"/>
      <c r="F20" s="441">
        <v>523.93633207271239</v>
      </c>
      <c r="G20" s="441">
        <v>332.18528177242729</v>
      </c>
      <c r="H20" s="441">
        <v>191.75105030028362</v>
      </c>
      <c r="I20" s="75"/>
      <c r="J20" s="50">
        <v>62.146371354104453</v>
      </c>
      <c r="K20" s="50">
        <v>72.716547453552707</v>
      </c>
      <c r="L20" s="50">
        <v>49.644782334424804</v>
      </c>
      <c r="M20" s="66">
        <v>0.68271643900771184</v>
      </c>
    </row>
    <row r="21" spans="1:13" x14ac:dyDescent="0.2">
      <c r="A21" s="120" t="s">
        <v>517</v>
      </c>
      <c r="B21" s="440">
        <v>6680.9139466987544</v>
      </c>
      <c r="C21" s="440">
        <v>3459.6652414011883</v>
      </c>
      <c r="D21" s="440">
        <v>3221.2487052969313</v>
      </c>
      <c r="E21" s="440"/>
      <c r="F21" s="440">
        <v>5218.9219257917011</v>
      </c>
      <c r="G21" s="440">
        <v>2966.4019820140097</v>
      </c>
      <c r="H21" s="440">
        <v>2252.5199437775332</v>
      </c>
      <c r="I21" s="74"/>
      <c r="J21" s="64">
        <v>78.116885914539026</v>
      </c>
      <c r="K21" s="64">
        <v>85.742457001783791</v>
      </c>
      <c r="L21" s="64">
        <v>69.926918094638452</v>
      </c>
      <c r="M21" s="65">
        <v>0.81554600299340252</v>
      </c>
    </row>
    <row r="22" spans="1:13" x14ac:dyDescent="0.2">
      <c r="A22" s="121" t="s">
        <v>517</v>
      </c>
      <c r="B22" s="441">
        <v>5459.6066779149151</v>
      </c>
      <c r="C22" s="441">
        <v>2847.6141025451288</v>
      </c>
      <c r="D22" s="441">
        <v>2611.9925753695516</v>
      </c>
      <c r="E22" s="441"/>
      <c r="F22" s="441">
        <v>4405.8130183355233</v>
      </c>
      <c r="G22" s="441">
        <v>2469.5110410342663</v>
      </c>
      <c r="H22" s="441">
        <v>1936.3019773013541</v>
      </c>
      <c r="I22" s="75"/>
      <c r="J22" s="50">
        <v>80.69835939203567</v>
      </c>
      <c r="K22" s="50">
        <v>86.722110233516432</v>
      </c>
      <c r="L22" s="50">
        <v>74.131220569316795</v>
      </c>
      <c r="M22" s="66">
        <v>0.85481338461095824</v>
      </c>
    </row>
    <row r="23" spans="1:13" s="73" customFormat="1" x14ac:dyDescent="0.2">
      <c r="A23" s="121" t="s">
        <v>518</v>
      </c>
      <c r="B23" s="441">
        <v>1221.3072687835599</v>
      </c>
      <c r="C23" s="441">
        <v>612.05113885612298</v>
      </c>
      <c r="D23" s="441">
        <v>609.25612992744311</v>
      </c>
      <c r="E23" s="441"/>
      <c r="F23" s="441">
        <v>813.10890745599511</v>
      </c>
      <c r="G23" s="441">
        <v>496.89094097979586</v>
      </c>
      <c r="H23" s="441">
        <v>316.21796647620283</v>
      </c>
      <c r="I23" s="75"/>
      <c r="J23" s="50">
        <v>66.576931804055292</v>
      </c>
      <c r="K23" s="50">
        <v>81.184546426699896</v>
      </c>
      <c r="L23" s="50">
        <v>51.902303636052082</v>
      </c>
      <c r="M23" s="66">
        <v>0.63931260221936159</v>
      </c>
    </row>
    <row r="24" spans="1:13" x14ac:dyDescent="0.2">
      <c r="A24" s="120" t="s">
        <v>519</v>
      </c>
      <c r="B24" s="440">
        <v>12394.38657192145</v>
      </c>
      <c r="C24" s="440">
        <v>6310.3082070996061</v>
      </c>
      <c r="D24" s="440">
        <v>6084.0783648218912</v>
      </c>
      <c r="E24" s="440"/>
      <c r="F24" s="440">
        <v>9372.4202254760112</v>
      </c>
      <c r="G24" s="440">
        <v>5282.1284475094608</v>
      </c>
      <c r="H24" s="440">
        <v>4090.2917779657696</v>
      </c>
      <c r="I24" s="74"/>
      <c r="J24" s="64">
        <v>75.618266148865899</v>
      </c>
      <c r="K24" s="64">
        <v>83.706346412146573</v>
      </c>
      <c r="L24" s="64">
        <v>67.229439410507496</v>
      </c>
      <c r="M24" s="65">
        <v>0.80315821072262061</v>
      </c>
    </row>
    <row r="25" spans="1:13" s="73" customFormat="1" x14ac:dyDescent="0.2">
      <c r="A25" s="121" t="s">
        <v>520</v>
      </c>
      <c r="B25" s="441">
        <v>9195.637936862684</v>
      </c>
      <c r="C25" s="441">
        <v>4693.2951505688116</v>
      </c>
      <c r="D25" s="441">
        <v>4502.3427862930275</v>
      </c>
      <c r="E25" s="441"/>
      <c r="F25" s="441">
        <v>7474.6576592389192</v>
      </c>
      <c r="G25" s="441">
        <v>4025.3567742073301</v>
      </c>
      <c r="H25" s="441">
        <v>3449.3008850306828</v>
      </c>
      <c r="I25" s="75"/>
      <c r="J25" s="50">
        <v>81.284819069203323</v>
      </c>
      <c r="K25" s="50">
        <v>85.768242675286118</v>
      </c>
      <c r="L25" s="50">
        <v>76.611245494940619</v>
      </c>
      <c r="M25" s="66">
        <v>0.89323557420882005</v>
      </c>
    </row>
    <row r="26" spans="1:13" x14ac:dyDescent="0.2">
      <c r="A26" s="121" t="s">
        <v>521</v>
      </c>
      <c r="B26" s="441">
        <v>1137.745887357577</v>
      </c>
      <c r="C26" s="441">
        <v>570.26195148329589</v>
      </c>
      <c r="D26" s="441">
        <v>567.48393587428689</v>
      </c>
      <c r="E26" s="441"/>
      <c r="F26" s="441">
        <v>720.41074092713211</v>
      </c>
      <c r="G26" s="441">
        <v>449.8176155036864</v>
      </c>
      <c r="H26" s="441">
        <v>270.59312542344674</v>
      </c>
      <c r="I26" s="75"/>
      <c r="J26" s="50">
        <v>63.319125028902135</v>
      </c>
      <c r="K26" s="50">
        <v>78.879121136115643</v>
      </c>
      <c r="L26" s="50">
        <v>47.682957757484431</v>
      </c>
      <c r="M26" s="66">
        <v>0.60450670685340946</v>
      </c>
    </row>
    <row r="27" spans="1:13" s="73" customFormat="1" x14ac:dyDescent="0.2">
      <c r="A27" s="121" t="s">
        <v>522</v>
      </c>
      <c r="B27" s="441">
        <v>2061.0027477013468</v>
      </c>
      <c r="C27" s="441">
        <v>1046.7511050471301</v>
      </c>
      <c r="D27" s="441">
        <v>1014.2516426542232</v>
      </c>
      <c r="E27" s="441"/>
      <c r="F27" s="441">
        <v>1177.3518253098796</v>
      </c>
      <c r="G27" s="441">
        <v>806.95405779817497</v>
      </c>
      <c r="H27" s="441">
        <v>370.39776751170825</v>
      </c>
      <c r="I27" s="75"/>
      <c r="J27" s="50">
        <v>57.125194356145506</v>
      </c>
      <c r="K27" s="50">
        <v>77.091302211890081</v>
      </c>
      <c r="L27" s="50">
        <v>36.519316502401992</v>
      </c>
      <c r="M27" s="66">
        <v>0.47371513328477</v>
      </c>
    </row>
    <row r="28" spans="1:13" x14ac:dyDescent="0.2">
      <c r="A28" s="120" t="s">
        <v>523</v>
      </c>
      <c r="B28" s="440">
        <v>6846.5890094418464</v>
      </c>
      <c r="C28" s="440">
        <v>3747.9379551563011</v>
      </c>
      <c r="D28" s="440">
        <v>3098.6510542848428</v>
      </c>
      <c r="E28" s="440"/>
      <c r="F28" s="440">
        <v>5526.5687232799855</v>
      </c>
      <c r="G28" s="440">
        <v>3156.7644166669775</v>
      </c>
      <c r="H28" s="440">
        <v>2369.8043066127275</v>
      </c>
      <c r="I28" s="74"/>
      <c r="J28" s="64">
        <v>80.720030304987148</v>
      </c>
      <c r="K28" s="64">
        <v>84.226698905835292</v>
      </c>
      <c r="L28" s="64">
        <v>76.478579391371184</v>
      </c>
      <c r="M28" s="65">
        <v>0.90800874764038375</v>
      </c>
    </row>
    <row r="29" spans="1:13" x14ac:dyDescent="0.2">
      <c r="A29" s="121" t="s">
        <v>523</v>
      </c>
      <c r="B29" s="441">
        <v>6493.9169736550293</v>
      </c>
      <c r="C29" s="441">
        <v>3528.4917153643059</v>
      </c>
      <c r="D29" s="441">
        <v>2965.4252582901363</v>
      </c>
      <c r="E29" s="441"/>
      <c r="F29" s="441">
        <v>5243.262111120046</v>
      </c>
      <c r="G29" s="441">
        <v>2971.9838953687386</v>
      </c>
      <c r="H29" s="441">
        <v>2271.2782157511197</v>
      </c>
      <c r="I29" s="75"/>
      <c r="J29" s="50">
        <v>80.741132545899958</v>
      </c>
      <c r="K29" s="50">
        <v>84.228167021838985</v>
      </c>
      <c r="L29" s="50">
        <v>76.591989948207072</v>
      </c>
      <c r="M29" s="66">
        <v>0.90933938914220969</v>
      </c>
    </row>
    <row r="30" spans="1:13" x14ac:dyDescent="0.2">
      <c r="A30" s="121" t="s">
        <v>524</v>
      </c>
      <c r="B30" s="441">
        <v>352.67203578673661</v>
      </c>
      <c r="C30" s="441">
        <v>219.4462397920156</v>
      </c>
      <c r="D30" s="441">
        <v>133.22579599471993</v>
      </c>
      <c r="E30" s="441"/>
      <c r="F30" s="441">
        <v>283.30661215987374</v>
      </c>
      <c r="G30" s="441">
        <v>184.78052129825545</v>
      </c>
      <c r="H30" s="441">
        <v>98.526090861617888</v>
      </c>
      <c r="I30" s="75"/>
      <c r="J30" s="50">
        <v>80.331464763821174</v>
      </c>
      <c r="K30" s="50">
        <v>84.203092964083041</v>
      </c>
      <c r="L30" s="50">
        <v>73.95421444171572</v>
      </c>
      <c r="M30" s="66">
        <v>0.87828382353200496</v>
      </c>
    </row>
    <row r="31" spans="1:13" x14ac:dyDescent="0.2">
      <c r="A31" s="120" t="s">
        <v>525</v>
      </c>
      <c r="B31" s="440">
        <v>1875.7464134523061</v>
      </c>
      <c r="C31" s="440">
        <v>1040.719260878325</v>
      </c>
      <c r="D31" s="440">
        <v>835.02715257398688</v>
      </c>
      <c r="E31" s="440"/>
      <c r="F31" s="440">
        <v>1546.6960070019823</v>
      </c>
      <c r="G31" s="440">
        <v>936.77308535605869</v>
      </c>
      <c r="H31" s="440">
        <v>609.92292164592948</v>
      </c>
      <c r="I31" s="74"/>
      <c r="J31" s="64">
        <v>82.457628382469494</v>
      </c>
      <c r="K31" s="64">
        <v>90.012083043939043</v>
      </c>
      <c r="L31" s="64">
        <v>73.042286082055099</v>
      </c>
      <c r="M31" s="65">
        <v>0.81147201144539449</v>
      </c>
    </row>
    <row r="32" spans="1:13" x14ac:dyDescent="0.2">
      <c r="A32" s="121" t="s">
        <v>526</v>
      </c>
      <c r="B32" s="441">
        <v>491.14798324539697</v>
      </c>
      <c r="C32" s="441">
        <v>267.76412985542498</v>
      </c>
      <c r="D32" s="441">
        <v>223.3838533899698</v>
      </c>
      <c r="E32" s="441"/>
      <c r="F32" s="441">
        <v>357.90519393100465</v>
      </c>
      <c r="G32" s="441">
        <v>230.38836903134015</v>
      </c>
      <c r="H32" s="441">
        <v>127.5168248996634</v>
      </c>
      <c r="I32" s="75"/>
      <c r="J32" s="50">
        <v>72.871152104920611</v>
      </c>
      <c r="K32" s="50">
        <v>86.041535569284221</v>
      </c>
      <c r="L32" s="50">
        <v>57.084172810401107</v>
      </c>
      <c r="M32" s="66">
        <v>0.66344902415688012</v>
      </c>
    </row>
    <row r="33" spans="1:13" x14ac:dyDescent="0.2">
      <c r="A33" s="121" t="s">
        <v>525</v>
      </c>
      <c r="B33" s="441">
        <v>1384.5984302069151</v>
      </c>
      <c r="C33" s="441">
        <v>772.95513102290215</v>
      </c>
      <c r="D33" s="441">
        <v>611.6432991840187</v>
      </c>
      <c r="E33" s="441"/>
      <c r="F33" s="441">
        <v>1188.7908130709811</v>
      </c>
      <c r="G33" s="441">
        <v>706.38471632472044</v>
      </c>
      <c r="H33" s="441">
        <v>482.40609674626631</v>
      </c>
      <c r="I33" s="75"/>
      <c r="J33" s="50">
        <v>85.858165597756809</v>
      </c>
      <c r="K33" s="50">
        <v>91.387544758247273</v>
      </c>
      <c r="L33" s="50">
        <v>78.870494843944769</v>
      </c>
      <c r="M33" s="66">
        <v>0.86303330560620073</v>
      </c>
    </row>
    <row r="34" spans="1:13" x14ac:dyDescent="0.2">
      <c r="A34" s="120" t="s">
        <v>527</v>
      </c>
      <c r="B34" s="440">
        <v>2446.1782981322694</v>
      </c>
      <c r="C34" s="440">
        <v>1266.6942033609214</v>
      </c>
      <c r="D34" s="440">
        <v>1179.4840947713903</v>
      </c>
      <c r="E34" s="440"/>
      <c r="F34" s="440">
        <v>1943.9522390902221</v>
      </c>
      <c r="G34" s="440">
        <v>1119.8502224358954</v>
      </c>
      <c r="H34" s="440">
        <v>824.10201665433306</v>
      </c>
      <c r="I34" s="74"/>
      <c r="J34" s="64">
        <v>79.468951244253773</v>
      </c>
      <c r="K34" s="64">
        <v>88.407306156814045</v>
      </c>
      <c r="L34" s="64">
        <v>69.869701533708906</v>
      </c>
      <c r="M34" s="65">
        <v>0.79031592038079146</v>
      </c>
    </row>
    <row r="35" spans="1:13" x14ac:dyDescent="0.2">
      <c r="A35" s="121" t="s">
        <v>527</v>
      </c>
      <c r="B35" s="441">
        <v>2446.1782981322694</v>
      </c>
      <c r="C35" s="441">
        <v>1266.6942033609214</v>
      </c>
      <c r="D35" s="441">
        <v>1179.4840947713903</v>
      </c>
      <c r="E35" s="441"/>
      <c r="F35" s="441">
        <v>1943.9522390902221</v>
      </c>
      <c r="G35" s="441">
        <v>1119.8502224358954</v>
      </c>
      <c r="H35" s="441">
        <v>824.10201665433306</v>
      </c>
      <c r="I35" s="75"/>
      <c r="J35" s="50">
        <v>79.468951244253773</v>
      </c>
      <c r="K35" s="50">
        <v>88.407306156814045</v>
      </c>
      <c r="L35" s="50">
        <v>69.869701533708906</v>
      </c>
      <c r="M35" s="66">
        <v>0.79031592038079146</v>
      </c>
    </row>
    <row r="36" spans="1:13" x14ac:dyDescent="0.2">
      <c r="A36" s="120" t="s">
        <v>528</v>
      </c>
      <c r="B36" s="440">
        <v>3327.7519832724697</v>
      </c>
      <c r="C36" s="440">
        <v>1756.4616754616427</v>
      </c>
      <c r="D36" s="440">
        <v>1571.2903078109568</v>
      </c>
      <c r="E36" s="440"/>
      <c r="F36" s="440">
        <v>2703.6840837865002</v>
      </c>
      <c r="G36" s="440">
        <v>1575.0369426412112</v>
      </c>
      <c r="H36" s="440">
        <v>1128.6471411453556</v>
      </c>
      <c r="I36" s="74"/>
      <c r="J36" s="64">
        <v>81.24656216500297</v>
      </c>
      <c r="K36" s="64">
        <v>89.671011024323832</v>
      </c>
      <c r="L36" s="64">
        <v>71.829319861187258</v>
      </c>
      <c r="M36" s="65">
        <v>0.8010316716703807</v>
      </c>
    </row>
    <row r="37" spans="1:13" x14ac:dyDescent="0.2">
      <c r="A37" s="121" t="s">
        <v>528</v>
      </c>
      <c r="B37" s="441">
        <v>3327.7519832724697</v>
      </c>
      <c r="C37" s="441">
        <v>1756.4616754616427</v>
      </c>
      <c r="D37" s="441">
        <v>1571.2903078109568</v>
      </c>
      <c r="E37" s="441"/>
      <c r="F37" s="441">
        <v>2703.6840837865002</v>
      </c>
      <c r="G37" s="441">
        <v>1575.0369426412112</v>
      </c>
      <c r="H37" s="441">
        <v>1128.6471411453556</v>
      </c>
      <c r="I37" s="75"/>
      <c r="J37" s="50">
        <v>81.24656216500297</v>
      </c>
      <c r="K37" s="50">
        <v>89.671011024323832</v>
      </c>
      <c r="L37" s="50">
        <v>71.829319861187258</v>
      </c>
      <c r="M37" s="66">
        <v>0.8010316716703807</v>
      </c>
    </row>
    <row r="38" spans="1:13" x14ac:dyDescent="0.2">
      <c r="A38" s="120" t="s">
        <v>529</v>
      </c>
      <c r="B38" s="440">
        <v>1847.3844322420866</v>
      </c>
      <c r="C38" s="440">
        <v>1022.8405892763144</v>
      </c>
      <c r="D38" s="440">
        <v>824.54384296577905</v>
      </c>
      <c r="E38" s="440"/>
      <c r="F38" s="440">
        <v>1489.3602850733892</v>
      </c>
      <c r="G38" s="440">
        <v>906.41883349301531</v>
      </c>
      <c r="H38" s="440">
        <v>582.94145158038054</v>
      </c>
      <c r="I38" s="74"/>
      <c r="J38" s="64">
        <v>80.619943476834436</v>
      </c>
      <c r="K38" s="64">
        <v>88.617800564048522</v>
      </c>
      <c r="L38" s="64">
        <v>70.698660423394273</v>
      </c>
      <c r="M38" s="65">
        <v>0.79779299388385083</v>
      </c>
    </row>
    <row r="39" spans="1:13" x14ac:dyDescent="0.2">
      <c r="A39" s="121" t="s">
        <v>530</v>
      </c>
      <c r="B39" s="441">
        <v>1340.609000093893</v>
      </c>
      <c r="C39" s="441">
        <v>723.01882333943058</v>
      </c>
      <c r="D39" s="441">
        <v>617.59017675446921</v>
      </c>
      <c r="E39" s="441"/>
      <c r="F39" s="441">
        <v>1103.3690552982239</v>
      </c>
      <c r="G39" s="441">
        <v>653.70437967158193</v>
      </c>
      <c r="H39" s="441">
        <v>449.66467562664735</v>
      </c>
      <c r="I39" s="75"/>
      <c r="J39" s="50">
        <v>82.303569140663555</v>
      </c>
      <c r="K39" s="50">
        <v>90.413189611343498</v>
      </c>
      <c r="L39" s="50">
        <v>72.809557624394756</v>
      </c>
      <c r="M39" s="66">
        <v>0.80529796523470798</v>
      </c>
    </row>
    <row r="40" spans="1:13" x14ac:dyDescent="0.2">
      <c r="A40" s="121" t="s">
        <v>531</v>
      </c>
      <c r="B40" s="441">
        <v>365.18160268711125</v>
      </c>
      <c r="C40" s="441">
        <v>228.9738712473293</v>
      </c>
      <c r="D40" s="441">
        <v>136.20773143978099</v>
      </c>
      <c r="E40" s="441"/>
      <c r="F40" s="441">
        <v>258.30447167879527</v>
      </c>
      <c r="G40" s="441">
        <v>187.43958366956704</v>
      </c>
      <c r="H40" s="441">
        <v>70.864888009228139</v>
      </c>
      <c r="I40" s="75"/>
      <c r="J40" s="50">
        <v>70.733155717077864</v>
      </c>
      <c r="K40" s="50">
        <v>81.860686832298597</v>
      </c>
      <c r="L40" s="50">
        <v>52.02706723043714</v>
      </c>
      <c r="M40" s="66">
        <v>0.63555620217334363</v>
      </c>
    </row>
    <row r="41" spans="1:13" x14ac:dyDescent="0.2">
      <c r="A41" s="121" t="s">
        <v>532</v>
      </c>
      <c r="B41" s="441">
        <v>141.59382946108815</v>
      </c>
      <c r="C41" s="441">
        <v>70.847894689557137</v>
      </c>
      <c r="D41" s="441">
        <v>70.745934771530969</v>
      </c>
      <c r="E41" s="441"/>
      <c r="F41" s="441">
        <v>127.68675809637362</v>
      </c>
      <c r="G41" s="441">
        <v>65.274870151868726</v>
      </c>
      <c r="H41" s="441">
        <v>62.411887944504926</v>
      </c>
      <c r="I41" s="75"/>
      <c r="J41" s="50">
        <v>90.178193910253412</v>
      </c>
      <c r="K41" s="50">
        <v>92.133817720189938</v>
      </c>
      <c r="L41" s="50">
        <v>88.219751631043863</v>
      </c>
      <c r="M41" s="66">
        <v>0.95751759575367779</v>
      </c>
    </row>
    <row r="42" spans="1:13" x14ac:dyDescent="0.2">
      <c r="A42" s="120" t="s">
        <v>533</v>
      </c>
      <c r="B42" s="440">
        <v>894.81396478652175</v>
      </c>
      <c r="C42" s="440">
        <v>453.67026250328564</v>
      </c>
      <c r="D42" s="440">
        <v>441.14370228324015</v>
      </c>
      <c r="E42" s="440"/>
      <c r="F42" s="440">
        <v>700.57378531163783</v>
      </c>
      <c r="G42" s="440">
        <v>384.35581883543591</v>
      </c>
      <c r="H42" s="440">
        <v>316.21796647620283</v>
      </c>
      <c r="I42" s="74"/>
      <c r="J42" s="64">
        <v>78.292674553730137</v>
      </c>
      <c r="K42" s="64">
        <v>84.721404641912386</v>
      </c>
      <c r="L42" s="64">
        <v>71.68139652443034</v>
      </c>
      <c r="M42" s="65">
        <v>0.84608366477636221</v>
      </c>
    </row>
    <row r="43" spans="1:13" x14ac:dyDescent="0.2">
      <c r="A43" s="121" t="s">
        <v>533</v>
      </c>
      <c r="B43" s="442">
        <v>506.29961919741226</v>
      </c>
      <c r="C43" s="442">
        <v>258.11754516241399</v>
      </c>
      <c r="D43" s="442">
        <v>248.18207403499594</v>
      </c>
      <c r="E43" s="442"/>
      <c r="F43" s="442">
        <v>393.95142356943387</v>
      </c>
      <c r="G43" s="442">
        <v>220.69080437931626</v>
      </c>
      <c r="H43" s="442">
        <v>173.26061919011616</v>
      </c>
      <c r="I43" s="204"/>
      <c r="J43" s="205">
        <v>77.809938746137249</v>
      </c>
      <c r="K43" s="205">
        <v>85.50011749121964</v>
      </c>
      <c r="L43" s="205">
        <v>69.811899132442917</v>
      </c>
      <c r="M43" s="204">
        <v>0.81651231812181069</v>
      </c>
    </row>
    <row r="44" spans="1:13" x14ac:dyDescent="0.2">
      <c r="A44" s="121" t="s">
        <v>534</v>
      </c>
      <c r="B44" s="442">
        <v>388.51434558911347</v>
      </c>
      <c r="C44" s="442">
        <v>195.55271734087</v>
      </c>
      <c r="D44" s="442">
        <v>192.96162824824231</v>
      </c>
      <c r="E44" s="442"/>
      <c r="F44" s="442">
        <v>306.62236174220499</v>
      </c>
      <c r="G44" s="442">
        <v>163.66501445611848</v>
      </c>
      <c r="H44" s="442">
        <v>142.95734728608591</v>
      </c>
      <c r="I44" s="204"/>
      <c r="J44" s="205">
        <v>78.921760605072464</v>
      </c>
      <c r="K44" s="205">
        <v>83.693551632336678</v>
      </c>
      <c r="L44" s="205">
        <v>74.085893959276376</v>
      </c>
      <c r="M44" s="204">
        <v>0.88520432595253618</v>
      </c>
    </row>
    <row r="45" spans="1:13" x14ac:dyDescent="0.2">
      <c r="A45" s="120" t="s">
        <v>535</v>
      </c>
      <c r="B45" s="443">
        <v>2954.4192080234375</v>
      </c>
      <c r="C45" s="443">
        <v>1483.7362805766875</v>
      </c>
      <c r="D45" s="443">
        <v>1470.6829274468409</v>
      </c>
      <c r="E45" s="443"/>
      <c r="F45" s="443">
        <v>1375.495631743376</v>
      </c>
      <c r="G45" s="443">
        <v>962.28502542726676</v>
      </c>
      <c r="H45" s="443">
        <v>413.21060631611363</v>
      </c>
      <c r="I45" s="206"/>
      <c r="J45" s="207">
        <v>46.55722613798013</v>
      </c>
      <c r="K45" s="207">
        <v>64.855529788168468</v>
      </c>
      <c r="L45" s="207">
        <v>28.096512076431125</v>
      </c>
      <c r="M45" s="206">
        <v>0.43321690792134654</v>
      </c>
    </row>
    <row r="46" spans="1:13" x14ac:dyDescent="0.2">
      <c r="A46" s="121" t="s">
        <v>535</v>
      </c>
      <c r="B46" s="442">
        <v>2954.4192080234375</v>
      </c>
      <c r="C46" s="442">
        <v>1483.7362805766875</v>
      </c>
      <c r="D46" s="442">
        <v>1470.6829274468409</v>
      </c>
      <c r="E46" s="442"/>
      <c r="F46" s="442">
        <v>1375.495631743376</v>
      </c>
      <c r="G46" s="442">
        <v>962.28502542726676</v>
      </c>
      <c r="H46" s="442">
        <v>413.21060631611363</v>
      </c>
      <c r="I46" s="204"/>
      <c r="J46" s="205">
        <v>46.55722613798013</v>
      </c>
      <c r="K46" s="205">
        <v>64.855529788168468</v>
      </c>
      <c r="L46" s="205">
        <v>28.096512076431125</v>
      </c>
      <c r="M46" s="204">
        <v>0.43321690792134654</v>
      </c>
    </row>
    <row r="47" spans="1:13" x14ac:dyDescent="0.2">
      <c r="A47" s="120" t="s">
        <v>536</v>
      </c>
      <c r="B47" s="443">
        <v>4866.1398255842296</v>
      </c>
      <c r="C47" s="443">
        <v>2384.0722899418474</v>
      </c>
      <c r="D47" s="443">
        <v>2482.067535642338</v>
      </c>
      <c r="E47" s="443"/>
      <c r="F47" s="443">
        <v>2601.8151455154225</v>
      </c>
      <c r="G47" s="443">
        <v>1730.6398033850396</v>
      </c>
      <c r="H47" s="443">
        <v>871.17534213044155</v>
      </c>
      <c r="I47" s="206"/>
      <c r="J47" s="207">
        <v>53.4677431962848</v>
      </c>
      <c r="K47" s="207">
        <v>72.591750287373955</v>
      </c>
      <c r="L47" s="207">
        <v>35.098776710158909</v>
      </c>
      <c r="M47" s="206">
        <v>0.48350916696747176</v>
      </c>
    </row>
    <row r="48" spans="1:13" x14ac:dyDescent="0.2">
      <c r="A48" s="121" t="s">
        <v>536</v>
      </c>
      <c r="B48" s="442">
        <v>4866.1398255842296</v>
      </c>
      <c r="C48" s="442">
        <v>2384.0722899418474</v>
      </c>
      <c r="D48" s="442">
        <v>2482.067535642338</v>
      </c>
      <c r="E48" s="442"/>
      <c r="F48" s="442">
        <v>2601.8151455154225</v>
      </c>
      <c r="G48" s="442">
        <v>1730.6398033850396</v>
      </c>
      <c r="H48" s="442">
        <v>871.17534213044155</v>
      </c>
      <c r="I48" s="204"/>
      <c r="J48" s="205">
        <v>53.4677431962848</v>
      </c>
      <c r="K48" s="205">
        <v>72.591750287373955</v>
      </c>
      <c r="L48" s="205">
        <v>35.098776710158909</v>
      </c>
      <c r="M48" s="204">
        <v>0.48350916696747176</v>
      </c>
    </row>
    <row r="49" spans="1:13" x14ac:dyDescent="0.2">
      <c r="A49" s="120" t="s">
        <v>537</v>
      </c>
      <c r="B49" s="443">
        <v>1702.5837019288979</v>
      </c>
      <c r="C49" s="443">
        <v>983.07765919565418</v>
      </c>
      <c r="D49" s="443">
        <v>719.50604273325189</v>
      </c>
      <c r="E49" s="443"/>
      <c r="F49" s="443">
        <v>1205.8796874654897</v>
      </c>
      <c r="G49" s="443">
        <v>739.03711859466694</v>
      </c>
      <c r="H49" s="443">
        <v>466.84256887083023</v>
      </c>
      <c r="I49" s="206"/>
      <c r="J49" s="207">
        <v>70.826455468787572</v>
      </c>
      <c r="K49" s="207">
        <v>75.175863440874622</v>
      </c>
      <c r="L49" s="207">
        <v>64.883759293722335</v>
      </c>
      <c r="M49" s="206">
        <v>0.86309297058826639</v>
      </c>
    </row>
    <row r="50" spans="1:13" x14ac:dyDescent="0.2">
      <c r="A50" s="121" t="s">
        <v>537</v>
      </c>
      <c r="B50" s="442">
        <v>1702.5837019288979</v>
      </c>
      <c r="C50" s="442">
        <v>983.07765919565418</v>
      </c>
      <c r="D50" s="442">
        <v>719.50604273325189</v>
      </c>
      <c r="E50" s="442"/>
      <c r="F50" s="442">
        <v>1205.8796874654897</v>
      </c>
      <c r="G50" s="442">
        <v>739.03711859466694</v>
      </c>
      <c r="H50" s="442">
        <v>466.84256887083023</v>
      </c>
      <c r="I50" s="204"/>
      <c r="J50" s="205">
        <v>70.826455468787572</v>
      </c>
      <c r="K50" s="205">
        <v>75.175863440874622</v>
      </c>
      <c r="L50" s="205">
        <v>64.883759293722335</v>
      </c>
      <c r="M50" s="204">
        <v>0.86309297058826639</v>
      </c>
    </row>
    <row r="51" spans="1:13" x14ac:dyDescent="0.2">
      <c r="A51" s="120" t="s">
        <v>538</v>
      </c>
      <c r="B51" s="443">
        <v>678.53658695594982</v>
      </c>
      <c r="C51" s="443">
        <v>387.09984780510274</v>
      </c>
      <c r="D51" s="443">
        <v>291.43673915084753</v>
      </c>
      <c r="E51" s="443"/>
      <c r="F51" s="443">
        <v>557.78637122226348</v>
      </c>
      <c r="G51" s="443">
        <v>341.32206687530748</v>
      </c>
      <c r="H51" s="443">
        <v>216.46430434695455</v>
      </c>
      <c r="I51" s="206"/>
      <c r="J51" s="207">
        <v>82.204317636666289</v>
      </c>
      <c r="K51" s="207">
        <v>88.17416715884498</v>
      </c>
      <c r="L51" s="207">
        <v>74.274885512945815</v>
      </c>
      <c r="M51" s="206">
        <v>0.84236560328537347</v>
      </c>
    </row>
    <row r="52" spans="1:13" x14ac:dyDescent="0.2">
      <c r="A52" s="121" t="s">
        <v>538</v>
      </c>
      <c r="B52" s="442">
        <v>678.53658695594982</v>
      </c>
      <c r="C52" s="442">
        <v>387.09984780510274</v>
      </c>
      <c r="D52" s="442">
        <v>291.43673915084753</v>
      </c>
      <c r="E52" s="442"/>
      <c r="F52" s="442">
        <v>557.78637122226348</v>
      </c>
      <c r="G52" s="442">
        <v>341.32206687530748</v>
      </c>
      <c r="H52" s="442">
        <v>216.46430434695455</v>
      </c>
      <c r="I52" s="204"/>
      <c r="J52" s="205">
        <v>82.204317636666289</v>
      </c>
      <c r="K52" s="205">
        <v>88.17416715884498</v>
      </c>
      <c r="L52" s="205">
        <v>74.274885512945815</v>
      </c>
      <c r="M52" s="204">
        <v>0.84236560328537347</v>
      </c>
    </row>
    <row r="53" spans="1:13" x14ac:dyDescent="0.2">
      <c r="A53" s="120" t="s">
        <v>539</v>
      </c>
      <c r="B53" s="443">
        <v>683.92268497725775</v>
      </c>
      <c r="C53" s="443">
        <v>406.42700383046662</v>
      </c>
      <c r="D53" s="443">
        <v>277.49568114679101</v>
      </c>
      <c r="E53" s="443"/>
      <c r="F53" s="443">
        <v>505.05505461011148</v>
      </c>
      <c r="G53" s="443">
        <v>335.83400893597394</v>
      </c>
      <c r="H53" s="443">
        <v>169.22104567413589</v>
      </c>
      <c r="I53" s="206"/>
      <c r="J53" s="207">
        <v>73.846805450956097</v>
      </c>
      <c r="K53" s="207">
        <v>82.630830572483291</v>
      </c>
      <c r="L53" s="207">
        <v>60.981506081393896</v>
      </c>
      <c r="M53" s="206">
        <v>0.73799943264398471</v>
      </c>
    </row>
    <row r="54" spans="1:13" x14ac:dyDescent="0.2">
      <c r="A54" s="121" t="s">
        <v>539</v>
      </c>
      <c r="B54" s="442">
        <v>683.92268497725775</v>
      </c>
      <c r="C54" s="442">
        <v>406.42700383046662</v>
      </c>
      <c r="D54" s="442">
        <v>277.49568114679101</v>
      </c>
      <c r="E54" s="442"/>
      <c r="F54" s="442">
        <v>505.05505461011148</v>
      </c>
      <c r="G54" s="442">
        <v>335.83400893597394</v>
      </c>
      <c r="H54" s="442">
        <v>169.22104567413589</v>
      </c>
      <c r="I54" s="204"/>
      <c r="J54" s="205">
        <v>73.846805450956097</v>
      </c>
      <c r="K54" s="205">
        <v>82.630830572483291</v>
      </c>
      <c r="L54" s="205">
        <v>60.981506081393896</v>
      </c>
      <c r="M54" s="204">
        <v>0.73799943264398471</v>
      </c>
    </row>
    <row r="55" spans="1:13" x14ac:dyDescent="0.2">
      <c r="A55" s="120" t="s">
        <v>540</v>
      </c>
      <c r="B55" s="443">
        <v>6547.0140387973552</v>
      </c>
      <c r="C55" s="443">
        <v>3542.343754518698</v>
      </c>
      <c r="D55" s="443">
        <v>3004.6702842780273</v>
      </c>
      <c r="E55" s="443"/>
      <c r="F55" s="443">
        <v>4459.3478575379841</v>
      </c>
      <c r="G55" s="443">
        <v>2494.4031170946864</v>
      </c>
      <c r="H55" s="443">
        <v>1964.9447404433415</v>
      </c>
      <c r="I55" s="206"/>
      <c r="J55" s="207">
        <v>68.112697347398893</v>
      </c>
      <c r="K55" s="207">
        <v>70.416743544802657</v>
      </c>
      <c r="L55" s="207">
        <v>65.396351497366297</v>
      </c>
      <c r="M55" s="206">
        <v>0.92870456947157554</v>
      </c>
    </row>
    <row r="56" spans="1:13" x14ac:dyDescent="0.2">
      <c r="A56" s="121" t="s">
        <v>540</v>
      </c>
      <c r="B56" s="442">
        <v>4421.6451713888237</v>
      </c>
      <c r="C56" s="442">
        <v>2341.9861116319862</v>
      </c>
      <c r="D56" s="442">
        <v>2079.6590597569034</v>
      </c>
      <c r="E56" s="442"/>
      <c r="F56" s="442">
        <v>2986.8126582470118</v>
      </c>
      <c r="G56" s="442">
        <v>1632.9123985479571</v>
      </c>
      <c r="H56" s="442">
        <v>1353.9002596991327</v>
      </c>
      <c r="I56" s="204"/>
      <c r="J56" s="205">
        <v>67.549804257787486</v>
      </c>
      <c r="K56" s="205">
        <v>69.723402305323916</v>
      </c>
      <c r="L56" s="205">
        <v>65.102029746039818</v>
      </c>
      <c r="M56" s="204">
        <v>0.93371848753096176</v>
      </c>
    </row>
    <row r="57" spans="1:13" x14ac:dyDescent="0.2">
      <c r="A57" s="121" t="s">
        <v>541</v>
      </c>
      <c r="B57" s="442">
        <v>2125.3688674080099</v>
      </c>
      <c r="C57" s="442">
        <v>1200.3576428868153</v>
      </c>
      <c r="D57" s="442">
        <v>925.01122452120865</v>
      </c>
      <c r="E57" s="442"/>
      <c r="F57" s="442">
        <v>1472.5351992909805</v>
      </c>
      <c r="G57" s="442">
        <v>861.49071854677084</v>
      </c>
      <c r="H57" s="442">
        <v>611.04448074421634</v>
      </c>
      <c r="I57" s="204"/>
      <c r="J57" s="205">
        <v>69.283747488351509</v>
      </c>
      <c r="K57" s="205">
        <v>71.769503335266478</v>
      </c>
      <c r="L57" s="205">
        <v>66.058061193851813</v>
      </c>
      <c r="M57" s="204">
        <v>0.92041965074310128</v>
      </c>
    </row>
  </sheetData>
  <mergeCells count="6">
    <mergeCell ref="A2:A3"/>
    <mergeCell ref="A1:M1"/>
    <mergeCell ref="B2:D2"/>
    <mergeCell ref="F2:H2"/>
    <mergeCell ref="J2:L2"/>
    <mergeCell ref="M2:M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58"/>
  <sheetViews>
    <sheetView zoomScaleNormal="100" workbookViewId="0">
      <selection sqref="A1:N4"/>
    </sheetView>
  </sheetViews>
  <sheetFormatPr defaultRowHeight="12" x14ac:dyDescent="0.2"/>
  <cols>
    <col min="1" max="1" width="21.85546875" style="69" customWidth="1"/>
    <col min="2" max="2" width="10.140625" style="69" customWidth="1"/>
    <col min="3" max="3" width="9.140625" style="69"/>
    <col min="4" max="5" width="10.28515625" style="69" customWidth="1"/>
    <col min="6" max="6" width="9.85546875" style="69" customWidth="1"/>
    <col min="7" max="7" width="9.140625" style="69"/>
    <col min="8" max="8" width="10.140625" style="69" customWidth="1"/>
    <col min="9" max="10" width="10.28515625" style="69" customWidth="1"/>
    <col min="11" max="16384" width="9.140625" style="69"/>
  </cols>
  <sheetData>
    <row r="1" spans="1:14" ht="12" customHeight="1" x14ac:dyDescent="0.2">
      <c r="A1" s="746" t="s">
        <v>483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</row>
    <row r="2" spans="1:14" ht="15" customHeight="1" x14ac:dyDescent="0.2">
      <c r="A2" s="743" t="s">
        <v>549</v>
      </c>
      <c r="B2" s="743" t="s">
        <v>223</v>
      </c>
      <c r="C2" s="630"/>
      <c r="D2" s="747" t="s">
        <v>564</v>
      </c>
      <c r="E2" s="747"/>
      <c r="F2" s="747"/>
      <c r="G2" s="747"/>
      <c r="H2" s="747"/>
      <c r="I2" s="747"/>
      <c r="J2" s="747"/>
      <c r="K2" s="747"/>
      <c r="L2" s="747"/>
      <c r="M2" s="747"/>
      <c r="N2" s="747"/>
    </row>
    <row r="3" spans="1:14" ht="12" customHeight="1" x14ac:dyDescent="0.2">
      <c r="A3" s="744"/>
      <c r="B3" s="744"/>
      <c r="C3" s="628"/>
      <c r="D3" s="744" t="s">
        <v>224</v>
      </c>
      <c r="E3" s="744"/>
      <c r="F3" s="744"/>
      <c r="G3" s="628"/>
      <c r="H3" s="744" t="s">
        <v>225</v>
      </c>
      <c r="I3" s="744"/>
      <c r="J3" s="744"/>
      <c r="K3" s="628"/>
      <c r="L3" s="744" t="s">
        <v>226</v>
      </c>
      <c r="M3" s="744"/>
      <c r="N3" s="744"/>
    </row>
    <row r="4" spans="1:14" x14ac:dyDescent="0.2">
      <c r="A4" s="745"/>
      <c r="B4" s="745"/>
      <c r="C4" s="631"/>
      <c r="D4" s="613" t="s">
        <v>1</v>
      </c>
      <c r="E4" s="613" t="s">
        <v>2</v>
      </c>
      <c r="F4" s="613" t="s">
        <v>3</v>
      </c>
      <c r="G4" s="629"/>
      <c r="H4" s="613" t="s">
        <v>1</v>
      </c>
      <c r="I4" s="613" t="s">
        <v>2</v>
      </c>
      <c r="J4" s="613" t="s">
        <v>3</v>
      </c>
      <c r="K4" s="629"/>
      <c r="L4" s="613" t="s">
        <v>1</v>
      </c>
      <c r="M4" s="613" t="s">
        <v>2</v>
      </c>
      <c r="N4" s="613" t="s">
        <v>3</v>
      </c>
    </row>
    <row r="5" spans="1:14" x14ac:dyDescent="0.2">
      <c r="A5" s="210" t="s">
        <v>542</v>
      </c>
      <c r="B5" s="444">
        <v>561090.42335778382</v>
      </c>
      <c r="C5" s="444"/>
      <c r="D5" s="444">
        <v>259000.68151482107</v>
      </c>
      <c r="E5" s="444">
        <v>136874.10901433174</v>
      </c>
      <c r="F5" s="444">
        <v>122126.5725002848</v>
      </c>
      <c r="G5" s="444"/>
      <c r="H5" s="444">
        <v>207242.56200187703</v>
      </c>
      <c r="I5" s="444">
        <v>106339.81973285199</v>
      </c>
      <c r="J5" s="444">
        <v>100902.74226906245</v>
      </c>
      <c r="K5" s="444"/>
      <c r="L5" s="444">
        <v>94847.17984269833</v>
      </c>
      <c r="M5" s="444">
        <v>32518.130602739606</v>
      </c>
      <c r="N5" s="444">
        <v>62329.049239941363</v>
      </c>
    </row>
    <row r="6" spans="1:14" x14ac:dyDescent="0.2">
      <c r="A6" s="13"/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</row>
    <row r="7" spans="1:14" x14ac:dyDescent="0.2">
      <c r="A7" s="103" t="s">
        <v>121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</row>
    <row r="8" spans="1:14" x14ac:dyDescent="0.2">
      <c r="A8" s="190" t="s">
        <v>4</v>
      </c>
      <c r="B8" s="446">
        <v>381512.97026673658</v>
      </c>
      <c r="C8" s="446"/>
      <c r="D8" s="446">
        <v>196547.77955147056</v>
      </c>
      <c r="E8" s="446">
        <v>101973.24838764337</v>
      </c>
      <c r="F8" s="446">
        <v>94574.531163623818</v>
      </c>
      <c r="G8" s="446"/>
      <c r="H8" s="446">
        <v>137212.7448089172</v>
      </c>
      <c r="I8" s="446">
        <v>67878.697492526975</v>
      </c>
      <c r="J8" s="446">
        <v>69334.047316420023</v>
      </c>
      <c r="K8" s="446"/>
      <c r="L8" s="446">
        <v>47752.445906771383</v>
      </c>
      <c r="M8" s="446">
        <v>16356.43679271492</v>
      </c>
      <c r="N8" s="446">
        <v>31396.009114047756</v>
      </c>
    </row>
    <row r="9" spans="1:14" x14ac:dyDescent="0.2">
      <c r="A9" s="190" t="s">
        <v>5</v>
      </c>
      <c r="B9" s="446">
        <v>179577.45309218206</v>
      </c>
      <c r="C9" s="446"/>
      <c r="D9" s="446">
        <v>62452.90196314401</v>
      </c>
      <c r="E9" s="446">
        <v>34900.860626575879</v>
      </c>
      <c r="F9" s="446">
        <v>27552.041336570626</v>
      </c>
      <c r="G9" s="446"/>
      <c r="H9" s="446">
        <v>70029.817192980219</v>
      </c>
      <c r="I9" s="446">
        <v>38461.122240331286</v>
      </c>
      <c r="J9" s="446">
        <v>31568.694952626643</v>
      </c>
      <c r="K9" s="446"/>
      <c r="L9" s="446">
        <v>47094.733935901015</v>
      </c>
      <c r="M9" s="446">
        <v>16161.693810034172</v>
      </c>
      <c r="N9" s="446">
        <v>30933.040125857202</v>
      </c>
    </row>
    <row r="10" spans="1:14" s="73" customFormat="1" x14ac:dyDescent="0.2">
      <c r="A10" s="104" t="s">
        <v>496</v>
      </c>
      <c r="B10" s="447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447"/>
      <c r="N10" s="447"/>
    </row>
    <row r="11" spans="1:14" x14ac:dyDescent="0.2">
      <c r="A11" s="120" t="s">
        <v>507</v>
      </c>
      <c r="B11" s="445">
        <v>213286.02958039672</v>
      </c>
      <c r="C11" s="445"/>
      <c r="D11" s="445">
        <v>110493.92478421195</v>
      </c>
      <c r="E11" s="445">
        <v>56739.122631623475</v>
      </c>
      <c r="F11" s="445">
        <v>53754.8021524508</v>
      </c>
      <c r="G11" s="445"/>
      <c r="H11" s="445">
        <v>80381.883328686046</v>
      </c>
      <c r="I11" s="445">
        <v>39505.300194444098</v>
      </c>
      <c r="J11" s="445">
        <v>40876.583134226872</v>
      </c>
      <c r="K11" s="445"/>
      <c r="L11" s="445">
        <v>22410.221467414143</v>
      </c>
      <c r="M11" s="445">
        <v>7411.9231848965792</v>
      </c>
      <c r="N11" s="445">
        <v>14998.29828252122</v>
      </c>
    </row>
    <row r="12" spans="1:14" s="73" customFormat="1" x14ac:dyDescent="0.2">
      <c r="A12" s="121" t="s">
        <v>508</v>
      </c>
      <c r="B12" s="446">
        <v>208363.06325419058</v>
      </c>
      <c r="C12" s="446"/>
      <c r="D12" s="446">
        <v>109080.78606172225</v>
      </c>
      <c r="E12" s="446">
        <v>55947.64030630979</v>
      </c>
      <c r="F12" s="446">
        <v>53133.145755279918</v>
      </c>
      <c r="G12" s="446"/>
      <c r="H12" s="446">
        <v>78013.244158883565</v>
      </c>
      <c r="I12" s="446">
        <v>38204.919984090004</v>
      </c>
      <c r="J12" s="446">
        <v>39808.324174775225</v>
      </c>
      <c r="K12" s="446"/>
      <c r="L12" s="446">
        <v>21269.033033500786</v>
      </c>
      <c r="M12" s="446">
        <v>7062.7472576727632</v>
      </c>
      <c r="N12" s="446">
        <v>14206.285775831064</v>
      </c>
    </row>
    <row r="13" spans="1:14" x14ac:dyDescent="0.2">
      <c r="A13" s="121" t="s">
        <v>509</v>
      </c>
      <c r="B13" s="446">
        <v>4922.9663262025115</v>
      </c>
      <c r="C13" s="446"/>
      <c r="D13" s="446">
        <v>1413.1387224852249</v>
      </c>
      <c r="E13" s="446">
        <v>791.4823253140122</v>
      </c>
      <c r="F13" s="446">
        <v>621.65639717120121</v>
      </c>
      <c r="G13" s="446"/>
      <c r="H13" s="446">
        <v>2368.6391698032407</v>
      </c>
      <c r="I13" s="446">
        <v>1300.3802103527739</v>
      </c>
      <c r="J13" s="446">
        <v>1068.2589594504607</v>
      </c>
      <c r="K13" s="446"/>
      <c r="L13" s="446">
        <v>1141.1884339140545</v>
      </c>
      <c r="M13" s="446">
        <v>349.17592722377555</v>
      </c>
      <c r="N13" s="446">
        <v>792.01250669027979</v>
      </c>
    </row>
    <row r="14" spans="1:14" x14ac:dyDescent="0.2">
      <c r="A14" s="120" t="s">
        <v>510</v>
      </c>
      <c r="B14" s="445">
        <v>36672.696657612782</v>
      </c>
      <c r="C14" s="445"/>
      <c r="D14" s="445">
        <v>15483.840735668742</v>
      </c>
      <c r="E14" s="445">
        <v>8480.7896158198655</v>
      </c>
      <c r="F14" s="445">
        <v>7003.0511198484173</v>
      </c>
      <c r="G14" s="445"/>
      <c r="H14" s="445">
        <v>15049.581729699681</v>
      </c>
      <c r="I14" s="445">
        <v>7340.8149219853458</v>
      </c>
      <c r="J14" s="445">
        <v>7708.7668077161979</v>
      </c>
      <c r="K14" s="445"/>
      <c r="L14" s="445">
        <v>6139.2741922510058</v>
      </c>
      <c r="M14" s="445">
        <v>2068.1092265392058</v>
      </c>
      <c r="N14" s="445">
        <v>4071.1649657116955</v>
      </c>
    </row>
    <row r="15" spans="1:14" s="73" customFormat="1" x14ac:dyDescent="0.2">
      <c r="A15" s="121" t="s">
        <v>510</v>
      </c>
      <c r="B15" s="446">
        <v>28036.139372104626</v>
      </c>
      <c r="C15" s="446"/>
      <c r="D15" s="446">
        <v>12402.065963668185</v>
      </c>
      <c r="E15" s="446">
        <v>6797.5180486022509</v>
      </c>
      <c r="F15" s="446">
        <v>5604.5479150652354</v>
      </c>
      <c r="G15" s="446"/>
      <c r="H15" s="446">
        <v>11082.992514340105</v>
      </c>
      <c r="I15" s="446">
        <v>5252.3683041807772</v>
      </c>
      <c r="J15" s="446">
        <v>5830.6242101597736</v>
      </c>
      <c r="K15" s="446"/>
      <c r="L15" s="446">
        <v>4551.0808941031391</v>
      </c>
      <c r="M15" s="446">
        <v>1499.4386184249597</v>
      </c>
      <c r="N15" s="446">
        <v>3051.6422756782254</v>
      </c>
    </row>
    <row r="16" spans="1:14" x14ac:dyDescent="0.2">
      <c r="A16" s="121" t="s">
        <v>511</v>
      </c>
      <c r="B16" s="446">
        <v>4540.2828904536091</v>
      </c>
      <c r="C16" s="446"/>
      <c r="D16" s="446">
        <v>1440.9900254160584</v>
      </c>
      <c r="E16" s="446">
        <v>779.38690746623422</v>
      </c>
      <c r="F16" s="446">
        <v>661.60311794981487</v>
      </c>
      <c r="G16" s="446"/>
      <c r="H16" s="446">
        <v>2176.0111368961529</v>
      </c>
      <c r="I16" s="446">
        <v>1174.7420847045564</v>
      </c>
      <c r="J16" s="446">
        <v>1001.269052191592</v>
      </c>
      <c r="K16" s="446"/>
      <c r="L16" s="446">
        <v>923.2817281415139</v>
      </c>
      <c r="M16" s="446">
        <v>327.4524806825936</v>
      </c>
      <c r="N16" s="446">
        <v>595.82924745892228</v>
      </c>
    </row>
    <row r="17" spans="1:14" s="73" customFormat="1" x14ac:dyDescent="0.2">
      <c r="A17" s="121" t="s">
        <v>512</v>
      </c>
      <c r="B17" s="446">
        <v>4096.2743950547156</v>
      </c>
      <c r="C17" s="446"/>
      <c r="D17" s="446">
        <v>1640.784746584281</v>
      </c>
      <c r="E17" s="446">
        <v>903.88465975113002</v>
      </c>
      <c r="F17" s="446">
        <v>736.90008683314284</v>
      </c>
      <c r="G17" s="446"/>
      <c r="H17" s="446">
        <v>1790.5780784643298</v>
      </c>
      <c r="I17" s="446">
        <v>913.70453309972163</v>
      </c>
      <c r="J17" s="446">
        <v>876.87354536460509</v>
      </c>
      <c r="K17" s="446"/>
      <c r="L17" s="446">
        <v>664.91157000622604</v>
      </c>
      <c r="M17" s="446">
        <v>241.21812743164736</v>
      </c>
      <c r="N17" s="446">
        <v>423.69344257457857</v>
      </c>
    </row>
    <row r="18" spans="1:14" x14ac:dyDescent="0.2">
      <c r="A18" s="120" t="s">
        <v>513</v>
      </c>
      <c r="B18" s="445">
        <v>86768.454901829537</v>
      </c>
      <c r="C18" s="445"/>
      <c r="D18" s="445">
        <v>41996.098226682785</v>
      </c>
      <c r="E18" s="445">
        <v>21595.867256004658</v>
      </c>
      <c r="F18" s="445">
        <v>20400.230970686309</v>
      </c>
      <c r="G18" s="445"/>
      <c r="H18" s="445">
        <v>31599.443104816048</v>
      </c>
      <c r="I18" s="445">
        <v>16152.562037715168</v>
      </c>
      <c r="J18" s="445">
        <v>15446.881067100057</v>
      </c>
      <c r="K18" s="445"/>
      <c r="L18" s="445">
        <v>13172.913570284929</v>
      </c>
      <c r="M18" s="445">
        <v>4991.0949768831806</v>
      </c>
      <c r="N18" s="445">
        <v>8181.8185934021776</v>
      </c>
    </row>
    <row r="19" spans="1:14" s="73" customFormat="1" x14ac:dyDescent="0.2">
      <c r="A19" s="121" t="s">
        <v>514</v>
      </c>
      <c r="B19" s="446">
        <v>80985.653018163604</v>
      </c>
      <c r="C19" s="446"/>
      <c r="D19" s="446">
        <v>39865.901839025733</v>
      </c>
      <c r="E19" s="446">
        <v>20380.223568431633</v>
      </c>
      <c r="F19" s="446">
        <v>19485.678270603643</v>
      </c>
      <c r="G19" s="446"/>
      <c r="H19" s="446">
        <v>29320.098722275681</v>
      </c>
      <c r="I19" s="446">
        <v>14828.073745806725</v>
      </c>
      <c r="J19" s="446">
        <v>14492.024976468654</v>
      </c>
      <c r="K19" s="446"/>
      <c r="L19" s="446">
        <v>11799.652456824237</v>
      </c>
      <c r="M19" s="446">
        <v>4482.7839828331953</v>
      </c>
      <c r="N19" s="446">
        <v>7316.8684739911787</v>
      </c>
    </row>
    <row r="20" spans="1:14" x14ac:dyDescent="0.2">
      <c r="A20" s="121" t="s">
        <v>515</v>
      </c>
      <c r="B20" s="446">
        <v>1855.665967071204</v>
      </c>
      <c r="C20" s="446"/>
      <c r="D20" s="446">
        <v>726.68161086006614</v>
      </c>
      <c r="E20" s="446">
        <v>434.04340684450716</v>
      </c>
      <c r="F20" s="446">
        <v>292.63820401555739</v>
      </c>
      <c r="G20" s="446"/>
      <c r="H20" s="446">
        <v>716.03779577156399</v>
      </c>
      <c r="I20" s="446">
        <v>387.71291192968323</v>
      </c>
      <c r="J20" s="446">
        <v>328.32488384188372</v>
      </c>
      <c r="K20" s="446"/>
      <c r="L20" s="446">
        <v>412.94656043957059</v>
      </c>
      <c r="M20" s="446">
        <v>168.74130400334701</v>
      </c>
      <c r="N20" s="446">
        <v>244.2052564362223</v>
      </c>
    </row>
    <row r="21" spans="1:14" s="73" customFormat="1" x14ac:dyDescent="0.2">
      <c r="A21" s="121" t="s">
        <v>516</v>
      </c>
      <c r="B21" s="446">
        <v>3927.1359165875097</v>
      </c>
      <c r="C21" s="446"/>
      <c r="D21" s="446">
        <v>1403.5147767974915</v>
      </c>
      <c r="E21" s="446">
        <v>781.60028072954333</v>
      </c>
      <c r="F21" s="446">
        <v>621.91449606793424</v>
      </c>
      <c r="G21" s="446"/>
      <c r="H21" s="446">
        <v>1563.3065867688167</v>
      </c>
      <c r="I21" s="446">
        <v>936.77537997907962</v>
      </c>
      <c r="J21" s="446">
        <v>626.53120678974381</v>
      </c>
      <c r="K21" s="446"/>
      <c r="L21" s="446">
        <v>960.31455302128745</v>
      </c>
      <c r="M21" s="446">
        <v>339.56969004657009</v>
      </c>
      <c r="N21" s="446">
        <v>620.74486297471901</v>
      </c>
    </row>
    <row r="22" spans="1:14" x14ac:dyDescent="0.2">
      <c r="A22" s="120" t="s">
        <v>517</v>
      </c>
      <c r="B22" s="445">
        <v>28827.459595420572</v>
      </c>
      <c r="C22" s="445"/>
      <c r="D22" s="445">
        <v>13312.228844740837</v>
      </c>
      <c r="E22" s="445">
        <v>7356.7654229872442</v>
      </c>
      <c r="F22" s="445">
        <v>5955.4634217530374</v>
      </c>
      <c r="G22" s="445"/>
      <c r="H22" s="445">
        <v>10304.193753886897</v>
      </c>
      <c r="I22" s="445">
        <v>5432.1112932092256</v>
      </c>
      <c r="J22" s="445">
        <v>4872.0824606777633</v>
      </c>
      <c r="K22" s="445"/>
      <c r="L22" s="445">
        <v>5211.0369968006635</v>
      </c>
      <c r="M22" s="445">
        <v>1616.3238113212628</v>
      </c>
      <c r="N22" s="445">
        <v>3594.7131854793711</v>
      </c>
    </row>
    <row r="23" spans="1:14" x14ac:dyDescent="0.2">
      <c r="A23" s="121" t="s">
        <v>517</v>
      </c>
      <c r="B23" s="446">
        <v>22729.234115461852</v>
      </c>
      <c r="C23" s="446"/>
      <c r="D23" s="446">
        <v>11142.664288843343</v>
      </c>
      <c r="E23" s="446">
        <v>6111.0881622185261</v>
      </c>
      <c r="F23" s="446">
        <v>5031.5761266241279</v>
      </c>
      <c r="G23" s="446"/>
      <c r="H23" s="446">
        <v>7610.8322076558043</v>
      </c>
      <c r="I23" s="446">
        <v>3933.2141010885889</v>
      </c>
      <c r="J23" s="446">
        <v>3677.618106566651</v>
      </c>
      <c r="K23" s="446"/>
      <c r="L23" s="446">
        <v>3975.7376189674551</v>
      </c>
      <c r="M23" s="446">
        <v>1240.2045754598776</v>
      </c>
      <c r="N23" s="446">
        <v>2735.5330435076385</v>
      </c>
    </row>
    <row r="24" spans="1:14" s="73" customFormat="1" x14ac:dyDescent="0.2">
      <c r="A24" s="121" t="s">
        <v>518</v>
      </c>
      <c r="B24" s="446">
        <v>6098.2254799619832</v>
      </c>
      <c r="C24" s="446"/>
      <c r="D24" s="446">
        <v>2169.5645558972251</v>
      </c>
      <c r="E24" s="446">
        <v>1245.6772607684866</v>
      </c>
      <c r="F24" s="446">
        <v>923.88729512874397</v>
      </c>
      <c r="G24" s="446"/>
      <c r="H24" s="446">
        <v>2693.3615462315056</v>
      </c>
      <c r="I24" s="446">
        <v>1498.8971921204482</v>
      </c>
      <c r="J24" s="446">
        <v>1194.464354111052</v>
      </c>
      <c r="K24" s="446"/>
      <c r="L24" s="446">
        <v>1235.2993778331338</v>
      </c>
      <c r="M24" s="446">
        <v>376.11923586137971</v>
      </c>
      <c r="N24" s="446">
        <v>859.18014197174978</v>
      </c>
    </row>
    <row r="25" spans="1:14" x14ac:dyDescent="0.2">
      <c r="A25" s="120" t="s">
        <v>519</v>
      </c>
      <c r="B25" s="445">
        <v>47574.602285965288</v>
      </c>
      <c r="C25" s="445"/>
      <c r="D25" s="445">
        <v>22238.946402788031</v>
      </c>
      <c r="E25" s="445">
        <v>12012.420136659113</v>
      </c>
      <c r="F25" s="445">
        <v>10226.526266134784</v>
      </c>
      <c r="G25" s="445"/>
      <c r="H25" s="445">
        <v>15009.759814811841</v>
      </c>
      <c r="I25" s="445">
        <v>7687.2156350199593</v>
      </c>
      <c r="J25" s="445">
        <v>7322.5441797938702</v>
      </c>
      <c r="K25" s="445"/>
      <c r="L25" s="445">
        <v>10325.896068364487</v>
      </c>
      <c r="M25" s="445">
        <v>3147.3324763564133</v>
      </c>
      <c r="N25" s="445">
        <v>7178.5635920080449</v>
      </c>
    </row>
    <row r="26" spans="1:14" s="73" customFormat="1" x14ac:dyDescent="0.2">
      <c r="A26" s="121" t="s">
        <v>520</v>
      </c>
      <c r="B26" s="446">
        <v>34143.088443624241</v>
      </c>
      <c r="C26" s="446"/>
      <c r="D26" s="446">
        <v>16954.506346289141</v>
      </c>
      <c r="E26" s="446">
        <v>8986.6645194042248</v>
      </c>
      <c r="F26" s="446">
        <v>7967.8418268853065</v>
      </c>
      <c r="G26" s="446"/>
      <c r="H26" s="446">
        <v>10144.7206010215</v>
      </c>
      <c r="I26" s="446">
        <v>5098.2965793769235</v>
      </c>
      <c r="J26" s="446">
        <v>5046.4240216447606</v>
      </c>
      <c r="K26" s="446"/>
      <c r="L26" s="446">
        <v>7043.861496323304</v>
      </c>
      <c r="M26" s="446">
        <v>2223.2967538998155</v>
      </c>
      <c r="N26" s="446">
        <v>4820.5647424231993</v>
      </c>
    </row>
    <row r="27" spans="1:14" x14ac:dyDescent="0.2">
      <c r="A27" s="121" t="s">
        <v>521</v>
      </c>
      <c r="B27" s="446">
        <v>4929.8576467403809</v>
      </c>
      <c r="C27" s="446"/>
      <c r="D27" s="446">
        <v>2082.4885711088291</v>
      </c>
      <c r="E27" s="446">
        <v>1148.1306185059414</v>
      </c>
      <c r="F27" s="446">
        <v>934.3579526028816</v>
      </c>
      <c r="G27" s="446"/>
      <c r="H27" s="446">
        <v>1908.4361014372084</v>
      </c>
      <c r="I27" s="446">
        <v>969.43336707492494</v>
      </c>
      <c r="J27" s="446">
        <v>939.00273436227576</v>
      </c>
      <c r="K27" s="446"/>
      <c r="L27" s="446">
        <v>938.93297419438954</v>
      </c>
      <c r="M27" s="446">
        <v>251.18753789452376</v>
      </c>
      <c r="N27" s="446">
        <v>687.74543629986863</v>
      </c>
    </row>
    <row r="28" spans="1:14" s="73" customFormat="1" x14ac:dyDescent="0.2">
      <c r="A28" s="121" t="s">
        <v>522</v>
      </c>
      <c r="B28" s="446">
        <v>8501.6561955965954</v>
      </c>
      <c r="C28" s="446"/>
      <c r="D28" s="446">
        <v>3201.9514853948099</v>
      </c>
      <c r="E28" s="446">
        <v>1877.6249987486685</v>
      </c>
      <c r="F28" s="446">
        <v>1324.3264866463028</v>
      </c>
      <c r="G28" s="446"/>
      <c r="H28" s="446">
        <v>2956.6031123541743</v>
      </c>
      <c r="I28" s="446">
        <v>1619.4856885677113</v>
      </c>
      <c r="J28" s="446">
        <v>1337.1174237864882</v>
      </c>
      <c r="K28" s="446"/>
      <c r="L28" s="446">
        <v>2343.10159784697</v>
      </c>
      <c r="M28" s="446">
        <v>672.84818456213304</v>
      </c>
      <c r="N28" s="446">
        <v>1670.2534132848439</v>
      </c>
    </row>
    <row r="29" spans="1:14" x14ac:dyDescent="0.2">
      <c r="A29" s="120" t="s">
        <v>523</v>
      </c>
      <c r="B29" s="445">
        <v>27172.220579756195</v>
      </c>
      <c r="C29" s="445"/>
      <c r="D29" s="445">
        <v>10770.279461297141</v>
      </c>
      <c r="E29" s="445">
        <v>5738.2715088270179</v>
      </c>
      <c r="F29" s="445">
        <v>5032.0079524694183</v>
      </c>
      <c r="G29" s="445"/>
      <c r="H29" s="445">
        <v>11458.309043248672</v>
      </c>
      <c r="I29" s="445">
        <v>6093.5832727802926</v>
      </c>
      <c r="J29" s="445">
        <v>5364.72577046887</v>
      </c>
      <c r="K29" s="445"/>
      <c r="L29" s="445">
        <v>4943.6320752158472</v>
      </c>
      <c r="M29" s="445">
        <v>1827.6651459802154</v>
      </c>
      <c r="N29" s="445">
        <v>3115.9669292356302</v>
      </c>
    </row>
    <row r="30" spans="1:14" x14ac:dyDescent="0.2">
      <c r="A30" s="121" t="s">
        <v>523</v>
      </c>
      <c r="B30" s="446">
        <v>25583.941843875418</v>
      </c>
      <c r="C30" s="446"/>
      <c r="D30" s="446">
        <v>10341.133720852218</v>
      </c>
      <c r="E30" s="446">
        <v>5490.009453015381</v>
      </c>
      <c r="F30" s="446">
        <v>4851.1242678361014</v>
      </c>
      <c r="G30" s="446"/>
      <c r="H30" s="446">
        <v>10536.459858553484</v>
      </c>
      <c r="I30" s="446">
        <v>5590.047153320058</v>
      </c>
      <c r="J30" s="446">
        <v>4946.4127052336444</v>
      </c>
      <c r="K30" s="446"/>
      <c r="L30" s="446">
        <v>4706.3482644745754</v>
      </c>
      <c r="M30" s="446">
        <v>1760.5989148328279</v>
      </c>
      <c r="N30" s="446">
        <v>2945.7493496417615</v>
      </c>
    </row>
    <row r="31" spans="1:14" x14ac:dyDescent="0.2">
      <c r="A31" s="121" t="s">
        <v>524</v>
      </c>
      <c r="B31" s="446">
        <v>1588.2787358815249</v>
      </c>
      <c r="C31" s="446"/>
      <c r="D31" s="446">
        <v>429.14574044487455</v>
      </c>
      <c r="E31" s="446">
        <v>248.26205581159132</v>
      </c>
      <c r="F31" s="446">
        <v>180.88368463328365</v>
      </c>
      <c r="G31" s="446"/>
      <c r="H31" s="446">
        <v>921.84918469538388</v>
      </c>
      <c r="I31" s="446">
        <v>503.536119460176</v>
      </c>
      <c r="J31" s="446">
        <v>418.31306523521732</v>
      </c>
      <c r="K31" s="446"/>
      <c r="L31" s="446">
        <v>237.28381074125721</v>
      </c>
      <c r="M31" s="446">
        <v>67.066231147386873</v>
      </c>
      <c r="N31" s="446">
        <v>170.21757959387031</v>
      </c>
    </row>
    <row r="32" spans="1:14" x14ac:dyDescent="0.2">
      <c r="A32" s="120" t="s">
        <v>525</v>
      </c>
      <c r="B32" s="445">
        <v>7901.260310958708</v>
      </c>
      <c r="C32" s="445"/>
      <c r="D32" s="445">
        <v>3780.673294270433</v>
      </c>
      <c r="E32" s="445">
        <v>2107.3969075340333</v>
      </c>
      <c r="F32" s="445">
        <v>1673.2763867366182</v>
      </c>
      <c r="G32" s="445"/>
      <c r="H32" s="445">
        <v>3129.8162406960701</v>
      </c>
      <c r="I32" s="445">
        <v>1657.0972593288609</v>
      </c>
      <c r="J32" s="445">
        <v>1472.7189813672287</v>
      </c>
      <c r="K32" s="445"/>
      <c r="L32" s="445">
        <v>990.77077599150232</v>
      </c>
      <c r="M32" s="445">
        <v>311.43075363682152</v>
      </c>
      <c r="N32" s="445">
        <v>679.34002235468017</v>
      </c>
    </row>
    <row r="33" spans="1:14" x14ac:dyDescent="0.2">
      <c r="A33" s="121" t="s">
        <v>526</v>
      </c>
      <c r="B33" s="446">
        <v>2107.4413673509871</v>
      </c>
      <c r="C33" s="446"/>
      <c r="D33" s="446">
        <v>982.16449386657132</v>
      </c>
      <c r="E33" s="446">
        <v>555.95274034486988</v>
      </c>
      <c r="F33" s="446">
        <v>426.21175352169473</v>
      </c>
      <c r="G33" s="446"/>
      <c r="H33" s="446">
        <v>833.14357300612573</v>
      </c>
      <c r="I33" s="446">
        <v>437.23431592633534</v>
      </c>
      <c r="J33" s="446">
        <v>395.90925707979699</v>
      </c>
      <c r="K33" s="446"/>
      <c r="L33" s="446">
        <v>292.13330047828566</v>
      </c>
      <c r="M33" s="446">
        <v>99.309975610994272</v>
      </c>
      <c r="N33" s="446">
        <v>192.82332486729095</v>
      </c>
    </row>
    <row r="34" spans="1:14" x14ac:dyDescent="0.2">
      <c r="A34" s="121" t="s">
        <v>525</v>
      </c>
      <c r="B34" s="446">
        <v>5793.8189436073862</v>
      </c>
      <c r="C34" s="446"/>
      <c r="D34" s="446">
        <v>2798.5088004039876</v>
      </c>
      <c r="E34" s="446">
        <v>1551.4441671891623</v>
      </c>
      <c r="F34" s="446">
        <v>1247.0646332149145</v>
      </c>
      <c r="G34" s="446"/>
      <c r="H34" s="446">
        <v>2296.6726676899602</v>
      </c>
      <c r="I34" s="446">
        <v>1219.8629434025295</v>
      </c>
      <c r="J34" s="446">
        <v>1076.8097242874339</v>
      </c>
      <c r="K34" s="446"/>
      <c r="L34" s="446">
        <v>698.63747551321717</v>
      </c>
      <c r="M34" s="446">
        <v>212.12077802582704</v>
      </c>
      <c r="N34" s="446">
        <v>486.51669748739005</v>
      </c>
    </row>
    <row r="35" spans="1:14" x14ac:dyDescent="0.2">
      <c r="A35" s="120" t="s">
        <v>527</v>
      </c>
      <c r="B35" s="445">
        <v>9676.953913523701</v>
      </c>
      <c r="C35" s="445"/>
      <c r="D35" s="445">
        <v>4906.6934003926672</v>
      </c>
      <c r="E35" s="445">
        <v>2678.2371585881615</v>
      </c>
      <c r="F35" s="445">
        <v>2228.4562418044766</v>
      </c>
      <c r="G35" s="445"/>
      <c r="H35" s="445">
        <v>3174.4683029081298</v>
      </c>
      <c r="I35" s="445">
        <v>1574.7256851878101</v>
      </c>
      <c r="J35" s="445">
        <v>1599.7426177203588</v>
      </c>
      <c r="K35" s="445"/>
      <c r="L35" s="445">
        <v>1595.7922102224072</v>
      </c>
      <c r="M35" s="445">
        <v>518.33452497738165</v>
      </c>
      <c r="N35" s="445">
        <v>1077.457685245017</v>
      </c>
    </row>
    <row r="36" spans="1:14" x14ac:dyDescent="0.2">
      <c r="A36" s="121" t="s">
        <v>527</v>
      </c>
      <c r="B36" s="446">
        <v>9676.953913523701</v>
      </c>
      <c r="C36" s="446"/>
      <c r="D36" s="446">
        <v>4906.6934003926672</v>
      </c>
      <c r="E36" s="446">
        <v>2678.2371585881615</v>
      </c>
      <c r="F36" s="446">
        <v>2228.4562418044766</v>
      </c>
      <c r="G36" s="446"/>
      <c r="H36" s="446">
        <v>3174.4683029081298</v>
      </c>
      <c r="I36" s="446">
        <v>1574.7256851878101</v>
      </c>
      <c r="J36" s="446">
        <v>1599.7426177203588</v>
      </c>
      <c r="K36" s="446"/>
      <c r="L36" s="446">
        <v>1595.7922102224072</v>
      </c>
      <c r="M36" s="446">
        <v>518.33452497738165</v>
      </c>
      <c r="N36" s="446">
        <v>1077.457685245017</v>
      </c>
    </row>
    <row r="37" spans="1:14" x14ac:dyDescent="0.2">
      <c r="A37" s="120" t="s">
        <v>528</v>
      </c>
      <c r="B37" s="445">
        <v>13543.140990016034</v>
      </c>
      <c r="C37" s="445"/>
      <c r="D37" s="445">
        <v>7747.6115663831115</v>
      </c>
      <c r="E37" s="445">
        <v>4242.9450981944701</v>
      </c>
      <c r="F37" s="445">
        <v>3504.6664681878487</v>
      </c>
      <c r="G37" s="445"/>
      <c r="H37" s="445">
        <v>4035.3001276281125</v>
      </c>
      <c r="I37" s="445">
        <v>2064.0981439925927</v>
      </c>
      <c r="J37" s="445">
        <v>1971.2019836355566</v>
      </c>
      <c r="K37" s="445"/>
      <c r="L37" s="445">
        <v>1760.2292960050274</v>
      </c>
      <c r="M37" s="445">
        <v>397.13737078599513</v>
      </c>
      <c r="N37" s="445">
        <v>1363.0919252190261</v>
      </c>
    </row>
    <row r="38" spans="1:14" x14ac:dyDescent="0.2">
      <c r="A38" s="121" t="s">
        <v>528</v>
      </c>
      <c r="B38" s="446">
        <v>13543.140990016034</v>
      </c>
      <c r="C38" s="446"/>
      <c r="D38" s="446">
        <v>7747.6115663831115</v>
      </c>
      <c r="E38" s="446">
        <v>4242.9450981944701</v>
      </c>
      <c r="F38" s="446">
        <v>3504.6664681878487</v>
      </c>
      <c r="G38" s="446"/>
      <c r="H38" s="446">
        <v>4035.3001276281125</v>
      </c>
      <c r="I38" s="446">
        <v>2064.0981439925927</v>
      </c>
      <c r="J38" s="446">
        <v>1971.2019836355566</v>
      </c>
      <c r="K38" s="446"/>
      <c r="L38" s="446">
        <v>1760.2292960050274</v>
      </c>
      <c r="M38" s="446">
        <v>397.13737078599513</v>
      </c>
      <c r="N38" s="446">
        <v>1363.0919252190261</v>
      </c>
    </row>
    <row r="39" spans="1:14" x14ac:dyDescent="0.2">
      <c r="A39" s="120" t="s">
        <v>529</v>
      </c>
      <c r="B39" s="445">
        <v>8302.6492848154412</v>
      </c>
      <c r="C39" s="445"/>
      <c r="D39" s="445">
        <v>4158.1543407963227</v>
      </c>
      <c r="E39" s="445">
        <v>2296.3317599346083</v>
      </c>
      <c r="F39" s="445">
        <v>1861.8225808619193</v>
      </c>
      <c r="G39" s="445"/>
      <c r="H39" s="445">
        <v>3173.6802620531489</v>
      </c>
      <c r="I39" s="445">
        <v>1724.8742699810959</v>
      </c>
      <c r="J39" s="445">
        <v>1448.805992072073</v>
      </c>
      <c r="K39" s="445"/>
      <c r="L39" s="445">
        <v>970.81468196530875</v>
      </c>
      <c r="M39" s="445">
        <v>276.84676513764623</v>
      </c>
      <c r="N39" s="445">
        <v>693.96791682766548</v>
      </c>
    </row>
    <row r="40" spans="1:14" x14ac:dyDescent="0.2">
      <c r="A40" s="121" t="s">
        <v>530</v>
      </c>
      <c r="B40" s="446">
        <v>5753.7788046247879</v>
      </c>
      <c r="C40" s="446"/>
      <c r="D40" s="446">
        <v>3017.3151112625396</v>
      </c>
      <c r="E40" s="446">
        <v>1652.0959658513621</v>
      </c>
      <c r="F40" s="446">
        <v>1365.2191454112949</v>
      </c>
      <c r="G40" s="446"/>
      <c r="H40" s="446">
        <v>2154.1532931957759</v>
      </c>
      <c r="I40" s="446">
        <v>1161.8323385024298</v>
      </c>
      <c r="J40" s="446">
        <v>992.32095469334843</v>
      </c>
      <c r="K40" s="446"/>
      <c r="L40" s="446">
        <v>582.31040016622956</v>
      </c>
      <c r="M40" s="446">
        <v>164.49403811863829</v>
      </c>
      <c r="N40" s="446">
        <v>417.81636204759201</v>
      </c>
    </row>
    <row r="41" spans="1:14" x14ac:dyDescent="0.2">
      <c r="A41" s="121" t="s">
        <v>531</v>
      </c>
      <c r="B41" s="446">
        <v>1902.8487719251286</v>
      </c>
      <c r="C41" s="446"/>
      <c r="D41" s="446">
        <v>815.46164183940209</v>
      </c>
      <c r="E41" s="446">
        <v>490.17315419227737</v>
      </c>
      <c r="F41" s="446">
        <v>325.28848764711927</v>
      </c>
      <c r="G41" s="446"/>
      <c r="H41" s="446">
        <v>768.15001634362454</v>
      </c>
      <c r="I41" s="446">
        <v>420.02666353930601</v>
      </c>
      <c r="J41" s="446">
        <v>348.12335280432279</v>
      </c>
      <c r="K41" s="446"/>
      <c r="L41" s="446">
        <v>319.23711374209739</v>
      </c>
      <c r="M41" s="446">
        <v>89.948639640398866</v>
      </c>
      <c r="N41" s="446">
        <v>229.28847410169823</v>
      </c>
    </row>
    <row r="42" spans="1:14" x14ac:dyDescent="0.2">
      <c r="A42" s="121" t="s">
        <v>532</v>
      </c>
      <c r="B42" s="446">
        <v>646.02170826523388</v>
      </c>
      <c r="C42" s="446"/>
      <c r="D42" s="446">
        <v>325.37758769448652</v>
      </c>
      <c r="E42" s="446">
        <v>154.06263989099094</v>
      </c>
      <c r="F42" s="446">
        <v>171.3149478034951</v>
      </c>
      <c r="G42" s="446"/>
      <c r="H42" s="446">
        <v>251.37695251376275</v>
      </c>
      <c r="I42" s="446">
        <v>143.01526793936117</v>
      </c>
      <c r="J42" s="446">
        <v>108.36168457440206</v>
      </c>
      <c r="K42" s="446"/>
      <c r="L42" s="446">
        <v>69.267168056984588</v>
      </c>
      <c r="M42" s="446">
        <v>22.404087378608612</v>
      </c>
      <c r="N42" s="446">
        <v>46.863080678375987</v>
      </c>
    </row>
    <row r="43" spans="1:14" x14ac:dyDescent="0.2">
      <c r="A43" s="120" t="s">
        <v>533</v>
      </c>
      <c r="B43" s="445">
        <v>4088.3929612288307</v>
      </c>
      <c r="C43" s="445"/>
      <c r="D43" s="445">
        <v>1650.2591552971251</v>
      </c>
      <c r="E43" s="445">
        <v>909.03385972994886</v>
      </c>
      <c r="F43" s="445">
        <v>741.22529556716643</v>
      </c>
      <c r="G43" s="445"/>
      <c r="H43" s="445">
        <v>1528.3765704478735</v>
      </c>
      <c r="I43" s="445">
        <v>823.42831847360674</v>
      </c>
      <c r="J43" s="445">
        <v>704.94825197426917</v>
      </c>
      <c r="K43" s="445"/>
      <c r="L43" s="445">
        <v>909.7572354839474</v>
      </c>
      <c r="M43" s="445">
        <v>348.29986319419379</v>
      </c>
      <c r="N43" s="445">
        <v>561.45737228975941</v>
      </c>
    </row>
    <row r="44" spans="1:14" x14ac:dyDescent="0.2">
      <c r="A44" s="121" t="s">
        <v>533</v>
      </c>
      <c r="B44" s="450">
        <v>2289.5087780017334</v>
      </c>
      <c r="C44" s="450"/>
      <c r="D44" s="450">
        <v>884.41474702185258</v>
      </c>
      <c r="E44" s="450">
        <v>469.42425219284536</v>
      </c>
      <c r="F44" s="450">
        <v>414.99049482900136</v>
      </c>
      <c r="G44" s="450"/>
      <c r="H44" s="450">
        <v>877.96875458318505</v>
      </c>
      <c r="I44" s="450">
        <v>504.29933210836981</v>
      </c>
      <c r="J44" s="450">
        <v>373.66942247482427</v>
      </c>
      <c r="K44" s="450"/>
      <c r="L44" s="450">
        <v>527.12527639669895</v>
      </c>
      <c r="M44" s="450">
        <v>206.55925621084631</v>
      </c>
      <c r="N44" s="450">
        <v>320.56602018585204</v>
      </c>
    </row>
    <row r="45" spans="1:14" x14ac:dyDescent="0.2">
      <c r="A45" s="121" t="s">
        <v>534</v>
      </c>
      <c r="B45" s="450">
        <v>1798.8841832272092</v>
      </c>
      <c r="C45" s="450"/>
      <c r="D45" s="450">
        <v>765.84440827526475</v>
      </c>
      <c r="E45" s="450">
        <v>439.60960753709958</v>
      </c>
      <c r="F45" s="450">
        <v>326.23480073816143</v>
      </c>
      <c r="G45" s="450"/>
      <c r="H45" s="450">
        <v>650.40781586469018</v>
      </c>
      <c r="I45" s="450">
        <v>319.12898636524329</v>
      </c>
      <c r="J45" s="450">
        <v>331.27882949944751</v>
      </c>
      <c r="K45" s="450"/>
      <c r="L45" s="450">
        <v>382.63195908725413</v>
      </c>
      <c r="M45" s="450">
        <v>141.74060698334679</v>
      </c>
      <c r="N45" s="450">
        <v>240.89135210390572</v>
      </c>
    </row>
    <row r="46" spans="1:14" x14ac:dyDescent="0.2">
      <c r="A46" s="120" t="s">
        <v>535</v>
      </c>
      <c r="B46" s="451">
        <v>12364.309475034683</v>
      </c>
      <c r="C46" s="451"/>
      <c r="D46" s="451">
        <v>3379.342142807388</v>
      </c>
      <c r="E46" s="451">
        <v>2035.8425459978516</v>
      </c>
      <c r="F46" s="451">
        <v>1343.4995968097164</v>
      </c>
      <c r="G46" s="451"/>
      <c r="H46" s="451">
        <v>3832.8091929316156</v>
      </c>
      <c r="I46" s="451">
        <v>2312.5438310139507</v>
      </c>
      <c r="J46" s="451">
        <v>1520.2653619177343</v>
      </c>
      <c r="K46" s="451"/>
      <c r="L46" s="451">
        <v>5152.1581392952476</v>
      </c>
      <c r="M46" s="451">
        <v>1751.243486577875</v>
      </c>
      <c r="N46" s="451">
        <v>3400.9146527173357</v>
      </c>
    </row>
    <row r="47" spans="1:14" x14ac:dyDescent="0.2">
      <c r="A47" s="121" t="s">
        <v>535</v>
      </c>
      <c r="B47" s="450">
        <v>12364.309475034683</v>
      </c>
      <c r="C47" s="450"/>
      <c r="D47" s="450">
        <v>3379.342142807388</v>
      </c>
      <c r="E47" s="450">
        <v>2035.8425459978516</v>
      </c>
      <c r="F47" s="450">
        <v>1343.4995968097164</v>
      </c>
      <c r="G47" s="450"/>
      <c r="H47" s="450">
        <v>3832.8091929316156</v>
      </c>
      <c r="I47" s="450">
        <v>2312.5438310139507</v>
      </c>
      <c r="J47" s="450">
        <v>1520.2653619177343</v>
      </c>
      <c r="K47" s="450"/>
      <c r="L47" s="450">
        <v>5152.1581392952476</v>
      </c>
      <c r="M47" s="450">
        <v>1751.243486577875</v>
      </c>
      <c r="N47" s="450">
        <v>3400.9146527173357</v>
      </c>
    </row>
    <row r="48" spans="1:14" x14ac:dyDescent="0.2">
      <c r="A48" s="120" t="s">
        <v>536</v>
      </c>
      <c r="B48" s="451">
        <v>20249.196658029661</v>
      </c>
      <c r="C48" s="451"/>
      <c r="D48" s="451">
        <v>6779.5874550441458</v>
      </c>
      <c r="E48" s="451">
        <v>3895.6154725754946</v>
      </c>
      <c r="F48" s="451">
        <v>2883.9719824680974</v>
      </c>
      <c r="G48" s="451"/>
      <c r="H48" s="451">
        <v>5797.7797419222134</v>
      </c>
      <c r="I48" s="451">
        <v>3494.5204647817018</v>
      </c>
      <c r="J48" s="451">
        <v>2303.2592771402506</v>
      </c>
      <c r="K48" s="451"/>
      <c r="L48" s="451">
        <v>7671.8294610660359</v>
      </c>
      <c r="M48" s="451">
        <v>2403.1139353285976</v>
      </c>
      <c r="N48" s="451">
        <v>5268.7155257372315</v>
      </c>
    </row>
    <row r="49" spans="1:14" x14ac:dyDescent="0.2">
      <c r="A49" s="121" t="s">
        <v>536</v>
      </c>
      <c r="B49" s="450">
        <v>20249.196658029661</v>
      </c>
      <c r="C49" s="450"/>
      <c r="D49" s="450">
        <v>6779.5874550441458</v>
      </c>
      <c r="E49" s="450">
        <v>3895.6154725754946</v>
      </c>
      <c r="F49" s="450">
        <v>2883.9719824680974</v>
      </c>
      <c r="G49" s="450"/>
      <c r="H49" s="450">
        <v>5797.7797419222134</v>
      </c>
      <c r="I49" s="450">
        <v>3494.5204647817018</v>
      </c>
      <c r="J49" s="450">
        <v>2303.2592771402506</v>
      </c>
      <c r="K49" s="450"/>
      <c r="L49" s="450">
        <v>7671.8294610660359</v>
      </c>
      <c r="M49" s="450">
        <v>2403.1139353285976</v>
      </c>
      <c r="N49" s="450">
        <v>5268.7155257372315</v>
      </c>
    </row>
    <row r="50" spans="1:14" x14ac:dyDescent="0.2">
      <c r="A50" s="120" t="s">
        <v>537</v>
      </c>
      <c r="B50" s="451">
        <v>9059.4464010419942</v>
      </c>
      <c r="C50" s="451"/>
      <c r="D50" s="451">
        <v>1822.492417754308</v>
      </c>
      <c r="E50" s="451">
        <v>1021.4851627928246</v>
      </c>
      <c r="F50" s="451">
        <v>801.00725496147254</v>
      </c>
      <c r="G50" s="451"/>
      <c r="H50" s="451">
        <v>4752.9392606034708</v>
      </c>
      <c r="I50" s="451">
        <v>2615.6011443649595</v>
      </c>
      <c r="J50" s="451">
        <v>2137.3381162385144</v>
      </c>
      <c r="K50" s="451"/>
      <c r="L50" s="451">
        <v>2484.0147226841741</v>
      </c>
      <c r="M50" s="451">
        <v>921.19465281191322</v>
      </c>
      <c r="N50" s="451">
        <v>1562.8200698722535</v>
      </c>
    </row>
    <row r="51" spans="1:14" x14ac:dyDescent="0.2">
      <c r="A51" s="121" t="s">
        <v>537</v>
      </c>
      <c r="B51" s="450">
        <v>9059.4464010419942</v>
      </c>
      <c r="C51" s="450"/>
      <c r="D51" s="450">
        <v>1822.492417754308</v>
      </c>
      <c r="E51" s="450">
        <v>1021.4851627928246</v>
      </c>
      <c r="F51" s="450">
        <v>801.00725496147254</v>
      </c>
      <c r="G51" s="450"/>
      <c r="H51" s="450">
        <v>4752.9392606034708</v>
      </c>
      <c r="I51" s="450">
        <v>2615.6011443649595</v>
      </c>
      <c r="J51" s="450">
        <v>2137.3381162385144</v>
      </c>
      <c r="K51" s="450"/>
      <c r="L51" s="450">
        <v>2484.0147226841741</v>
      </c>
      <c r="M51" s="450">
        <v>921.19465281191322</v>
      </c>
      <c r="N51" s="450">
        <v>1562.8200698722535</v>
      </c>
    </row>
    <row r="52" spans="1:14" x14ac:dyDescent="0.2">
      <c r="A52" s="120" t="s">
        <v>538</v>
      </c>
      <c r="B52" s="451">
        <v>2900.4862907688957</v>
      </c>
      <c r="C52" s="451"/>
      <c r="D52" s="451">
        <v>1361.0162572238983</v>
      </c>
      <c r="E52" s="451">
        <v>758.43698239085086</v>
      </c>
      <c r="F52" s="451">
        <v>602.57927483303683</v>
      </c>
      <c r="G52" s="451"/>
      <c r="H52" s="451">
        <v>979.16669554680209</v>
      </c>
      <c r="I52" s="451">
        <v>580.64975827779108</v>
      </c>
      <c r="J52" s="451">
        <v>398.51693726901834</v>
      </c>
      <c r="K52" s="451"/>
      <c r="L52" s="451">
        <v>560.30333799825212</v>
      </c>
      <c r="M52" s="451">
        <v>165.22631679770677</v>
      </c>
      <c r="N52" s="451">
        <v>395.07702120054535</v>
      </c>
    </row>
    <row r="53" spans="1:14" x14ac:dyDescent="0.2">
      <c r="A53" s="121" t="s">
        <v>538</v>
      </c>
      <c r="B53" s="450">
        <v>2900.4862907688957</v>
      </c>
      <c r="C53" s="450"/>
      <c r="D53" s="450">
        <v>1361.0162572238983</v>
      </c>
      <c r="E53" s="450">
        <v>758.43698239085086</v>
      </c>
      <c r="F53" s="450">
        <v>602.57927483303683</v>
      </c>
      <c r="G53" s="450"/>
      <c r="H53" s="450">
        <v>979.16669554680209</v>
      </c>
      <c r="I53" s="450">
        <v>580.64975827779108</v>
      </c>
      <c r="J53" s="450">
        <v>398.51693726901834</v>
      </c>
      <c r="K53" s="450"/>
      <c r="L53" s="450">
        <v>560.30333799825212</v>
      </c>
      <c r="M53" s="450">
        <v>165.22631679770677</v>
      </c>
      <c r="N53" s="450">
        <v>395.07702120054535</v>
      </c>
    </row>
    <row r="54" spans="1:14" x14ac:dyDescent="0.2">
      <c r="A54" s="120" t="s">
        <v>539</v>
      </c>
      <c r="B54" s="451">
        <v>2799.9083561939638</v>
      </c>
      <c r="C54" s="451"/>
      <c r="D54" s="451">
        <v>1507.4205867736423</v>
      </c>
      <c r="E54" s="451">
        <v>866.7731720988553</v>
      </c>
      <c r="F54" s="451">
        <v>640.64741467477722</v>
      </c>
      <c r="G54" s="451"/>
      <c r="H54" s="451">
        <v>901.25096751751062</v>
      </c>
      <c r="I54" s="451">
        <v>484.48111776081271</v>
      </c>
      <c r="J54" s="451">
        <v>416.76984975670655</v>
      </c>
      <c r="K54" s="451"/>
      <c r="L54" s="451">
        <v>391.23680190286831</v>
      </c>
      <c r="M54" s="451">
        <v>131.85900972441604</v>
      </c>
      <c r="N54" s="451">
        <v>259.37779217845122</v>
      </c>
    </row>
    <row r="55" spans="1:14" x14ac:dyDescent="0.2">
      <c r="A55" s="121" t="s">
        <v>539</v>
      </c>
      <c r="B55" s="450">
        <v>2799.9083561939638</v>
      </c>
      <c r="C55" s="450"/>
      <c r="D55" s="450">
        <v>1507.4205867736423</v>
      </c>
      <c r="E55" s="450">
        <v>866.7731720988553</v>
      </c>
      <c r="F55" s="450">
        <v>640.64741467477722</v>
      </c>
      <c r="G55" s="450"/>
      <c r="H55" s="450">
        <v>901.25096751751062</v>
      </c>
      <c r="I55" s="450">
        <v>484.48111776081271</v>
      </c>
      <c r="J55" s="450">
        <v>416.76984975670655</v>
      </c>
      <c r="K55" s="450"/>
      <c r="L55" s="450">
        <v>391.23680190286831</v>
      </c>
      <c r="M55" s="450">
        <v>131.85900972441604</v>
      </c>
      <c r="N55" s="450">
        <v>259.37779217845122</v>
      </c>
    </row>
    <row r="56" spans="1:14" x14ac:dyDescent="0.2">
      <c r="A56" s="120" t="s">
        <v>540</v>
      </c>
      <c r="B56" s="451">
        <v>29903.215116438019</v>
      </c>
      <c r="C56" s="451"/>
      <c r="D56" s="451">
        <v>7612.1124422492521</v>
      </c>
      <c r="E56" s="451">
        <v>4138.7743223749649</v>
      </c>
      <c r="F56" s="451">
        <v>3473.338119873601</v>
      </c>
      <c r="G56" s="451"/>
      <c r="H56" s="451">
        <v>12133.803864473446</v>
      </c>
      <c r="I56" s="451">
        <v>6796.2123845157485</v>
      </c>
      <c r="J56" s="451">
        <v>5337.5914799583315</v>
      </c>
      <c r="K56" s="451"/>
      <c r="L56" s="451">
        <v>10157.298809721246</v>
      </c>
      <c r="M56" s="451">
        <v>4230.9951017997964</v>
      </c>
      <c r="N56" s="451">
        <v>5926.3037079212745</v>
      </c>
    </row>
    <row r="57" spans="1:14" x14ac:dyDescent="0.2">
      <c r="A57" s="121" t="s">
        <v>540</v>
      </c>
      <c r="B57" s="450">
        <v>19013.653006010401</v>
      </c>
      <c r="C57" s="450"/>
      <c r="D57" s="450">
        <v>5417.2120724093729</v>
      </c>
      <c r="E57" s="450">
        <v>2951.519365226769</v>
      </c>
      <c r="F57" s="450">
        <v>2465.6927071825212</v>
      </c>
      <c r="G57" s="450"/>
      <c r="H57" s="450">
        <v>7605.5045813180677</v>
      </c>
      <c r="I57" s="450">
        <v>4155.7731638252999</v>
      </c>
      <c r="J57" s="450">
        <v>3449.7314174921867</v>
      </c>
      <c r="K57" s="450"/>
      <c r="L57" s="450">
        <v>5990.9363522849017</v>
      </c>
      <c r="M57" s="450">
        <v>2651.1652442711966</v>
      </c>
      <c r="N57" s="450">
        <v>3339.7711080135045</v>
      </c>
    </row>
    <row r="58" spans="1:14" x14ac:dyDescent="0.2">
      <c r="A58" s="121" t="s">
        <v>541</v>
      </c>
      <c r="B58" s="450">
        <v>10889.562110432082</v>
      </c>
      <c r="C58" s="450"/>
      <c r="D58" s="450">
        <v>2194.9003698395159</v>
      </c>
      <c r="E58" s="450">
        <v>1187.2549571483205</v>
      </c>
      <c r="F58" s="450">
        <v>1007.6454126912004</v>
      </c>
      <c r="G58" s="450"/>
      <c r="H58" s="450">
        <v>4528.2992831562779</v>
      </c>
      <c r="I58" s="450">
        <v>2640.439220690183</v>
      </c>
      <c r="J58" s="450">
        <v>1887.8600624660721</v>
      </c>
      <c r="K58" s="450"/>
      <c r="L58" s="450">
        <v>4166.3624574363721</v>
      </c>
      <c r="M58" s="450">
        <v>1579.8298575286576</v>
      </c>
      <c r="N58" s="450">
        <v>2586.5325999077513</v>
      </c>
    </row>
  </sheetData>
  <mergeCells count="7">
    <mergeCell ref="A2:A4"/>
    <mergeCell ref="B2:B4"/>
    <mergeCell ref="A1:N1"/>
    <mergeCell ref="D2:N2"/>
    <mergeCell ref="D3:F3"/>
    <mergeCell ref="H3:J3"/>
    <mergeCell ref="L3:N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57"/>
  <sheetViews>
    <sheetView zoomScaleNormal="100" workbookViewId="0">
      <selection sqref="A1:H3"/>
    </sheetView>
  </sheetViews>
  <sheetFormatPr defaultRowHeight="12" x14ac:dyDescent="0.2"/>
  <cols>
    <col min="1" max="1" width="22.85546875" style="69" customWidth="1"/>
    <col min="2" max="2" width="10" style="69" customWidth="1"/>
    <col min="3" max="16384" width="9.140625" style="69"/>
  </cols>
  <sheetData>
    <row r="1" spans="1:8" ht="21" customHeight="1" x14ac:dyDescent="0.2">
      <c r="A1" s="748" t="s">
        <v>484</v>
      </c>
      <c r="B1" s="748"/>
      <c r="C1" s="748"/>
      <c r="D1" s="748"/>
      <c r="E1" s="748"/>
      <c r="F1" s="748"/>
      <c r="G1" s="748"/>
      <c r="H1" s="748"/>
    </row>
    <row r="2" spans="1:8" ht="23.25" customHeight="1" x14ac:dyDescent="0.2">
      <c r="A2" s="734" t="s">
        <v>549</v>
      </c>
      <c r="B2" s="750" t="s">
        <v>550</v>
      </c>
      <c r="C2" s="750"/>
      <c r="D2" s="750"/>
      <c r="E2" s="632"/>
      <c r="F2" s="750" t="s">
        <v>227</v>
      </c>
      <c r="G2" s="750"/>
      <c r="H2" s="750"/>
    </row>
    <row r="3" spans="1:8" x14ac:dyDescent="0.2">
      <c r="A3" s="749"/>
      <c r="B3" s="258" t="s">
        <v>1</v>
      </c>
      <c r="C3" s="258" t="s">
        <v>2</v>
      </c>
      <c r="D3" s="258" t="s">
        <v>3</v>
      </c>
      <c r="E3" s="182"/>
      <c r="F3" s="258" t="s">
        <v>1</v>
      </c>
      <c r="G3" s="258" t="s">
        <v>2</v>
      </c>
      <c r="H3" s="258" t="s">
        <v>3</v>
      </c>
    </row>
    <row r="4" spans="1:8" x14ac:dyDescent="0.2">
      <c r="A4" s="210" t="s">
        <v>542</v>
      </c>
      <c r="B4" s="434">
        <v>120923.74085368232</v>
      </c>
      <c r="C4" s="434">
        <v>61092.023229598177</v>
      </c>
      <c r="D4" s="434">
        <v>59831.717623815741</v>
      </c>
      <c r="E4" s="452"/>
      <c r="F4" s="434">
        <v>28710.68285334314</v>
      </c>
      <c r="G4" s="434">
        <v>14445.363255663669</v>
      </c>
      <c r="H4" s="434">
        <v>14265.319597694515</v>
      </c>
    </row>
    <row r="5" spans="1:8" x14ac:dyDescent="0.2">
      <c r="A5" s="13"/>
      <c r="B5" s="435"/>
      <c r="C5" s="435"/>
      <c r="D5" s="435"/>
      <c r="E5" s="453"/>
      <c r="F5" s="435"/>
      <c r="G5" s="435"/>
      <c r="H5" s="435"/>
    </row>
    <row r="6" spans="1:8" x14ac:dyDescent="0.2">
      <c r="A6" s="103" t="s">
        <v>121</v>
      </c>
      <c r="B6" s="434"/>
      <c r="C6" s="434"/>
      <c r="D6" s="434"/>
      <c r="E6" s="452"/>
      <c r="F6" s="434"/>
      <c r="G6" s="434"/>
      <c r="H6" s="434"/>
    </row>
    <row r="7" spans="1:8" x14ac:dyDescent="0.2">
      <c r="A7" s="190" t="s">
        <v>4</v>
      </c>
      <c r="B7" s="433">
        <v>82279.9516919038</v>
      </c>
      <c r="C7" s="433">
        <v>41278.846729390578</v>
      </c>
      <c r="D7" s="433">
        <v>41001.104962446276</v>
      </c>
      <c r="E7" s="454"/>
      <c r="F7" s="433">
        <v>16191.36803178314</v>
      </c>
      <c r="G7" s="433">
        <v>8174.5403467070091</v>
      </c>
      <c r="H7" s="433">
        <v>8016.8276850751145</v>
      </c>
    </row>
    <row r="8" spans="1:8" x14ac:dyDescent="0.2">
      <c r="A8" s="190" t="s">
        <v>5</v>
      </c>
      <c r="B8" s="433">
        <v>38643.7891615974</v>
      </c>
      <c r="C8" s="433">
        <v>19813.176500227935</v>
      </c>
      <c r="D8" s="433">
        <v>18830.612661389801</v>
      </c>
      <c r="E8" s="454"/>
      <c r="F8" s="433">
        <v>12519.314821575044</v>
      </c>
      <c r="G8" s="433">
        <v>6270.8229089556435</v>
      </c>
      <c r="H8" s="433">
        <v>6248.491912618384</v>
      </c>
    </row>
    <row r="9" spans="1:8" s="73" customFormat="1" x14ac:dyDescent="0.2">
      <c r="A9" s="104" t="s">
        <v>562</v>
      </c>
      <c r="B9" s="434"/>
      <c r="C9" s="434"/>
      <c r="D9" s="434"/>
      <c r="E9" s="452"/>
      <c r="F9" s="434"/>
      <c r="G9" s="434"/>
      <c r="H9" s="434"/>
    </row>
    <row r="10" spans="1:8" x14ac:dyDescent="0.2">
      <c r="A10" s="120" t="s">
        <v>507</v>
      </c>
      <c r="B10" s="435">
        <v>43909.717235370525</v>
      </c>
      <c r="C10" s="435">
        <v>21969.513334041738</v>
      </c>
      <c r="D10" s="435">
        <v>21940.203901349123</v>
      </c>
      <c r="E10" s="453"/>
      <c r="F10" s="435">
        <v>7863.3020852564559</v>
      </c>
      <c r="G10" s="435">
        <v>3970.730286217964</v>
      </c>
      <c r="H10" s="435">
        <v>3892.5717990375815</v>
      </c>
    </row>
    <row r="11" spans="1:8" s="73" customFormat="1" x14ac:dyDescent="0.2">
      <c r="A11" s="121" t="s">
        <v>508</v>
      </c>
      <c r="B11" s="433">
        <v>42960.649891038236</v>
      </c>
      <c r="C11" s="433">
        <v>21479.627101893748</v>
      </c>
      <c r="D11" s="433">
        <v>21481.022789164825</v>
      </c>
      <c r="E11" s="454"/>
      <c r="F11" s="433">
        <v>7552.0638238059028</v>
      </c>
      <c r="G11" s="433">
        <v>3804.6435009596512</v>
      </c>
      <c r="H11" s="433">
        <v>3747.4203228454426</v>
      </c>
    </row>
    <row r="12" spans="1:8" x14ac:dyDescent="0.2">
      <c r="A12" s="121" t="s">
        <v>509</v>
      </c>
      <c r="B12" s="433">
        <v>949.06734433335396</v>
      </c>
      <c r="C12" s="433">
        <v>489.88623214853277</v>
      </c>
      <c r="D12" s="433">
        <v>459.18111218480732</v>
      </c>
      <c r="E12" s="454"/>
      <c r="F12" s="433">
        <v>311.23826145049378</v>
      </c>
      <c r="G12" s="433">
        <v>166.08678525833528</v>
      </c>
      <c r="H12" s="433">
        <v>145.15147619215841</v>
      </c>
    </row>
    <row r="13" spans="1:8" x14ac:dyDescent="0.2">
      <c r="A13" s="120" t="s">
        <v>510</v>
      </c>
      <c r="B13" s="435">
        <v>8039.1586814123739</v>
      </c>
      <c r="C13" s="435">
        <v>4122.8601987655029</v>
      </c>
      <c r="D13" s="435">
        <v>3916.2984826459119</v>
      </c>
      <c r="E13" s="453"/>
      <c r="F13" s="435">
        <v>2131.2144629368186</v>
      </c>
      <c r="G13" s="435">
        <v>1084.4490096279671</v>
      </c>
      <c r="H13" s="435">
        <v>1046.765453308848</v>
      </c>
    </row>
    <row r="14" spans="1:8" s="73" customFormat="1" x14ac:dyDescent="0.2">
      <c r="A14" s="121" t="s">
        <v>510</v>
      </c>
      <c r="B14" s="433">
        <v>6256.8660362448563</v>
      </c>
      <c r="C14" s="433">
        <v>3222.6419089200172</v>
      </c>
      <c r="D14" s="433">
        <v>3034.2241273244522</v>
      </c>
      <c r="E14" s="454"/>
      <c r="F14" s="433">
        <v>1518.5077509333764</v>
      </c>
      <c r="G14" s="433">
        <v>788.56330815932802</v>
      </c>
      <c r="H14" s="433">
        <v>729.94444277403159</v>
      </c>
    </row>
    <row r="15" spans="1:8" x14ac:dyDescent="0.2">
      <c r="A15" s="121" t="s">
        <v>511</v>
      </c>
      <c r="B15" s="433">
        <v>870.90885715295872</v>
      </c>
      <c r="C15" s="433">
        <v>438.24580311863087</v>
      </c>
      <c r="D15" s="433">
        <v>432.66305403431716</v>
      </c>
      <c r="E15" s="454"/>
      <c r="F15" s="433">
        <v>249.82802152304276</v>
      </c>
      <c r="G15" s="433">
        <v>115.84204349951092</v>
      </c>
      <c r="H15" s="433">
        <v>133.98597802353075</v>
      </c>
    </row>
    <row r="16" spans="1:8" s="73" customFormat="1" x14ac:dyDescent="0.2">
      <c r="A16" s="121" t="s">
        <v>512</v>
      </c>
      <c r="B16" s="433">
        <v>911.38378801423482</v>
      </c>
      <c r="C16" s="433">
        <v>461.97248672696418</v>
      </c>
      <c r="D16" s="433">
        <v>449.41130128725831</v>
      </c>
      <c r="E16" s="454"/>
      <c r="F16" s="433">
        <v>362.87869048039568</v>
      </c>
      <c r="G16" s="433">
        <v>180.04365796911986</v>
      </c>
      <c r="H16" s="433">
        <v>182.83503251127678</v>
      </c>
    </row>
    <row r="17" spans="1:8" x14ac:dyDescent="0.2">
      <c r="A17" s="120" t="s">
        <v>513</v>
      </c>
      <c r="B17" s="435">
        <v>17839.674698925206</v>
      </c>
      <c r="C17" s="435">
        <v>9059.4060765709128</v>
      </c>
      <c r="D17" s="435">
        <v>8780.26862235517</v>
      </c>
      <c r="E17" s="453"/>
      <c r="F17" s="435">
        <v>3706.9453919841731</v>
      </c>
      <c r="G17" s="435">
        <v>1934.4225577147654</v>
      </c>
      <c r="H17" s="435">
        <v>1772.522834269661</v>
      </c>
    </row>
    <row r="18" spans="1:8" s="73" customFormat="1" x14ac:dyDescent="0.2">
      <c r="A18" s="121" t="s">
        <v>514</v>
      </c>
      <c r="B18" s="433">
        <v>16624.031085817231</v>
      </c>
      <c r="C18" s="433">
        <v>8404.828746434996</v>
      </c>
      <c r="D18" s="433">
        <v>8219.2023393815271</v>
      </c>
      <c r="E18" s="454"/>
      <c r="F18" s="433">
        <v>3377.5631960097039</v>
      </c>
      <c r="G18" s="433">
        <v>1758.5659615588761</v>
      </c>
      <c r="H18" s="433">
        <v>1618.9972344510275</v>
      </c>
    </row>
    <row r="19" spans="1:8" x14ac:dyDescent="0.2">
      <c r="A19" s="121" t="s">
        <v>515</v>
      </c>
      <c r="B19" s="433">
        <v>393.58381044412113</v>
      </c>
      <c r="C19" s="433">
        <v>217.72721428823823</v>
      </c>
      <c r="D19" s="433">
        <v>175.85659615588449</v>
      </c>
      <c r="E19" s="454"/>
      <c r="F19" s="433">
        <v>71.18005082500072</v>
      </c>
      <c r="G19" s="433">
        <v>37.683556319118061</v>
      </c>
      <c r="H19" s="433">
        <v>33.49649450588273</v>
      </c>
    </row>
    <row r="20" spans="1:8" s="73" customFormat="1" x14ac:dyDescent="0.2">
      <c r="A20" s="121" t="s">
        <v>516</v>
      </c>
      <c r="B20" s="433">
        <v>822.05980266521169</v>
      </c>
      <c r="C20" s="433">
        <v>436.85011584755244</v>
      </c>
      <c r="D20" s="433">
        <v>385.20968681765055</v>
      </c>
      <c r="E20" s="454"/>
      <c r="F20" s="433">
        <v>258.20214514951346</v>
      </c>
      <c r="G20" s="433">
        <v>138.17303983676612</v>
      </c>
      <c r="H20" s="433">
        <v>120.02910531274625</v>
      </c>
    </row>
    <row r="21" spans="1:8" x14ac:dyDescent="0.2">
      <c r="A21" s="120" t="s">
        <v>517</v>
      </c>
      <c r="B21" s="435">
        <v>6956.105359055292</v>
      </c>
      <c r="C21" s="435">
        <v>3581.3335375871297</v>
      </c>
      <c r="D21" s="435">
        <v>3374.7718214675474</v>
      </c>
      <c r="E21" s="453"/>
      <c r="F21" s="435">
        <v>1639.9325435172047</v>
      </c>
      <c r="G21" s="435">
        <v>838.80804991815353</v>
      </c>
      <c r="H21" s="435">
        <v>801.12449359903439</v>
      </c>
    </row>
    <row r="22" spans="1:8" x14ac:dyDescent="0.2">
      <c r="A22" s="121" t="s">
        <v>517</v>
      </c>
      <c r="B22" s="433">
        <v>5529.7129680128464</v>
      </c>
      <c r="C22" s="433">
        <v>2831.8494730181046</v>
      </c>
      <c r="D22" s="433">
        <v>2697.8634949945917</v>
      </c>
      <c r="E22" s="454"/>
      <c r="F22" s="433">
        <v>1242.1616712598361</v>
      </c>
      <c r="G22" s="433">
        <v>628.05927198530208</v>
      </c>
      <c r="H22" s="433">
        <v>614.10239927451721</v>
      </c>
    </row>
    <row r="23" spans="1:8" s="73" customFormat="1" x14ac:dyDescent="0.2">
      <c r="A23" s="121" t="s">
        <v>518</v>
      </c>
      <c r="B23" s="433">
        <v>1426.3923910421963</v>
      </c>
      <c r="C23" s="433">
        <v>749.4840645691304</v>
      </c>
      <c r="D23" s="433">
        <v>676.9083264730491</v>
      </c>
      <c r="E23" s="454"/>
      <c r="F23" s="433">
        <v>397.77087225735642</v>
      </c>
      <c r="G23" s="433">
        <v>210.74877793284594</v>
      </c>
      <c r="H23" s="433">
        <v>187.02209432451215</v>
      </c>
    </row>
    <row r="24" spans="1:8" x14ac:dyDescent="0.2">
      <c r="A24" s="120" t="s">
        <v>519</v>
      </c>
      <c r="B24" s="435">
        <v>11651.197338964084</v>
      </c>
      <c r="C24" s="435">
        <v>5813.0374840418253</v>
      </c>
      <c r="D24" s="435">
        <v>5838.1598549212422</v>
      </c>
      <c r="E24" s="453"/>
      <c r="F24" s="435">
        <v>2974.209574668087</v>
      </c>
      <c r="G24" s="435">
        <v>1490.5940055118067</v>
      </c>
      <c r="H24" s="435">
        <v>1483.6155691564143</v>
      </c>
    </row>
    <row r="25" spans="1:8" s="73" customFormat="1" x14ac:dyDescent="0.2">
      <c r="A25" s="121" t="s">
        <v>520</v>
      </c>
      <c r="B25" s="433">
        <v>8501.1311681394272</v>
      </c>
      <c r="C25" s="433">
        <v>4163.3351296267856</v>
      </c>
      <c r="D25" s="433">
        <v>4337.7960385116248</v>
      </c>
      <c r="E25" s="454"/>
      <c r="F25" s="433">
        <v>2212.1643246593576</v>
      </c>
      <c r="G25" s="433">
        <v>1097.0101950676735</v>
      </c>
      <c r="H25" s="433">
        <v>1115.1541295916938</v>
      </c>
    </row>
    <row r="26" spans="1:8" x14ac:dyDescent="0.2">
      <c r="A26" s="121" t="s">
        <v>521</v>
      </c>
      <c r="B26" s="433">
        <v>1187.7298676877751</v>
      </c>
      <c r="C26" s="433">
        <v>623.87221017206662</v>
      </c>
      <c r="D26" s="433">
        <v>563.8576575156917</v>
      </c>
      <c r="E26" s="454"/>
      <c r="F26" s="433">
        <v>237.26683608333664</v>
      </c>
      <c r="G26" s="433">
        <v>120.02910531274625</v>
      </c>
      <c r="H26" s="433">
        <v>117.23773077058937</v>
      </c>
    </row>
    <row r="27" spans="1:8" s="73" customFormat="1" x14ac:dyDescent="0.2">
      <c r="A27" s="121" t="s">
        <v>522</v>
      </c>
      <c r="B27" s="433">
        <v>1962.3363031363351</v>
      </c>
      <c r="C27" s="433">
        <v>1025.8301442426707</v>
      </c>
      <c r="D27" s="433">
        <v>936.50615889364758</v>
      </c>
      <c r="E27" s="454"/>
      <c r="F27" s="433">
        <v>524.77841392549408</v>
      </c>
      <c r="G27" s="433">
        <v>273.55470513137618</v>
      </c>
      <c r="H27" s="433">
        <v>251.22370879412122</v>
      </c>
    </row>
    <row r="28" spans="1:8" x14ac:dyDescent="0.2">
      <c r="A28" s="120" t="s">
        <v>523</v>
      </c>
      <c r="B28" s="435">
        <v>5441.7846699348875</v>
      </c>
      <c r="C28" s="435">
        <v>2760.6694221931134</v>
      </c>
      <c r="D28" s="435">
        <v>2681.1152477416526</v>
      </c>
      <c r="E28" s="453"/>
      <c r="F28" s="435">
        <v>1635.7454817039693</v>
      </c>
      <c r="G28" s="435">
        <v>862.5347335264878</v>
      </c>
      <c r="H28" s="435">
        <v>773.21074817746467</v>
      </c>
    </row>
    <row r="29" spans="1:8" x14ac:dyDescent="0.2">
      <c r="A29" s="121" t="s">
        <v>523</v>
      </c>
      <c r="B29" s="433">
        <v>5191.9566484117977</v>
      </c>
      <c r="C29" s="433">
        <v>2632.2661932539136</v>
      </c>
      <c r="D29" s="433">
        <v>2559.6904551578441</v>
      </c>
      <c r="E29" s="454"/>
      <c r="F29" s="433">
        <v>1558.9826817946525</v>
      </c>
      <c r="G29" s="433">
        <v>824.85117720736866</v>
      </c>
      <c r="H29" s="433">
        <v>734.13150458726705</v>
      </c>
    </row>
    <row r="30" spans="1:8" x14ac:dyDescent="0.2">
      <c r="A30" s="121" t="s">
        <v>524</v>
      </c>
      <c r="B30" s="433">
        <v>249.82802152304276</v>
      </c>
      <c r="C30" s="433">
        <v>128.40322893921692</v>
      </c>
      <c r="D30" s="433">
        <v>121.4247925838247</v>
      </c>
      <c r="E30" s="454"/>
      <c r="F30" s="433">
        <v>76.762799909314495</v>
      </c>
      <c r="G30" s="433">
        <v>37.683556319118061</v>
      </c>
      <c r="H30" s="433">
        <v>39.079243590196505</v>
      </c>
    </row>
    <row r="31" spans="1:8" x14ac:dyDescent="0.2">
      <c r="A31" s="120" t="s">
        <v>525</v>
      </c>
      <c r="B31" s="435">
        <v>1949.7751176966287</v>
      </c>
      <c r="C31" s="435">
        <v>985.35521338139461</v>
      </c>
      <c r="D31" s="435">
        <v>964.41990431521731</v>
      </c>
      <c r="E31" s="453"/>
      <c r="F31" s="435">
        <v>427.08030495000344</v>
      </c>
      <c r="G31" s="435">
        <v>209.35309066176748</v>
      </c>
      <c r="H31" s="435">
        <v>217.72721428823823</v>
      </c>
    </row>
    <row r="32" spans="1:8" x14ac:dyDescent="0.2">
      <c r="A32" s="121" t="s">
        <v>526</v>
      </c>
      <c r="B32" s="433">
        <v>542.9223484495144</v>
      </c>
      <c r="C32" s="433">
        <v>281.92882875784676</v>
      </c>
      <c r="D32" s="433">
        <v>260.99351969167031</v>
      </c>
      <c r="E32" s="454"/>
      <c r="F32" s="433">
        <v>108.8636071441187</v>
      </c>
      <c r="G32" s="433">
        <v>61.410239927451606</v>
      </c>
      <c r="H32" s="433">
        <v>47.453367216667168</v>
      </c>
    </row>
    <row r="33" spans="1:8" x14ac:dyDescent="0.2">
      <c r="A33" s="121" t="s">
        <v>525</v>
      </c>
      <c r="B33" s="433">
        <v>1406.8527692470975</v>
      </c>
      <c r="C33" s="433">
        <v>703.42638462354034</v>
      </c>
      <c r="D33" s="433">
        <v>703.42638462354034</v>
      </c>
      <c r="E33" s="454"/>
      <c r="F33" s="433">
        <v>318.21669780588593</v>
      </c>
      <c r="G33" s="433">
        <v>147.94285073431533</v>
      </c>
      <c r="H33" s="433">
        <v>170.27384707157066</v>
      </c>
    </row>
    <row r="34" spans="1:8" x14ac:dyDescent="0.2">
      <c r="A34" s="120" t="s">
        <v>527</v>
      </c>
      <c r="B34" s="435">
        <v>2365.6899244779661</v>
      </c>
      <c r="C34" s="435">
        <v>1215.6436131093449</v>
      </c>
      <c r="D34" s="435">
        <v>1150.046311368656</v>
      </c>
      <c r="E34" s="453"/>
      <c r="F34" s="435">
        <v>492.67760669068963</v>
      </c>
      <c r="G34" s="435">
        <v>235.87114881225818</v>
      </c>
      <c r="H34" s="435">
        <v>256.80645787843503</v>
      </c>
    </row>
    <row r="35" spans="1:8" x14ac:dyDescent="0.2">
      <c r="A35" s="121" t="s">
        <v>527</v>
      </c>
      <c r="B35" s="433">
        <v>2365.6899244779661</v>
      </c>
      <c r="C35" s="433">
        <v>1215.6436131093449</v>
      </c>
      <c r="D35" s="433">
        <v>1150.046311368656</v>
      </c>
      <c r="E35" s="454"/>
      <c r="F35" s="433">
        <v>492.67760669068963</v>
      </c>
      <c r="G35" s="433">
        <v>235.87114881225818</v>
      </c>
      <c r="H35" s="433">
        <v>256.80645787843503</v>
      </c>
    </row>
    <row r="36" spans="1:8" x14ac:dyDescent="0.2">
      <c r="A36" s="120" t="s">
        <v>528</v>
      </c>
      <c r="B36" s="435">
        <v>3352.4408251302953</v>
      </c>
      <c r="C36" s="435">
        <v>1681.8031616495593</v>
      </c>
      <c r="D36" s="435">
        <v>1670.6376634809315</v>
      </c>
      <c r="E36" s="453"/>
      <c r="F36" s="435">
        <v>400.56224679951328</v>
      </c>
      <c r="G36" s="435">
        <v>187.02209432451215</v>
      </c>
      <c r="H36" s="435">
        <v>213.54015247500286</v>
      </c>
    </row>
    <row r="37" spans="1:8" x14ac:dyDescent="0.2">
      <c r="A37" s="121" t="s">
        <v>528</v>
      </c>
      <c r="B37" s="433">
        <v>3352.4408251302953</v>
      </c>
      <c r="C37" s="433">
        <v>1681.8031616495593</v>
      </c>
      <c r="D37" s="433">
        <v>1670.6376634809315</v>
      </c>
      <c r="E37" s="454"/>
      <c r="F37" s="433">
        <v>400.56224679951328</v>
      </c>
      <c r="G37" s="433">
        <v>187.02209432451215</v>
      </c>
      <c r="H37" s="433">
        <v>213.54015247500286</v>
      </c>
    </row>
    <row r="38" spans="1:8" x14ac:dyDescent="0.2">
      <c r="A38" s="120" t="s">
        <v>529</v>
      </c>
      <c r="B38" s="435">
        <v>1965.1276776784921</v>
      </c>
      <c r="C38" s="435">
        <v>965.8155915862958</v>
      </c>
      <c r="D38" s="435">
        <v>999.31208609217947</v>
      </c>
      <c r="E38" s="453"/>
      <c r="F38" s="435">
        <v>301.46845055294477</v>
      </c>
      <c r="G38" s="435">
        <v>133.98597802353075</v>
      </c>
      <c r="H38" s="435">
        <v>167.48247252941374</v>
      </c>
    </row>
    <row r="39" spans="1:8" x14ac:dyDescent="0.2">
      <c r="A39" s="121" t="s">
        <v>530</v>
      </c>
      <c r="B39" s="433">
        <v>1415.2268928735684</v>
      </c>
      <c r="C39" s="433">
        <v>706.21775916569732</v>
      </c>
      <c r="D39" s="433">
        <v>709.00913370785429</v>
      </c>
      <c r="E39" s="454"/>
      <c r="F39" s="433">
        <v>213.54015247500286</v>
      </c>
      <c r="G39" s="433">
        <v>97.698108975491152</v>
      </c>
      <c r="H39" s="433">
        <v>115.84204349951092</v>
      </c>
    </row>
    <row r="40" spans="1:8" x14ac:dyDescent="0.2">
      <c r="A40" s="121" t="s">
        <v>531</v>
      </c>
      <c r="B40" s="433">
        <v>390.79243590196427</v>
      </c>
      <c r="C40" s="433">
        <v>192.60484340882599</v>
      </c>
      <c r="D40" s="433">
        <v>198.18759249313982</v>
      </c>
      <c r="E40" s="454"/>
      <c r="F40" s="433">
        <v>80.949861722549826</v>
      </c>
      <c r="G40" s="433">
        <v>33.49649450588273</v>
      </c>
      <c r="H40" s="433">
        <v>47.453367216667168</v>
      </c>
    </row>
    <row r="41" spans="1:8" x14ac:dyDescent="0.2">
      <c r="A41" s="121" t="s">
        <v>532</v>
      </c>
      <c r="B41" s="433">
        <v>159.10834890294299</v>
      </c>
      <c r="C41" s="433">
        <v>66.992989011765388</v>
      </c>
      <c r="D41" s="433">
        <v>92.115359891177377</v>
      </c>
      <c r="E41" s="454"/>
      <c r="F41" s="433">
        <v>6.9784363553922359</v>
      </c>
      <c r="G41" s="433">
        <v>2.7913745421568943</v>
      </c>
      <c r="H41" s="433">
        <v>4.1870618132353412</v>
      </c>
    </row>
    <row r="42" spans="1:8" x14ac:dyDescent="0.2">
      <c r="A42" s="120" t="s">
        <v>533</v>
      </c>
      <c r="B42" s="435">
        <v>972.79402794168823</v>
      </c>
      <c r="C42" s="435">
        <v>513.61291575686619</v>
      </c>
      <c r="D42" s="435">
        <v>459.18111218480732</v>
      </c>
      <c r="E42" s="453"/>
      <c r="F42" s="435">
        <v>241.45389789657202</v>
      </c>
      <c r="G42" s="435">
        <v>132.59029075245229</v>
      </c>
      <c r="H42" s="435">
        <v>108.8636071441187</v>
      </c>
    </row>
    <row r="43" spans="1:8" x14ac:dyDescent="0.2">
      <c r="A43" s="121" t="s">
        <v>533</v>
      </c>
      <c r="B43" s="436">
        <v>594.5627774794184</v>
      </c>
      <c r="C43" s="436">
        <v>308.44688690833692</v>
      </c>
      <c r="D43" s="436">
        <v>286.11589057108205</v>
      </c>
      <c r="E43" s="436"/>
      <c r="F43" s="436">
        <v>184.23071978235524</v>
      </c>
      <c r="G43" s="436">
        <v>100.48948351764804</v>
      </c>
      <c r="H43" s="436">
        <v>83.741236264706714</v>
      </c>
    </row>
    <row r="44" spans="1:8" x14ac:dyDescent="0.2">
      <c r="A44" s="121" t="s">
        <v>534</v>
      </c>
      <c r="B44" s="436">
        <v>378.2312504622584</v>
      </c>
      <c r="C44" s="436">
        <v>205.16602884853211</v>
      </c>
      <c r="D44" s="436">
        <v>173.06522161372757</v>
      </c>
      <c r="E44" s="436"/>
      <c r="F44" s="436">
        <v>57.223178114216275</v>
      </c>
      <c r="G44" s="436">
        <v>32.100807234804286</v>
      </c>
      <c r="H44" s="436">
        <v>25.122370879412049</v>
      </c>
    </row>
    <row r="45" spans="1:8" x14ac:dyDescent="0.2">
      <c r="A45" s="120" t="s">
        <v>535</v>
      </c>
      <c r="B45" s="437">
        <v>3176.5842289744346</v>
      </c>
      <c r="C45" s="437">
        <v>1659.4721653123036</v>
      </c>
      <c r="D45" s="437">
        <v>1517.1120636622979</v>
      </c>
      <c r="E45" s="437"/>
      <c r="F45" s="437">
        <v>1501.7595036804346</v>
      </c>
      <c r="G45" s="437">
        <v>724.36169368971764</v>
      </c>
      <c r="H45" s="437">
        <v>777.39780999070013</v>
      </c>
    </row>
    <row r="46" spans="1:8" x14ac:dyDescent="0.2">
      <c r="A46" s="121" t="s">
        <v>535</v>
      </c>
      <c r="B46" s="436">
        <v>3176.5842289744346</v>
      </c>
      <c r="C46" s="436">
        <v>1659.4721653123036</v>
      </c>
      <c r="D46" s="436">
        <v>1517.1120636622979</v>
      </c>
      <c r="E46" s="436"/>
      <c r="F46" s="436">
        <v>1501.7595036804346</v>
      </c>
      <c r="G46" s="436">
        <v>724.36169368971764</v>
      </c>
      <c r="H46" s="436">
        <v>777.39780999070013</v>
      </c>
    </row>
    <row r="47" spans="1:8" x14ac:dyDescent="0.2">
      <c r="A47" s="120" t="s">
        <v>536</v>
      </c>
      <c r="B47" s="437">
        <v>5225.4531429176868</v>
      </c>
      <c r="C47" s="437">
        <v>2586.208513308331</v>
      </c>
      <c r="D47" s="437">
        <v>2639.2446296093049</v>
      </c>
      <c r="E47" s="437"/>
      <c r="F47" s="437">
        <v>2040.4947903167304</v>
      </c>
      <c r="G47" s="437">
        <v>922.54928618286272</v>
      </c>
      <c r="H47" s="437">
        <v>1117.9455041338508</v>
      </c>
    </row>
    <row r="48" spans="1:8" x14ac:dyDescent="0.2">
      <c r="A48" s="121" t="s">
        <v>536</v>
      </c>
      <c r="B48" s="436">
        <v>5225.4531429176868</v>
      </c>
      <c r="C48" s="436">
        <v>2586.208513308331</v>
      </c>
      <c r="D48" s="436">
        <v>2639.2446296093049</v>
      </c>
      <c r="E48" s="436"/>
      <c r="F48" s="436">
        <v>2040.4947903167304</v>
      </c>
      <c r="G48" s="436">
        <v>922.54928618286272</v>
      </c>
      <c r="H48" s="436">
        <v>1117.9455041338508</v>
      </c>
    </row>
    <row r="49" spans="1:8" x14ac:dyDescent="0.2">
      <c r="A49" s="120" t="s">
        <v>537</v>
      </c>
      <c r="B49" s="437">
        <v>1589.6878017583792</v>
      </c>
      <c r="C49" s="437">
        <v>812.28999176766229</v>
      </c>
      <c r="D49" s="437">
        <v>777.39780999070013</v>
      </c>
      <c r="E49" s="437"/>
      <c r="F49" s="437">
        <v>776.00212271962164</v>
      </c>
      <c r="G49" s="437">
        <v>382.41831227549369</v>
      </c>
      <c r="H49" s="437">
        <v>393.58381044412113</v>
      </c>
    </row>
    <row r="50" spans="1:8" x14ac:dyDescent="0.2">
      <c r="A50" s="121" t="s">
        <v>537</v>
      </c>
      <c r="B50" s="436">
        <v>1589.6878017583792</v>
      </c>
      <c r="C50" s="436">
        <v>812.28999176766229</v>
      </c>
      <c r="D50" s="436">
        <v>777.39780999070013</v>
      </c>
      <c r="E50" s="436"/>
      <c r="F50" s="436">
        <v>776.00212271962164</v>
      </c>
      <c r="G50" s="436">
        <v>382.41831227549369</v>
      </c>
      <c r="H50" s="436">
        <v>393.58381044412113</v>
      </c>
    </row>
    <row r="51" spans="1:8" x14ac:dyDescent="0.2">
      <c r="A51" s="120" t="s">
        <v>538</v>
      </c>
      <c r="B51" s="437">
        <v>703.42638462354034</v>
      </c>
      <c r="C51" s="437">
        <v>378.2312504622584</v>
      </c>
      <c r="D51" s="437">
        <v>325.19513416127808</v>
      </c>
      <c r="E51" s="437"/>
      <c r="F51" s="437">
        <v>113.05066895735403</v>
      </c>
      <c r="G51" s="437">
        <v>68.388676282843832</v>
      </c>
      <c r="H51" s="437">
        <v>44.66199267451028</v>
      </c>
    </row>
    <row r="52" spans="1:8" x14ac:dyDescent="0.2">
      <c r="A52" s="121" t="s">
        <v>538</v>
      </c>
      <c r="B52" s="436">
        <v>703.42638462354034</v>
      </c>
      <c r="C52" s="436">
        <v>378.2312504622584</v>
      </c>
      <c r="D52" s="436">
        <v>325.19513416127808</v>
      </c>
      <c r="E52" s="436"/>
      <c r="F52" s="436">
        <v>113.05066895735403</v>
      </c>
      <c r="G52" s="436">
        <v>68.388676282843832</v>
      </c>
      <c r="H52" s="436">
        <v>44.66199267451028</v>
      </c>
    </row>
    <row r="53" spans="1:8" x14ac:dyDescent="0.2">
      <c r="A53" s="120" t="s">
        <v>539</v>
      </c>
      <c r="B53" s="437">
        <v>720.17463187648218</v>
      </c>
      <c r="C53" s="437">
        <v>367.06575229363096</v>
      </c>
      <c r="D53" s="437">
        <v>353.10887958284667</v>
      </c>
      <c r="E53" s="437"/>
      <c r="F53" s="437">
        <v>80.949861722549826</v>
      </c>
      <c r="G53" s="437">
        <v>48.849054487745612</v>
      </c>
      <c r="H53" s="437">
        <v>32.100807234804286</v>
      </c>
    </row>
    <row r="54" spans="1:8" x14ac:dyDescent="0.2">
      <c r="A54" s="121" t="s">
        <v>539</v>
      </c>
      <c r="B54" s="436">
        <v>720.17463187648218</v>
      </c>
      <c r="C54" s="436">
        <v>367.06575229363096</v>
      </c>
      <c r="D54" s="436">
        <v>353.10887958284667</v>
      </c>
      <c r="E54" s="436"/>
      <c r="F54" s="436">
        <v>80.949861722549826</v>
      </c>
      <c r="G54" s="436">
        <v>48.849054487745612</v>
      </c>
      <c r="H54" s="436">
        <v>32.100807234804286</v>
      </c>
    </row>
    <row r="55" spans="1:8" x14ac:dyDescent="0.2">
      <c r="A55" s="120" t="s">
        <v>540</v>
      </c>
      <c r="B55" s="437">
        <v>5064.9491067436347</v>
      </c>
      <c r="C55" s="437">
        <v>2619.7050078142092</v>
      </c>
      <c r="D55" s="437">
        <v>2445.2440989294269</v>
      </c>
      <c r="E55" s="437"/>
      <c r="F55" s="437">
        <v>2383.8338590019835</v>
      </c>
      <c r="G55" s="437">
        <v>1218.4349876515018</v>
      </c>
      <c r="H55" s="437">
        <v>1165.3988713505194</v>
      </c>
    </row>
    <row r="56" spans="1:8" x14ac:dyDescent="0.2">
      <c r="A56" s="121" t="s">
        <v>540</v>
      </c>
      <c r="B56" s="436">
        <v>3397.1028178047995</v>
      </c>
      <c r="C56" s="436">
        <v>1783.6883324382889</v>
      </c>
      <c r="D56" s="436">
        <v>1613.4144853667135</v>
      </c>
      <c r="E56" s="436"/>
      <c r="F56" s="436">
        <v>1565.961118150045</v>
      </c>
      <c r="G56" s="436">
        <v>816.47705358089775</v>
      </c>
      <c r="H56" s="436">
        <v>749.4840645691304</v>
      </c>
    </row>
    <row r="57" spans="1:8" x14ac:dyDescent="0.2">
      <c r="A57" s="121" t="s">
        <v>541</v>
      </c>
      <c r="B57" s="436">
        <v>1667.8462889387745</v>
      </c>
      <c r="C57" s="436">
        <v>836.01667537599656</v>
      </c>
      <c r="D57" s="436">
        <v>831.8296135627611</v>
      </c>
      <c r="E57" s="436"/>
      <c r="F57" s="436">
        <v>817.87274085197623</v>
      </c>
      <c r="G57" s="436">
        <v>401.9579340705917</v>
      </c>
      <c r="H57" s="436">
        <v>415.914806781376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57"/>
  <sheetViews>
    <sheetView zoomScaleNormal="100" workbookViewId="0">
      <selection sqref="A1:H3"/>
    </sheetView>
  </sheetViews>
  <sheetFormatPr defaultRowHeight="12" x14ac:dyDescent="0.2"/>
  <cols>
    <col min="1" max="1" width="21.7109375" style="69" customWidth="1"/>
    <col min="2" max="16384" width="9.140625" style="69"/>
  </cols>
  <sheetData>
    <row r="1" spans="1:8" ht="28.5" customHeight="1" x14ac:dyDescent="0.2">
      <c r="A1" s="751" t="s">
        <v>485</v>
      </c>
      <c r="B1" s="751"/>
      <c r="C1" s="751"/>
      <c r="D1" s="751"/>
      <c r="E1" s="751"/>
      <c r="F1" s="751"/>
      <c r="G1" s="751"/>
      <c r="H1" s="751"/>
    </row>
    <row r="2" spans="1:8" ht="21.75" customHeight="1" x14ac:dyDescent="0.2">
      <c r="A2" s="752" t="s">
        <v>467</v>
      </c>
      <c r="B2" s="752" t="s">
        <v>228</v>
      </c>
      <c r="C2" s="752"/>
      <c r="D2" s="752"/>
      <c r="E2" s="612"/>
      <c r="F2" s="754" t="s">
        <v>229</v>
      </c>
      <c r="G2" s="754"/>
      <c r="H2" s="754"/>
    </row>
    <row r="3" spans="1:8" x14ac:dyDescent="0.2">
      <c r="A3" s="753"/>
      <c r="B3" s="613" t="s">
        <v>1</v>
      </c>
      <c r="C3" s="613" t="s">
        <v>2</v>
      </c>
      <c r="D3" s="613" t="s">
        <v>3</v>
      </c>
      <c r="E3" s="633"/>
      <c r="F3" s="613" t="s">
        <v>1</v>
      </c>
      <c r="G3" s="613" t="s">
        <v>2</v>
      </c>
      <c r="H3" s="613" t="s">
        <v>3</v>
      </c>
    </row>
    <row r="4" spans="1:8" x14ac:dyDescent="0.2">
      <c r="A4" s="210" t="s">
        <v>542</v>
      </c>
      <c r="B4" s="444">
        <v>53714.420314685711</v>
      </c>
      <c r="C4" s="444">
        <v>27531.327109283164</v>
      </c>
      <c r="D4" s="444">
        <v>26183.093205422883</v>
      </c>
      <c r="E4" s="455"/>
      <c r="F4" s="444">
        <v>8428.5554300433341</v>
      </c>
      <c r="G4" s="444">
        <v>4237.3065549939574</v>
      </c>
      <c r="H4" s="444">
        <v>4191.2488750483599</v>
      </c>
    </row>
    <row r="5" spans="1:8" x14ac:dyDescent="0.2">
      <c r="A5" s="13"/>
      <c r="B5" s="445"/>
      <c r="C5" s="445"/>
      <c r="D5" s="445"/>
      <c r="E5" s="456"/>
      <c r="F5" s="445"/>
      <c r="G5" s="445"/>
      <c r="H5" s="445"/>
    </row>
    <row r="6" spans="1:8" x14ac:dyDescent="0.2">
      <c r="A6" s="103" t="s">
        <v>121</v>
      </c>
      <c r="B6" s="444"/>
      <c r="C6" s="444"/>
      <c r="D6" s="444"/>
      <c r="E6" s="455"/>
      <c r="F6" s="444"/>
      <c r="G6" s="444"/>
      <c r="H6" s="444"/>
    </row>
    <row r="7" spans="1:8" x14ac:dyDescent="0.2">
      <c r="A7" s="190" t="s">
        <v>4</v>
      </c>
      <c r="B7" s="446">
        <v>38438.623132749097</v>
      </c>
      <c r="C7" s="446">
        <v>19363.765198941175</v>
      </c>
      <c r="D7" s="446">
        <v>19074.857933828258</v>
      </c>
      <c r="E7" s="457"/>
      <c r="F7" s="446">
        <v>4771.8547798171048</v>
      </c>
      <c r="G7" s="446">
        <v>2374.0640481044356</v>
      </c>
      <c r="H7" s="446">
        <v>2397.790731712766</v>
      </c>
    </row>
    <row r="8" spans="1:8" x14ac:dyDescent="0.2">
      <c r="A8" s="190" t="s">
        <v>5</v>
      </c>
      <c r="B8" s="446">
        <v>15275.797181955504</v>
      </c>
      <c r="C8" s="446">
        <v>8167.5619103516156</v>
      </c>
      <c r="D8" s="446">
        <v>7108.2352716028718</v>
      </c>
      <c r="E8" s="457"/>
      <c r="F8" s="446">
        <v>3656.7006502253557</v>
      </c>
      <c r="G8" s="446">
        <v>1863.2425068897626</v>
      </c>
      <c r="H8" s="446">
        <v>1793.4581433358383</v>
      </c>
    </row>
    <row r="9" spans="1:8" s="73" customFormat="1" x14ac:dyDescent="0.2">
      <c r="A9" s="104" t="s">
        <v>496</v>
      </c>
      <c r="B9" s="444"/>
      <c r="C9" s="444"/>
      <c r="D9" s="444"/>
      <c r="E9" s="455"/>
      <c r="F9" s="444"/>
      <c r="G9" s="444"/>
      <c r="H9" s="444"/>
    </row>
    <row r="10" spans="1:8" x14ac:dyDescent="0.2">
      <c r="A10" s="120" t="s">
        <v>507</v>
      </c>
      <c r="B10" s="445">
        <v>21077.669167823602</v>
      </c>
      <c r="C10" s="445">
        <v>10481.611405800122</v>
      </c>
      <c r="D10" s="445">
        <v>10596.057762028577</v>
      </c>
      <c r="E10" s="456"/>
      <c r="F10" s="445">
        <v>2240.0780700809228</v>
      </c>
      <c r="G10" s="445">
        <v>1120.7368786760078</v>
      </c>
      <c r="H10" s="445">
        <v>1119.3411914049293</v>
      </c>
    </row>
    <row r="11" spans="1:8" s="73" customFormat="1" x14ac:dyDescent="0.2">
      <c r="A11" s="121" t="s">
        <v>508</v>
      </c>
      <c r="B11" s="446">
        <v>20713.394790072532</v>
      </c>
      <c r="C11" s="446">
        <v>10280.632438764787</v>
      </c>
      <c r="D11" s="446">
        <v>10432.762351312367</v>
      </c>
      <c r="E11" s="457"/>
      <c r="F11" s="446">
        <v>2166.106644713775</v>
      </c>
      <c r="G11" s="446">
        <v>1087.2403841701241</v>
      </c>
      <c r="H11" s="446">
        <v>1078.8662605436532</v>
      </c>
    </row>
    <row r="12" spans="1:8" x14ac:dyDescent="0.2">
      <c r="A12" s="121" t="s">
        <v>509</v>
      </c>
      <c r="B12" s="446">
        <v>364.27437775147411</v>
      </c>
      <c r="C12" s="446">
        <v>200.97896703529673</v>
      </c>
      <c r="D12" s="446">
        <v>163.29541071617837</v>
      </c>
      <c r="E12" s="457"/>
      <c r="F12" s="446">
        <v>73.971425367157607</v>
      </c>
      <c r="G12" s="446">
        <v>33.49649450588273</v>
      </c>
      <c r="H12" s="446">
        <v>40.474930861274949</v>
      </c>
    </row>
    <row r="13" spans="1:8" x14ac:dyDescent="0.2">
      <c r="A13" s="120" t="s">
        <v>510</v>
      </c>
      <c r="B13" s="445">
        <v>3374.7718214675474</v>
      </c>
      <c r="C13" s="445">
        <v>1765.5443979142685</v>
      </c>
      <c r="D13" s="445">
        <v>1609.227423553478</v>
      </c>
      <c r="E13" s="456"/>
      <c r="F13" s="445">
        <v>505.2387921303955</v>
      </c>
      <c r="G13" s="445">
        <v>242.84958516765047</v>
      </c>
      <c r="H13" s="445">
        <v>262.38920696274874</v>
      </c>
    </row>
    <row r="14" spans="1:8" s="73" customFormat="1" x14ac:dyDescent="0.2">
      <c r="A14" s="121" t="s">
        <v>510</v>
      </c>
      <c r="B14" s="446">
        <v>2664.3670004887135</v>
      </c>
      <c r="C14" s="446">
        <v>1388.7088347230772</v>
      </c>
      <c r="D14" s="446">
        <v>1275.6581657657198</v>
      </c>
      <c r="E14" s="457"/>
      <c r="F14" s="446">
        <v>353.10887958284667</v>
      </c>
      <c r="G14" s="446">
        <v>160.50403617402145</v>
      </c>
      <c r="H14" s="446">
        <v>192.60484340882599</v>
      </c>
    </row>
    <row r="15" spans="1:8" x14ac:dyDescent="0.2">
      <c r="A15" s="121" t="s">
        <v>511</v>
      </c>
      <c r="B15" s="446">
        <v>323.79944689019965</v>
      </c>
      <c r="C15" s="446">
        <v>178.64797069804141</v>
      </c>
      <c r="D15" s="446">
        <v>145.15147619215841</v>
      </c>
      <c r="E15" s="457"/>
      <c r="F15" s="446">
        <v>53.036116300980943</v>
      </c>
      <c r="G15" s="446">
        <v>34.892181776961174</v>
      </c>
      <c r="H15" s="446">
        <v>18.143934524019812</v>
      </c>
    </row>
    <row r="16" spans="1:8" s="73" customFormat="1" x14ac:dyDescent="0.2">
      <c r="A16" s="121" t="s">
        <v>512</v>
      </c>
      <c r="B16" s="446">
        <v>386.60537408872898</v>
      </c>
      <c r="C16" s="446">
        <v>198.18759249313982</v>
      </c>
      <c r="D16" s="446">
        <v>188.41778159559061</v>
      </c>
      <c r="E16" s="457"/>
      <c r="F16" s="446">
        <v>99.093796246569596</v>
      </c>
      <c r="G16" s="446">
        <v>47.453367216667168</v>
      </c>
      <c r="H16" s="446">
        <v>51.640429029902499</v>
      </c>
    </row>
    <row r="17" spans="1:8" x14ac:dyDescent="0.2">
      <c r="A17" s="120" t="s">
        <v>513</v>
      </c>
      <c r="B17" s="445">
        <v>8174.5403467070091</v>
      </c>
      <c r="C17" s="445">
        <v>4223.3496822831703</v>
      </c>
      <c r="D17" s="445">
        <v>3951.1906644228684</v>
      </c>
      <c r="E17" s="456"/>
      <c r="F17" s="445">
        <v>1303.5719111872895</v>
      </c>
      <c r="G17" s="445">
        <v>665.74282830442121</v>
      </c>
      <c r="H17" s="445">
        <v>637.82908288285148</v>
      </c>
    </row>
    <row r="18" spans="1:8" s="73" customFormat="1" x14ac:dyDescent="0.2">
      <c r="A18" s="121" t="s">
        <v>514</v>
      </c>
      <c r="B18" s="446">
        <v>7697.215299998089</v>
      </c>
      <c r="C18" s="446">
        <v>3945.6079153385554</v>
      </c>
      <c r="D18" s="446">
        <v>3751.6073846586773</v>
      </c>
      <c r="E18" s="457"/>
      <c r="F18" s="446">
        <v>1217.0393003804234</v>
      </c>
      <c r="G18" s="446">
        <v>615.4980865455957</v>
      </c>
      <c r="H18" s="446">
        <v>601.54121383481083</v>
      </c>
    </row>
    <row r="19" spans="1:8" x14ac:dyDescent="0.2">
      <c r="A19" s="121" t="s">
        <v>515</v>
      </c>
      <c r="B19" s="446">
        <v>175.85659615588449</v>
      </c>
      <c r="C19" s="446">
        <v>103.28085805980493</v>
      </c>
      <c r="D19" s="446">
        <v>72.575738096079164</v>
      </c>
      <c r="E19" s="457"/>
      <c r="F19" s="446">
        <v>19.53962179509826</v>
      </c>
      <c r="G19" s="446">
        <v>12.561185439706025</v>
      </c>
      <c r="H19" s="446">
        <v>6.9784363553922359</v>
      </c>
    </row>
    <row r="20" spans="1:8" s="73" customFormat="1" x14ac:dyDescent="0.2">
      <c r="A20" s="121" t="s">
        <v>516</v>
      </c>
      <c r="B20" s="446">
        <v>301.46845055294477</v>
      </c>
      <c r="C20" s="446">
        <v>174.46090888480603</v>
      </c>
      <c r="D20" s="446">
        <v>127.00754166813847</v>
      </c>
      <c r="E20" s="457"/>
      <c r="F20" s="446">
        <v>66.992989011765388</v>
      </c>
      <c r="G20" s="446">
        <v>37.683556319118061</v>
      </c>
      <c r="H20" s="446">
        <v>29.309432692647391</v>
      </c>
    </row>
    <row r="21" spans="1:8" x14ac:dyDescent="0.2">
      <c r="A21" s="120" t="s">
        <v>517</v>
      </c>
      <c r="B21" s="445">
        <v>2942.1087674332871</v>
      </c>
      <c r="C21" s="445">
        <v>1507.3422527647485</v>
      </c>
      <c r="D21" s="445">
        <v>1434.7665146686672</v>
      </c>
      <c r="E21" s="456"/>
      <c r="F21" s="445">
        <v>354.5045668539251</v>
      </c>
      <c r="G21" s="445">
        <v>185.6264070534337</v>
      </c>
      <c r="H21" s="445">
        <v>168.8781598004922</v>
      </c>
    </row>
    <row r="22" spans="1:8" x14ac:dyDescent="0.2">
      <c r="A22" s="121" t="s">
        <v>517</v>
      </c>
      <c r="B22" s="446">
        <v>2415.9346662367834</v>
      </c>
      <c r="C22" s="446">
        <v>1214.2479258382664</v>
      </c>
      <c r="D22" s="446">
        <v>1201.68674039856</v>
      </c>
      <c r="E22" s="457"/>
      <c r="F22" s="446">
        <v>293.0943269264742</v>
      </c>
      <c r="G22" s="446">
        <v>153.52559981862916</v>
      </c>
      <c r="H22" s="446">
        <v>139.56872710784458</v>
      </c>
    </row>
    <row r="23" spans="1:8" s="73" customFormat="1" x14ac:dyDescent="0.2">
      <c r="A23" s="121" t="s">
        <v>518</v>
      </c>
      <c r="B23" s="446">
        <v>526.17410119657256</v>
      </c>
      <c r="C23" s="446">
        <v>293.0943269264742</v>
      </c>
      <c r="D23" s="446">
        <v>233.07977427010127</v>
      </c>
      <c r="E23" s="457"/>
      <c r="F23" s="446">
        <v>61.410239927451606</v>
      </c>
      <c r="G23" s="446">
        <v>32.100807234804286</v>
      </c>
      <c r="H23" s="446">
        <v>29.309432692647391</v>
      </c>
    </row>
    <row r="24" spans="1:8" x14ac:dyDescent="0.2">
      <c r="A24" s="120" t="s">
        <v>519</v>
      </c>
      <c r="B24" s="445">
        <v>5055.1792958460837</v>
      </c>
      <c r="C24" s="445">
        <v>2651.8058150490092</v>
      </c>
      <c r="D24" s="445">
        <v>2403.3734807970791</v>
      </c>
      <c r="E24" s="456"/>
      <c r="F24" s="445">
        <v>921.15359891178423</v>
      </c>
      <c r="G24" s="445">
        <v>471.74229762451318</v>
      </c>
      <c r="H24" s="445">
        <v>449.41130128725831</v>
      </c>
    </row>
    <row r="25" spans="1:8" s="73" customFormat="1" x14ac:dyDescent="0.2">
      <c r="A25" s="121" t="s">
        <v>520</v>
      </c>
      <c r="B25" s="446">
        <v>3750.2116973875991</v>
      </c>
      <c r="C25" s="446">
        <v>1946.9837431544718</v>
      </c>
      <c r="D25" s="446">
        <v>1803.2279542333877</v>
      </c>
      <c r="E25" s="457"/>
      <c r="F25" s="446">
        <v>710.40482097893278</v>
      </c>
      <c r="G25" s="446">
        <v>358.69162866716039</v>
      </c>
      <c r="H25" s="446">
        <v>351.71319231176824</v>
      </c>
    </row>
    <row r="26" spans="1:8" x14ac:dyDescent="0.2">
      <c r="A26" s="121" t="s">
        <v>521</v>
      </c>
      <c r="B26" s="446">
        <v>450.80698855833674</v>
      </c>
      <c r="C26" s="446">
        <v>235.87114881225818</v>
      </c>
      <c r="D26" s="446">
        <v>214.93583974608131</v>
      </c>
      <c r="E26" s="457"/>
      <c r="F26" s="446">
        <v>62.80592719853005</v>
      </c>
      <c r="G26" s="446">
        <v>33.49649450588273</v>
      </c>
      <c r="H26" s="446">
        <v>29.309432692647391</v>
      </c>
    </row>
    <row r="27" spans="1:8" s="73" customFormat="1" x14ac:dyDescent="0.2">
      <c r="A27" s="121" t="s">
        <v>522</v>
      </c>
      <c r="B27" s="446">
        <v>854.16060990001688</v>
      </c>
      <c r="C27" s="446">
        <v>468.95092308235633</v>
      </c>
      <c r="D27" s="446">
        <v>385.20968681765055</v>
      </c>
      <c r="E27" s="457"/>
      <c r="F27" s="446">
        <v>147.94285073431533</v>
      </c>
      <c r="G27" s="446">
        <v>79.554174451471383</v>
      </c>
      <c r="H27" s="446">
        <v>68.388676282843832</v>
      </c>
    </row>
    <row r="28" spans="1:8" x14ac:dyDescent="0.2">
      <c r="A28" s="120" t="s">
        <v>523</v>
      </c>
      <c r="B28" s="445">
        <v>2341.9632408696357</v>
      </c>
      <c r="C28" s="445">
        <v>1215.6436131093449</v>
      </c>
      <c r="D28" s="445">
        <v>1126.3196277603217</v>
      </c>
      <c r="E28" s="456"/>
      <c r="F28" s="445">
        <v>434.05874130539559</v>
      </c>
      <c r="G28" s="445">
        <v>228.89271245686589</v>
      </c>
      <c r="H28" s="445">
        <v>205.16602884853211</v>
      </c>
    </row>
    <row r="29" spans="1:8" x14ac:dyDescent="0.2">
      <c r="A29" s="121" t="s">
        <v>523</v>
      </c>
      <c r="B29" s="446">
        <v>2235.891008267688</v>
      </c>
      <c r="C29" s="446">
        <v>1159.8161222662054</v>
      </c>
      <c r="D29" s="446">
        <v>1076.0748860014962</v>
      </c>
      <c r="E29" s="457"/>
      <c r="F29" s="446">
        <v>414.51911951029757</v>
      </c>
      <c r="G29" s="446">
        <v>217.72721428823823</v>
      </c>
      <c r="H29" s="446">
        <v>196.79190522206136</v>
      </c>
    </row>
    <row r="30" spans="1:8" x14ac:dyDescent="0.2">
      <c r="A30" s="121" t="s">
        <v>524</v>
      </c>
      <c r="B30" s="446">
        <v>106.07223260196182</v>
      </c>
      <c r="C30" s="446">
        <v>55.827490843137831</v>
      </c>
      <c r="D30" s="446">
        <v>50.244741758824055</v>
      </c>
      <c r="E30" s="457"/>
      <c r="F30" s="446">
        <v>19.53962179509826</v>
      </c>
      <c r="G30" s="446">
        <v>11.165498168627577</v>
      </c>
      <c r="H30" s="446">
        <v>8.3741236264706824</v>
      </c>
    </row>
    <row r="31" spans="1:8" x14ac:dyDescent="0.2">
      <c r="A31" s="120" t="s">
        <v>525</v>
      </c>
      <c r="B31" s="445">
        <v>822.05980266521169</v>
      </c>
      <c r="C31" s="445">
        <v>443.82855220294459</v>
      </c>
      <c r="D31" s="445">
        <v>378.2312504622584</v>
      </c>
      <c r="E31" s="456"/>
      <c r="F31" s="445">
        <v>125.61185439706003</v>
      </c>
      <c r="G31" s="445">
        <v>68.388676282843832</v>
      </c>
      <c r="H31" s="445">
        <v>57.223178114216275</v>
      </c>
    </row>
    <row r="32" spans="1:8" x14ac:dyDescent="0.2">
      <c r="A32" s="121" t="s">
        <v>526</v>
      </c>
      <c r="B32" s="446">
        <v>209.35309066176748</v>
      </c>
      <c r="C32" s="446">
        <v>118.63341804166781</v>
      </c>
      <c r="D32" s="446">
        <v>90.719672620098933</v>
      </c>
      <c r="E32" s="457"/>
      <c r="F32" s="446">
        <v>32.100807234804286</v>
      </c>
      <c r="G32" s="446">
        <v>16.748247252941365</v>
      </c>
      <c r="H32" s="446">
        <v>15.352559981862919</v>
      </c>
    </row>
    <row r="33" spans="1:8" x14ac:dyDescent="0.2">
      <c r="A33" s="121" t="s">
        <v>525</v>
      </c>
      <c r="B33" s="446">
        <v>612.70671200343872</v>
      </c>
      <c r="C33" s="446">
        <v>325.19513416127808</v>
      </c>
      <c r="D33" s="446">
        <v>287.51157784216048</v>
      </c>
      <c r="E33" s="457"/>
      <c r="F33" s="446">
        <v>93.511047162255821</v>
      </c>
      <c r="G33" s="446">
        <v>51.640429029902499</v>
      </c>
      <c r="H33" s="446">
        <v>41.870618132353393</v>
      </c>
    </row>
    <row r="34" spans="1:8" x14ac:dyDescent="0.2">
      <c r="A34" s="120" t="s">
        <v>527</v>
      </c>
      <c r="B34" s="445">
        <v>953.25440614658942</v>
      </c>
      <c r="C34" s="445">
        <v>478.72073397990533</v>
      </c>
      <c r="D34" s="445">
        <v>474.53367216667004</v>
      </c>
      <c r="E34" s="456"/>
      <c r="F34" s="445">
        <v>131.19460348137383</v>
      </c>
      <c r="G34" s="445">
        <v>54.431803572059387</v>
      </c>
      <c r="H34" s="445">
        <v>76.762799909314495</v>
      </c>
    </row>
    <row r="35" spans="1:8" x14ac:dyDescent="0.2">
      <c r="A35" s="121" t="s">
        <v>527</v>
      </c>
      <c r="B35" s="446">
        <v>953.25440614658942</v>
      </c>
      <c r="C35" s="446">
        <v>478.72073397990533</v>
      </c>
      <c r="D35" s="446">
        <v>474.53367216667004</v>
      </c>
      <c r="E35" s="457"/>
      <c r="F35" s="446">
        <v>131.19460348137383</v>
      </c>
      <c r="G35" s="446">
        <v>54.431803572059387</v>
      </c>
      <c r="H35" s="446">
        <v>76.762799909314495</v>
      </c>
    </row>
    <row r="36" spans="1:8" x14ac:dyDescent="0.2">
      <c r="A36" s="120" t="s">
        <v>528</v>
      </c>
      <c r="B36" s="445">
        <v>1416.6225801446469</v>
      </c>
      <c r="C36" s="445">
        <v>710.40482097893278</v>
      </c>
      <c r="D36" s="445">
        <v>706.21775916569732</v>
      </c>
      <c r="E36" s="456"/>
      <c r="F36" s="445">
        <v>89.323985349020489</v>
      </c>
      <c r="G36" s="445">
        <v>44.66199267451028</v>
      </c>
      <c r="H36" s="445">
        <v>44.66199267451028</v>
      </c>
    </row>
    <row r="37" spans="1:8" x14ac:dyDescent="0.2">
      <c r="A37" s="121" t="s">
        <v>528</v>
      </c>
      <c r="B37" s="446">
        <v>1416.6225801446469</v>
      </c>
      <c r="C37" s="446">
        <v>710.40482097893278</v>
      </c>
      <c r="D37" s="446">
        <v>706.21775916569732</v>
      </c>
      <c r="E37" s="457"/>
      <c r="F37" s="446">
        <v>89.323985349020489</v>
      </c>
      <c r="G37" s="446">
        <v>44.66199267451028</v>
      </c>
      <c r="H37" s="446">
        <v>44.66199267451028</v>
      </c>
    </row>
    <row r="38" spans="1:8" x14ac:dyDescent="0.2">
      <c r="A38" s="120" t="s">
        <v>529</v>
      </c>
      <c r="B38" s="445">
        <v>776.00212271962164</v>
      </c>
      <c r="C38" s="445">
        <v>392.1881231730427</v>
      </c>
      <c r="D38" s="445">
        <v>383.81399954657212</v>
      </c>
      <c r="E38" s="456"/>
      <c r="F38" s="445">
        <v>69.784363553922276</v>
      </c>
      <c r="G38" s="445">
        <v>30.705119963725839</v>
      </c>
      <c r="H38" s="445">
        <v>39.079243590196505</v>
      </c>
    </row>
    <row r="39" spans="1:8" x14ac:dyDescent="0.2">
      <c r="A39" s="121" t="s">
        <v>530</v>
      </c>
      <c r="B39" s="446">
        <v>552.69215934706381</v>
      </c>
      <c r="C39" s="446">
        <v>279.1374542156899</v>
      </c>
      <c r="D39" s="446">
        <v>273.55470513137618</v>
      </c>
      <c r="E39" s="457"/>
      <c r="F39" s="446">
        <v>41.870618132353393</v>
      </c>
      <c r="G39" s="446">
        <v>15.352559981862919</v>
      </c>
      <c r="H39" s="446">
        <v>26.518058150490496</v>
      </c>
    </row>
    <row r="40" spans="1:8" x14ac:dyDescent="0.2">
      <c r="A40" s="121" t="s">
        <v>531</v>
      </c>
      <c r="B40" s="446">
        <v>156.31697436078608</v>
      </c>
      <c r="C40" s="446">
        <v>85.136923535785158</v>
      </c>
      <c r="D40" s="446">
        <v>71.18005082500072</v>
      </c>
      <c r="E40" s="457"/>
      <c r="F40" s="446">
        <v>26.518058150490496</v>
      </c>
      <c r="G40" s="446">
        <v>13.956872710784472</v>
      </c>
      <c r="H40" s="446">
        <v>12.561185439706025</v>
      </c>
    </row>
    <row r="41" spans="1:8" x14ac:dyDescent="0.2">
      <c r="A41" s="121" t="s">
        <v>532</v>
      </c>
      <c r="B41" s="446">
        <v>66.992989011765388</v>
      </c>
      <c r="C41" s="446">
        <v>27.913745421568944</v>
      </c>
      <c r="D41" s="446">
        <v>39.079243590196505</v>
      </c>
      <c r="E41" s="457"/>
      <c r="F41" s="446">
        <v>1.3956872710784471</v>
      </c>
      <c r="G41" s="446">
        <v>1.3956872710784471</v>
      </c>
      <c r="H41" s="458">
        <v>0</v>
      </c>
    </row>
    <row r="42" spans="1:8" x14ac:dyDescent="0.2">
      <c r="A42" s="120" t="s">
        <v>533</v>
      </c>
      <c r="B42" s="445">
        <v>396.37518498627799</v>
      </c>
      <c r="C42" s="445">
        <v>199.58327976421828</v>
      </c>
      <c r="D42" s="445">
        <v>196.79190522206136</v>
      </c>
      <c r="E42" s="456"/>
      <c r="F42" s="445">
        <v>79.554174451471383</v>
      </c>
      <c r="G42" s="445">
        <v>40.474930861274949</v>
      </c>
      <c r="H42" s="445">
        <v>39.079243590196505</v>
      </c>
    </row>
    <row r="43" spans="1:8" x14ac:dyDescent="0.2">
      <c r="A43" s="121" t="s">
        <v>533</v>
      </c>
      <c r="B43" s="448">
        <v>251.22370879412122</v>
      </c>
      <c r="C43" s="448">
        <v>127.00754166813847</v>
      </c>
      <c r="D43" s="448">
        <v>124.21616712598158</v>
      </c>
      <c r="E43" s="448"/>
      <c r="F43" s="448">
        <v>66.992989011765388</v>
      </c>
      <c r="G43" s="448">
        <v>32.100807234804286</v>
      </c>
      <c r="H43" s="448">
        <v>34.892181776961174</v>
      </c>
    </row>
    <row r="44" spans="1:8" x14ac:dyDescent="0.2">
      <c r="A44" s="121" t="s">
        <v>534</v>
      </c>
      <c r="B44" s="448">
        <v>145.15147619215841</v>
      </c>
      <c r="C44" s="448">
        <v>72.575738096079164</v>
      </c>
      <c r="D44" s="448">
        <v>72.575738096079164</v>
      </c>
      <c r="E44" s="448"/>
      <c r="F44" s="448">
        <v>12.561185439706025</v>
      </c>
      <c r="G44" s="448">
        <v>8.3741236264706824</v>
      </c>
      <c r="H44" s="448">
        <v>4.1870618132353412</v>
      </c>
    </row>
    <row r="45" spans="1:8" x14ac:dyDescent="0.2">
      <c r="A45" s="120" t="s">
        <v>535</v>
      </c>
      <c r="B45" s="449">
        <v>1157.0247477240484</v>
      </c>
      <c r="C45" s="449">
        <v>609.91533746128175</v>
      </c>
      <c r="D45" s="449">
        <v>547.10941026274986</v>
      </c>
      <c r="E45" s="449"/>
      <c r="F45" s="449">
        <v>549.90078480490683</v>
      </c>
      <c r="G45" s="449">
        <v>256.80645787843503</v>
      </c>
      <c r="H45" s="449">
        <v>293.0943269264742</v>
      </c>
    </row>
    <row r="46" spans="1:8" x14ac:dyDescent="0.2">
      <c r="A46" s="121" t="s">
        <v>535</v>
      </c>
      <c r="B46" s="448">
        <v>1157.0247477240484</v>
      </c>
      <c r="C46" s="448">
        <v>609.91533746128175</v>
      </c>
      <c r="D46" s="448">
        <v>547.10941026274986</v>
      </c>
      <c r="E46" s="448"/>
      <c r="F46" s="448">
        <v>549.90078480490683</v>
      </c>
      <c r="G46" s="448">
        <v>256.80645787843503</v>
      </c>
      <c r="H46" s="448">
        <v>293.0943269264742</v>
      </c>
    </row>
    <row r="47" spans="1:8" x14ac:dyDescent="0.2">
      <c r="A47" s="120" t="s">
        <v>536</v>
      </c>
      <c r="B47" s="449">
        <v>1930.2354959015299</v>
      </c>
      <c r="C47" s="449">
        <v>1027.2258315137492</v>
      </c>
      <c r="D47" s="449">
        <v>903.00966438776391</v>
      </c>
      <c r="E47" s="449"/>
      <c r="F47" s="449">
        <v>593.16709020833991</v>
      </c>
      <c r="G47" s="449">
        <v>267.97195604706246</v>
      </c>
      <c r="H47" s="449">
        <v>325.19513416127808</v>
      </c>
    </row>
    <row r="48" spans="1:8" x14ac:dyDescent="0.2">
      <c r="A48" s="121" t="s">
        <v>536</v>
      </c>
      <c r="B48" s="448">
        <v>1930.2354959015299</v>
      </c>
      <c r="C48" s="448">
        <v>1027.2258315137492</v>
      </c>
      <c r="D48" s="448">
        <v>903.00966438776391</v>
      </c>
      <c r="E48" s="448"/>
      <c r="F48" s="448">
        <v>593.16709020833991</v>
      </c>
      <c r="G48" s="448">
        <v>267.97195604706246</v>
      </c>
      <c r="H48" s="448">
        <v>325.19513416127808</v>
      </c>
    </row>
    <row r="49" spans="1:8" x14ac:dyDescent="0.2">
      <c r="A49" s="120" t="s">
        <v>537</v>
      </c>
      <c r="B49" s="449">
        <v>512.2172284857877</v>
      </c>
      <c r="C49" s="449">
        <v>293.0943269264742</v>
      </c>
      <c r="D49" s="449">
        <v>219.12290155931669</v>
      </c>
      <c r="E49" s="449"/>
      <c r="F49" s="449">
        <v>207.95740339068902</v>
      </c>
      <c r="G49" s="449">
        <v>122.82047985490314</v>
      </c>
      <c r="H49" s="449">
        <v>85.136923535785158</v>
      </c>
    </row>
    <row r="50" spans="1:8" x14ac:dyDescent="0.2">
      <c r="A50" s="121" t="s">
        <v>537</v>
      </c>
      <c r="B50" s="448">
        <v>512.2172284857877</v>
      </c>
      <c r="C50" s="448">
        <v>293.0943269264742</v>
      </c>
      <c r="D50" s="448">
        <v>219.12290155931669</v>
      </c>
      <c r="E50" s="448"/>
      <c r="F50" s="448">
        <v>207.95740339068902</v>
      </c>
      <c r="G50" s="448">
        <v>122.82047985490314</v>
      </c>
      <c r="H50" s="448">
        <v>85.136923535785158</v>
      </c>
    </row>
    <row r="51" spans="1:8" x14ac:dyDescent="0.2">
      <c r="A51" s="120" t="s">
        <v>538</v>
      </c>
      <c r="B51" s="449">
        <v>321.00807234804279</v>
      </c>
      <c r="C51" s="449">
        <v>168.8781598004922</v>
      </c>
      <c r="D51" s="449">
        <v>152.1299125475507</v>
      </c>
      <c r="E51" s="449"/>
      <c r="F51" s="449">
        <v>34.892181776961174</v>
      </c>
      <c r="G51" s="449">
        <v>25.122370879412049</v>
      </c>
      <c r="H51" s="449">
        <v>9.7698108975491298</v>
      </c>
    </row>
    <row r="52" spans="1:8" x14ac:dyDescent="0.2">
      <c r="A52" s="121" t="s">
        <v>538</v>
      </c>
      <c r="B52" s="448">
        <v>321.00807234804279</v>
      </c>
      <c r="C52" s="448">
        <v>168.8781598004922</v>
      </c>
      <c r="D52" s="448">
        <v>152.1299125475507</v>
      </c>
      <c r="E52" s="448"/>
      <c r="F52" s="448">
        <v>34.892181776961174</v>
      </c>
      <c r="G52" s="448">
        <v>25.122370879412049</v>
      </c>
      <c r="H52" s="448">
        <v>9.7698108975491298</v>
      </c>
    </row>
    <row r="53" spans="1:8" x14ac:dyDescent="0.2">
      <c r="A53" s="120" t="s">
        <v>539</v>
      </c>
      <c r="B53" s="449">
        <v>283.32451602892519</v>
      </c>
      <c r="C53" s="449">
        <v>166.08678525833528</v>
      </c>
      <c r="D53" s="449">
        <v>117.23773077058937</v>
      </c>
      <c r="E53" s="449"/>
      <c r="F53" s="449">
        <v>33.49649450588273</v>
      </c>
      <c r="G53" s="449">
        <v>19.53962179509826</v>
      </c>
      <c r="H53" s="449">
        <v>13.956872710784472</v>
      </c>
    </row>
    <row r="54" spans="1:8" x14ac:dyDescent="0.2">
      <c r="A54" s="121" t="s">
        <v>539</v>
      </c>
      <c r="B54" s="448">
        <v>283.32451602892519</v>
      </c>
      <c r="C54" s="448">
        <v>166.08678525833528</v>
      </c>
      <c r="D54" s="448">
        <v>117.23773077058937</v>
      </c>
      <c r="E54" s="448"/>
      <c r="F54" s="448">
        <v>33.49649450588273</v>
      </c>
      <c r="G54" s="448">
        <v>19.53962179509826</v>
      </c>
      <c r="H54" s="448">
        <v>13.956872710784472</v>
      </c>
    </row>
    <row r="55" spans="1:8" x14ac:dyDescent="0.2">
      <c r="A55" s="120" t="s">
        <v>540</v>
      </c>
      <c r="B55" s="449">
        <v>2180.0635174245576</v>
      </c>
      <c r="C55" s="449">
        <v>1196.1039913142461</v>
      </c>
      <c r="D55" s="449">
        <v>983.95952611031612</v>
      </c>
      <c r="E55" s="449"/>
      <c r="F55" s="449">
        <v>755.06681365344434</v>
      </c>
      <c r="G55" s="449">
        <v>390.79243590196427</v>
      </c>
      <c r="H55" s="449">
        <v>364.27437775147411</v>
      </c>
    </row>
    <row r="56" spans="1:8" x14ac:dyDescent="0.2">
      <c r="A56" s="121" t="s">
        <v>540</v>
      </c>
      <c r="B56" s="448">
        <v>1475.2414455299433</v>
      </c>
      <c r="C56" s="448">
        <v>827.64255174952564</v>
      </c>
      <c r="D56" s="448">
        <v>647.59889378040089</v>
      </c>
      <c r="E56" s="448"/>
      <c r="F56" s="448">
        <v>503.84310485931707</v>
      </c>
      <c r="G56" s="448">
        <v>263.78489423382717</v>
      </c>
      <c r="H56" s="448">
        <v>240.05821062549356</v>
      </c>
    </row>
    <row r="57" spans="1:8" x14ac:dyDescent="0.2">
      <c r="A57" s="121" t="s">
        <v>541</v>
      </c>
      <c r="B57" s="448">
        <v>704.82207189461883</v>
      </c>
      <c r="C57" s="448">
        <v>368.46143956470939</v>
      </c>
      <c r="D57" s="448">
        <v>336.36063232990551</v>
      </c>
      <c r="E57" s="448"/>
      <c r="F57" s="448">
        <v>251.22370879412122</v>
      </c>
      <c r="G57" s="448">
        <v>127.00754166813847</v>
      </c>
      <c r="H57" s="448">
        <v>124.21616712598158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9"/>
  <sheetViews>
    <sheetView zoomScaleNormal="100" workbookViewId="0">
      <selection sqref="A1:H3"/>
    </sheetView>
  </sheetViews>
  <sheetFormatPr defaultRowHeight="12" x14ac:dyDescent="0.2"/>
  <cols>
    <col min="1" max="1" width="20.5703125" style="69" customWidth="1"/>
    <col min="2" max="4" width="9.140625" style="69"/>
    <col min="5" max="5" width="2.42578125" style="69" customWidth="1"/>
    <col min="6" max="16384" width="9.140625" style="69"/>
  </cols>
  <sheetData>
    <row r="1" spans="1:8" ht="21" customHeight="1" x14ac:dyDescent="0.2">
      <c r="A1" s="755" t="s">
        <v>486</v>
      </c>
      <c r="B1" s="755"/>
      <c r="C1" s="755"/>
      <c r="D1" s="755"/>
      <c r="E1" s="755"/>
      <c r="F1" s="755"/>
      <c r="G1" s="755"/>
      <c r="H1" s="755"/>
    </row>
    <row r="2" spans="1:8" ht="24" customHeight="1" x14ac:dyDescent="0.2">
      <c r="A2" s="752" t="s">
        <v>467</v>
      </c>
      <c r="B2" s="756" t="s">
        <v>230</v>
      </c>
      <c r="C2" s="756"/>
      <c r="D2" s="756"/>
      <c r="E2" s="614"/>
      <c r="F2" s="754" t="s">
        <v>231</v>
      </c>
      <c r="G2" s="754"/>
      <c r="H2" s="754"/>
    </row>
    <row r="3" spans="1:8" x14ac:dyDescent="0.2">
      <c r="A3" s="753"/>
      <c r="B3" s="613" t="s">
        <v>1</v>
      </c>
      <c r="C3" s="613" t="s">
        <v>2</v>
      </c>
      <c r="D3" s="613" t="s">
        <v>3</v>
      </c>
      <c r="E3" s="634"/>
      <c r="F3" s="613" t="s">
        <v>1</v>
      </c>
      <c r="G3" s="613" t="s">
        <v>2</v>
      </c>
      <c r="H3" s="613" t="s">
        <v>3</v>
      </c>
    </row>
    <row r="4" spans="1:8" ht="12.75" customHeight="1" x14ac:dyDescent="0.2">
      <c r="A4" s="210" t="s">
        <v>542</v>
      </c>
      <c r="B4" s="444">
        <v>64990.323157605744</v>
      </c>
      <c r="C4" s="444">
        <v>33694.135507916653</v>
      </c>
      <c r="D4" s="444">
        <v>31296.187649627194</v>
      </c>
      <c r="E4" s="459"/>
      <c r="F4" s="444">
        <v>15209.091280818149</v>
      </c>
      <c r="G4" s="444">
        <v>6633.3560501338761</v>
      </c>
      <c r="H4" s="444">
        <v>8575.7352306832599</v>
      </c>
    </row>
    <row r="5" spans="1:8" x14ac:dyDescent="0.2">
      <c r="A5" s="13"/>
      <c r="B5" s="445"/>
      <c r="C5" s="445"/>
      <c r="D5" s="445"/>
      <c r="E5" s="460"/>
      <c r="F5" s="445"/>
      <c r="G5" s="445"/>
      <c r="H5" s="445"/>
    </row>
    <row r="6" spans="1:8" x14ac:dyDescent="0.2">
      <c r="A6" s="103" t="s">
        <v>121</v>
      </c>
      <c r="B6" s="444"/>
      <c r="C6" s="444"/>
      <c r="D6" s="444"/>
      <c r="E6" s="459"/>
      <c r="F6" s="444"/>
      <c r="G6" s="444"/>
      <c r="H6" s="444"/>
    </row>
    <row r="7" spans="1:8" x14ac:dyDescent="0.2">
      <c r="A7" s="190" t="s">
        <v>4</v>
      </c>
      <c r="B7" s="446">
        <v>47169.304791049217</v>
      </c>
      <c r="C7" s="446">
        <v>24105.105097055475</v>
      </c>
      <c r="D7" s="446">
        <v>23064.199693976367</v>
      </c>
      <c r="E7" s="461"/>
      <c r="F7" s="446">
        <v>8233.3684668053302</v>
      </c>
      <c r="G7" s="446">
        <v>3612.7976655981065</v>
      </c>
      <c r="H7" s="446">
        <v>4620.5708012063697</v>
      </c>
    </row>
    <row r="8" spans="1:8" ht="12.75" customHeight="1" x14ac:dyDescent="0.2">
      <c r="A8" s="190" t="s">
        <v>5</v>
      </c>
      <c r="B8" s="446">
        <v>17821.018366530141</v>
      </c>
      <c r="C8" s="446">
        <v>9589.0304108703585</v>
      </c>
      <c r="D8" s="446">
        <v>8231.9879556606611</v>
      </c>
      <c r="E8" s="461"/>
      <c r="F8" s="446">
        <v>6975.7228140118059</v>
      </c>
      <c r="G8" s="446">
        <v>3020.5583845352699</v>
      </c>
      <c r="H8" s="446">
        <v>3955.1644294759235</v>
      </c>
    </row>
    <row r="9" spans="1:8" s="73" customFormat="1" x14ac:dyDescent="0.2">
      <c r="A9" s="104" t="s">
        <v>496</v>
      </c>
      <c r="B9" s="444"/>
      <c r="C9" s="444"/>
      <c r="D9" s="444"/>
      <c r="E9" s="459"/>
      <c r="F9" s="444"/>
      <c r="G9" s="444"/>
      <c r="H9" s="444"/>
    </row>
    <row r="10" spans="1:8" x14ac:dyDescent="0.2">
      <c r="A10" s="120" t="s">
        <v>507</v>
      </c>
      <c r="B10" s="445">
        <v>26469.920687870479</v>
      </c>
      <c r="C10" s="445">
        <v>13475.169283113795</v>
      </c>
      <c r="D10" s="445">
        <v>12994.751404768958</v>
      </c>
      <c r="E10" s="460"/>
      <c r="F10" s="445">
        <v>4332.0439719705337</v>
      </c>
      <c r="G10" s="445">
        <v>1978.2724703104527</v>
      </c>
      <c r="H10" s="445">
        <v>2353.7715016603279</v>
      </c>
    </row>
    <row r="11" spans="1:8" s="73" customFormat="1" x14ac:dyDescent="0.2">
      <c r="A11" s="121" t="s">
        <v>508</v>
      </c>
      <c r="B11" s="446">
        <v>26011.590987840951</v>
      </c>
      <c r="C11" s="446">
        <v>13197.686543035312</v>
      </c>
      <c r="D11" s="446">
        <v>12813.90444481731</v>
      </c>
      <c r="E11" s="461"/>
      <c r="F11" s="446">
        <v>4124.9673002701729</v>
      </c>
      <c r="G11" s="446">
        <v>1865.0705564476075</v>
      </c>
      <c r="H11" s="446">
        <v>2259.8967438228619</v>
      </c>
    </row>
    <row r="12" spans="1:8" x14ac:dyDescent="0.2">
      <c r="A12" s="121" t="s">
        <v>509</v>
      </c>
      <c r="B12" s="446">
        <v>458.32970003005522</v>
      </c>
      <c r="C12" s="446">
        <v>277.48274007843662</v>
      </c>
      <c r="D12" s="446">
        <v>180.84695995161755</v>
      </c>
      <c r="E12" s="461"/>
      <c r="F12" s="446">
        <v>207.07667170032559</v>
      </c>
      <c r="G12" s="446">
        <v>113.20191386284434</v>
      </c>
      <c r="H12" s="446">
        <v>93.874757837480715</v>
      </c>
    </row>
    <row r="13" spans="1:8" x14ac:dyDescent="0.2">
      <c r="A13" s="120" t="s">
        <v>510</v>
      </c>
      <c r="B13" s="445">
        <v>3970.3500520672783</v>
      </c>
      <c r="C13" s="445">
        <v>2143.9338076706981</v>
      </c>
      <c r="D13" s="445">
        <v>1826.4162443968798</v>
      </c>
      <c r="E13" s="460"/>
      <c r="F13" s="445">
        <v>1038.1443807909698</v>
      </c>
      <c r="G13" s="445">
        <v>452.80765545137984</v>
      </c>
      <c r="H13" s="445">
        <v>585.33672533958884</v>
      </c>
    </row>
    <row r="14" spans="1:8" s="73" customFormat="1" x14ac:dyDescent="0.2">
      <c r="A14" s="121" t="s">
        <v>510</v>
      </c>
      <c r="B14" s="446">
        <v>3115.8136535174044</v>
      </c>
      <c r="C14" s="446">
        <v>1680.0820630619824</v>
      </c>
      <c r="D14" s="446">
        <v>1435.7315904555969</v>
      </c>
      <c r="E14" s="461"/>
      <c r="F14" s="446">
        <v>722.00732866180442</v>
      </c>
      <c r="G14" s="446">
        <v>310.61500755048888</v>
      </c>
      <c r="H14" s="446">
        <v>411.39232111131452</v>
      </c>
    </row>
    <row r="15" spans="1:8" x14ac:dyDescent="0.2">
      <c r="A15" s="121" t="s">
        <v>511</v>
      </c>
      <c r="B15" s="446">
        <v>454.18816659604869</v>
      </c>
      <c r="C15" s="446">
        <v>247.11149489572207</v>
      </c>
      <c r="D15" s="446">
        <v>207.07667170032559</v>
      </c>
      <c r="E15" s="461"/>
      <c r="F15" s="446">
        <v>173.94440422827333</v>
      </c>
      <c r="G15" s="446">
        <v>84.211179824798904</v>
      </c>
      <c r="H15" s="446">
        <v>89.733224403474225</v>
      </c>
    </row>
    <row r="16" spans="1:8" s="73" customFormat="1" x14ac:dyDescent="0.2">
      <c r="A16" s="121" t="s">
        <v>512</v>
      </c>
      <c r="B16" s="446">
        <v>400.34823195396376</v>
      </c>
      <c r="C16" s="446">
        <v>216.7402497130075</v>
      </c>
      <c r="D16" s="446">
        <v>183.60798224095524</v>
      </c>
      <c r="E16" s="461"/>
      <c r="F16" s="446">
        <v>142.19264790088991</v>
      </c>
      <c r="G16" s="446">
        <v>57.981468076091097</v>
      </c>
      <c r="H16" s="446">
        <v>84.211179824798904</v>
      </c>
    </row>
    <row r="17" spans="1:8" x14ac:dyDescent="0.2">
      <c r="A17" s="120" t="s">
        <v>513</v>
      </c>
      <c r="B17" s="445">
        <v>9876.1767289615254</v>
      </c>
      <c r="C17" s="445">
        <v>5112.0327687085592</v>
      </c>
      <c r="D17" s="445">
        <v>4764.1439602519531</v>
      </c>
      <c r="E17" s="460"/>
      <c r="F17" s="445">
        <v>1976.8919591657839</v>
      </c>
      <c r="G17" s="445">
        <v>924.94246692812453</v>
      </c>
      <c r="H17" s="445">
        <v>1051.9494922376582</v>
      </c>
    </row>
    <row r="18" spans="1:8" s="73" customFormat="1" x14ac:dyDescent="0.2">
      <c r="A18" s="121" t="s">
        <v>514</v>
      </c>
      <c r="B18" s="446">
        <v>9350.2019828426091</v>
      </c>
      <c r="C18" s="446">
        <v>4812.4618503153706</v>
      </c>
      <c r="D18" s="446">
        <v>4537.7401325262254</v>
      </c>
      <c r="E18" s="461"/>
      <c r="F18" s="446">
        <v>1742.2050645720803</v>
      </c>
      <c r="G18" s="446">
        <v>808.97953077594161</v>
      </c>
      <c r="H18" s="446">
        <v>933.2255337961376</v>
      </c>
    </row>
    <row r="19" spans="1:8" x14ac:dyDescent="0.2">
      <c r="A19" s="121" t="s">
        <v>515</v>
      </c>
      <c r="B19" s="446">
        <v>193.27156025363715</v>
      </c>
      <c r="C19" s="446">
        <v>109.06038042883785</v>
      </c>
      <c r="D19" s="446">
        <v>84.211179824798904</v>
      </c>
      <c r="E19" s="461"/>
      <c r="F19" s="446">
        <v>80.069646390792414</v>
      </c>
      <c r="G19" s="446">
        <v>34.512778616720865</v>
      </c>
      <c r="H19" s="446">
        <v>45.556867774071563</v>
      </c>
    </row>
    <row r="20" spans="1:8" s="73" customFormat="1" ht="13.5" customHeight="1" x14ac:dyDescent="0.2">
      <c r="A20" s="121" t="s">
        <v>516</v>
      </c>
      <c r="B20" s="446">
        <v>332.70318586519039</v>
      </c>
      <c r="C20" s="446">
        <v>190.51053796429946</v>
      </c>
      <c r="D20" s="446">
        <v>142.19264790088991</v>
      </c>
      <c r="E20" s="461"/>
      <c r="F20" s="446">
        <v>154.61724820290951</v>
      </c>
      <c r="G20" s="446">
        <v>81.450157535461244</v>
      </c>
      <c r="H20" s="446">
        <v>73.167090667448264</v>
      </c>
    </row>
    <row r="21" spans="1:8" x14ac:dyDescent="0.2">
      <c r="A21" s="120" t="s">
        <v>517</v>
      </c>
      <c r="B21" s="445">
        <v>3318.7487917836911</v>
      </c>
      <c r="C21" s="445">
        <v>1742.2050645720803</v>
      </c>
      <c r="D21" s="445">
        <v>1576.543727211819</v>
      </c>
      <c r="E21" s="460"/>
      <c r="F21" s="445">
        <v>698.53863920243407</v>
      </c>
      <c r="G21" s="445">
        <v>238.82842802770901</v>
      </c>
      <c r="H21" s="445">
        <v>459.71021117472407</v>
      </c>
    </row>
    <row r="22" spans="1:8" x14ac:dyDescent="0.2">
      <c r="A22" s="121" t="s">
        <v>517</v>
      </c>
      <c r="B22" s="446">
        <v>2734.7925775888662</v>
      </c>
      <c r="C22" s="446">
        <v>1441.2536350342723</v>
      </c>
      <c r="D22" s="446">
        <v>1293.538942554706</v>
      </c>
      <c r="E22" s="461"/>
      <c r="F22" s="446">
        <v>502.50605665945824</v>
      </c>
      <c r="G22" s="446">
        <v>173.94440422827333</v>
      </c>
      <c r="H22" s="446">
        <v>328.56165243118386</v>
      </c>
    </row>
    <row r="23" spans="1:8" s="73" customFormat="1" x14ac:dyDescent="0.2">
      <c r="A23" s="121" t="s">
        <v>518</v>
      </c>
      <c r="B23" s="446">
        <v>583.95621419491999</v>
      </c>
      <c r="C23" s="446">
        <v>300.95142953780697</v>
      </c>
      <c r="D23" s="446">
        <v>283.004784657112</v>
      </c>
      <c r="E23" s="461"/>
      <c r="F23" s="446">
        <v>196.03258254297484</v>
      </c>
      <c r="G23" s="446">
        <v>64.884023799435283</v>
      </c>
      <c r="H23" s="446">
        <v>131.14855874353916</v>
      </c>
    </row>
    <row r="24" spans="1:8" x14ac:dyDescent="0.2">
      <c r="A24" s="120" t="s">
        <v>519</v>
      </c>
      <c r="B24" s="445">
        <v>5901.6851434592681</v>
      </c>
      <c r="C24" s="445">
        <v>3015.0363399565954</v>
      </c>
      <c r="D24" s="445">
        <v>2886.648803502414</v>
      </c>
      <c r="E24" s="460"/>
      <c r="F24" s="445">
        <v>1635.9057064325793</v>
      </c>
      <c r="G24" s="445">
        <v>644.69870456034914</v>
      </c>
      <c r="H24" s="445">
        <v>991.20700187222906</v>
      </c>
    </row>
    <row r="25" spans="1:8" s="73" customFormat="1" x14ac:dyDescent="0.2">
      <c r="A25" s="121" t="s">
        <v>520</v>
      </c>
      <c r="B25" s="446">
        <v>4395.547484625311</v>
      </c>
      <c r="C25" s="446">
        <v>2259.8967438228619</v>
      </c>
      <c r="D25" s="446">
        <v>2135.6507408026864</v>
      </c>
      <c r="E25" s="461"/>
      <c r="F25" s="446">
        <v>1067.1351148290155</v>
      </c>
      <c r="G25" s="446">
        <v>473.51532262141251</v>
      </c>
      <c r="H25" s="446">
        <v>593.6197922076019</v>
      </c>
    </row>
    <row r="26" spans="1:8" x14ac:dyDescent="0.2">
      <c r="A26" s="121" t="s">
        <v>521</v>
      </c>
      <c r="B26" s="446">
        <v>530.11627955283507</v>
      </c>
      <c r="C26" s="446">
        <v>271.96069549976124</v>
      </c>
      <c r="D26" s="446">
        <v>258.1555840530728</v>
      </c>
      <c r="E26" s="461"/>
      <c r="F26" s="446">
        <v>191.8910491089683</v>
      </c>
      <c r="G26" s="446">
        <v>67.645046088772943</v>
      </c>
      <c r="H26" s="446">
        <v>124.24600302019498</v>
      </c>
    </row>
    <row r="27" spans="1:8" s="73" customFormat="1" x14ac:dyDescent="0.2">
      <c r="A27" s="121" t="s">
        <v>522</v>
      </c>
      <c r="B27" s="446">
        <v>976.02137928087177</v>
      </c>
      <c r="C27" s="446">
        <v>483.17890063409442</v>
      </c>
      <c r="D27" s="446">
        <v>492.84247864677633</v>
      </c>
      <c r="E27" s="461"/>
      <c r="F27" s="446">
        <v>376.87954249459341</v>
      </c>
      <c r="G27" s="446">
        <v>103.53833585016253</v>
      </c>
      <c r="H27" s="446">
        <v>273.34120664443009</v>
      </c>
    </row>
    <row r="28" spans="1:8" x14ac:dyDescent="0.2">
      <c r="A28" s="120" t="s">
        <v>523</v>
      </c>
      <c r="B28" s="445">
        <v>2930.8251601318098</v>
      </c>
      <c r="C28" s="445">
        <v>1566.8801491991371</v>
      </c>
      <c r="D28" s="445">
        <v>1363.945010932817</v>
      </c>
      <c r="E28" s="460"/>
      <c r="F28" s="445">
        <v>941.50860066415066</v>
      </c>
      <c r="G28" s="445">
        <v>451.427144306711</v>
      </c>
      <c r="H28" s="445">
        <v>490.08145635743864</v>
      </c>
    </row>
    <row r="29" spans="1:8" x14ac:dyDescent="0.2">
      <c r="A29" s="121" t="s">
        <v>523</v>
      </c>
      <c r="B29" s="446">
        <v>2769.3053562055816</v>
      </c>
      <c r="C29" s="446">
        <v>1471.6248802169869</v>
      </c>
      <c r="D29" s="446">
        <v>1297.6804759887125</v>
      </c>
      <c r="E29" s="461"/>
      <c r="F29" s="446">
        <v>872.48304343070845</v>
      </c>
      <c r="G29" s="446">
        <v>410.01180996664567</v>
      </c>
      <c r="H29" s="446">
        <v>462.47123346406175</v>
      </c>
    </row>
    <row r="30" spans="1:8" x14ac:dyDescent="0.2">
      <c r="A30" s="121" t="s">
        <v>524</v>
      </c>
      <c r="B30" s="446">
        <v>161.51980392625373</v>
      </c>
      <c r="C30" s="446">
        <v>95.255268982149545</v>
      </c>
      <c r="D30" s="446">
        <v>66.264534944104113</v>
      </c>
      <c r="E30" s="461"/>
      <c r="F30" s="446">
        <v>69.025557233441774</v>
      </c>
      <c r="G30" s="446">
        <v>41.415334340065051</v>
      </c>
      <c r="H30" s="446">
        <v>27.61022289337669</v>
      </c>
    </row>
    <row r="31" spans="1:8" x14ac:dyDescent="0.2">
      <c r="A31" s="120" t="s">
        <v>525</v>
      </c>
      <c r="B31" s="445">
        <v>923.56195578345569</v>
      </c>
      <c r="C31" s="445">
        <v>494.22298979144517</v>
      </c>
      <c r="D31" s="445">
        <v>429.33896599200949</v>
      </c>
      <c r="E31" s="460"/>
      <c r="F31" s="445">
        <v>207.07667170032559</v>
      </c>
      <c r="G31" s="445">
        <v>77.308624101454754</v>
      </c>
      <c r="H31" s="445">
        <v>129.76804759887031</v>
      </c>
    </row>
    <row r="32" spans="1:8" x14ac:dyDescent="0.2">
      <c r="A32" s="121" t="s">
        <v>526</v>
      </c>
      <c r="B32" s="446">
        <v>249.87251718505976</v>
      </c>
      <c r="C32" s="446">
        <v>132.529069888208</v>
      </c>
      <c r="D32" s="446">
        <v>117.34344729685083</v>
      </c>
      <c r="E32" s="461"/>
      <c r="F32" s="446">
        <v>56.60095693142226</v>
      </c>
      <c r="G32" s="446">
        <v>23.468689459370189</v>
      </c>
      <c r="H32" s="446">
        <v>33.132267472052028</v>
      </c>
    </row>
    <row r="33" spans="1:8" x14ac:dyDescent="0.2">
      <c r="A33" s="121" t="s">
        <v>525</v>
      </c>
      <c r="B33" s="446">
        <v>673.68943859839487</v>
      </c>
      <c r="C33" s="446">
        <v>361.69391990323612</v>
      </c>
      <c r="D33" s="446">
        <v>311.99551869515773</v>
      </c>
      <c r="E33" s="461"/>
      <c r="F33" s="446">
        <v>150.47571476890298</v>
      </c>
      <c r="G33" s="446">
        <v>53.839934642084586</v>
      </c>
      <c r="H33" s="446">
        <v>96.635780126818375</v>
      </c>
    </row>
    <row r="34" spans="1:8" x14ac:dyDescent="0.2">
      <c r="A34" s="120" t="s">
        <v>527</v>
      </c>
      <c r="B34" s="445">
        <v>1172.0539618238477</v>
      </c>
      <c r="C34" s="445">
        <v>614.32745937763457</v>
      </c>
      <c r="D34" s="445">
        <v>557.72650244621195</v>
      </c>
      <c r="E34" s="460"/>
      <c r="F34" s="445">
        <v>287.14631809111853</v>
      </c>
      <c r="G34" s="445">
        <v>107.67986928416902</v>
      </c>
      <c r="H34" s="445">
        <v>179.4664488069487</v>
      </c>
    </row>
    <row r="35" spans="1:8" x14ac:dyDescent="0.2">
      <c r="A35" s="121" t="s">
        <v>527</v>
      </c>
      <c r="B35" s="446">
        <v>1172.0539618238477</v>
      </c>
      <c r="C35" s="446">
        <v>614.32745937763457</v>
      </c>
      <c r="D35" s="446">
        <v>557.72650244621195</v>
      </c>
      <c r="E35" s="461"/>
      <c r="F35" s="446">
        <v>287.14631809111853</v>
      </c>
      <c r="G35" s="446">
        <v>107.67986928416902</v>
      </c>
      <c r="H35" s="446">
        <v>179.4664488069487</v>
      </c>
    </row>
    <row r="36" spans="1:8" x14ac:dyDescent="0.2">
      <c r="A36" s="120" t="s">
        <v>528</v>
      </c>
      <c r="B36" s="445">
        <v>1678.7015519173135</v>
      </c>
      <c r="C36" s="445">
        <v>878.00508800938383</v>
      </c>
      <c r="D36" s="445">
        <v>800.69646390792855</v>
      </c>
      <c r="E36" s="460"/>
      <c r="F36" s="445">
        <v>234.68689459370248</v>
      </c>
      <c r="G36" s="445">
        <v>67.645046088772943</v>
      </c>
      <c r="H36" s="445">
        <v>167.04184850492911</v>
      </c>
    </row>
    <row r="37" spans="1:8" x14ac:dyDescent="0.2">
      <c r="A37" s="121" t="s">
        <v>528</v>
      </c>
      <c r="B37" s="446">
        <v>1678.7015519173135</v>
      </c>
      <c r="C37" s="446">
        <v>878.00508800938383</v>
      </c>
      <c r="D37" s="446">
        <v>800.69646390792855</v>
      </c>
      <c r="E37" s="461"/>
      <c r="F37" s="446">
        <v>234.68689459370248</v>
      </c>
      <c r="G37" s="446">
        <v>67.645046088772943</v>
      </c>
      <c r="H37" s="446">
        <v>167.04184850492911</v>
      </c>
    </row>
    <row r="38" spans="1:8" x14ac:dyDescent="0.2">
      <c r="A38" s="120" t="s">
        <v>529</v>
      </c>
      <c r="B38" s="445">
        <v>857.29742083935116</v>
      </c>
      <c r="C38" s="445">
        <v>484.55941177876326</v>
      </c>
      <c r="D38" s="445">
        <v>372.73800906058688</v>
      </c>
      <c r="E38" s="460"/>
      <c r="F38" s="445">
        <v>146.33418133489644</v>
      </c>
      <c r="G38" s="445">
        <v>49.698401208078074</v>
      </c>
      <c r="H38" s="445">
        <v>96.635780126818375</v>
      </c>
    </row>
    <row r="39" spans="1:8" x14ac:dyDescent="0.2">
      <c r="A39" s="121" t="s">
        <v>530</v>
      </c>
      <c r="B39" s="446">
        <v>633.65461540299839</v>
      </c>
      <c r="C39" s="446">
        <v>349.26931960121652</v>
      </c>
      <c r="D39" s="446">
        <v>284.38529580178084</v>
      </c>
      <c r="E39" s="461"/>
      <c r="F39" s="446">
        <v>92.494246692811885</v>
      </c>
      <c r="G39" s="446">
        <v>26.229711748707857</v>
      </c>
      <c r="H39" s="446">
        <v>66.264534944104113</v>
      </c>
    </row>
    <row r="40" spans="1:8" x14ac:dyDescent="0.2">
      <c r="A40" s="121" t="s">
        <v>531</v>
      </c>
      <c r="B40" s="446">
        <v>157.3782704922472</v>
      </c>
      <c r="C40" s="446">
        <v>106.29935813950019</v>
      </c>
      <c r="D40" s="446">
        <v>51.078912352746912</v>
      </c>
      <c r="E40" s="461"/>
      <c r="F40" s="446">
        <v>49.698401208078074</v>
      </c>
      <c r="G40" s="446">
        <v>23.468689459370189</v>
      </c>
      <c r="H40" s="446">
        <v>26.229711748707857</v>
      </c>
    </row>
    <row r="41" spans="1:8" x14ac:dyDescent="0.2">
      <c r="A41" s="121" t="s">
        <v>532</v>
      </c>
      <c r="B41" s="446">
        <v>66.264534944104113</v>
      </c>
      <c r="C41" s="446">
        <v>28.990734038045524</v>
      </c>
      <c r="D41" s="446">
        <v>37.27380090605854</v>
      </c>
      <c r="E41" s="461"/>
      <c r="F41" s="446">
        <v>4.1415334340065044</v>
      </c>
      <c r="G41" s="458">
        <v>0</v>
      </c>
      <c r="H41" s="446">
        <v>4.1415334340065044</v>
      </c>
    </row>
    <row r="42" spans="1:8" x14ac:dyDescent="0.2">
      <c r="A42" s="120" t="s">
        <v>533</v>
      </c>
      <c r="B42" s="445">
        <v>441.76356629402909</v>
      </c>
      <c r="C42" s="445">
        <v>215.35973856833866</v>
      </c>
      <c r="D42" s="445">
        <v>226.40382772568941</v>
      </c>
      <c r="E42" s="460"/>
      <c r="F42" s="445">
        <v>114.58242500751317</v>
      </c>
      <c r="G42" s="445">
        <v>48.317890063409237</v>
      </c>
      <c r="H42" s="445">
        <v>66.264534944104113</v>
      </c>
    </row>
    <row r="43" spans="1:8" s="73" customFormat="1" x14ac:dyDescent="0.2">
      <c r="A43" s="121" t="s">
        <v>533</v>
      </c>
      <c r="B43" s="448">
        <v>252.63353947439745</v>
      </c>
      <c r="C43" s="448">
        <v>117.34344729685083</v>
      </c>
      <c r="D43" s="448">
        <v>135.29009217754569</v>
      </c>
      <c r="E43" s="448"/>
      <c r="F43" s="448">
        <v>70.406068378110604</v>
      </c>
      <c r="G43" s="448">
        <v>31.751756327383191</v>
      </c>
      <c r="H43" s="448">
        <v>38.654312050727377</v>
      </c>
    </row>
    <row r="44" spans="1:8" x14ac:dyDescent="0.2">
      <c r="A44" s="121" t="s">
        <v>534</v>
      </c>
      <c r="B44" s="448">
        <v>189.13002681963061</v>
      </c>
      <c r="C44" s="448">
        <v>98.016291271487205</v>
      </c>
      <c r="D44" s="448">
        <v>91.113735548143055</v>
      </c>
      <c r="E44" s="448"/>
      <c r="F44" s="448">
        <v>44.176356629402726</v>
      </c>
      <c r="G44" s="448">
        <v>16.566133736026021</v>
      </c>
      <c r="H44" s="448">
        <v>27.61022289337669</v>
      </c>
    </row>
    <row r="45" spans="1:8" x14ac:dyDescent="0.2">
      <c r="A45" s="120" t="s">
        <v>535</v>
      </c>
      <c r="B45" s="449">
        <v>1344.6178549074532</v>
      </c>
      <c r="C45" s="449">
        <v>676.45046088773256</v>
      </c>
      <c r="D45" s="449">
        <v>668.1673940197195</v>
      </c>
      <c r="E45" s="449"/>
      <c r="F45" s="449">
        <v>779.98879673789588</v>
      </c>
      <c r="G45" s="449">
        <v>294.04887381446275</v>
      </c>
      <c r="H45" s="449">
        <v>485.93992292343211</v>
      </c>
    </row>
    <row r="46" spans="1:8" s="73" customFormat="1" x14ac:dyDescent="0.2">
      <c r="A46" s="121" t="s">
        <v>535</v>
      </c>
      <c r="B46" s="448">
        <v>1344.6178549074532</v>
      </c>
      <c r="C46" s="448">
        <v>676.45046088773256</v>
      </c>
      <c r="D46" s="448">
        <v>668.1673940197195</v>
      </c>
      <c r="E46" s="448"/>
      <c r="F46" s="448">
        <v>779.98879673789588</v>
      </c>
      <c r="G46" s="448">
        <v>294.04887381446275</v>
      </c>
      <c r="H46" s="448">
        <v>485.93992292343211</v>
      </c>
    </row>
    <row r="47" spans="1:8" x14ac:dyDescent="0.2">
      <c r="A47" s="120" t="s">
        <v>536</v>
      </c>
      <c r="B47" s="449">
        <v>2204.6762980361173</v>
      </c>
      <c r="C47" s="449">
        <v>1101.6478934457366</v>
      </c>
      <c r="D47" s="449">
        <v>1103.0284045904054</v>
      </c>
      <c r="E47" s="449"/>
      <c r="F47" s="449">
        <v>1049.1884699483205</v>
      </c>
      <c r="G47" s="449">
        <v>376.87954249459341</v>
      </c>
      <c r="H47" s="449">
        <v>672.30892745372603</v>
      </c>
    </row>
    <row r="48" spans="1:8" x14ac:dyDescent="0.2">
      <c r="A48" s="121" t="s">
        <v>536</v>
      </c>
      <c r="B48" s="448">
        <v>2204.6762980361173</v>
      </c>
      <c r="C48" s="448">
        <v>1101.6478934457366</v>
      </c>
      <c r="D48" s="448">
        <v>1103.0284045904054</v>
      </c>
      <c r="E48" s="448"/>
      <c r="F48" s="448">
        <v>1049.1884699483205</v>
      </c>
      <c r="G48" s="448">
        <v>376.87954249459341</v>
      </c>
      <c r="H48" s="448">
        <v>672.30892745372603</v>
      </c>
    </row>
    <row r="49" spans="1:8" s="73" customFormat="1" x14ac:dyDescent="0.2">
      <c r="A49" s="120" t="s">
        <v>537</v>
      </c>
      <c r="B49" s="448">
        <v>687.49455004508332</v>
      </c>
      <c r="C49" s="448">
        <v>405.87027653263914</v>
      </c>
      <c r="D49" s="448">
        <v>281.62427351244315</v>
      </c>
      <c r="E49" s="448"/>
      <c r="F49" s="448">
        <v>385.16260936260647</v>
      </c>
      <c r="G49" s="448">
        <v>211.21820513433212</v>
      </c>
      <c r="H49" s="448">
        <v>173.94440422827333</v>
      </c>
    </row>
    <row r="50" spans="1:8" x14ac:dyDescent="0.2">
      <c r="A50" s="121" t="s">
        <v>537</v>
      </c>
      <c r="B50" s="448">
        <v>687.49455004508332</v>
      </c>
      <c r="C50" s="448">
        <v>405.87027653263914</v>
      </c>
      <c r="D50" s="448">
        <v>281.62427351244315</v>
      </c>
      <c r="E50" s="448"/>
      <c r="F50" s="448">
        <v>385.16260936260647</v>
      </c>
      <c r="G50" s="448">
        <v>211.21820513433212</v>
      </c>
      <c r="H50" s="448">
        <v>173.94440422827333</v>
      </c>
    </row>
    <row r="51" spans="1:8" x14ac:dyDescent="0.2">
      <c r="A51" s="120" t="s">
        <v>538</v>
      </c>
      <c r="B51" s="449">
        <v>335.46420815452808</v>
      </c>
      <c r="C51" s="449">
        <v>193.27156025363715</v>
      </c>
      <c r="D51" s="449">
        <v>142.19264790088991</v>
      </c>
      <c r="E51" s="449"/>
      <c r="F51" s="449">
        <v>84.211179824798904</v>
      </c>
      <c r="G51" s="449">
        <v>38.654312050727377</v>
      </c>
      <c r="H51" s="449">
        <v>45.556867774071563</v>
      </c>
    </row>
    <row r="52" spans="1:8" s="73" customFormat="1" x14ac:dyDescent="0.2">
      <c r="A52" s="121" t="s">
        <v>538</v>
      </c>
      <c r="B52" s="448">
        <v>335.46420815452808</v>
      </c>
      <c r="C52" s="448">
        <v>193.27156025363715</v>
      </c>
      <c r="D52" s="448">
        <v>142.19264790088991</v>
      </c>
      <c r="E52" s="448"/>
      <c r="F52" s="448">
        <v>84.211179824798904</v>
      </c>
      <c r="G52" s="448">
        <v>38.654312050727377</v>
      </c>
      <c r="H52" s="448">
        <v>45.556867774071563</v>
      </c>
    </row>
    <row r="53" spans="1:8" x14ac:dyDescent="0.2">
      <c r="A53" s="120" t="s">
        <v>539</v>
      </c>
      <c r="B53" s="449">
        <v>325.80063014184617</v>
      </c>
      <c r="C53" s="449">
        <v>189.13002681963061</v>
      </c>
      <c r="D53" s="449">
        <v>136.67060332221453</v>
      </c>
      <c r="E53" s="449"/>
      <c r="F53" s="449">
        <v>53.839934642084586</v>
      </c>
      <c r="G53" s="449">
        <v>22.088178314701356</v>
      </c>
      <c r="H53" s="449">
        <v>31.751756327383191</v>
      </c>
    </row>
    <row r="54" spans="1:8" x14ac:dyDescent="0.2">
      <c r="A54" s="121" t="s">
        <v>539</v>
      </c>
      <c r="B54" s="448">
        <v>325.80063014184617</v>
      </c>
      <c r="C54" s="448">
        <v>189.13002681963061</v>
      </c>
      <c r="D54" s="448">
        <v>136.67060332221453</v>
      </c>
      <c r="E54" s="448"/>
      <c r="F54" s="448">
        <v>53.839934642084586</v>
      </c>
      <c r="G54" s="448">
        <v>22.088178314701356</v>
      </c>
      <c r="H54" s="448">
        <v>31.751756327383191</v>
      </c>
    </row>
    <row r="55" spans="1:8" s="73" customFormat="1" x14ac:dyDescent="0.2">
      <c r="A55" s="120" t="s">
        <v>540</v>
      </c>
      <c r="B55" s="449">
        <v>2551.1845953479401</v>
      </c>
      <c r="C55" s="449">
        <v>1386.0331892475185</v>
      </c>
      <c r="D55" s="449">
        <v>1165.1514061005034</v>
      </c>
      <c r="E55" s="449"/>
      <c r="F55" s="449">
        <v>1243.8405413466276</v>
      </c>
      <c r="G55" s="449">
        <v>648.84023799435568</v>
      </c>
      <c r="H55" s="449">
        <v>595.00030335227075</v>
      </c>
    </row>
    <row r="56" spans="1:8" x14ac:dyDescent="0.2">
      <c r="A56" s="121" t="s">
        <v>540</v>
      </c>
      <c r="B56" s="448">
        <v>1728.3999531253919</v>
      </c>
      <c r="C56" s="448">
        <v>930.46451150679991</v>
      </c>
      <c r="D56" s="448">
        <v>797.93544161859086</v>
      </c>
      <c r="E56" s="448"/>
      <c r="F56" s="448">
        <v>792.41339703991548</v>
      </c>
      <c r="G56" s="448">
        <v>400.34823195396376</v>
      </c>
      <c r="H56" s="448">
        <v>392.0651650859507</v>
      </c>
    </row>
    <row r="57" spans="1:8" s="73" customFormat="1" x14ac:dyDescent="0.2">
      <c r="A57" s="121" t="s">
        <v>541</v>
      </c>
      <c r="B57" s="448">
        <v>822.78464222263005</v>
      </c>
      <c r="C57" s="448">
        <v>455.56867774071753</v>
      </c>
      <c r="D57" s="448">
        <v>367.2159644819115</v>
      </c>
      <c r="E57" s="448"/>
      <c r="F57" s="448">
        <v>451.427144306711</v>
      </c>
      <c r="G57" s="448">
        <v>248.49200604039092</v>
      </c>
      <c r="H57" s="448">
        <v>202.93513826631906</v>
      </c>
    </row>
    <row r="59" spans="1:8" s="73" customFormat="1" x14ac:dyDescent="0.2"/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48"/>
  <sheetViews>
    <sheetView zoomScaleNormal="100" workbookViewId="0">
      <selection sqref="A1:M4"/>
    </sheetView>
  </sheetViews>
  <sheetFormatPr defaultRowHeight="12" x14ac:dyDescent="0.2"/>
  <cols>
    <col min="1" max="1" width="16.7109375" style="69" customWidth="1"/>
    <col min="2" max="16384" width="9.140625" style="69"/>
  </cols>
  <sheetData>
    <row r="1" spans="1:13" ht="18.75" customHeight="1" x14ac:dyDescent="0.2">
      <c r="A1" s="757" t="s">
        <v>487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7"/>
      <c r="M1" s="757"/>
    </row>
    <row r="2" spans="1:13" ht="21.75" customHeight="1" x14ac:dyDescent="0.2">
      <c r="A2" s="758" t="s">
        <v>595</v>
      </c>
      <c r="B2" s="758" t="s">
        <v>223</v>
      </c>
      <c r="C2" s="761" t="s">
        <v>564</v>
      </c>
      <c r="D2" s="761"/>
      <c r="E2" s="761"/>
      <c r="F2" s="761"/>
      <c r="G2" s="761"/>
      <c r="H2" s="761"/>
      <c r="I2" s="761"/>
      <c r="J2" s="761"/>
      <c r="K2" s="761"/>
      <c r="L2" s="761"/>
      <c r="M2" s="761"/>
    </row>
    <row r="3" spans="1:13" x14ac:dyDescent="0.2">
      <c r="A3" s="759"/>
      <c r="B3" s="759"/>
      <c r="C3" s="759" t="s">
        <v>224</v>
      </c>
      <c r="D3" s="759"/>
      <c r="E3" s="759"/>
      <c r="F3" s="635"/>
      <c r="G3" s="759" t="s">
        <v>225</v>
      </c>
      <c r="H3" s="759"/>
      <c r="I3" s="759"/>
      <c r="J3" s="635"/>
      <c r="K3" s="759" t="s">
        <v>226</v>
      </c>
      <c r="L3" s="759"/>
      <c r="M3" s="759"/>
    </row>
    <row r="4" spans="1:13" x14ac:dyDescent="0.2">
      <c r="A4" s="760"/>
      <c r="B4" s="760"/>
      <c r="C4" s="615" t="s">
        <v>1</v>
      </c>
      <c r="D4" s="615" t="s">
        <v>2</v>
      </c>
      <c r="E4" s="615" t="s">
        <v>3</v>
      </c>
      <c r="F4" s="636"/>
      <c r="G4" s="615" t="s">
        <v>1</v>
      </c>
      <c r="H4" s="615" t="s">
        <v>2</v>
      </c>
      <c r="I4" s="615" t="s">
        <v>3</v>
      </c>
      <c r="J4" s="636"/>
      <c r="K4" s="615" t="s">
        <v>1</v>
      </c>
      <c r="L4" s="615" t="s">
        <v>2</v>
      </c>
      <c r="M4" s="615" t="s">
        <v>3</v>
      </c>
    </row>
    <row r="5" spans="1:13" s="73" customFormat="1" x14ac:dyDescent="0.2">
      <c r="A5" s="211" t="s">
        <v>542</v>
      </c>
      <c r="B5" s="434">
        <v>561090.42335778382</v>
      </c>
      <c r="C5" s="434">
        <v>259000.68151482107</v>
      </c>
      <c r="D5" s="434">
        <v>136874.10901433174</v>
      </c>
      <c r="E5" s="434">
        <v>122126.5725002848</v>
      </c>
      <c r="F5" s="434"/>
      <c r="G5" s="434">
        <v>207242.56200187703</v>
      </c>
      <c r="H5" s="434">
        <v>106339.81973285199</v>
      </c>
      <c r="I5" s="434">
        <v>100902.74226906245</v>
      </c>
      <c r="J5" s="434"/>
      <c r="K5" s="434">
        <v>94847.17984269833</v>
      </c>
      <c r="L5" s="434">
        <v>32518.130602739606</v>
      </c>
      <c r="M5" s="434">
        <v>62329.049239941363</v>
      </c>
    </row>
    <row r="6" spans="1:13" x14ac:dyDescent="0.2">
      <c r="A6" s="212"/>
      <c r="B6" s="435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</row>
    <row r="7" spans="1:13" x14ac:dyDescent="0.2">
      <c r="A7" s="211" t="s">
        <v>209</v>
      </c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</row>
    <row r="8" spans="1:13" x14ac:dyDescent="0.2">
      <c r="A8" s="313" t="s">
        <v>137</v>
      </c>
      <c r="B8" s="433">
        <v>85894.781724011802</v>
      </c>
      <c r="C8" s="433">
        <v>62870.128812950141</v>
      </c>
      <c r="D8" s="433">
        <v>31574.633133592928</v>
      </c>
      <c r="E8" s="433">
        <v>31295.495679377549</v>
      </c>
      <c r="F8" s="433"/>
      <c r="G8" s="433">
        <v>4542.9620673601958</v>
      </c>
      <c r="H8" s="433">
        <v>2312.6538081769922</v>
      </c>
      <c r="I8" s="433">
        <v>2230.308259183375</v>
      </c>
      <c r="J8" s="433"/>
      <c r="K8" s="433">
        <v>18481.690843620578</v>
      </c>
      <c r="L8" s="433">
        <v>9274.3419163170347</v>
      </c>
      <c r="M8" s="433">
        <v>9207.3489273052564</v>
      </c>
    </row>
    <row r="9" spans="1:13" x14ac:dyDescent="0.2">
      <c r="A9" s="313" t="s">
        <v>138</v>
      </c>
      <c r="B9" s="433">
        <v>88743.379444294595</v>
      </c>
      <c r="C9" s="433">
        <v>74628.794071820375</v>
      </c>
      <c r="D9" s="433">
        <v>38366.047394653098</v>
      </c>
      <c r="E9" s="433">
        <v>36262.746677140218</v>
      </c>
      <c r="F9" s="433"/>
      <c r="G9" s="433">
        <v>6379.6865160997831</v>
      </c>
      <c r="H9" s="433">
        <v>3171.0014798901216</v>
      </c>
      <c r="I9" s="433">
        <v>3208.6850362092346</v>
      </c>
      <c r="J9" s="433"/>
      <c r="K9" s="433">
        <v>7734.8988563172143</v>
      </c>
      <c r="L9" s="433">
        <v>3924.6726062723815</v>
      </c>
      <c r="M9" s="433">
        <v>3810.2262500439642</v>
      </c>
    </row>
    <row r="10" spans="1:13" x14ac:dyDescent="0.2">
      <c r="A10" s="313" t="s">
        <v>139</v>
      </c>
      <c r="B10" s="433">
        <v>79354.541617906361</v>
      </c>
      <c r="C10" s="433">
        <v>58537.814067414001</v>
      </c>
      <c r="D10" s="433">
        <v>31993.345777684157</v>
      </c>
      <c r="E10" s="433">
        <v>26544.468289682511</v>
      </c>
      <c r="F10" s="433"/>
      <c r="G10" s="433">
        <v>15305.727060944984</v>
      </c>
      <c r="H10" s="433">
        <v>6427.6598895781844</v>
      </c>
      <c r="I10" s="433">
        <v>8878.0671713657866</v>
      </c>
      <c r="J10" s="433"/>
      <c r="K10" s="433">
        <v>5511.0004895179209</v>
      </c>
      <c r="L10" s="433">
        <v>2484.9200604038465</v>
      </c>
      <c r="M10" s="433">
        <v>3026.0804291139443</v>
      </c>
    </row>
    <row r="11" spans="1:13" x14ac:dyDescent="0.2">
      <c r="A11" s="313" t="s">
        <v>140</v>
      </c>
      <c r="B11" s="433">
        <v>64890.324792653177</v>
      </c>
      <c r="C11" s="433">
        <v>28482.538487720321</v>
      </c>
      <c r="D11" s="433">
        <v>16113.22647383687</v>
      </c>
      <c r="E11" s="433">
        <v>12369.312013871717</v>
      </c>
      <c r="F11" s="433"/>
      <c r="G11" s="433">
        <v>29778.025126164597</v>
      </c>
      <c r="H11" s="433">
        <v>13698.338759458451</v>
      </c>
      <c r="I11" s="433">
        <v>16079.686366692726</v>
      </c>
      <c r="J11" s="433"/>
      <c r="K11" s="433">
        <v>6629.7611788289369</v>
      </c>
      <c r="L11" s="433">
        <v>2825.7540268951284</v>
      </c>
      <c r="M11" s="433">
        <v>3804.0071519330008</v>
      </c>
    </row>
    <row r="12" spans="1:13" x14ac:dyDescent="0.2">
      <c r="A12" s="313" t="s">
        <v>141</v>
      </c>
      <c r="B12" s="433">
        <v>46251.807751783352</v>
      </c>
      <c r="C12" s="433">
        <v>11564.349442412244</v>
      </c>
      <c r="D12" s="433">
        <v>6374.017861854667</v>
      </c>
      <c r="E12" s="433">
        <v>5190.3315805584562</v>
      </c>
      <c r="F12" s="433"/>
      <c r="G12" s="433">
        <v>29730.509974376997</v>
      </c>
      <c r="H12" s="433">
        <v>15276.121299697592</v>
      </c>
      <c r="I12" s="433">
        <v>14454.388674666046</v>
      </c>
      <c r="J12" s="433"/>
      <c r="K12" s="433">
        <v>4956.9483350136306</v>
      </c>
      <c r="L12" s="433">
        <v>1922.9661429316061</v>
      </c>
      <c r="M12" s="433">
        <v>3033.9821920817612</v>
      </c>
    </row>
    <row r="13" spans="1:13" x14ac:dyDescent="0.2">
      <c r="A13" s="313" t="s">
        <v>142</v>
      </c>
      <c r="B13" s="433">
        <v>40815.525451057292</v>
      </c>
      <c r="C13" s="433">
        <v>6284.7176681845876</v>
      </c>
      <c r="D13" s="433">
        <v>3460.108656716066</v>
      </c>
      <c r="E13" s="433">
        <v>2824.6090114678718</v>
      </c>
      <c r="F13" s="433"/>
      <c r="G13" s="433">
        <v>28356.741817611022</v>
      </c>
      <c r="H13" s="433">
        <v>14920.036377143877</v>
      </c>
      <c r="I13" s="433">
        <v>13436.705440470896</v>
      </c>
      <c r="J13" s="433"/>
      <c r="K13" s="433">
        <v>6174.0659652472214</v>
      </c>
      <c r="L13" s="433">
        <v>2084.4388364140927</v>
      </c>
      <c r="M13" s="433">
        <v>4089.6271288325124</v>
      </c>
    </row>
    <row r="14" spans="1:13" x14ac:dyDescent="0.2">
      <c r="A14" s="313" t="s">
        <v>143</v>
      </c>
      <c r="B14" s="433">
        <v>35652.27774506509</v>
      </c>
      <c r="C14" s="433">
        <v>4056.7306766079</v>
      </c>
      <c r="D14" s="433">
        <v>2332.6575213816227</v>
      </c>
      <c r="E14" s="433">
        <v>1724.073155226293</v>
      </c>
      <c r="F14" s="433"/>
      <c r="G14" s="433">
        <v>24193.845317915882</v>
      </c>
      <c r="H14" s="433">
        <v>13269.232592782011</v>
      </c>
      <c r="I14" s="433">
        <v>10924.612725137622</v>
      </c>
      <c r="J14" s="433"/>
      <c r="K14" s="433">
        <v>7401.7017505388121</v>
      </c>
      <c r="L14" s="433">
        <v>2060.5141438871019</v>
      </c>
      <c r="M14" s="433">
        <v>5341.1876066510995</v>
      </c>
    </row>
    <row r="15" spans="1:13" x14ac:dyDescent="0.2">
      <c r="A15" s="313" t="s">
        <v>144</v>
      </c>
      <c r="B15" s="433">
        <v>27368.352957590014</v>
      </c>
      <c r="C15" s="433">
        <v>2707.9761353987915</v>
      </c>
      <c r="D15" s="433">
        <v>1590.9920530449065</v>
      </c>
      <c r="E15" s="433">
        <v>1116.9840823539005</v>
      </c>
      <c r="F15" s="433"/>
      <c r="G15" s="433">
        <v>17744.645388610876</v>
      </c>
      <c r="H15" s="433">
        <v>9942.2050382483594</v>
      </c>
      <c r="I15" s="433">
        <v>7802.4403503660305</v>
      </c>
      <c r="J15" s="433"/>
      <c r="K15" s="433">
        <v>6915.7314335841629</v>
      </c>
      <c r="L15" s="433">
        <v>1795.8472328072655</v>
      </c>
      <c r="M15" s="433">
        <v>5119.8842007763669</v>
      </c>
    </row>
    <row r="16" spans="1:13" x14ac:dyDescent="0.2">
      <c r="A16" s="313" t="s">
        <v>145</v>
      </c>
      <c r="B16" s="433">
        <v>22822.474974894983</v>
      </c>
      <c r="C16" s="433">
        <v>1943.7826983418479</v>
      </c>
      <c r="D16" s="433">
        <v>1066.7944958825231</v>
      </c>
      <c r="E16" s="433">
        <v>876.9882024592689</v>
      </c>
      <c r="F16" s="433"/>
      <c r="G16" s="433">
        <v>14285.348113042557</v>
      </c>
      <c r="H16" s="433">
        <v>7470.3323659714615</v>
      </c>
      <c r="I16" s="433">
        <v>6815.0157470723707</v>
      </c>
      <c r="J16" s="433"/>
      <c r="K16" s="433">
        <v>6593.3441635124245</v>
      </c>
      <c r="L16" s="433">
        <v>1601.5771912210687</v>
      </c>
      <c r="M16" s="433">
        <v>4991.7669722918135</v>
      </c>
    </row>
    <row r="17" spans="1:13" x14ac:dyDescent="0.2">
      <c r="A17" s="313" t="s">
        <v>146</v>
      </c>
      <c r="B17" s="433">
        <v>18642.580177392749</v>
      </c>
      <c r="C17" s="433">
        <v>1586.3372698513174</v>
      </c>
      <c r="D17" s="433">
        <v>829.88299095276875</v>
      </c>
      <c r="E17" s="433">
        <v>756.45427889851851</v>
      </c>
      <c r="F17" s="433"/>
      <c r="G17" s="433">
        <v>11953.640143471373</v>
      </c>
      <c r="H17" s="433">
        <v>6065.4887051603027</v>
      </c>
      <c r="I17" s="433">
        <v>5888.1514383123458</v>
      </c>
      <c r="J17" s="433"/>
      <c r="K17" s="433">
        <v>5102.6027640717866</v>
      </c>
      <c r="L17" s="433">
        <v>1203.9537882102848</v>
      </c>
      <c r="M17" s="433">
        <v>3898.6489758617645</v>
      </c>
    </row>
    <row r="18" spans="1:13" x14ac:dyDescent="0.2">
      <c r="A18" s="313" t="s">
        <v>147</v>
      </c>
      <c r="B18" s="433">
        <v>15364.611635500045</v>
      </c>
      <c r="C18" s="433">
        <v>1346.6548701270469</v>
      </c>
      <c r="D18" s="433">
        <v>684.41101424151827</v>
      </c>
      <c r="E18" s="433">
        <v>662.2438558855182</v>
      </c>
      <c r="F18" s="433"/>
      <c r="G18" s="433">
        <v>9907.3343377336205</v>
      </c>
      <c r="H18" s="433">
        <v>4947.4326555798243</v>
      </c>
      <c r="I18" s="433">
        <v>4959.9016821550713</v>
      </c>
      <c r="J18" s="433"/>
      <c r="K18" s="433">
        <v>4110.6224276410276</v>
      </c>
      <c r="L18" s="433">
        <v>838.19567533626878</v>
      </c>
      <c r="M18" s="433">
        <v>3272.426752304711</v>
      </c>
    </row>
    <row r="19" spans="1:13" x14ac:dyDescent="0.2">
      <c r="A19" s="313" t="s">
        <v>148</v>
      </c>
      <c r="B19" s="433">
        <v>13375.109173049528</v>
      </c>
      <c r="C19" s="433">
        <v>1296.7787638260427</v>
      </c>
      <c r="D19" s="433">
        <v>628.99311835151809</v>
      </c>
      <c r="E19" s="433">
        <v>667.78564547451822</v>
      </c>
      <c r="F19" s="433"/>
      <c r="G19" s="433">
        <v>7201.5555709050268</v>
      </c>
      <c r="H19" s="433">
        <v>3902.8053180535148</v>
      </c>
      <c r="I19" s="433">
        <v>3298.7502528524633</v>
      </c>
      <c r="J19" s="433"/>
      <c r="K19" s="433">
        <v>4876.7748383200915</v>
      </c>
      <c r="L19" s="433">
        <v>750.91248930951849</v>
      </c>
      <c r="M19" s="433">
        <v>4125.8623490107739</v>
      </c>
    </row>
    <row r="20" spans="1:13" x14ac:dyDescent="0.2">
      <c r="A20" s="313" t="s">
        <v>149</v>
      </c>
      <c r="B20" s="433">
        <v>21914.655913681519</v>
      </c>
      <c r="C20" s="433">
        <v>3694.0785496031808</v>
      </c>
      <c r="D20" s="433">
        <v>1858.9985219046218</v>
      </c>
      <c r="E20" s="433">
        <v>1835.0800276985581</v>
      </c>
      <c r="F20" s="433"/>
      <c r="G20" s="433">
        <v>7862.5405676266273</v>
      </c>
      <c r="H20" s="433">
        <v>4936.5114430848262</v>
      </c>
      <c r="I20" s="433">
        <v>2926.0291245417998</v>
      </c>
      <c r="J20" s="433"/>
      <c r="K20" s="433">
        <v>10358.036796459281</v>
      </c>
      <c r="L20" s="433">
        <v>1750.0364927436647</v>
      </c>
      <c r="M20" s="433">
        <v>8608.0003037156148</v>
      </c>
    </row>
    <row r="21" spans="1:13" x14ac:dyDescent="0.2">
      <c r="A21" s="314" t="s">
        <v>4</v>
      </c>
      <c r="B21" s="434">
        <v>381512.97026673658</v>
      </c>
      <c r="C21" s="434">
        <v>196547.77955147056</v>
      </c>
      <c r="D21" s="434">
        <v>101973.24838764337</v>
      </c>
      <c r="E21" s="434">
        <v>94574.531163623818</v>
      </c>
      <c r="F21" s="434"/>
      <c r="G21" s="434">
        <v>137212.7448089172</v>
      </c>
      <c r="H21" s="434">
        <v>67878.697492526975</v>
      </c>
      <c r="I21" s="434">
        <v>69334.047316420023</v>
      </c>
      <c r="J21" s="434"/>
      <c r="K21" s="434">
        <v>47752.445906771383</v>
      </c>
      <c r="L21" s="434">
        <v>16356.43679271492</v>
      </c>
      <c r="M21" s="434">
        <v>31396.009114047756</v>
      </c>
    </row>
    <row r="22" spans="1:13" x14ac:dyDescent="0.2">
      <c r="A22" s="313" t="s">
        <v>137</v>
      </c>
      <c r="B22" s="433">
        <v>58228.072949348389</v>
      </c>
      <c r="C22" s="433">
        <v>45179.792652050499</v>
      </c>
      <c r="D22" s="433">
        <v>22519.414118846034</v>
      </c>
      <c r="E22" s="433">
        <v>22660.378533224801</v>
      </c>
      <c r="F22" s="433"/>
      <c r="G22" s="433">
        <v>2724.3815531450787</v>
      </c>
      <c r="H22" s="433">
        <v>1370.5649001990569</v>
      </c>
      <c r="I22" s="433">
        <v>1353.816652946115</v>
      </c>
      <c r="J22" s="433"/>
      <c r="K22" s="433">
        <v>10323.898744168227</v>
      </c>
      <c r="L22" s="433">
        <v>5249.179826526025</v>
      </c>
      <c r="M22" s="433">
        <v>5074.7189176411857</v>
      </c>
    </row>
    <row r="23" spans="1:13" x14ac:dyDescent="0.2">
      <c r="A23" s="313" t="s">
        <v>138</v>
      </c>
      <c r="B23" s="433">
        <v>62490.501875217225</v>
      </c>
      <c r="C23" s="433">
        <v>54575.559360940155</v>
      </c>
      <c r="D23" s="433">
        <v>27574.593414686547</v>
      </c>
      <c r="E23" s="433">
        <v>27000.965946273944</v>
      </c>
      <c r="F23" s="433"/>
      <c r="G23" s="433">
        <v>3692.9885192733905</v>
      </c>
      <c r="H23" s="433">
        <v>1790.6667687936813</v>
      </c>
      <c r="I23" s="433">
        <v>1902.3217504799602</v>
      </c>
      <c r="J23" s="433"/>
      <c r="K23" s="433">
        <v>4221.9539950120916</v>
      </c>
      <c r="L23" s="433">
        <v>2138.1928992922099</v>
      </c>
      <c r="M23" s="433">
        <v>2083.7610957201578</v>
      </c>
    </row>
    <row r="24" spans="1:13" x14ac:dyDescent="0.2">
      <c r="A24" s="313" t="s">
        <v>139</v>
      </c>
      <c r="B24" s="433">
        <v>57391.989817337162</v>
      </c>
      <c r="C24" s="433">
        <v>46096.647631639935</v>
      </c>
      <c r="D24" s="433">
        <v>24367.402214542253</v>
      </c>
      <c r="E24" s="433">
        <v>21729.245417083133</v>
      </c>
      <c r="F24" s="433"/>
      <c r="G24" s="433">
        <v>8532.9393851985187</v>
      </c>
      <c r="H24" s="433">
        <v>3455.4193951058842</v>
      </c>
      <c r="I24" s="433">
        <v>5077.5199900918324</v>
      </c>
      <c r="J24" s="433"/>
      <c r="K24" s="433">
        <v>2762.4028004822385</v>
      </c>
      <c r="L24" s="433">
        <v>1337.715299184109</v>
      </c>
      <c r="M24" s="433">
        <v>1424.6875012982462</v>
      </c>
    </row>
    <row r="25" spans="1:13" x14ac:dyDescent="0.2">
      <c r="A25" s="313" t="s">
        <v>140</v>
      </c>
      <c r="B25" s="433">
        <v>46789.846970553306</v>
      </c>
      <c r="C25" s="433">
        <v>24344.527768806081</v>
      </c>
      <c r="D25" s="433">
        <v>13232.969772833443</v>
      </c>
      <c r="E25" s="433">
        <v>11111.55799596629</v>
      </c>
      <c r="F25" s="433"/>
      <c r="G25" s="433">
        <v>19050.780857881684</v>
      </c>
      <c r="H25" s="433">
        <v>8187.9786565683407</v>
      </c>
      <c r="I25" s="433">
        <v>10862.802201313883</v>
      </c>
      <c r="J25" s="433"/>
      <c r="K25" s="433">
        <v>3394.5383438814342</v>
      </c>
      <c r="L25" s="433">
        <v>1488.3422545219228</v>
      </c>
      <c r="M25" s="433">
        <v>1906.1960893595283</v>
      </c>
    </row>
    <row r="26" spans="1:13" x14ac:dyDescent="0.2">
      <c r="A26" s="313" t="s">
        <v>141</v>
      </c>
      <c r="B26" s="433">
        <v>33380.791635234571</v>
      </c>
      <c r="C26" s="433">
        <v>9940.4492548499038</v>
      </c>
      <c r="D26" s="433">
        <v>5331.4795314568237</v>
      </c>
      <c r="E26" s="433">
        <v>4608.9697233929028</v>
      </c>
      <c r="F26" s="433"/>
      <c r="G26" s="433">
        <v>21053.404755282598</v>
      </c>
      <c r="H26" s="433">
        <v>10171.037491465899</v>
      </c>
      <c r="I26" s="433">
        <v>10882.367263814634</v>
      </c>
      <c r="J26" s="433"/>
      <c r="K26" s="433">
        <v>2386.9376250924256</v>
      </c>
      <c r="L26" s="433">
        <v>881.82531699844174</v>
      </c>
      <c r="M26" s="433">
        <v>1505.1123080940006</v>
      </c>
    </row>
    <row r="27" spans="1:13" x14ac:dyDescent="0.2">
      <c r="A27" s="313" t="s">
        <v>142</v>
      </c>
      <c r="B27" s="433">
        <v>28841.216841282439</v>
      </c>
      <c r="C27" s="433">
        <v>5142.3136000204277</v>
      </c>
      <c r="D27" s="433">
        <v>2754.3302271698362</v>
      </c>
      <c r="E27" s="433">
        <v>2387.983372850289</v>
      </c>
      <c r="F27" s="433"/>
      <c r="G27" s="433">
        <v>20593.179092604856</v>
      </c>
      <c r="H27" s="433">
        <v>10305.561306001922</v>
      </c>
      <c r="I27" s="433">
        <v>10287.617786606685</v>
      </c>
      <c r="J27" s="433"/>
      <c r="K27" s="433">
        <v>3105.7241486600142</v>
      </c>
      <c r="L27" s="433">
        <v>930.07242198678443</v>
      </c>
      <c r="M27" s="433">
        <v>2175.6517266732453</v>
      </c>
    </row>
    <row r="28" spans="1:13" x14ac:dyDescent="0.2">
      <c r="A28" s="313" t="s">
        <v>143</v>
      </c>
      <c r="B28" s="433">
        <v>24612.527437138095</v>
      </c>
      <c r="C28" s="433">
        <v>3234.3193709925899</v>
      </c>
      <c r="D28" s="433">
        <v>1863.1354305394273</v>
      </c>
      <c r="E28" s="433">
        <v>1371.1839404531781</v>
      </c>
      <c r="F28" s="433"/>
      <c r="G28" s="433">
        <v>17629.507805824767</v>
      </c>
      <c r="H28" s="433">
        <v>9227.4548490047255</v>
      </c>
      <c r="I28" s="433">
        <v>8402.0529568237926</v>
      </c>
      <c r="J28" s="433"/>
      <c r="K28" s="433">
        <v>3748.700260322893</v>
      </c>
      <c r="L28" s="433">
        <v>949.51123466496449</v>
      </c>
      <c r="M28" s="433">
        <v>2799.1890256579441</v>
      </c>
    </row>
    <row r="29" spans="1:13" x14ac:dyDescent="0.2">
      <c r="A29" s="313" t="s">
        <v>144</v>
      </c>
      <c r="B29" s="433">
        <v>18040.713458632297</v>
      </c>
      <c r="C29" s="433">
        <v>1978.2730133255707</v>
      </c>
      <c r="D29" s="433">
        <v>1185.7675733689991</v>
      </c>
      <c r="E29" s="433">
        <v>792.50543995658711</v>
      </c>
      <c r="F29" s="433"/>
      <c r="G29" s="433">
        <v>12576.911802782424</v>
      </c>
      <c r="H29" s="433">
        <v>6843.9573560031686</v>
      </c>
      <c r="I29" s="433">
        <v>5732.9544467806936</v>
      </c>
      <c r="J29" s="433"/>
      <c r="K29" s="433">
        <v>3485.5286425259937</v>
      </c>
      <c r="L29" s="433">
        <v>768.58074742959627</v>
      </c>
      <c r="M29" s="433">
        <v>2716.947895096413</v>
      </c>
    </row>
    <row r="30" spans="1:13" x14ac:dyDescent="0.2">
      <c r="A30" s="313" t="s">
        <v>145</v>
      </c>
      <c r="B30" s="433">
        <v>14017.956765373372</v>
      </c>
      <c r="C30" s="433">
        <v>1321.7168169765448</v>
      </c>
      <c r="D30" s="433">
        <v>743.98525232326847</v>
      </c>
      <c r="E30" s="433">
        <v>577.73156465326792</v>
      </c>
      <c r="F30" s="433"/>
      <c r="G30" s="433">
        <v>9520.7945139009644</v>
      </c>
      <c r="H30" s="433">
        <v>4869.8476013338432</v>
      </c>
      <c r="I30" s="433">
        <v>4650.9469125683963</v>
      </c>
      <c r="J30" s="433"/>
      <c r="K30" s="433">
        <v>3175.4454344972028</v>
      </c>
      <c r="L30" s="433">
        <v>683.02556684426827</v>
      </c>
      <c r="M30" s="433">
        <v>2492.4198676528945</v>
      </c>
    </row>
    <row r="31" spans="1:13" x14ac:dyDescent="0.2">
      <c r="A31" s="313" t="s">
        <v>146</v>
      </c>
      <c r="B31" s="433">
        <v>10981.05607060211</v>
      </c>
      <c r="C31" s="433">
        <v>1025.2310739650195</v>
      </c>
      <c r="D31" s="433">
        <v>550.02261670826783</v>
      </c>
      <c r="E31" s="433">
        <v>475.20845725676611</v>
      </c>
      <c r="F31" s="433"/>
      <c r="G31" s="433">
        <v>7563.157341587189</v>
      </c>
      <c r="H31" s="433">
        <v>3873.7109227112624</v>
      </c>
      <c r="I31" s="433">
        <v>3689.4464188769966</v>
      </c>
      <c r="J31" s="433"/>
      <c r="K31" s="433">
        <v>2392.667655050886</v>
      </c>
      <c r="L31" s="433">
        <v>540.3244849275178</v>
      </c>
      <c r="M31" s="433">
        <v>1852.3431701233401</v>
      </c>
    </row>
    <row r="32" spans="1:13" x14ac:dyDescent="0.2">
      <c r="A32" s="313" t="s">
        <v>147</v>
      </c>
      <c r="B32" s="433">
        <v>8462.3127024022215</v>
      </c>
      <c r="C32" s="433">
        <v>822.95575396651873</v>
      </c>
      <c r="D32" s="433">
        <v>411.47787698326329</v>
      </c>
      <c r="E32" s="433">
        <v>411.47787698326329</v>
      </c>
      <c r="F32" s="433"/>
      <c r="G32" s="433">
        <v>5836.8898846141083</v>
      </c>
      <c r="H32" s="433">
        <v>2938.5339295674326</v>
      </c>
      <c r="I32" s="433">
        <v>2898.3559550471791</v>
      </c>
      <c r="J32" s="433"/>
      <c r="K32" s="433">
        <v>1802.4670638223358</v>
      </c>
      <c r="L32" s="433">
        <v>349.13274410701052</v>
      </c>
      <c r="M32" s="433">
        <v>1453.334319715306</v>
      </c>
    </row>
    <row r="33" spans="1:13" x14ac:dyDescent="0.2">
      <c r="A33" s="313" t="s">
        <v>148</v>
      </c>
      <c r="B33" s="433">
        <v>7140.5958854260416</v>
      </c>
      <c r="C33" s="433">
        <v>775.85054246001857</v>
      </c>
      <c r="D33" s="433">
        <v>379.61258684651187</v>
      </c>
      <c r="E33" s="433">
        <v>396.23795561351261</v>
      </c>
      <c r="F33" s="433"/>
      <c r="G33" s="433">
        <v>4157.7276391475161</v>
      </c>
      <c r="H33" s="433">
        <v>2254.1229153258741</v>
      </c>
      <c r="I33" s="433">
        <v>1903.6047238215945</v>
      </c>
      <c r="J33" s="433"/>
      <c r="K33" s="433">
        <v>2207.0177038193701</v>
      </c>
      <c r="L33" s="433">
        <v>326.96558575100954</v>
      </c>
      <c r="M33" s="433">
        <v>1880.0521180683425</v>
      </c>
    </row>
    <row r="34" spans="1:13" x14ac:dyDescent="0.2">
      <c r="A34" s="313" t="s">
        <v>149</v>
      </c>
      <c r="B34" s="433">
        <v>11135.387858156353</v>
      </c>
      <c r="C34" s="433">
        <v>2110.1427110682912</v>
      </c>
      <c r="D34" s="433">
        <v>1059.0577712351558</v>
      </c>
      <c r="E34" s="433">
        <v>1051.0849398331345</v>
      </c>
      <c r="F34" s="433"/>
      <c r="G34" s="433">
        <v>4280.0816576517427</v>
      </c>
      <c r="H34" s="433">
        <v>2589.8414004232368</v>
      </c>
      <c r="I34" s="433">
        <v>1690.2402572285052</v>
      </c>
      <c r="J34" s="433"/>
      <c r="K34" s="433">
        <v>4745.163489436316</v>
      </c>
      <c r="L34" s="433">
        <v>713.56841048090132</v>
      </c>
      <c r="M34" s="433">
        <v>4031.595078955414</v>
      </c>
    </row>
    <row r="35" spans="1:13" x14ac:dyDescent="0.2">
      <c r="A35" s="314" t="s">
        <v>5</v>
      </c>
      <c r="B35" s="434">
        <v>179577.45309218206</v>
      </c>
      <c r="C35" s="434">
        <v>62452.90196314401</v>
      </c>
      <c r="D35" s="434">
        <v>34900.860626575879</v>
      </c>
      <c r="E35" s="434">
        <v>27552.041336570626</v>
      </c>
      <c r="F35" s="434"/>
      <c r="G35" s="434">
        <v>70029.817192980219</v>
      </c>
      <c r="H35" s="434">
        <v>38461.122240331286</v>
      </c>
      <c r="I35" s="434">
        <v>31568.694952626643</v>
      </c>
      <c r="J35" s="434"/>
      <c r="K35" s="434">
        <v>47094.733935901015</v>
      </c>
      <c r="L35" s="434">
        <v>16161.693810034172</v>
      </c>
      <c r="M35" s="434">
        <v>30933.040125857202</v>
      </c>
    </row>
    <row r="36" spans="1:13" x14ac:dyDescent="0.2">
      <c r="A36" s="313" t="s">
        <v>137</v>
      </c>
      <c r="B36" s="433">
        <v>27666.708774577623</v>
      </c>
      <c r="C36" s="433">
        <v>17690.336160919978</v>
      </c>
      <c r="D36" s="433">
        <v>9055.2190147576766</v>
      </c>
      <c r="E36" s="433">
        <v>8635.1171461629838</v>
      </c>
      <c r="F36" s="433"/>
      <c r="G36" s="433">
        <v>1818.580514215251</v>
      </c>
      <c r="H36" s="433">
        <v>942.08890797796153</v>
      </c>
      <c r="I36" s="433">
        <v>876.49160623727266</v>
      </c>
      <c r="J36" s="433"/>
      <c r="K36" s="433">
        <v>8157.7920994540646</v>
      </c>
      <c r="L36" s="433">
        <v>4025.1620897900161</v>
      </c>
      <c r="M36" s="433">
        <v>4132.6300096630539</v>
      </c>
    </row>
    <row r="37" spans="1:13" x14ac:dyDescent="0.2">
      <c r="A37" s="313" t="s">
        <v>138</v>
      </c>
      <c r="B37" s="433">
        <v>26252.877568976728</v>
      </c>
      <c r="C37" s="433">
        <v>20053.234710853161</v>
      </c>
      <c r="D37" s="433">
        <v>10791.453979979597</v>
      </c>
      <c r="E37" s="433">
        <v>9261.7807308773263</v>
      </c>
      <c r="F37" s="433"/>
      <c r="G37" s="433">
        <v>2686.6979968259657</v>
      </c>
      <c r="H37" s="433">
        <v>1380.3347110966063</v>
      </c>
      <c r="I37" s="433">
        <v>1306.3632857294465</v>
      </c>
      <c r="J37" s="433"/>
      <c r="K37" s="433">
        <v>3512.944861304295</v>
      </c>
      <c r="L37" s="433">
        <v>1786.4797069804458</v>
      </c>
      <c r="M37" s="433">
        <v>1726.4651543240709</v>
      </c>
    </row>
    <row r="38" spans="1:13" x14ac:dyDescent="0.2">
      <c r="A38" s="313" t="s">
        <v>139</v>
      </c>
      <c r="B38" s="433">
        <v>21962.551800531899</v>
      </c>
      <c r="C38" s="433">
        <v>12441.166435756661</v>
      </c>
      <c r="D38" s="433">
        <v>7625.9435631509386</v>
      </c>
      <c r="E38" s="433">
        <v>4815.2228726047088</v>
      </c>
      <c r="F38" s="433"/>
      <c r="G38" s="433">
        <v>6772.7876757454524</v>
      </c>
      <c r="H38" s="433">
        <v>2972.2404944718683</v>
      </c>
      <c r="I38" s="433">
        <v>3800.5471812730384</v>
      </c>
      <c r="J38" s="433"/>
      <c r="K38" s="433">
        <v>2748.5976890355523</v>
      </c>
      <c r="L38" s="433">
        <v>1147.2047612198085</v>
      </c>
      <c r="M38" s="433">
        <v>1601.3929278158582</v>
      </c>
    </row>
    <row r="39" spans="1:13" x14ac:dyDescent="0.2">
      <c r="A39" s="313" t="s">
        <v>140</v>
      </c>
      <c r="B39" s="433">
        <v>18100.47782212968</v>
      </c>
      <c r="C39" s="433">
        <v>4138.0107189102309</v>
      </c>
      <c r="D39" s="433">
        <v>2880.2567010043813</v>
      </c>
      <c r="E39" s="433">
        <v>1257.7540179058528</v>
      </c>
      <c r="F39" s="433"/>
      <c r="G39" s="433">
        <v>10727.244268272965</v>
      </c>
      <c r="H39" s="433">
        <v>5510.3601028923786</v>
      </c>
      <c r="I39" s="433">
        <v>5216.8841653809213</v>
      </c>
      <c r="J39" s="433"/>
      <c r="K39" s="433">
        <v>3235.222834946695</v>
      </c>
      <c r="L39" s="433">
        <v>1337.4117723732224</v>
      </c>
      <c r="M39" s="433">
        <v>1897.8110625734894</v>
      </c>
    </row>
    <row r="40" spans="1:13" x14ac:dyDescent="0.2">
      <c r="A40" s="313" t="s">
        <v>141</v>
      </c>
      <c r="B40" s="433">
        <v>12871.016116569548</v>
      </c>
      <c r="C40" s="433">
        <v>1623.9001875628851</v>
      </c>
      <c r="D40" s="433">
        <v>1042.5383303975209</v>
      </c>
      <c r="E40" s="433">
        <v>581.36185716538091</v>
      </c>
      <c r="F40" s="433"/>
      <c r="G40" s="433">
        <v>8677.1052190871196</v>
      </c>
      <c r="H40" s="433">
        <v>5105.0838082336995</v>
      </c>
      <c r="I40" s="433">
        <v>3572.0214108525911</v>
      </c>
      <c r="J40" s="433"/>
      <c r="K40" s="433">
        <v>2570.0107099209417</v>
      </c>
      <c r="L40" s="433">
        <v>1041.1408259331811</v>
      </c>
      <c r="M40" s="433">
        <v>1528.8698839877775</v>
      </c>
    </row>
    <row r="41" spans="1:13" x14ac:dyDescent="0.2">
      <c r="A41" s="313" t="s">
        <v>142</v>
      </c>
      <c r="B41" s="433">
        <v>11974.308609759026</v>
      </c>
      <c r="C41" s="433">
        <v>1142.4040681638282</v>
      </c>
      <c r="D41" s="433">
        <v>705.77842954624532</v>
      </c>
      <c r="E41" s="433">
        <v>436.62563861759554</v>
      </c>
      <c r="F41" s="433"/>
      <c r="G41" s="433">
        <v>7763.5627250096586</v>
      </c>
      <c r="H41" s="433">
        <v>4614.4750711435317</v>
      </c>
      <c r="I41" s="433">
        <v>3149.0876538651851</v>
      </c>
      <c r="J41" s="433"/>
      <c r="K41" s="433">
        <v>3068.341816586591</v>
      </c>
      <c r="L41" s="433">
        <v>1154.3664144273237</v>
      </c>
      <c r="M41" s="433">
        <v>1913.9754021592828</v>
      </c>
    </row>
    <row r="42" spans="1:13" x14ac:dyDescent="0.2">
      <c r="A42" s="313" t="s">
        <v>143</v>
      </c>
      <c r="B42" s="433">
        <v>11039.75030792373</v>
      </c>
      <c r="C42" s="433">
        <v>822.41130561532566</v>
      </c>
      <c r="D42" s="433">
        <v>469.5220908422092</v>
      </c>
      <c r="E42" s="433">
        <v>352.88921477312442</v>
      </c>
      <c r="F42" s="433"/>
      <c r="G42" s="433">
        <v>6564.3375120938781</v>
      </c>
      <c r="H42" s="433">
        <v>4041.7777437785307</v>
      </c>
      <c r="I42" s="433">
        <v>2522.5597683146125</v>
      </c>
      <c r="J42" s="433"/>
      <c r="K42" s="433">
        <v>3653.0014902149296</v>
      </c>
      <c r="L42" s="433">
        <v>1111.0029092221528</v>
      </c>
      <c r="M42" s="433">
        <v>2541.9985809927925</v>
      </c>
    </row>
    <row r="43" spans="1:13" x14ac:dyDescent="0.2">
      <c r="A43" s="313" t="s">
        <v>144</v>
      </c>
      <c r="B43" s="433">
        <v>9327.6394989614691</v>
      </c>
      <c r="C43" s="433">
        <v>729.70312207323616</v>
      </c>
      <c r="D43" s="433">
        <v>405.22447967591887</v>
      </c>
      <c r="E43" s="433">
        <v>324.47864239732172</v>
      </c>
      <c r="F43" s="433"/>
      <c r="G43" s="433">
        <v>5167.7335858303632</v>
      </c>
      <c r="H43" s="433">
        <v>3098.2476822453295</v>
      </c>
      <c r="I43" s="433">
        <v>2069.4859035847235</v>
      </c>
      <c r="J43" s="433"/>
      <c r="K43" s="433">
        <v>3430.2027910573274</v>
      </c>
      <c r="L43" s="433">
        <v>1027.2664853776848</v>
      </c>
      <c r="M43" s="433">
        <v>2402.9363056796583</v>
      </c>
    </row>
    <row r="44" spans="1:13" x14ac:dyDescent="0.2">
      <c r="A44" s="313" t="s">
        <v>145</v>
      </c>
      <c r="B44" s="433">
        <v>8804.5182095228884</v>
      </c>
      <c r="C44" s="433">
        <v>622.06588136526807</v>
      </c>
      <c r="D44" s="433">
        <v>322.80924355925936</v>
      </c>
      <c r="E44" s="433">
        <v>299.25663780600831</v>
      </c>
      <c r="F44" s="433"/>
      <c r="G44" s="433">
        <v>4764.5535991428687</v>
      </c>
      <c r="H44" s="433">
        <v>2600.4847646384037</v>
      </c>
      <c r="I44" s="433">
        <v>2164.0688345046165</v>
      </c>
      <c r="J44" s="433"/>
      <c r="K44" s="433">
        <v>3417.8987290159735</v>
      </c>
      <c r="L44" s="433">
        <v>918.55162437676904</v>
      </c>
      <c r="M44" s="433">
        <v>2499.3471046391451</v>
      </c>
    </row>
    <row r="45" spans="1:13" x14ac:dyDescent="0.2">
      <c r="A45" s="313" t="s">
        <v>146</v>
      </c>
      <c r="B45" s="433">
        <v>7661.5241067919151</v>
      </c>
      <c r="C45" s="433">
        <v>561.10619588626787</v>
      </c>
      <c r="D45" s="433">
        <v>279.86037424450745</v>
      </c>
      <c r="E45" s="433">
        <v>281.24582164175752</v>
      </c>
      <c r="F45" s="433"/>
      <c r="G45" s="433">
        <v>4390.4828018854596</v>
      </c>
      <c r="H45" s="433">
        <v>2191.7777824496188</v>
      </c>
      <c r="I45" s="433">
        <v>2198.7050194358694</v>
      </c>
      <c r="J45" s="433"/>
      <c r="K45" s="433">
        <v>2709.935109021163</v>
      </c>
      <c r="L45" s="433">
        <v>663.62930328276821</v>
      </c>
      <c r="M45" s="433">
        <v>2046.3058057383566</v>
      </c>
    </row>
    <row r="46" spans="1:13" x14ac:dyDescent="0.2">
      <c r="A46" s="313" t="s">
        <v>147</v>
      </c>
      <c r="B46" s="433">
        <v>6902.2989330990995</v>
      </c>
      <c r="C46" s="433">
        <v>523.69911616051775</v>
      </c>
      <c r="D46" s="433">
        <v>272.93313725825715</v>
      </c>
      <c r="E46" s="433">
        <v>250.76597890225628</v>
      </c>
      <c r="F46" s="433"/>
      <c r="G46" s="433">
        <v>4070.4444531207791</v>
      </c>
      <c r="H46" s="433">
        <v>2008.8987260126034</v>
      </c>
      <c r="I46" s="433">
        <v>2061.5457271081077</v>
      </c>
      <c r="J46" s="433"/>
      <c r="K46" s="433">
        <v>2308.1553638186288</v>
      </c>
      <c r="L46" s="433">
        <v>489.06293122926672</v>
      </c>
      <c r="M46" s="433">
        <v>1819.0924325893372</v>
      </c>
    </row>
    <row r="47" spans="1:13" x14ac:dyDescent="0.2">
      <c r="A47" s="313" t="s">
        <v>148</v>
      </c>
      <c r="B47" s="433">
        <v>6234.5132876247617</v>
      </c>
      <c r="C47" s="433">
        <v>520.92822136601774</v>
      </c>
      <c r="D47" s="433">
        <v>249.38053150500625</v>
      </c>
      <c r="E47" s="433">
        <v>271.54768986100709</v>
      </c>
      <c r="F47" s="433"/>
      <c r="G47" s="433">
        <v>3043.8279317584415</v>
      </c>
      <c r="H47" s="433">
        <v>1648.6824027275727</v>
      </c>
      <c r="I47" s="433">
        <v>1395.1455290308011</v>
      </c>
      <c r="J47" s="433"/>
      <c r="K47" s="433">
        <v>2669.7571345009096</v>
      </c>
      <c r="L47" s="433">
        <v>423.94690355851384</v>
      </c>
      <c r="M47" s="433">
        <v>2245.8102309423734</v>
      </c>
    </row>
    <row r="48" spans="1:13" x14ac:dyDescent="0.2">
      <c r="A48" s="313" t="s">
        <v>149</v>
      </c>
      <c r="B48" s="433">
        <v>10779.268055532737</v>
      </c>
      <c r="C48" s="433">
        <v>1583.9358385348885</v>
      </c>
      <c r="D48" s="433">
        <v>799.94075066946493</v>
      </c>
      <c r="E48" s="433">
        <v>783.99508786542242</v>
      </c>
      <c r="F48" s="433"/>
      <c r="G48" s="433">
        <v>3582.4589099748832</v>
      </c>
      <c r="H48" s="433">
        <v>2346.6700426615885</v>
      </c>
      <c r="I48" s="433">
        <v>1235.7888673132936</v>
      </c>
      <c r="J48" s="433"/>
      <c r="K48" s="433">
        <v>5612.8733070229628</v>
      </c>
      <c r="L48" s="433">
        <v>1036.4680822627622</v>
      </c>
      <c r="M48" s="433">
        <v>4576.4052247601994</v>
      </c>
    </row>
  </sheetData>
  <mergeCells count="7">
    <mergeCell ref="A1:M1"/>
    <mergeCell ref="B2:B4"/>
    <mergeCell ref="C2:M2"/>
    <mergeCell ref="C3:E3"/>
    <mergeCell ref="G3:I3"/>
    <mergeCell ref="K3:M3"/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 tint="-0.14999847407452621"/>
  </sheetPr>
  <dimension ref="A1:H57"/>
  <sheetViews>
    <sheetView zoomScaleNormal="100" workbookViewId="0">
      <selection sqref="A1:H3"/>
    </sheetView>
  </sheetViews>
  <sheetFormatPr defaultRowHeight="12" x14ac:dyDescent="0.2"/>
  <cols>
    <col min="1" max="1" width="21.7109375" style="69" customWidth="1"/>
    <col min="2" max="16384" width="9.140625" style="69"/>
  </cols>
  <sheetData>
    <row r="1" spans="1:8" ht="21" customHeight="1" x14ac:dyDescent="0.2">
      <c r="A1" s="762" t="s">
        <v>488</v>
      </c>
      <c r="B1" s="762"/>
      <c r="C1" s="762"/>
      <c r="D1" s="762"/>
      <c r="E1" s="762"/>
      <c r="F1" s="762"/>
      <c r="G1" s="762"/>
      <c r="H1" s="762"/>
    </row>
    <row r="2" spans="1:8" ht="21.75" customHeight="1" x14ac:dyDescent="0.2">
      <c r="A2" s="752" t="s">
        <v>467</v>
      </c>
      <c r="B2" s="750" t="s">
        <v>232</v>
      </c>
      <c r="C2" s="750"/>
      <c r="D2" s="750"/>
      <c r="E2" s="637"/>
      <c r="F2" s="763" t="s">
        <v>233</v>
      </c>
      <c r="G2" s="763"/>
      <c r="H2" s="763"/>
    </row>
    <row r="3" spans="1:8" ht="9.75" customHeight="1" x14ac:dyDescent="0.2">
      <c r="A3" s="753"/>
      <c r="B3" s="615" t="s">
        <v>1</v>
      </c>
      <c r="C3" s="615" t="s">
        <v>2</v>
      </c>
      <c r="D3" s="615" t="s">
        <v>3</v>
      </c>
      <c r="E3" s="638"/>
      <c r="F3" s="615" t="s">
        <v>1</v>
      </c>
      <c r="G3" s="615" t="s">
        <v>2</v>
      </c>
      <c r="H3" s="615" t="s">
        <v>3</v>
      </c>
    </row>
    <row r="4" spans="1:8" x14ac:dyDescent="0.2">
      <c r="A4" s="210" t="s">
        <v>542</v>
      </c>
      <c r="B4" s="434">
        <v>239628.48432637504</v>
      </c>
      <c r="C4" s="434">
        <v>122317.48584703708</v>
      </c>
      <c r="D4" s="434">
        <v>117310.99847908466</v>
      </c>
      <c r="E4" s="462"/>
      <c r="F4" s="434">
        <v>52348.329564190892</v>
      </c>
      <c r="G4" s="434">
        <v>25316.025860781861</v>
      </c>
      <c r="H4" s="434">
        <v>27032.30370341424</v>
      </c>
    </row>
    <row r="5" spans="1:8" x14ac:dyDescent="0.2">
      <c r="A5" s="13"/>
      <c r="B5" s="435"/>
      <c r="C5" s="435"/>
      <c r="D5" s="435"/>
      <c r="E5" s="463"/>
      <c r="F5" s="435"/>
      <c r="G5" s="435"/>
      <c r="H5" s="435"/>
    </row>
    <row r="6" spans="1:8" ht="16.5" customHeight="1" x14ac:dyDescent="0.2">
      <c r="A6" s="103" t="s">
        <v>121</v>
      </c>
      <c r="B6" s="434"/>
      <c r="C6" s="434"/>
      <c r="D6" s="434"/>
      <c r="E6" s="462"/>
      <c r="F6" s="434"/>
      <c r="G6" s="434"/>
      <c r="H6" s="434"/>
    </row>
    <row r="7" spans="1:8" x14ac:dyDescent="0.2">
      <c r="A7" s="190" t="s">
        <v>4</v>
      </c>
      <c r="B7" s="433">
        <v>167887.87961602377</v>
      </c>
      <c r="C7" s="433">
        <v>84747.717025457168</v>
      </c>
      <c r="D7" s="433">
        <v>83140.162590313819</v>
      </c>
      <c r="E7" s="464"/>
      <c r="F7" s="433">
        <v>29196.591278390857</v>
      </c>
      <c r="G7" s="433">
        <v>14161.402060410861</v>
      </c>
      <c r="H7" s="433">
        <v>15035.189217995729</v>
      </c>
    </row>
    <row r="8" spans="1:8" x14ac:dyDescent="0.2">
      <c r="A8" s="190" t="s">
        <v>5</v>
      </c>
      <c r="B8" s="433">
        <v>71740.60471009319</v>
      </c>
      <c r="C8" s="433">
        <v>37569.768821431921</v>
      </c>
      <c r="D8" s="433">
        <v>34170.835888636102</v>
      </c>
      <c r="E8" s="464"/>
      <c r="F8" s="433">
        <v>23151.738285805244</v>
      </c>
      <c r="G8" s="433">
        <v>11154.623800381656</v>
      </c>
      <c r="H8" s="433">
        <v>11997.114485431423</v>
      </c>
    </row>
    <row r="9" spans="1:8" s="73" customFormat="1" x14ac:dyDescent="0.2">
      <c r="A9" s="104" t="s">
        <v>496</v>
      </c>
      <c r="B9" s="434"/>
      <c r="C9" s="434"/>
      <c r="D9" s="434"/>
      <c r="E9" s="462"/>
      <c r="F9" s="434"/>
      <c r="G9" s="434"/>
      <c r="H9" s="434"/>
    </row>
    <row r="10" spans="1:8" x14ac:dyDescent="0.2">
      <c r="A10" s="120" t="s">
        <v>507</v>
      </c>
      <c r="B10" s="435">
        <v>91457.307091166382</v>
      </c>
      <c r="C10" s="435">
        <v>45926.294022936549</v>
      </c>
      <c r="D10" s="435">
        <v>45531.013068127249</v>
      </c>
      <c r="E10" s="465"/>
      <c r="F10" s="435">
        <v>14435.424127309339</v>
      </c>
      <c r="G10" s="435">
        <v>7069.73963520491</v>
      </c>
      <c r="H10" s="435">
        <v>7365.6844921034117</v>
      </c>
    </row>
    <row r="11" spans="1:8" s="73" customFormat="1" x14ac:dyDescent="0.2">
      <c r="A11" s="121" t="s">
        <v>508</v>
      </c>
      <c r="B11" s="433">
        <v>89685.635669045441</v>
      </c>
      <c r="C11" s="433">
        <v>44957.946083674637</v>
      </c>
      <c r="D11" s="433">
        <v>44727.689585275068</v>
      </c>
      <c r="E11" s="466"/>
      <c r="F11" s="433">
        <v>13843.137768791254</v>
      </c>
      <c r="G11" s="433">
        <v>6756.95444157779</v>
      </c>
      <c r="H11" s="433">
        <v>7086.1833272124459</v>
      </c>
    </row>
    <row r="12" spans="1:8" x14ac:dyDescent="0.2">
      <c r="A12" s="121" t="s">
        <v>509</v>
      </c>
      <c r="B12" s="433">
        <v>1771.6714221148995</v>
      </c>
      <c r="C12" s="433">
        <v>968.34793926227644</v>
      </c>
      <c r="D12" s="433">
        <v>803.32348285261003</v>
      </c>
      <c r="E12" s="466"/>
      <c r="F12" s="433">
        <v>592.28635851797776</v>
      </c>
      <c r="G12" s="433">
        <v>312.78519362706282</v>
      </c>
      <c r="H12" s="433">
        <v>279.50116489091494</v>
      </c>
    </row>
    <row r="13" spans="1:8" x14ac:dyDescent="0.2">
      <c r="A13" s="120" t="s">
        <v>510</v>
      </c>
      <c r="B13" s="435">
        <v>15384.280554948953</v>
      </c>
      <c r="C13" s="435">
        <v>8032.3384043511451</v>
      </c>
      <c r="D13" s="435">
        <v>7351.942150596793</v>
      </c>
      <c r="E13" s="465"/>
      <c r="F13" s="435">
        <v>3674.5976358579528</v>
      </c>
      <c r="G13" s="435">
        <v>1780.1062502470088</v>
      </c>
      <c r="H13" s="435">
        <v>1894.4913856111978</v>
      </c>
    </row>
    <row r="14" spans="1:8" s="73" customFormat="1" x14ac:dyDescent="0.2">
      <c r="A14" s="121" t="s">
        <v>510</v>
      </c>
      <c r="B14" s="433">
        <v>12037.046690252215</v>
      </c>
      <c r="C14" s="433">
        <v>6291.4328067053139</v>
      </c>
      <c r="D14" s="433">
        <v>5745.613883545886</v>
      </c>
      <c r="E14" s="466"/>
      <c r="F14" s="433">
        <v>2593.6239591779536</v>
      </c>
      <c r="G14" s="433">
        <v>1259.682351883848</v>
      </c>
      <c r="H14" s="433">
        <v>1333.9416072941826</v>
      </c>
    </row>
    <row r="15" spans="1:8" x14ac:dyDescent="0.2">
      <c r="A15" s="121" t="s">
        <v>511</v>
      </c>
      <c r="B15" s="433">
        <v>1648.8964706392212</v>
      </c>
      <c r="C15" s="433">
        <v>864.00526871240152</v>
      </c>
      <c r="D15" s="433">
        <v>784.89120192680718</v>
      </c>
      <c r="E15" s="466"/>
      <c r="F15" s="433">
        <v>476.80854205229565</v>
      </c>
      <c r="G15" s="433">
        <v>234.9454051012718</v>
      </c>
      <c r="H15" s="433">
        <v>241.86313695102564</v>
      </c>
    </row>
    <row r="16" spans="1:8" s="73" customFormat="1" x14ac:dyDescent="0.2">
      <c r="A16" s="121" t="s">
        <v>512</v>
      </c>
      <c r="B16" s="433">
        <v>1698.3373940569438</v>
      </c>
      <c r="C16" s="433">
        <v>876.90032893311934</v>
      </c>
      <c r="D16" s="433">
        <v>821.43706512381129</v>
      </c>
      <c r="E16" s="466"/>
      <c r="F16" s="433">
        <v>604.16513462785667</v>
      </c>
      <c r="G16" s="433">
        <v>285.4784932618785</v>
      </c>
      <c r="H16" s="433">
        <v>318.68664136597823</v>
      </c>
    </row>
    <row r="17" spans="1:8" x14ac:dyDescent="0.2">
      <c r="A17" s="120" t="s">
        <v>513</v>
      </c>
      <c r="B17" s="435">
        <v>35890.391774574244</v>
      </c>
      <c r="C17" s="435">
        <v>18394.788527562047</v>
      </c>
      <c r="D17" s="435">
        <v>17495.603247030525</v>
      </c>
      <c r="E17" s="465"/>
      <c r="F17" s="435">
        <v>6987.4092623376764</v>
      </c>
      <c r="G17" s="435">
        <v>3525.1078529470915</v>
      </c>
      <c r="H17" s="435">
        <v>3462.3014093899619</v>
      </c>
    </row>
    <row r="18" spans="1:8" s="73" customFormat="1" x14ac:dyDescent="0.2">
      <c r="A18" s="121" t="s">
        <v>514</v>
      </c>
      <c r="B18" s="433">
        <v>33671.448368638361</v>
      </c>
      <c r="C18" s="433">
        <v>17162.898512089887</v>
      </c>
      <c r="D18" s="433">
        <v>16508.549856568188</v>
      </c>
      <c r="E18" s="466"/>
      <c r="F18" s="433">
        <v>6336.8075609624775</v>
      </c>
      <c r="G18" s="433">
        <v>3183.0435788802497</v>
      </c>
      <c r="H18" s="433">
        <v>3153.7639820818176</v>
      </c>
    </row>
    <row r="19" spans="1:8" x14ac:dyDescent="0.2">
      <c r="A19" s="121" t="s">
        <v>515</v>
      </c>
      <c r="B19" s="433">
        <v>762.71196685364782</v>
      </c>
      <c r="C19" s="433">
        <v>430.06845277688029</v>
      </c>
      <c r="D19" s="433">
        <v>332.64351407676264</v>
      </c>
      <c r="E19" s="466"/>
      <c r="F19" s="433">
        <v>170.78931901089157</v>
      </c>
      <c r="G19" s="433">
        <v>84.757520375544885</v>
      </c>
      <c r="H19" s="433">
        <v>86.031798635346448</v>
      </c>
    </row>
    <row r="20" spans="1:8" s="73" customFormat="1" x14ac:dyDescent="0.2">
      <c r="A20" s="121" t="s">
        <v>516</v>
      </c>
      <c r="B20" s="433">
        <v>1456.2314390833596</v>
      </c>
      <c r="C20" s="433">
        <v>801.8215626966645</v>
      </c>
      <c r="D20" s="433">
        <v>654.40987638668196</v>
      </c>
      <c r="E20" s="466"/>
      <c r="F20" s="433">
        <v>479.81238236418693</v>
      </c>
      <c r="G20" s="433">
        <v>257.30675369134633</v>
      </c>
      <c r="H20" s="433">
        <v>222.50562867284256</v>
      </c>
    </row>
    <row r="21" spans="1:8" x14ac:dyDescent="0.2">
      <c r="A21" s="120" t="s">
        <v>517</v>
      </c>
      <c r="B21" s="435">
        <v>13216.962918273668</v>
      </c>
      <c r="C21" s="435">
        <v>6830.8808549243413</v>
      </c>
      <c r="D21" s="435">
        <v>6386.0820633483099</v>
      </c>
      <c r="E21" s="465"/>
      <c r="F21" s="435">
        <v>2692.9757495734734</v>
      </c>
      <c r="G21" s="435">
        <v>1263.2628849993048</v>
      </c>
      <c r="H21" s="435">
        <v>1429.7128645742609</v>
      </c>
    </row>
    <row r="22" spans="1:8" x14ac:dyDescent="0.2">
      <c r="A22" s="121" t="s">
        <v>517</v>
      </c>
      <c r="B22" s="433">
        <v>10680.44021183953</v>
      </c>
      <c r="C22" s="433">
        <v>5487.3510338906844</v>
      </c>
      <c r="D22" s="433">
        <v>5193.0891779478288</v>
      </c>
      <c r="E22" s="466"/>
      <c r="F22" s="433">
        <v>2037.762054845781</v>
      </c>
      <c r="G22" s="433">
        <v>955.52927603221246</v>
      </c>
      <c r="H22" s="433">
        <v>1082.2327788135553</v>
      </c>
    </row>
    <row r="23" spans="1:8" s="73" customFormat="1" x14ac:dyDescent="0.2">
      <c r="A23" s="121" t="s">
        <v>518</v>
      </c>
      <c r="B23" s="433">
        <v>2536.5227064336295</v>
      </c>
      <c r="C23" s="433">
        <v>1343.5298210334238</v>
      </c>
      <c r="D23" s="433">
        <v>1192.9928854002726</v>
      </c>
      <c r="E23" s="466"/>
      <c r="F23" s="433">
        <v>655.21369472778599</v>
      </c>
      <c r="G23" s="433">
        <v>307.73360896708539</v>
      </c>
      <c r="H23" s="433">
        <v>347.4800857606989</v>
      </c>
    </row>
    <row r="24" spans="1:8" x14ac:dyDescent="0.2">
      <c r="A24" s="120" t="s">
        <v>519</v>
      </c>
      <c r="B24" s="435">
        <v>22608.061778263334</v>
      </c>
      <c r="C24" s="435">
        <v>11479.879639048635</v>
      </c>
      <c r="D24" s="435">
        <v>11128.182139221817</v>
      </c>
      <c r="E24" s="465"/>
      <c r="F24" s="435">
        <v>5531.2688800125234</v>
      </c>
      <c r="G24" s="435">
        <v>2607.0350076965974</v>
      </c>
      <c r="H24" s="435">
        <v>2924.2338723157782</v>
      </c>
    </row>
    <row r="25" spans="1:8" s="73" customFormat="1" x14ac:dyDescent="0.2">
      <c r="A25" s="121" t="s">
        <v>520</v>
      </c>
      <c r="B25" s="433">
        <v>16646.890350153913</v>
      </c>
      <c r="C25" s="433">
        <v>8370.2156166048626</v>
      </c>
      <c r="D25" s="433">
        <v>8276.6747335483778</v>
      </c>
      <c r="E25" s="466"/>
      <c r="F25" s="433">
        <v>3989.7042604670369</v>
      </c>
      <c r="G25" s="433">
        <v>1929.2171463562615</v>
      </c>
      <c r="H25" s="433">
        <v>2060.487114111078</v>
      </c>
    </row>
    <row r="26" spans="1:8" x14ac:dyDescent="0.2">
      <c r="A26" s="121" t="s">
        <v>521</v>
      </c>
      <c r="B26" s="433">
        <v>2168.6531357989466</v>
      </c>
      <c r="C26" s="433">
        <v>1131.7040544840966</v>
      </c>
      <c r="D26" s="433">
        <v>1036.9490813148559</v>
      </c>
      <c r="E26" s="466"/>
      <c r="F26" s="433">
        <v>491.96381239083422</v>
      </c>
      <c r="G26" s="433">
        <v>221.17064590740262</v>
      </c>
      <c r="H26" s="433">
        <v>270.79316648343286</v>
      </c>
    </row>
    <row r="27" spans="1:8" s="73" customFormat="1" x14ac:dyDescent="0.2">
      <c r="A27" s="121" t="s">
        <v>522</v>
      </c>
      <c r="B27" s="433">
        <v>3792.5182923169618</v>
      </c>
      <c r="C27" s="433">
        <v>1977.959967959142</v>
      </c>
      <c r="D27" s="433">
        <v>1814.5583243580913</v>
      </c>
      <c r="E27" s="466"/>
      <c r="F27" s="433">
        <v>1049.6008071544136</v>
      </c>
      <c r="G27" s="433">
        <v>456.64721543300891</v>
      </c>
      <c r="H27" s="433">
        <v>592.9535917213949</v>
      </c>
    </row>
    <row r="28" spans="1:8" x14ac:dyDescent="0.2">
      <c r="A28" s="120" t="s">
        <v>523</v>
      </c>
      <c r="B28" s="435">
        <v>10714.573070937409</v>
      </c>
      <c r="C28" s="435">
        <v>5543.193184501637</v>
      </c>
      <c r="D28" s="435">
        <v>5171.3798864347573</v>
      </c>
      <c r="E28" s="465"/>
      <c r="F28" s="435">
        <v>3011.3128236733801</v>
      </c>
      <c r="G28" s="435">
        <v>1542.8545902900762</v>
      </c>
      <c r="H28" s="435">
        <v>1468.458233383448</v>
      </c>
    </row>
    <row r="29" spans="1:8" x14ac:dyDescent="0.2">
      <c r="A29" s="121" t="s">
        <v>523</v>
      </c>
      <c r="B29" s="433">
        <v>10197.153012886056</v>
      </c>
      <c r="C29" s="433">
        <v>5263.7071957370808</v>
      </c>
      <c r="D29" s="433">
        <v>4933.44581714796</v>
      </c>
      <c r="E29" s="466"/>
      <c r="F29" s="433">
        <v>2845.9848447355494</v>
      </c>
      <c r="G29" s="433">
        <v>1452.5902014622638</v>
      </c>
      <c r="H29" s="433">
        <v>1393.3946432734026</v>
      </c>
    </row>
    <row r="30" spans="1:8" x14ac:dyDescent="0.2">
      <c r="A30" s="121" t="s">
        <v>524</v>
      </c>
      <c r="B30" s="433">
        <v>517.420058051257</v>
      </c>
      <c r="C30" s="433">
        <v>279.48598876450512</v>
      </c>
      <c r="D30" s="433">
        <v>237.9340692867537</v>
      </c>
      <c r="E30" s="466"/>
      <c r="F30" s="433">
        <v>165.32797893785462</v>
      </c>
      <c r="G30" s="433">
        <v>90.264388827810635</v>
      </c>
      <c r="H30" s="433">
        <v>75.063590110043847</v>
      </c>
    </row>
    <row r="31" spans="1:8" x14ac:dyDescent="0.2">
      <c r="A31" s="120" t="s">
        <v>525</v>
      </c>
      <c r="B31" s="435">
        <v>3695.3968761450483</v>
      </c>
      <c r="C31" s="435">
        <v>1923.4067553758027</v>
      </c>
      <c r="D31" s="435">
        <v>1771.9901207695016</v>
      </c>
      <c r="E31" s="465"/>
      <c r="F31" s="435">
        <v>759.76883104739454</v>
      </c>
      <c r="G31" s="435">
        <v>355.05039104606567</v>
      </c>
      <c r="H31" s="435">
        <v>404.71844000132438</v>
      </c>
    </row>
    <row r="32" spans="1:8" x14ac:dyDescent="0.2">
      <c r="A32" s="121" t="s">
        <v>526</v>
      </c>
      <c r="B32" s="433">
        <v>1002.1479562963523</v>
      </c>
      <c r="C32" s="433">
        <v>533.09131668772181</v>
      </c>
      <c r="D32" s="433">
        <v>469.05663960861875</v>
      </c>
      <c r="E32" s="466"/>
      <c r="F32" s="433">
        <v>197.56537131034574</v>
      </c>
      <c r="G32" s="433">
        <v>101.62717663976308</v>
      </c>
      <c r="H32" s="433">
        <v>95.938194670582035</v>
      </c>
    </row>
    <row r="33" spans="1:8" x14ac:dyDescent="0.2">
      <c r="A33" s="121" t="s">
        <v>525</v>
      </c>
      <c r="B33" s="433">
        <v>2693.248919848847</v>
      </c>
      <c r="C33" s="433">
        <v>1390.3154386880681</v>
      </c>
      <c r="D33" s="433">
        <v>1302.9334811608712</v>
      </c>
      <c r="E33" s="466"/>
      <c r="F33" s="433">
        <v>562.2034597370448</v>
      </c>
      <c r="G33" s="433">
        <v>253.42321440630323</v>
      </c>
      <c r="H33" s="433">
        <v>308.78024533074279</v>
      </c>
    </row>
    <row r="34" spans="1:8" x14ac:dyDescent="0.2">
      <c r="A34" s="120" t="s">
        <v>527</v>
      </c>
      <c r="B34" s="435">
        <v>4490.9982924482065</v>
      </c>
      <c r="C34" s="435">
        <v>2308.6918064668616</v>
      </c>
      <c r="D34" s="435">
        <v>2182.3064859815368</v>
      </c>
      <c r="E34" s="465"/>
      <c r="F34" s="435">
        <v>911.01852826319146</v>
      </c>
      <c r="G34" s="435">
        <v>397.98282166848583</v>
      </c>
      <c r="H34" s="435">
        <v>513.03570659469653</v>
      </c>
    </row>
    <row r="35" spans="1:8" x14ac:dyDescent="0.2">
      <c r="A35" s="121" t="s">
        <v>527</v>
      </c>
      <c r="B35" s="433">
        <v>4490.9982924482065</v>
      </c>
      <c r="C35" s="433">
        <v>2308.6918064668616</v>
      </c>
      <c r="D35" s="433">
        <v>2182.3064859815368</v>
      </c>
      <c r="E35" s="466"/>
      <c r="F35" s="433">
        <v>911.01852826319146</v>
      </c>
      <c r="G35" s="433">
        <v>397.98282166848583</v>
      </c>
      <c r="H35" s="433">
        <v>513.03570659469653</v>
      </c>
    </row>
    <row r="36" spans="1:8" x14ac:dyDescent="0.2">
      <c r="A36" s="120" t="s">
        <v>528</v>
      </c>
      <c r="B36" s="435">
        <v>6447.7649571925394</v>
      </c>
      <c r="C36" s="435">
        <v>3270.2130706376975</v>
      </c>
      <c r="D36" s="435">
        <v>3177.5518865543941</v>
      </c>
      <c r="E36" s="465"/>
      <c r="F36" s="435">
        <v>724.57312674224045</v>
      </c>
      <c r="G36" s="435">
        <v>299.32913308779558</v>
      </c>
      <c r="H36" s="435">
        <v>425.24399365444162</v>
      </c>
    </row>
    <row r="37" spans="1:8" x14ac:dyDescent="0.2">
      <c r="A37" s="121" t="s">
        <v>528</v>
      </c>
      <c r="B37" s="433">
        <v>6447.7649571925394</v>
      </c>
      <c r="C37" s="433">
        <v>3270.2130706376975</v>
      </c>
      <c r="D37" s="433">
        <v>3177.5518865543941</v>
      </c>
      <c r="E37" s="466"/>
      <c r="F37" s="433">
        <v>724.57312674224045</v>
      </c>
      <c r="G37" s="433">
        <v>299.32913308779558</v>
      </c>
      <c r="H37" s="433">
        <v>425.24399365444162</v>
      </c>
    </row>
    <row r="38" spans="1:8" x14ac:dyDescent="0.2">
      <c r="A38" s="120" t="s">
        <v>529</v>
      </c>
      <c r="B38" s="435">
        <v>3598.427221237233</v>
      </c>
      <c r="C38" s="435">
        <v>1842.5631265381187</v>
      </c>
      <c r="D38" s="435">
        <v>1755.8640946993548</v>
      </c>
      <c r="E38" s="465"/>
      <c r="F38" s="435">
        <v>517.58699544176272</v>
      </c>
      <c r="G38" s="435">
        <v>214.38949919533528</v>
      </c>
      <c r="H38" s="435">
        <v>303.19749624642913</v>
      </c>
    </row>
    <row r="39" spans="1:8" x14ac:dyDescent="0.2">
      <c r="A39" s="121" t="s">
        <v>530</v>
      </c>
      <c r="B39" s="433">
        <v>2601.5736676235615</v>
      </c>
      <c r="C39" s="433">
        <v>1334.6245329826161</v>
      </c>
      <c r="D39" s="433">
        <v>1266.9491346410232</v>
      </c>
      <c r="E39" s="466"/>
      <c r="F39" s="433">
        <v>347.90501730016797</v>
      </c>
      <c r="G39" s="433">
        <v>139.28038070606198</v>
      </c>
      <c r="H39" s="433">
        <v>208.62463659410608</v>
      </c>
    </row>
    <row r="40" spans="1:8" x14ac:dyDescent="0.2">
      <c r="A40" s="121" t="s">
        <v>531</v>
      </c>
      <c r="B40" s="433">
        <v>704.48768075500141</v>
      </c>
      <c r="C40" s="433">
        <v>384.04112508411123</v>
      </c>
      <c r="D40" s="433">
        <v>320.44655567088734</v>
      </c>
      <c r="E40" s="466"/>
      <c r="F40" s="433">
        <v>157.1663210811185</v>
      </c>
      <c r="G40" s="433">
        <v>70.922056676037343</v>
      </c>
      <c r="H40" s="433">
        <v>86.244264405081012</v>
      </c>
    </row>
    <row r="41" spans="1:8" x14ac:dyDescent="0.2">
      <c r="A41" s="121" t="s">
        <v>532</v>
      </c>
      <c r="B41" s="433">
        <v>292.36587285881302</v>
      </c>
      <c r="C41" s="433">
        <v>123.89746847137971</v>
      </c>
      <c r="D41" s="433">
        <v>168.46840438743268</v>
      </c>
      <c r="E41" s="466"/>
      <c r="F41" s="433">
        <v>12.515657060477189</v>
      </c>
      <c r="G41" s="433">
        <v>4.1870618132353412</v>
      </c>
      <c r="H41" s="433">
        <v>8.3285952472418465</v>
      </c>
    </row>
    <row r="42" spans="1:8" x14ac:dyDescent="0.2">
      <c r="A42" s="120" t="s">
        <v>533</v>
      </c>
      <c r="B42" s="435">
        <v>1810.9327792220117</v>
      </c>
      <c r="C42" s="435">
        <v>928.55593408943264</v>
      </c>
      <c r="D42" s="435">
        <v>882.37684513256625</v>
      </c>
      <c r="E42" s="465"/>
      <c r="F42" s="435">
        <v>435.59049735555601</v>
      </c>
      <c r="G42" s="435">
        <v>221.38311167713715</v>
      </c>
      <c r="H42" s="435">
        <v>214.20738567841988</v>
      </c>
    </row>
    <row r="43" spans="1:8" x14ac:dyDescent="0.2">
      <c r="A43" s="121" t="s">
        <v>533</v>
      </c>
      <c r="B43" s="436">
        <v>1098.4200257479476</v>
      </c>
      <c r="C43" s="436">
        <v>552.79787587332589</v>
      </c>
      <c r="D43" s="436">
        <v>545.62214987460891</v>
      </c>
      <c r="E43" s="436"/>
      <c r="F43" s="436">
        <v>321.62977717223151</v>
      </c>
      <c r="G43" s="436">
        <v>164.34204707983574</v>
      </c>
      <c r="H43" s="436">
        <v>157.28773009239538</v>
      </c>
    </row>
    <row r="44" spans="1:8" x14ac:dyDescent="0.2">
      <c r="A44" s="121" t="s">
        <v>534</v>
      </c>
      <c r="B44" s="436">
        <v>712.51275347405158</v>
      </c>
      <c r="C44" s="436">
        <v>375.75805821609811</v>
      </c>
      <c r="D44" s="436">
        <v>336.75469525794995</v>
      </c>
      <c r="E44" s="436"/>
      <c r="F44" s="436">
        <v>113.96072018332491</v>
      </c>
      <c r="G44" s="436">
        <v>57.041064597300959</v>
      </c>
      <c r="H44" s="436">
        <v>56.919655586024071</v>
      </c>
    </row>
    <row r="45" spans="1:8" x14ac:dyDescent="0.2">
      <c r="A45" s="120" t="s">
        <v>535</v>
      </c>
      <c r="B45" s="437">
        <v>5678.2268316060654</v>
      </c>
      <c r="C45" s="437">
        <v>2945.837963661193</v>
      </c>
      <c r="D45" s="437">
        <v>2732.3888679446768</v>
      </c>
      <c r="E45" s="437"/>
      <c r="F45" s="437">
        <v>2831.6490852231314</v>
      </c>
      <c r="G45" s="437">
        <v>1275.2170253826264</v>
      </c>
      <c r="H45" s="437">
        <v>1556.4320598406205</v>
      </c>
    </row>
    <row r="46" spans="1:8" x14ac:dyDescent="0.2">
      <c r="A46" s="121" t="s">
        <v>535</v>
      </c>
      <c r="B46" s="436">
        <v>5678.2268316060654</v>
      </c>
      <c r="C46" s="436">
        <v>2945.837963661193</v>
      </c>
      <c r="D46" s="436">
        <v>2732.3888679446768</v>
      </c>
      <c r="E46" s="436"/>
      <c r="F46" s="436">
        <v>2831.6490852231314</v>
      </c>
      <c r="G46" s="436">
        <v>1275.2170253826264</v>
      </c>
      <c r="H46" s="436">
        <v>1556.4320598406205</v>
      </c>
    </row>
    <row r="47" spans="1:8" x14ac:dyDescent="0.2">
      <c r="A47" s="120" t="s">
        <v>536</v>
      </c>
      <c r="B47" s="437">
        <v>9360.3649368560564</v>
      </c>
      <c r="C47" s="437">
        <v>4715.0822382676915</v>
      </c>
      <c r="D47" s="437">
        <v>4645.2826985873462</v>
      </c>
      <c r="E47" s="437"/>
      <c r="F47" s="437">
        <v>3682.8503504731457</v>
      </c>
      <c r="G47" s="437">
        <v>1567.4007847245302</v>
      </c>
      <c r="H47" s="437">
        <v>2115.4495657488587</v>
      </c>
    </row>
    <row r="48" spans="1:8" x14ac:dyDescent="0.2">
      <c r="A48" s="121" t="s">
        <v>536</v>
      </c>
      <c r="B48" s="436">
        <v>9360.3649368560564</v>
      </c>
      <c r="C48" s="436">
        <v>4715.0822382676915</v>
      </c>
      <c r="D48" s="436">
        <v>4645.2826985873462</v>
      </c>
      <c r="E48" s="436"/>
      <c r="F48" s="436">
        <v>3682.8503504731457</v>
      </c>
      <c r="G48" s="436">
        <v>1567.4007847245302</v>
      </c>
      <c r="H48" s="436">
        <v>2115.4495657488587</v>
      </c>
    </row>
    <row r="49" spans="1:8" x14ac:dyDescent="0.2">
      <c r="A49" s="120" t="s">
        <v>537</v>
      </c>
      <c r="B49" s="437">
        <v>2789.3995802891509</v>
      </c>
      <c r="C49" s="437">
        <v>1511.2545952267888</v>
      </c>
      <c r="D49" s="437">
        <v>1278.1449850624704</v>
      </c>
      <c r="E49" s="437"/>
      <c r="F49" s="437">
        <v>1369.1221354729282</v>
      </c>
      <c r="G49" s="437">
        <v>716.45699726473288</v>
      </c>
      <c r="H49" s="437">
        <v>652.66513820818261</v>
      </c>
    </row>
    <row r="50" spans="1:8" x14ac:dyDescent="0.2">
      <c r="A50" s="121" t="s">
        <v>537</v>
      </c>
      <c r="B50" s="436">
        <v>2789.3995802891509</v>
      </c>
      <c r="C50" s="436">
        <v>1511.2545952267888</v>
      </c>
      <c r="D50" s="436">
        <v>1278.1449850624704</v>
      </c>
      <c r="E50" s="436"/>
      <c r="F50" s="436">
        <v>1369.1221354729282</v>
      </c>
      <c r="G50" s="436">
        <v>716.45699726473288</v>
      </c>
      <c r="H50" s="436">
        <v>652.66513820818261</v>
      </c>
    </row>
    <row r="51" spans="1:8" x14ac:dyDescent="0.2">
      <c r="A51" s="120" t="s">
        <v>538</v>
      </c>
      <c r="B51" s="437">
        <v>1359.8986651261255</v>
      </c>
      <c r="C51" s="437">
        <v>740.38097051639238</v>
      </c>
      <c r="D51" s="437">
        <v>619.51769460971991</v>
      </c>
      <c r="E51" s="437"/>
      <c r="F51" s="437">
        <v>232.15403055911489</v>
      </c>
      <c r="G51" s="437">
        <v>132.16535921298316</v>
      </c>
      <c r="H51" s="437">
        <v>99.988671346130872</v>
      </c>
    </row>
    <row r="52" spans="1:8" x14ac:dyDescent="0.2">
      <c r="A52" s="121" t="s">
        <v>538</v>
      </c>
      <c r="B52" s="436">
        <v>1359.8986651261255</v>
      </c>
      <c r="C52" s="436">
        <v>740.38097051639238</v>
      </c>
      <c r="D52" s="436">
        <v>619.51769460971991</v>
      </c>
      <c r="E52" s="436"/>
      <c r="F52" s="436">
        <v>232.15403055911489</v>
      </c>
      <c r="G52" s="436">
        <v>132.16535921298316</v>
      </c>
      <c r="H52" s="436">
        <v>99.988671346130872</v>
      </c>
    </row>
    <row r="53" spans="1:8" x14ac:dyDescent="0.2">
      <c r="A53" s="120" t="s">
        <v>539</v>
      </c>
      <c r="B53" s="437">
        <v>1329.2997780472658</v>
      </c>
      <c r="C53" s="437">
        <v>722.28256437160098</v>
      </c>
      <c r="D53" s="437">
        <v>607.0172136756521</v>
      </c>
      <c r="E53" s="437"/>
      <c r="F53" s="437">
        <v>168.28629087051735</v>
      </c>
      <c r="G53" s="437">
        <v>90.47685459754517</v>
      </c>
      <c r="H53" s="437">
        <v>77.80943627297188</v>
      </c>
    </row>
    <row r="54" spans="1:8" x14ac:dyDescent="0.2">
      <c r="A54" s="121" t="s">
        <v>539</v>
      </c>
      <c r="B54" s="436">
        <v>1329.2997780472658</v>
      </c>
      <c r="C54" s="436">
        <v>722.28256437160098</v>
      </c>
      <c r="D54" s="436">
        <v>607.0172136756521</v>
      </c>
      <c r="E54" s="436"/>
      <c r="F54" s="436">
        <v>168.28629087051735</v>
      </c>
      <c r="G54" s="436">
        <v>90.47685459754517</v>
      </c>
      <c r="H54" s="436">
        <v>77.80943627297188</v>
      </c>
    </row>
    <row r="55" spans="1:8" x14ac:dyDescent="0.2">
      <c r="A55" s="120" t="s">
        <v>540</v>
      </c>
      <c r="B55" s="437">
        <v>9796.197219517031</v>
      </c>
      <c r="C55" s="437">
        <v>5201.8421883759347</v>
      </c>
      <c r="D55" s="437">
        <v>4594.3550311400795</v>
      </c>
      <c r="E55" s="437"/>
      <c r="F55" s="437">
        <v>4382.7412140018432</v>
      </c>
      <c r="G55" s="437">
        <v>2258.0676615478046</v>
      </c>
      <c r="H55" s="437">
        <v>2124.6735524542682</v>
      </c>
    </row>
    <row r="56" spans="1:8" x14ac:dyDescent="0.2">
      <c r="A56" s="121" t="s">
        <v>540</v>
      </c>
      <c r="B56" s="436">
        <v>6600.7442164604508</v>
      </c>
      <c r="C56" s="436">
        <v>3541.795395694392</v>
      </c>
      <c r="D56" s="436">
        <v>3058.9488207655618</v>
      </c>
      <c r="E56" s="436"/>
      <c r="F56" s="436">
        <v>2862.2176200491654</v>
      </c>
      <c r="G56" s="436">
        <v>1480.6101797687008</v>
      </c>
      <c r="H56" s="436">
        <v>1381.6074402805864</v>
      </c>
    </row>
    <row r="57" spans="1:8" x14ac:dyDescent="0.2">
      <c r="A57" s="121" t="s">
        <v>541</v>
      </c>
      <c r="B57" s="436">
        <v>3195.4530030558581</v>
      </c>
      <c r="C57" s="436">
        <v>1660.0467926814397</v>
      </c>
      <c r="D57" s="436">
        <v>1535.4062103745923</v>
      </c>
      <c r="E57" s="436"/>
      <c r="F57" s="436">
        <v>1520.5235939528202</v>
      </c>
      <c r="G57" s="436">
        <v>777.45748177912583</v>
      </c>
      <c r="H57" s="436">
        <v>743.06611217368186</v>
      </c>
    </row>
  </sheetData>
  <mergeCells count="4">
    <mergeCell ref="A2:A3"/>
    <mergeCell ref="B2:D2"/>
    <mergeCell ref="A1:H1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59"/>
  <sheetViews>
    <sheetView zoomScaleNormal="100" workbookViewId="0">
      <selection sqref="A1:N4"/>
    </sheetView>
  </sheetViews>
  <sheetFormatPr defaultRowHeight="12" x14ac:dyDescent="0.2"/>
  <cols>
    <col min="1" max="1" width="22.28515625" style="69" customWidth="1"/>
    <col min="2" max="16384" width="9.140625" style="69"/>
  </cols>
  <sheetData>
    <row r="1" spans="1:14" ht="14.25" customHeight="1" x14ac:dyDescent="0.2">
      <c r="A1" s="767" t="s">
        <v>489</v>
      </c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</row>
    <row r="2" spans="1:14" ht="12" customHeight="1" x14ac:dyDescent="0.2">
      <c r="A2" s="764" t="s">
        <v>467</v>
      </c>
      <c r="B2" s="764" t="s">
        <v>503</v>
      </c>
      <c r="C2" s="587"/>
      <c r="D2" s="768" t="s">
        <v>564</v>
      </c>
      <c r="E2" s="768"/>
      <c r="F2" s="768"/>
      <c r="G2" s="768"/>
      <c r="H2" s="768"/>
      <c r="I2" s="768"/>
      <c r="J2" s="768"/>
      <c r="K2" s="768"/>
      <c r="L2" s="768"/>
      <c r="M2" s="768"/>
      <c r="N2" s="768"/>
    </row>
    <row r="3" spans="1:14" x14ac:dyDescent="0.2">
      <c r="A3" s="765"/>
      <c r="B3" s="765"/>
      <c r="C3" s="588"/>
      <c r="D3" s="765" t="s">
        <v>224</v>
      </c>
      <c r="E3" s="765"/>
      <c r="F3" s="765"/>
      <c r="G3" s="588"/>
      <c r="H3" s="765" t="s">
        <v>225</v>
      </c>
      <c r="I3" s="765"/>
      <c r="J3" s="765"/>
      <c r="K3" s="588"/>
      <c r="L3" s="766" t="s">
        <v>226</v>
      </c>
      <c r="M3" s="766"/>
      <c r="N3" s="766"/>
    </row>
    <row r="4" spans="1:14" x14ac:dyDescent="0.2">
      <c r="A4" s="766"/>
      <c r="B4" s="766"/>
      <c r="C4" s="589"/>
      <c r="D4" s="613" t="s">
        <v>1</v>
      </c>
      <c r="E4" s="613" t="s">
        <v>2</v>
      </c>
      <c r="F4" s="613" t="s">
        <v>3</v>
      </c>
      <c r="G4" s="589"/>
      <c r="H4" s="613" t="s">
        <v>1</v>
      </c>
      <c r="I4" s="613" t="s">
        <v>2</v>
      </c>
      <c r="J4" s="613" t="s">
        <v>3</v>
      </c>
      <c r="K4" s="589"/>
      <c r="L4" s="613" t="s">
        <v>1</v>
      </c>
      <c r="M4" s="613" t="s">
        <v>2</v>
      </c>
      <c r="N4" s="613" t="s">
        <v>3</v>
      </c>
    </row>
    <row r="5" spans="1:14" x14ac:dyDescent="0.2">
      <c r="A5" s="210" t="s">
        <v>542</v>
      </c>
      <c r="B5" s="444">
        <v>239628.48432637504</v>
      </c>
      <c r="C5" s="444"/>
      <c r="D5" s="444">
        <v>187280.15476198593</v>
      </c>
      <c r="E5" s="444">
        <v>97001.459986159782</v>
      </c>
      <c r="F5" s="444">
        <v>90278.694775567506</v>
      </c>
      <c r="G5" s="444"/>
      <c r="H5" s="444">
        <v>21802.45691459085</v>
      </c>
      <c r="I5" s="444">
        <v>10106.987111563971</v>
      </c>
      <c r="J5" s="444">
        <v>11695.469803032966</v>
      </c>
      <c r="K5" s="444"/>
      <c r="L5" s="444">
        <v>30545.872649605262</v>
      </c>
      <c r="M5" s="444">
        <v>15209.038749228546</v>
      </c>
      <c r="N5" s="444">
        <v>15336.833900394186</v>
      </c>
    </row>
    <row r="6" spans="1:14" x14ac:dyDescent="0.2">
      <c r="A6" s="13"/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</row>
    <row r="7" spans="1:14" x14ac:dyDescent="0.2">
      <c r="A7" s="103" t="s">
        <v>121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</row>
    <row r="8" spans="1:14" x14ac:dyDescent="0.2">
      <c r="A8" s="190" t="s">
        <v>4</v>
      </c>
      <c r="B8" s="446">
        <v>167887.87961602377</v>
      </c>
      <c r="C8" s="446"/>
      <c r="D8" s="446">
        <v>138691.28833752239</v>
      </c>
      <c r="E8" s="446">
        <v>70586.31496499994</v>
      </c>
      <c r="F8" s="446">
        <v>68104.973372266919</v>
      </c>
      <c r="G8" s="446"/>
      <c r="H8" s="446">
        <v>12470.911441792789</v>
      </c>
      <c r="I8" s="446">
        <v>5693.0891083153474</v>
      </c>
      <c r="J8" s="446">
        <v>6777.8223334764243</v>
      </c>
      <c r="K8" s="446"/>
      <c r="L8" s="446">
        <v>16725.679836613355</v>
      </c>
      <c r="M8" s="446">
        <v>8468.3129520944985</v>
      </c>
      <c r="N8" s="446">
        <v>8257.3668845182856</v>
      </c>
    </row>
    <row r="9" spans="1:14" x14ac:dyDescent="0.2">
      <c r="A9" s="190" t="s">
        <v>5</v>
      </c>
      <c r="B9" s="446">
        <v>71740.60471009319</v>
      </c>
      <c r="C9" s="446"/>
      <c r="D9" s="446">
        <v>48588.866424268257</v>
      </c>
      <c r="E9" s="446">
        <v>26415.145021060627</v>
      </c>
      <c r="F9" s="446">
        <v>22173.721403218551</v>
      </c>
      <c r="G9" s="446"/>
      <c r="H9" s="446">
        <v>9331.5454728041459</v>
      </c>
      <c r="I9" s="446">
        <v>4413.8980032476093</v>
      </c>
      <c r="J9" s="446">
        <v>4917.6474695555235</v>
      </c>
      <c r="K9" s="446"/>
      <c r="L9" s="446">
        <v>13820.192813008933</v>
      </c>
      <c r="M9" s="446">
        <v>6740.7257971330328</v>
      </c>
      <c r="N9" s="446">
        <v>7079.4670158748822</v>
      </c>
    </row>
    <row r="10" spans="1:14" s="73" customFormat="1" x14ac:dyDescent="0.2">
      <c r="A10" s="104" t="s">
        <v>571</v>
      </c>
      <c r="B10" s="444"/>
      <c r="C10" s="444"/>
      <c r="D10" s="444"/>
      <c r="E10" s="444"/>
      <c r="F10" s="444"/>
      <c r="G10" s="444"/>
      <c r="H10" s="444"/>
      <c r="I10" s="444"/>
      <c r="J10" s="444"/>
      <c r="K10" s="444"/>
      <c r="L10" s="444"/>
      <c r="M10" s="444"/>
      <c r="N10" s="444"/>
    </row>
    <row r="11" spans="1:14" x14ac:dyDescent="0.2">
      <c r="A11" s="120" t="s">
        <v>507</v>
      </c>
      <c r="B11" s="445">
        <v>91457.307091166382</v>
      </c>
      <c r="C11" s="445"/>
      <c r="D11" s="445">
        <v>77021.882963810698</v>
      </c>
      <c r="E11" s="445">
        <v>38856.554387734221</v>
      </c>
      <c r="F11" s="445">
        <v>38165.328576026564</v>
      </c>
      <c r="G11" s="445"/>
      <c r="H11" s="445">
        <v>6917.1791111731691</v>
      </c>
      <c r="I11" s="445">
        <v>3206.3579252824788</v>
      </c>
      <c r="J11" s="445">
        <v>3710.8211858900927</v>
      </c>
      <c r="K11" s="445"/>
      <c r="L11" s="445">
        <v>7518.2450161351526</v>
      </c>
      <c r="M11" s="445">
        <v>3863.3817099217817</v>
      </c>
      <c r="N11" s="445">
        <v>3654.8633062125732</v>
      </c>
    </row>
    <row r="12" spans="1:14" s="73" customFormat="1" x14ac:dyDescent="0.2">
      <c r="A12" s="121" t="s">
        <v>508</v>
      </c>
      <c r="B12" s="446">
        <v>89685.635669045441</v>
      </c>
      <c r="C12" s="446"/>
      <c r="D12" s="446">
        <v>75842.497900209622</v>
      </c>
      <c r="E12" s="446">
        <v>38200.991642099318</v>
      </c>
      <c r="F12" s="446">
        <v>37641.50625806523</v>
      </c>
      <c r="G12" s="446"/>
      <c r="H12" s="446">
        <v>6627.2712544340557</v>
      </c>
      <c r="I12" s="446">
        <v>3057.9603071145029</v>
      </c>
      <c r="J12" s="446">
        <v>3569.3109473190502</v>
      </c>
      <c r="K12" s="446"/>
      <c r="L12" s="446">
        <v>7215.8665143561802</v>
      </c>
      <c r="M12" s="446">
        <v>3698.99413446274</v>
      </c>
      <c r="N12" s="446">
        <v>3516.8723798927413</v>
      </c>
    </row>
    <row r="13" spans="1:14" x14ac:dyDescent="0.2">
      <c r="A13" s="121" t="s">
        <v>509</v>
      </c>
      <c r="B13" s="446">
        <v>1771.6714221148995</v>
      </c>
      <c r="C13" s="446"/>
      <c r="D13" s="446">
        <v>1179.3850635969095</v>
      </c>
      <c r="E13" s="446">
        <v>655.56274563520685</v>
      </c>
      <c r="F13" s="446">
        <v>523.82231796168924</v>
      </c>
      <c r="G13" s="446"/>
      <c r="H13" s="446">
        <v>289.90785673906197</v>
      </c>
      <c r="I13" s="446">
        <v>148.39761816799782</v>
      </c>
      <c r="J13" s="446">
        <v>141.51023857106321</v>
      </c>
      <c r="K13" s="446"/>
      <c r="L13" s="446">
        <v>302.37850177891568</v>
      </c>
      <c r="M13" s="446">
        <v>164.38757545906458</v>
      </c>
      <c r="N13" s="446">
        <v>137.99092631985079</v>
      </c>
    </row>
    <row r="14" spans="1:14" x14ac:dyDescent="0.2">
      <c r="A14" s="120" t="s">
        <v>510</v>
      </c>
      <c r="B14" s="445">
        <v>15384.280554948953</v>
      </c>
      <c r="C14" s="445"/>
      <c r="D14" s="445">
        <v>11709.682919090121</v>
      </c>
      <c r="E14" s="445">
        <v>6252.2321541038327</v>
      </c>
      <c r="F14" s="445">
        <v>5457.4507649852731</v>
      </c>
      <c r="G14" s="445"/>
      <c r="H14" s="445">
        <v>1615.7019495857071</v>
      </c>
      <c r="I14" s="445">
        <v>712.43635648339773</v>
      </c>
      <c r="J14" s="445">
        <v>903.26559310230118</v>
      </c>
      <c r="K14" s="445"/>
      <c r="L14" s="445">
        <v>2058.8956862724972</v>
      </c>
      <c r="M14" s="445">
        <v>1067.6698937635988</v>
      </c>
      <c r="N14" s="445">
        <v>991.22579250888498</v>
      </c>
    </row>
    <row r="15" spans="1:14" s="73" customFormat="1" x14ac:dyDescent="0.2">
      <c r="A15" s="121" t="s">
        <v>510</v>
      </c>
      <c r="B15" s="446">
        <v>12037.046690252215</v>
      </c>
      <c r="C15" s="446"/>
      <c r="D15" s="446">
        <v>9443.4227310737351</v>
      </c>
      <c r="E15" s="446">
        <v>5031.7504548212473</v>
      </c>
      <c r="F15" s="446">
        <v>4411.6722762514728</v>
      </c>
      <c r="G15" s="446"/>
      <c r="H15" s="446">
        <v>1130.0493403468399</v>
      </c>
      <c r="I15" s="446">
        <v>487.4580519229969</v>
      </c>
      <c r="J15" s="446">
        <v>642.59128842383529</v>
      </c>
      <c r="K15" s="446"/>
      <c r="L15" s="446">
        <v>1463.5746188311903</v>
      </c>
      <c r="M15" s="446">
        <v>772.2242999608394</v>
      </c>
      <c r="N15" s="446">
        <v>691.35031887033574</v>
      </c>
    </row>
    <row r="16" spans="1:14" x14ac:dyDescent="0.2">
      <c r="A16" s="121" t="s">
        <v>511</v>
      </c>
      <c r="B16" s="446">
        <v>1648.8964706392212</v>
      </c>
      <c r="C16" s="446"/>
      <c r="D16" s="446">
        <v>1172.0879285869148</v>
      </c>
      <c r="E16" s="446">
        <v>629.05986361112514</v>
      </c>
      <c r="F16" s="446">
        <v>543.02806497577672</v>
      </c>
      <c r="G16" s="446"/>
      <c r="H16" s="446">
        <v>216.25513002650581</v>
      </c>
      <c r="I16" s="446">
        <v>101.26294960593245</v>
      </c>
      <c r="J16" s="446">
        <v>114.99218042057269</v>
      </c>
      <c r="K16" s="446"/>
      <c r="L16" s="446">
        <v>260.55341202579154</v>
      </c>
      <c r="M16" s="446">
        <v>133.6824554953385</v>
      </c>
      <c r="N16" s="446">
        <v>126.87095653045196</v>
      </c>
    </row>
    <row r="17" spans="1:14" s="73" customFormat="1" x14ac:dyDescent="0.2">
      <c r="A17" s="121" t="s">
        <v>512</v>
      </c>
      <c r="B17" s="446">
        <v>1698.3373940569438</v>
      </c>
      <c r="C17" s="446"/>
      <c r="D17" s="446">
        <v>1094.1722594290736</v>
      </c>
      <c r="E17" s="446">
        <v>591.42183567123539</v>
      </c>
      <c r="F17" s="446">
        <v>502.75042375782624</v>
      </c>
      <c r="G17" s="446"/>
      <c r="H17" s="446">
        <v>269.39747921235443</v>
      </c>
      <c r="I17" s="446">
        <v>123.71535495446439</v>
      </c>
      <c r="J17" s="446">
        <v>145.68212425788897</v>
      </c>
      <c r="K17" s="446"/>
      <c r="L17" s="446">
        <v>334.76765541550219</v>
      </c>
      <c r="M17" s="446">
        <v>161.76313830741341</v>
      </c>
      <c r="N17" s="446">
        <v>173.00451710808915</v>
      </c>
    </row>
    <row r="18" spans="1:14" x14ac:dyDescent="0.2">
      <c r="A18" s="120" t="s">
        <v>513</v>
      </c>
      <c r="B18" s="445">
        <v>35890.391774574244</v>
      </c>
      <c r="C18" s="445"/>
      <c r="D18" s="445">
        <v>28902.982512242612</v>
      </c>
      <c r="E18" s="445">
        <v>14869.680674616753</v>
      </c>
      <c r="F18" s="445">
        <v>14033.301837641206</v>
      </c>
      <c r="G18" s="445"/>
      <c r="H18" s="445">
        <v>2532.6664212497603</v>
      </c>
      <c r="I18" s="445">
        <v>1220.2833769218339</v>
      </c>
      <c r="J18" s="445">
        <v>1312.3830443279969</v>
      </c>
      <c r="K18" s="445"/>
      <c r="L18" s="445">
        <v>4454.7428410874127</v>
      </c>
      <c r="M18" s="445">
        <v>2304.8244760254461</v>
      </c>
      <c r="N18" s="445">
        <v>2149.918365062169</v>
      </c>
    </row>
    <row r="19" spans="1:14" s="73" customFormat="1" x14ac:dyDescent="0.2">
      <c r="A19" s="121" t="s">
        <v>514</v>
      </c>
      <c r="B19" s="446">
        <v>33671.448368638361</v>
      </c>
      <c r="C19" s="446"/>
      <c r="D19" s="446">
        <v>27334.640807682463</v>
      </c>
      <c r="E19" s="446">
        <v>13979.854933209937</v>
      </c>
      <c r="F19" s="446">
        <v>13354.785874485824</v>
      </c>
      <c r="G19" s="446"/>
      <c r="H19" s="446">
        <v>2260.9480274139883</v>
      </c>
      <c r="I19" s="446">
        <v>1080.2143540010757</v>
      </c>
      <c r="J19" s="446">
        <v>1180.7336734129385</v>
      </c>
      <c r="K19" s="446"/>
      <c r="L19" s="446">
        <v>4075.8595335480813</v>
      </c>
      <c r="M19" s="446">
        <v>2102.8292248793396</v>
      </c>
      <c r="N19" s="446">
        <v>1973.0303086690494</v>
      </c>
    </row>
    <row r="20" spans="1:14" x14ac:dyDescent="0.2">
      <c r="A20" s="121" t="s">
        <v>515</v>
      </c>
      <c r="B20" s="446">
        <v>762.71196685364782</v>
      </c>
      <c r="C20" s="446"/>
      <c r="D20" s="446">
        <v>591.9226478427521</v>
      </c>
      <c r="E20" s="446">
        <v>345.31093240133589</v>
      </c>
      <c r="F20" s="446">
        <v>246.61171544141666</v>
      </c>
      <c r="G20" s="446"/>
      <c r="H20" s="446">
        <v>80.297288286936549</v>
      </c>
      <c r="I20" s="446">
        <v>34.603835375178541</v>
      </c>
      <c r="J20" s="446">
        <v>45.693452911758051</v>
      </c>
      <c r="K20" s="446"/>
      <c r="L20" s="446">
        <v>90.492030723954741</v>
      </c>
      <c r="M20" s="446">
        <v>50.153685000366387</v>
      </c>
      <c r="N20" s="446">
        <v>40.338345723588453</v>
      </c>
    </row>
    <row r="21" spans="1:14" s="73" customFormat="1" x14ac:dyDescent="0.2">
      <c r="A21" s="121" t="s">
        <v>516</v>
      </c>
      <c r="B21" s="446">
        <v>1456.2314390833596</v>
      </c>
      <c r="C21" s="446"/>
      <c r="D21" s="446">
        <v>976.41905671916072</v>
      </c>
      <c r="E21" s="446">
        <v>544.51480900531305</v>
      </c>
      <c r="F21" s="446">
        <v>431.90424771383715</v>
      </c>
      <c r="G21" s="446"/>
      <c r="H21" s="446">
        <v>191.4211055488762</v>
      </c>
      <c r="I21" s="446">
        <v>105.46518754557736</v>
      </c>
      <c r="J21" s="446">
        <v>85.955918003298407</v>
      </c>
      <c r="K21" s="446"/>
      <c r="L21" s="446">
        <v>288.39127681531232</v>
      </c>
      <c r="M21" s="446">
        <v>151.84156614576807</v>
      </c>
      <c r="N21" s="446">
        <v>136.54971066954349</v>
      </c>
    </row>
    <row r="22" spans="1:14" x14ac:dyDescent="0.2">
      <c r="A22" s="120" t="s">
        <v>517</v>
      </c>
      <c r="B22" s="445">
        <v>13216.962918273668</v>
      </c>
      <c r="C22" s="445"/>
      <c r="D22" s="445">
        <v>10523.987168699638</v>
      </c>
      <c r="E22" s="445">
        <v>5567.6179699248169</v>
      </c>
      <c r="F22" s="445">
        <v>4956.369198773803</v>
      </c>
      <c r="G22" s="445"/>
      <c r="H22" s="445">
        <v>1061.8731298337304</v>
      </c>
      <c r="I22" s="445">
        <v>439.0642812275396</v>
      </c>
      <c r="J22" s="445">
        <v>622.80884860618323</v>
      </c>
      <c r="K22" s="445"/>
      <c r="L22" s="445">
        <v>1631.102619739838</v>
      </c>
      <c r="M22" s="445">
        <v>824.19860377175485</v>
      </c>
      <c r="N22" s="445">
        <v>806.90401596806657</v>
      </c>
    </row>
    <row r="23" spans="1:14" x14ac:dyDescent="0.2">
      <c r="A23" s="121" t="s">
        <v>517</v>
      </c>
      <c r="B23" s="446">
        <v>10680.44021183953</v>
      </c>
      <c r="C23" s="446"/>
      <c r="D23" s="446">
        <v>8642.6781569934046</v>
      </c>
      <c r="E23" s="446">
        <v>4531.8217578583026</v>
      </c>
      <c r="F23" s="446">
        <v>4110.8563991340843</v>
      </c>
      <c r="G23" s="446"/>
      <c r="H23" s="446">
        <v>774.54418186708665</v>
      </c>
      <c r="I23" s="446">
        <v>320.96202761020857</v>
      </c>
      <c r="J23" s="446">
        <v>453.58215425687456</v>
      </c>
      <c r="K23" s="446"/>
      <c r="L23" s="446">
        <v>1263.217872978684</v>
      </c>
      <c r="M23" s="446">
        <v>634.5672484219964</v>
      </c>
      <c r="N23" s="446">
        <v>628.650624556671</v>
      </c>
    </row>
    <row r="24" spans="1:14" s="73" customFormat="1" x14ac:dyDescent="0.2">
      <c r="A24" s="121" t="s">
        <v>518</v>
      </c>
      <c r="B24" s="446">
        <v>2536.5227064336295</v>
      </c>
      <c r="C24" s="446"/>
      <c r="D24" s="446">
        <v>1881.3090117059112</v>
      </c>
      <c r="E24" s="446">
        <v>1035.7962120663321</v>
      </c>
      <c r="F24" s="446">
        <v>845.51279963956631</v>
      </c>
      <c r="G24" s="446"/>
      <c r="H24" s="446">
        <v>287.32894796663948</v>
      </c>
      <c r="I24" s="446">
        <v>118.10225361733139</v>
      </c>
      <c r="J24" s="446">
        <v>169.22669434930737</v>
      </c>
      <c r="K24" s="446"/>
      <c r="L24" s="446">
        <v>367.88474676114447</v>
      </c>
      <c r="M24" s="446">
        <v>189.63135534975373</v>
      </c>
      <c r="N24" s="446">
        <v>178.25339141139148</v>
      </c>
    </row>
    <row r="25" spans="1:14" x14ac:dyDescent="0.2">
      <c r="A25" s="120" t="s">
        <v>519</v>
      </c>
      <c r="B25" s="445">
        <v>22608.061778263334</v>
      </c>
      <c r="C25" s="445"/>
      <c r="D25" s="445">
        <v>17076.792898257023</v>
      </c>
      <c r="E25" s="445">
        <v>8872.8446313515069</v>
      </c>
      <c r="F25" s="445">
        <v>8203.948266905405</v>
      </c>
      <c r="G25" s="445"/>
      <c r="H25" s="445">
        <v>2097.8802585939748</v>
      </c>
      <c r="I25" s="445">
        <v>944.21098388227574</v>
      </c>
      <c r="J25" s="445">
        <v>1153.6692747117004</v>
      </c>
      <c r="K25" s="445"/>
      <c r="L25" s="445">
        <v>3433.3886214184008</v>
      </c>
      <c r="M25" s="445">
        <v>1662.8240238144022</v>
      </c>
      <c r="N25" s="445">
        <v>1770.5645976042113</v>
      </c>
    </row>
    <row r="26" spans="1:14" s="73" customFormat="1" x14ac:dyDescent="0.2">
      <c r="A26" s="121" t="s">
        <v>520</v>
      </c>
      <c r="B26" s="446">
        <v>16646.890350153913</v>
      </c>
      <c r="C26" s="446"/>
      <c r="D26" s="446">
        <v>12657.186089686238</v>
      </c>
      <c r="E26" s="446">
        <v>6440.9984702482725</v>
      </c>
      <c r="F26" s="446">
        <v>6216.1876194369488</v>
      </c>
      <c r="G26" s="446"/>
      <c r="H26" s="446">
        <v>1420.2455434876886</v>
      </c>
      <c r="I26" s="446">
        <v>686.02453121777398</v>
      </c>
      <c r="J26" s="446">
        <v>734.22101226990787</v>
      </c>
      <c r="K26" s="446"/>
      <c r="L26" s="446">
        <v>2569.4587169795673</v>
      </c>
      <c r="M26" s="446">
        <v>1243.1926151384766</v>
      </c>
      <c r="N26" s="446">
        <v>1326.2661018411623</v>
      </c>
    </row>
    <row r="27" spans="1:14" x14ac:dyDescent="0.2">
      <c r="A27" s="121" t="s">
        <v>521</v>
      </c>
      <c r="B27" s="446">
        <v>2168.6531357989466</v>
      </c>
      <c r="C27" s="446"/>
      <c r="D27" s="446">
        <v>1676.6893234081219</v>
      </c>
      <c r="E27" s="446">
        <v>910.53340857668979</v>
      </c>
      <c r="F27" s="446">
        <v>766.15591483141816</v>
      </c>
      <c r="G27" s="446"/>
      <c r="H27" s="446">
        <v>242.46966564880427</v>
      </c>
      <c r="I27" s="446">
        <v>95.786433406485898</v>
      </c>
      <c r="J27" s="446">
        <v>146.68323224231747</v>
      </c>
      <c r="K27" s="446"/>
      <c r="L27" s="446">
        <v>249.49414674203129</v>
      </c>
      <c r="M27" s="446">
        <v>125.38421250091582</v>
      </c>
      <c r="N27" s="446">
        <v>124.10993424111429</v>
      </c>
    </row>
    <row r="28" spans="1:14" s="73" customFormat="1" x14ac:dyDescent="0.2">
      <c r="A28" s="121" t="s">
        <v>522</v>
      </c>
      <c r="B28" s="446">
        <v>3792.5182923169618</v>
      </c>
      <c r="C28" s="446"/>
      <c r="D28" s="446">
        <v>2742.9174851627076</v>
      </c>
      <c r="E28" s="446">
        <v>1521.3127525261216</v>
      </c>
      <c r="F28" s="446">
        <v>1221.6047326366852</v>
      </c>
      <c r="G28" s="446"/>
      <c r="H28" s="446">
        <v>435.16504945748159</v>
      </c>
      <c r="I28" s="446">
        <v>162.40001925801124</v>
      </c>
      <c r="J28" s="446">
        <v>272.76503019947063</v>
      </c>
      <c r="K28" s="446"/>
      <c r="L28" s="446">
        <v>614.43575769692347</v>
      </c>
      <c r="M28" s="446">
        <v>294.24719617499892</v>
      </c>
      <c r="N28" s="446">
        <v>320.18856152192387</v>
      </c>
    </row>
    <row r="29" spans="1:14" x14ac:dyDescent="0.2">
      <c r="A29" s="120" t="s">
        <v>523</v>
      </c>
      <c r="B29" s="445">
        <v>10714.573070937409</v>
      </c>
      <c r="C29" s="445"/>
      <c r="D29" s="445">
        <v>7703.2602472633698</v>
      </c>
      <c r="E29" s="445">
        <v>4000.3385942113259</v>
      </c>
      <c r="F29" s="445">
        <v>3702.9216530511858</v>
      </c>
      <c r="G29" s="445"/>
      <c r="H29" s="445">
        <v>1474.1613587618249</v>
      </c>
      <c r="I29" s="445">
        <v>738.63571597928603</v>
      </c>
      <c r="J29" s="445">
        <v>735.52564278252783</v>
      </c>
      <c r="K29" s="445"/>
      <c r="L29" s="445">
        <v>1537.1514649117005</v>
      </c>
      <c r="M29" s="445">
        <v>804.21887431077744</v>
      </c>
      <c r="N29" s="445">
        <v>732.93259060090759</v>
      </c>
    </row>
    <row r="30" spans="1:14" x14ac:dyDescent="0.2">
      <c r="A30" s="121" t="s">
        <v>523</v>
      </c>
      <c r="B30" s="446">
        <v>10197.153012886056</v>
      </c>
      <c r="C30" s="446"/>
      <c r="D30" s="446">
        <v>7351.1681681499012</v>
      </c>
      <c r="E30" s="446">
        <v>3811.1169942746587</v>
      </c>
      <c r="F30" s="446">
        <v>3540.0511738744995</v>
      </c>
      <c r="G30" s="446"/>
      <c r="H30" s="446">
        <v>1361.7936154929014</v>
      </c>
      <c r="I30" s="446">
        <v>677.63523146489297</v>
      </c>
      <c r="J30" s="446">
        <v>684.15838402799739</v>
      </c>
      <c r="K30" s="446"/>
      <c r="L30" s="446">
        <v>1484.1912292427662</v>
      </c>
      <c r="M30" s="446">
        <v>774.95496999735815</v>
      </c>
      <c r="N30" s="446">
        <v>709.2362592453926</v>
      </c>
    </row>
    <row r="31" spans="1:14" x14ac:dyDescent="0.2">
      <c r="A31" s="121" t="s">
        <v>524</v>
      </c>
      <c r="B31" s="446">
        <v>517.420058051257</v>
      </c>
      <c r="C31" s="446"/>
      <c r="D31" s="446">
        <v>352.09207911340297</v>
      </c>
      <c r="E31" s="446">
        <v>189.22159993669416</v>
      </c>
      <c r="F31" s="446">
        <v>162.87047917670924</v>
      </c>
      <c r="G31" s="446"/>
      <c r="H31" s="446">
        <v>112.3677432689215</v>
      </c>
      <c r="I31" s="446">
        <v>61.000484514392163</v>
      </c>
      <c r="J31" s="446">
        <v>51.367258754529516</v>
      </c>
      <c r="K31" s="446"/>
      <c r="L31" s="446">
        <v>52.960235668932896</v>
      </c>
      <c r="M31" s="446">
        <v>29.263904313418553</v>
      </c>
      <c r="N31" s="446">
        <v>23.696331355514378</v>
      </c>
    </row>
    <row r="32" spans="1:14" x14ac:dyDescent="0.2">
      <c r="A32" s="120" t="s">
        <v>525</v>
      </c>
      <c r="B32" s="445">
        <v>3695.3968761450483</v>
      </c>
      <c r="C32" s="445"/>
      <c r="D32" s="445">
        <v>2935.6280450977652</v>
      </c>
      <c r="E32" s="445">
        <v>1568.3563643297289</v>
      </c>
      <c r="F32" s="445">
        <v>1367.2716807681679</v>
      </c>
      <c r="G32" s="445"/>
      <c r="H32" s="445">
        <v>422.45261911228488</v>
      </c>
      <c r="I32" s="445">
        <v>175.23437497309038</v>
      </c>
      <c r="J32" s="445">
        <v>247.21824413919532</v>
      </c>
      <c r="K32" s="445"/>
      <c r="L32" s="445">
        <v>337.3162119351054</v>
      </c>
      <c r="M32" s="445">
        <v>179.81601607297569</v>
      </c>
      <c r="N32" s="445">
        <v>157.50019586212997</v>
      </c>
    </row>
    <row r="33" spans="1:14" x14ac:dyDescent="0.2">
      <c r="A33" s="121" t="s">
        <v>526</v>
      </c>
      <c r="B33" s="446">
        <v>1002.1479562963523</v>
      </c>
      <c r="C33" s="446"/>
      <c r="D33" s="446">
        <v>804.58258498600276</v>
      </c>
      <c r="E33" s="446">
        <v>431.46414004795855</v>
      </c>
      <c r="F33" s="446">
        <v>373.11844493803727</v>
      </c>
      <c r="G33" s="446"/>
      <c r="H33" s="446">
        <v>88.838349303912935</v>
      </c>
      <c r="I33" s="446">
        <v>37.516618928612338</v>
      </c>
      <c r="J33" s="446">
        <v>51.321730375300682</v>
      </c>
      <c r="K33" s="446"/>
      <c r="L33" s="446">
        <v>108.72702200643219</v>
      </c>
      <c r="M33" s="446">
        <v>64.110557711150847</v>
      </c>
      <c r="N33" s="446">
        <v>44.616464295281439</v>
      </c>
    </row>
    <row r="34" spans="1:14" x14ac:dyDescent="0.2">
      <c r="A34" s="121" t="s">
        <v>525</v>
      </c>
      <c r="B34" s="446">
        <v>2693.248919848847</v>
      </c>
      <c r="C34" s="446"/>
      <c r="D34" s="446">
        <v>2131.0454601118813</v>
      </c>
      <c r="E34" s="446">
        <v>1136.8922242817598</v>
      </c>
      <c r="F34" s="446">
        <v>994.15323583012173</v>
      </c>
      <c r="G34" s="446"/>
      <c r="H34" s="446">
        <v>333.61426980837211</v>
      </c>
      <c r="I34" s="446">
        <v>137.71775604447777</v>
      </c>
      <c r="J34" s="446">
        <v>195.89651376389426</v>
      </c>
      <c r="K34" s="446"/>
      <c r="L34" s="446">
        <v>228.58918992867365</v>
      </c>
      <c r="M34" s="446">
        <v>115.70545836182443</v>
      </c>
      <c r="N34" s="446">
        <v>112.8837315668483</v>
      </c>
    </row>
    <row r="35" spans="1:14" x14ac:dyDescent="0.2">
      <c r="A35" s="120" t="s">
        <v>527</v>
      </c>
      <c r="B35" s="445">
        <v>4490.9982924482065</v>
      </c>
      <c r="C35" s="445"/>
      <c r="D35" s="445">
        <v>3579.9797641850223</v>
      </c>
      <c r="E35" s="445">
        <v>1910.7089847984096</v>
      </c>
      <c r="F35" s="445">
        <v>1669.2707793868497</v>
      </c>
      <c r="G35" s="445"/>
      <c r="H35" s="445">
        <v>390.09381772851731</v>
      </c>
      <c r="I35" s="445">
        <v>161.21679775666735</v>
      </c>
      <c r="J35" s="445">
        <v>228.87701997185042</v>
      </c>
      <c r="K35" s="445"/>
      <c r="L35" s="445">
        <v>520.924710534665</v>
      </c>
      <c r="M35" s="445">
        <v>236.76602391181942</v>
      </c>
      <c r="N35" s="445">
        <v>284.15868662284794</v>
      </c>
    </row>
    <row r="36" spans="1:14" x14ac:dyDescent="0.2">
      <c r="A36" s="121" t="s">
        <v>527</v>
      </c>
      <c r="B36" s="446">
        <v>4490.9982924482065</v>
      </c>
      <c r="C36" s="446"/>
      <c r="D36" s="446">
        <v>3579.9797641850223</v>
      </c>
      <c r="E36" s="446">
        <v>1910.7089847984096</v>
      </c>
      <c r="F36" s="446">
        <v>1669.2707793868497</v>
      </c>
      <c r="G36" s="446"/>
      <c r="H36" s="446">
        <v>390.09381772851731</v>
      </c>
      <c r="I36" s="446">
        <v>161.21679775666735</v>
      </c>
      <c r="J36" s="446">
        <v>228.87701997185042</v>
      </c>
      <c r="K36" s="446"/>
      <c r="L36" s="446">
        <v>520.924710534665</v>
      </c>
      <c r="M36" s="446">
        <v>236.76602391181942</v>
      </c>
      <c r="N36" s="446">
        <v>284.15868662284794</v>
      </c>
    </row>
    <row r="37" spans="1:14" x14ac:dyDescent="0.2">
      <c r="A37" s="120" t="s">
        <v>528</v>
      </c>
      <c r="B37" s="445">
        <v>6447.7649571925394</v>
      </c>
      <c r="C37" s="445"/>
      <c r="D37" s="445">
        <v>5723.1918304501678</v>
      </c>
      <c r="E37" s="445">
        <v>2970.8839375499447</v>
      </c>
      <c r="F37" s="445">
        <v>2752.3078929000126</v>
      </c>
      <c r="G37" s="445"/>
      <c r="H37" s="445">
        <v>352.56202267349562</v>
      </c>
      <c r="I37" s="445">
        <v>140.47877833381546</v>
      </c>
      <c r="J37" s="445">
        <v>212.08324433968008</v>
      </c>
      <c r="K37" s="445"/>
      <c r="L37" s="445">
        <v>372.01110406874125</v>
      </c>
      <c r="M37" s="445">
        <v>158.85035475397959</v>
      </c>
      <c r="N37" s="445">
        <v>213.16074931476254</v>
      </c>
    </row>
    <row r="38" spans="1:14" x14ac:dyDescent="0.2">
      <c r="A38" s="121" t="s">
        <v>528</v>
      </c>
      <c r="B38" s="446">
        <v>6447.7649571925394</v>
      </c>
      <c r="C38" s="446"/>
      <c r="D38" s="446">
        <v>5723.1918304501678</v>
      </c>
      <c r="E38" s="446">
        <v>2970.8839375499447</v>
      </c>
      <c r="F38" s="446">
        <v>2752.3078929000126</v>
      </c>
      <c r="G38" s="446"/>
      <c r="H38" s="446">
        <v>352.56202267349562</v>
      </c>
      <c r="I38" s="446">
        <v>140.47877833381546</v>
      </c>
      <c r="J38" s="446">
        <v>212.08324433968008</v>
      </c>
      <c r="K38" s="446"/>
      <c r="L38" s="446">
        <v>372.01110406874125</v>
      </c>
      <c r="M38" s="446">
        <v>158.85035475397959</v>
      </c>
      <c r="N38" s="446">
        <v>213.16074931476254</v>
      </c>
    </row>
    <row r="39" spans="1:14" x14ac:dyDescent="0.2">
      <c r="A39" s="120" t="s">
        <v>529</v>
      </c>
      <c r="B39" s="445">
        <v>3598.427221237233</v>
      </c>
      <c r="C39" s="445"/>
      <c r="D39" s="445">
        <v>3080.8402257955427</v>
      </c>
      <c r="E39" s="445">
        <v>1628.1736273427796</v>
      </c>
      <c r="F39" s="445">
        <v>1452.6665984529191</v>
      </c>
      <c r="G39" s="445"/>
      <c r="H39" s="445">
        <v>242.90977331468301</v>
      </c>
      <c r="I39" s="445">
        <v>91.705604478117891</v>
      </c>
      <c r="J39" s="445">
        <v>151.20416883656435</v>
      </c>
      <c r="K39" s="445"/>
      <c r="L39" s="445">
        <v>274.67722212708156</v>
      </c>
      <c r="M39" s="445">
        <v>122.68389471721663</v>
      </c>
      <c r="N39" s="445">
        <v>151.99332740986418</v>
      </c>
    </row>
    <row r="40" spans="1:14" x14ac:dyDescent="0.2">
      <c r="A40" s="121" t="s">
        <v>530</v>
      </c>
      <c r="B40" s="446">
        <v>2601.5736676235615</v>
      </c>
      <c r="C40" s="446"/>
      <c r="D40" s="446">
        <v>2253.6686503234428</v>
      </c>
      <c r="E40" s="446">
        <v>1195.3441522765513</v>
      </c>
      <c r="F40" s="446">
        <v>1058.3244980469124</v>
      </c>
      <c r="G40" s="446"/>
      <c r="H40" s="446">
        <v>155.46711128184779</v>
      </c>
      <c r="I40" s="446">
        <v>52.838826657656007</v>
      </c>
      <c r="J40" s="446">
        <v>102.62828462419164</v>
      </c>
      <c r="K40" s="446"/>
      <c r="L40" s="446">
        <v>192.43790601832023</v>
      </c>
      <c r="M40" s="446">
        <v>86.441554048405933</v>
      </c>
      <c r="N40" s="446">
        <v>105.99635196991375</v>
      </c>
    </row>
    <row r="41" spans="1:14" x14ac:dyDescent="0.2">
      <c r="A41" s="121" t="s">
        <v>531</v>
      </c>
      <c r="B41" s="446">
        <v>704.48768075500141</v>
      </c>
      <c r="C41" s="446"/>
      <c r="D41" s="446">
        <v>547.32135967387933</v>
      </c>
      <c r="E41" s="446">
        <v>313.11906840807427</v>
      </c>
      <c r="F41" s="446">
        <v>234.20229126580671</v>
      </c>
      <c r="G41" s="446"/>
      <c r="H41" s="446">
        <v>79.114066785592655</v>
      </c>
      <c r="I41" s="446">
        <v>34.679716007226602</v>
      </c>
      <c r="J41" s="446">
        <v>44.434350778366117</v>
      </c>
      <c r="K41" s="446"/>
      <c r="L41" s="446">
        <v>78.052254295525671</v>
      </c>
      <c r="M41" s="446">
        <v>36.242340668810776</v>
      </c>
      <c r="N41" s="446">
        <v>41.809913626714945</v>
      </c>
    </row>
    <row r="42" spans="1:14" x14ac:dyDescent="0.2">
      <c r="A42" s="121" t="s">
        <v>532</v>
      </c>
      <c r="B42" s="446">
        <v>292.36587285881302</v>
      </c>
      <c r="C42" s="446"/>
      <c r="D42" s="446">
        <v>279.85021579833591</v>
      </c>
      <c r="E42" s="446">
        <v>119.71040665814439</v>
      </c>
      <c r="F42" s="446">
        <v>160.13980914019078</v>
      </c>
      <c r="G42" s="446"/>
      <c r="H42" s="446">
        <v>8.3285952472418465</v>
      </c>
      <c r="I42" s="446">
        <v>4.1870618132353412</v>
      </c>
      <c r="J42" s="446">
        <v>4.1415334340065044</v>
      </c>
      <c r="K42" s="446"/>
      <c r="L42" s="446">
        <v>4.1870618132353412</v>
      </c>
      <c r="M42" s="446">
        <v>0</v>
      </c>
      <c r="N42" s="446">
        <v>4.1870618132353412</v>
      </c>
    </row>
    <row r="43" spans="1:14" x14ac:dyDescent="0.2">
      <c r="A43" s="120" t="s">
        <v>533</v>
      </c>
      <c r="B43" s="445">
        <v>1810.9327792220117</v>
      </c>
      <c r="C43" s="445"/>
      <c r="D43" s="445">
        <v>1375.342281866446</v>
      </c>
      <c r="E43" s="445">
        <v>707.17282241229111</v>
      </c>
      <c r="F43" s="445">
        <v>668.16945945414193</v>
      </c>
      <c r="G43" s="445"/>
      <c r="H43" s="445">
        <v>179.19379489018152</v>
      </c>
      <c r="I43" s="445">
        <v>75.048413983634234</v>
      </c>
      <c r="J43" s="445">
        <v>104.14538090654698</v>
      </c>
      <c r="K43" s="445"/>
      <c r="L43" s="445">
        <v>256.39670246537548</v>
      </c>
      <c r="M43" s="445">
        <v>146.33469769350231</v>
      </c>
      <c r="N43" s="445">
        <v>110.06200477187221</v>
      </c>
    </row>
    <row r="44" spans="1:14" x14ac:dyDescent="0.2">
      <c r="A44" s="121" t="s">
        <v>533</v>
      </c>
      <c r="B44" s="448">
        <v>1098.4200257479476</v>
      </c>
      <c r="C44" s="448"/>
      <c r="D44" s="448">
        <v>776.79024857570937</v>
      </c>
      <c r="E44" s="448">
        <v>388.45582879349047</v>
      </c>
      <c r="F44" s="448">
        <v>388.33441978221362</v>
      </c>
      <c r="G44" s="448"/>
      <c r="H44" s="448">
        <v>132.08947858093507</v>
      </c>
      <c r="I44" s="448">
        <v>58.421575741969797</v>
      </c>
      <c r="J44" s="448">
        <v>73.667902838965418</v>
      </c>
      <c r="K44" s="448"/>
      <c r="L44" s="448">
        <v>189.54029859129605</v>
      </c>
      <c r="M44" s="448">
        <v>105.92047133786571</v>
      </c>
      <c r="N44" s="448">
        <v>83.619827253429847</v>
      </c>
    </row>
    <row r="45" spans="1:14" x14ac:dyDescent="0.2">
      <c r="A45" s="121" t="s">
        <v>534</v>
      </c>
      <c r="B45" s="448">
        <v>712.51275347405158</v>
      </c>
      <c r="C45" s="448"/>
      <c r="D45" s="448">
        <v>598.55203329072356</v>
      </c>
      <c r="E45" s="448">
        <v>318.71699361879757</v>
      </c>
      <c r="F45" s="448">
        <v>279.83503967192627</v>
      </c>
      <c r="G45" s="448"/>
      <c r="H45" s="448">
        <v>47.104316309246116</v>
      </c>
      <c r="I45" s="448">
        <v>16.626838241664469</v>
      </c>
      <c r="J45" s="448">
        <v>30.477478067581647</v>
      </c>
      <c r="K45" s="448"/>
      <c r="L45" s="448">
        <v>66.856403874078907</v>
      </c>
      <c r="M45" s="448">
        <v>40.414226355636501</v>
      </c>
      <c r="N45" s="448">
        <v>26.442177518442431</v>
      </c>
    </row>
    <row r="46" spans="1:14" x14ac:dyDescent="0.2">
      <c r="A46" s="120" t="s">
        <v>535</v>
      </c>
      <c r="B46" s="449">
        <v>5678.2268316060654</v>
      </c>
      <c r="C46" s="449"/>
      <c r="D46" s="449">
        <v>2846.5777463827385</v>
      </c>
      <c r="E46" s="449">
        <v>1670.6209382786994</v>
      </c>
      <c r="F46" s="449">
        <v>1175.9568081041557</v>
      </c>
      <c r="G46" s="449"/>
      <c r="H46" s="449">
        <v>862.26001417529562</v>
      </c>
      <c r="I46" s="449">
        <v>389.10788587049831</v>
      </c>
      <c r="J46" s="449">
        <v>473.15212830479169</v>
      </c>
      <c r="K46" s="449"/>
      <c r="L46" s="449">
        <v>1969.3890710479527</v>
      </c>
      <c r="M46" s="449">
        <v>886.10913951211944</v>
      </c>
      <c r="N46" s="449">
        <v>1083.2799315358195</v>
      </c>
    </row>
    <row r="47" spans="1:14" x14ac:dyDescent="0.2">
      <c r="A47" s="121" t="s">
        <v>535</v>
      </c>
      <c r="B47" s="448">
        <v>5678.2268316060654</v>
      </c>
      <c r="C47" s="448"/>
      <c r="D47" s="448">
        <v>2846.5777463827385</v>
      </c>
      <c r="E47" s="448">
        <v>1670.6209382786994</v>
      </c>
      <c r="F47" s="448">
        <v>1175.9568081041557</v>
      </c>
      <c r="G47" s="448"/>
      <c r="H47" s="448">
        <v>862.26001417529562</v>
      </c>
      <c r="I47" s="448">
        <v>389.10788587049831</v>
      </c>
      <c r="J47" s="448">
        <v>473.15212830479169</v>
      </c>
      <c r="K47" s="448"/>
      <c r="L47" s="448">
        <v>1969.3890710479527</v>
      </c>
      <c r="M47" s="448">
        <v>886.10913951211944</v>
      </c>
      <c r="N47" s="448">
        <v>1083.2799315358195</v>
      </c>
    </row>
    <row r="48" spans="1:14" x14ac:dyDescent="0.2">
      <c r="A48" s="120" t="s">
        <v>536</v>
      </c>
      <c r="B48" s="449">
        <v>9360.3649368560564</v>
      </c>
      <c r="C48" s="449"/>
      <c r="D48" s="449">
        <v>5677.5145863820271</v>
      </c>
      <c r="E48" s="449">
        <v>3147.6814535432018</v>
      </c>
      <c r="F48" s="449">
        <v>2529.8331328386298</v>
      </c>
      <c r="G48" s="449"/>
      <c r="H48" s="449">
        <v>1189.2595583035052</v>
      </c>
      <c r="I48" s="449">
        <v>526.1275401001343</v>
      </c>
      <c r="J48" s="449">
        <v>663.13201820336303</v>
      </c>
      <c r="K48" s="449"/>
      <c r="L48" s="449">
        <v>2493.590792169824</v>
      </c>
      <c r="M48" s="449">
        <v>1041.2732446243851</v>
      </c>
      <c r="N48" s="449">
        <v>1452.3175475454975</v>
      </c>
    </row>
    <row r="49" spans="1:14" x14ac:dyDescent="0.2">
      <c r="A49" s="121" t="s">
        <v>536</v>
      </c>
      <c r="B49" s="448">
        <v>9360.3649368560564</v>
      </c>
      <c r="C49" s="448"/>
      <c r="D49" s="448">
        <v>5677.5145863820271</v>
      </c>
      <c r="E49" s="448">
        <v>3147.6814535432018</v>
      </c>
      <c r="F49" s="448">
        <v>2529.8331328386298</v>
      </c>
      <c r="G49" s="448"/>
      <c r="H49" s="448">
        <v>1189.2595583035052</v>
      </c>
      <c r="I49" s="448">
        <v>526.1275401001343</v>
      </c>
      <c r="J49" s="448">
        <v>663.13201820336303</v>
      </c>
      <c r="K49" s="448"/>
      <c r="L49" s="448">
        <v>2493.590792169824</v>
      </c>
      <c r="M49" s="448">
        <v>1041.2732446243851</v>
      </c>
      <c r="N49" s="448">
        <v>1452.3175475454975</v>
      </c>
    </row>
    <row r="50" spans="1:14" x14ac:dyDescent="0.2">
      <c r="A50" s="120" t="s">
        <v>537</v>
      </c>
      <c r="B50" s="449">
        <v>2789.3995802891509</v>
      </c>
      <c r="C50" s="449"/>
      <c r="D50" s="449">
        <v>1420.2774448163311</v>
      </c>
      <c r="E50" s="449">
        <v>794.79759796204303</v>
      </c>
      <c r="F50" s="449">
        <v>625.47984685427411</v>
      </c>
      <c r="G50" s="449"/>
      <c r="H50" s="449">
        <v>647.15775339731101</v>
      </c>
      <c r="I50" s="449">
        <v>333.29557115377048</v>
      </c>
      <c r="J50" s="449">
        <v>313.86218224353939</v>
      </c>
      <c r="K50" s="449"/>
      <c r="L50" s="449">
        <v>721.96438207560459</v>
      </c>
      <c r="M50" s="449">
        <v>383.16142611095916</v>
      </c>
      <c r="N50" s="449">
        <v>338.80295596464146</v>
      </c>
    </row>
    <row r="51" spans="1:14" x14ac:dyDescent="0.2">
      <c r="A51" s="121" t="s">
        <v>537</v>
      </c>
      <c r="B51" s="448">
        <v>2789.3995802891509</v>
      </c>
      <c r="C51" s="448"/>
      <c r="D51" s="448">
        <v>1420.2774448163311</v>
      </c>
      <c r="E51" s="448">
        <v>794.79759796204303</v>
      </c>
      <c r="F51" s="448">
        <v>625.47984685427411</v>
      </c>
      <c r="G51" s="448"/>
      <c r="H51" s="448">
        <v>647.15775339731101</v>
      </c>
      <c r="I51" s="448">
        <v>333.29557115377048</v>
      </c>
      <c r="J51" s="448">
        <v>313.86218224353939</v>
      </c>
      <c r="K51" s="448"/>
      <c r="L51" s="448">
        <v>721.96438207560459</v>
      </c>
      <c r="M51" s="448">
        <v>383.16142611095916</v>
      </c>
      <c r="N51" s="448">
        <v>338.80295596464146</v>
      </c>
    </row>
    <row r="52" spans="1:14" x14ac:dyDescent="0.2">
      <c r="A52" s="120" t="s">
        <v>538</v>
      </c>
      <c r="B52" s="449">
        <v>1359.8986651261255</v>
      </c>
      <c r="C52" s="449"/>
      <c r="D52" s="449">
        <v>1127.7446345670062</v>
      </c>
      <c r="E52" s="449">
        <v>608.21561130340581</v>
      </c>
      <c r="F52" s="449">
        <v>519.52902326358628</v>
      </c>
      <c r="G52" s="449"/>
      <c r="H52" s="449">
        <v>119.28547511867532</v>
      </c>
      <c r="I52" s="449">
        <v>63.882915815006683</v>
      </c>
      <c r="J52" s="449">
        <v>55.402559303668745</v>
      </c>
      <c r="K52" s="449"/>
      <c r="L52" s="449">
        <v>112.86855544043868</v>
      </c>
      <c r="M52" s="449">
        <v>68.282443397976579</v>
      </c>
      <c r="N52" s="449">
        <v>44.586112042462219</v>
      </c>
    </row>
    <row r="53" spans="1:14" x14ac:dyDescent="0.2">
      <c r="A53" s="121" t="s">
        <v>538</v>
      </c>
      <c r="B53" s="448">
        <v>1359.8986651261255</v>
      </c>
      <c r="C53" s="448"/>
      <c r="D53" s="448">
        <v>1127.7446345670062</v>
      </c>
      <c r="E53" s="448">
        <v>608.21561130340581</v>
      </c>
      <c r="F53" s="448">
        <v>519.52902326358628</v>
      </c>
      <c r="G53" s="448"/>
      <c r="H53" s="448">
        <v>119.28547511867532</v>
      </c>
      <c r="I53" s="448">
        <v>63.882915815006683</v>
      </c>
      <c r="J53" s="448">
        <v>55.402559303668745</v>
      </c>
      <c r="K53" s="448"/>
      <c r="L53" s="448">
        <v>112.86855544043868</v>
      </c>
      <c r="M53" s="448">
        <v>68.282443397976579</v>
      </c>
      <c r="N53" s="448">
        <v>44.586112042462219</v>
      </c>
    </row>
    <row r="54" spans="1:14" x14ac:dyDescent="0.2">
      <c r="A54" s="120" t="s">
        <v>539</v>
      </c>
      <c r="B54" s="449">
        <v>1329.2997780472658</v>
      </c>
      <c r="C54" s="449"/>
      <c r="D54" s="449">
        <v>1161.0134871767448</v>
      </c>
      <c r="E54" s="449">
        <v>631.8057097740533</v>
      </c>
      <c r="F54" s="449">
        <v>529.20777740267852</v>
      </c>
      <c r="G54" s="449"/>
      <c r="H54" s="449">
        <v>63.807035182958636</v>
      </c>
      <c r="I54" s="449">
        <v>33.314380988967386</v>
      </c>
      <c r="J54" s="449">
        <v>30.49265419399126</v>
      </c>
      <c r="K54" s="449"/>
      <c r="L54" s="449">
        <v>104.47925568755841</v>
      </c>
      <c r="M54" s="449">
        <v>57.162473608577827</v>
      </c>
      <c r="N54" s="449">
        <v>47.316782078980687</v>
      </c>
    </row>
    <row r="55" spans="1:14" x14ac:dyDescent="0.2">
      <c r="A55" s="121" t="s">
        <v>539</v>
      </c>
      <c r="B55" s="448">
        <v>1329.2997780472658</v>
      </c>
      <c r="C55" s="448"/>
      <c r="D55" s="448">
        <v>1161.0134871767448</v>
      </c>
      <c r="E55" s="448">
        <v>631.8057097740533</v>
      </c>
      <c r="F55" s="448">
        <v>529.20777740267852</v>
      </c>
      <c r="G55" s="448"/>
      <c r="H55" s="448">
        <v>63.807035182958636</v>
      </c>
      <c r="I55" s="448">
        <v>33.314380988967386</v>
      </c>
      <c r="J55" s="448">
        <v>30.49265419399126</v>
      </c>
      <c r="K55" s="448"/>
      <c r="L55" s="448">
        <v>104.47925568755841</v>
      </c>
      <c r="M55" s="448">
        <v>57.162473608577827</v>
      </c>
      <c r="N55" s="448">
        <v>47.316782078980687</v>
      </c>
    </row>
    <row r="56" spans="1:14" x14ac:dyDescent="0.2">
      <c r="A56" s="120" t="s">
        <v>540</v>
      </c>
      <c r="B56" s="449">
        <v>9796.197219517031</v>
      </c>
      <c r="C56" s="449"/>
      <c r="D56" s="449">
        <v>5413.4560055141701</v>
      </c>
      <c r="E56" s="449">
        <v>2943.774526828091</v>
      </c>
      <c r="F56" s="449">
        <v>2469.6814786859704</v>
      </c>
      <c r="G56" s="449"/>
      <c r="H56" s="449">
        <v>1634.0128215002342</v>
      </c>
      <c r="I56" s="449">
        <v>856.58620833252303</v>
      </c>
      <c r="J56" s="449">
        <v>777.42661316770057</v>
      </c>
      <c r="K56" s="449"/>
      <c r="L56" s="449">
        <v>2748.7283925017719</v>
      </c>
      <c r="M56" s="449">
        <v>1401.4814532153036</v>
      </c>
      <c r="N56" s="449">
        <v>1347.246939286568</v>
      </c>
    </row>
    <row r="57" spans="1:14" x14ac:dyDescent="0.2">
      <c r="A57" s="121" t="s">
        <v>540</v>
      </c>
      <c r="B57" s="448">
        <v>6600.7442164604508</v>
      </c>
      <c r="C57" s="448"/>
      <c r="D57" s="448">
        <v>3738.526596410788</v>
      </c>
      <c r="E57" s="448">
        <v>2061.1852159259211</v>
      </c>
      <c r="F57" s="448">
        <v>1677.341380485128</v>
      </c>
      <c r="G57" s="448"/>
      <c r="H57" s="448">
        <v>1161.149039597218</v>
      </c>
      <c r="I57" s="448">
        <v>593.15088136471945</v>
      </c>
      <c r="J57" s="448">
        <v>567.99815823248798</v>
      </c>
      <c r="K57" s="448"/>
      <c r="L57" s="448">
        <v>1701.0685804520697</v>
      </c>
      <c r="M57" s="448">
        <v>887.45929840396889</v>
      </c>
      <c r="N57" s="448">
        <v>813.60928204808624</v>
      </c>
    </row>
    <row r="58" spans="1:14" x14ac:dyDescent="0.2">
      <c r="A58" s="121" t="s">
        <v>541</v>
      </c>
      <c r="B58" s="448">
        <v>3195.4530030558581</v>
      </c>
      <c r="C58" s="448"/>
      <c r="D58" s="448">
        <v>1674.9294091032123</v>
      </c>
      <c r="E58" s="448">
        <v>882.58931090230101</v>
      </c>
      <c r="F58" s="448">
        <v>792.3400982008975</v>
      </c>
      <c r="G58" s="448"/>
      <c r="H58" s="448">
        <v>472.8637819030094</v>
      </c>
      <c r="I58" s="448">
        <v>263.43532696780034</v>
      </c>
      <c r="J58" s="448">
        <v>209.4284549352096</v>
      </c>
      <c r="K58" s="448"/>
      <c r="L58" s="448">
        <v>1047.659812049802</v>
      </c>
      <c r="M58" s="448">
        <v>514.02215481132077</v>
      </c>
      <c r="N58" s="448">
        <v>533.63765723846745</v>
      </c>
    </row>
    <row r="59" spans="1:14" x14ac:dyDescent="0.2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</row>
  </sheetData>
  <mergeCells count="7">
    <mergeCell ref="B2:B4"/>
    <mergeCell ref="A2:A4"/>
    <mergeCell ref="A1:N1"/>
    <mergeCell ref="D2:N2"/>
    <mergeCell ref="D3:F3"/>
    <mergeCell ref="H3:J3"/>
    <mergeCell ref="L3:N3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58"/>
  <sheetViews>
    <sheetView zoomScaleNormal="100" workbookViewId="0">
      <selection sqref="A1:M4"/>
    </sheetView>
  </sheetViews>
  <sheetFormatPr defaultRowHeight="12" x14ac:dyDescent="0.2"/>
  <cols>
    <col min="1" max="1" width="21.5703125" style="69" customWidth="1"/>
    <col min="2" max="5" width="9.140625" style="69"/>
    <col min="6" max="6" width="2.85546875" style="69" customWidth="1"/>
    <col min="7" max="9" width="9.140625" style="69"/>
    <col min="10" max="10" width="3.7109375" style="69" customWidth="1"/>
    <col min="11" max="16384" width="9.140625" style="69"/>
  </cols>
  <sheetData>
    <row r="1" spans="1:13" ht="27.75" customHeight="1" x14ac:dyDescent="0.2">
      <c r="A1" s="772" t="s">
        <v>551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</row>
    <row r="2" spans="1:13" ht="12" customHeight="1" x14ac:dyDescent="0.2">
      <c r="A2" s="764" t="s">
        <v>467</v>
      </c>
      <c r="B2" s="769" t="s">
        <v>552</v>
      </c>
      <c r="C2" s="768" t="s">
        <v>564</v>
      </c>
      <c r="D2" s="768"/>
      <c r="E2" s="768"/>
      <c r="F2" s="768"/>
      <c r="G2" s="768"/>
      <c r="H2" s="768"/>
      <c r="I2" s="768"/>
      <c r="J2" s="768"/>
      <c r="K2" s="768"/>
      <c r="L2" s="768"/>
      <c r="M2" s="768"/>
    </row>
    <row r="3" spans="1:13" ht="12" customHeight="1" x14ac:dyDescent="0.2">
      <c r="A3" s="765"/>
      <c r="B3" s="770"/>
      <c r="C3" s="770" t="s">
        <v>224</v>
      </c>
      <c r="D3" s="770"/>
      <c r="E3" s="770"/>
      <c r="F3" s="639"/>
      <c r="G3" s="770" t="s">
        <v>225</v>
      </c>
      <c r="H3" s="770"/>
      <c r="I3" s="770"/>
      <c r="J3" s="639"/>
      <c r="K3" s="770" t="s">
        <v>226</v>
      </c>
      <c r="L3" s="770"/>
      <c r="M3" s="770"/>
    </row>
    <row r="4" spans="1:13" x14ac:dyDescent="0.2">
      <c r="A4" s="766"/>
      <c r="B4" s="771"/>
      <c r="C4" s="640" t="s">
        <v>1</v>
      </c>
      <c r="D4" s="640" t="s">
        <v>2</v>
      </c>
      <c r="E4" s="640" t="s">
        <v>3</v>
      </c>
      <c r="F4" s="641"/>
      <c r="G4" s="640" t="s">
        <v>1</v>
      </c>
      <c r="H4" s="640" t="s">
        <v>2</v>
      </c>
      <c r="I4" s="640" t="s">
        <v>3</v>
      </c>
      <c r="J4" s="641"/>
      <c r="K4" s="640" t="s">
        <v>1</v>
      </c>
      <c r="L4" s="640" t="s">
        <v>2</v>
      </c>
      <c r="M4" s="640" t="s">
        <v>3</v>
      </c>
    </row>
    <row r="5" spans="1:13" x14ac:dyDescent="0.2">
      <c r="A5" s="96" t="s">
        <v>542</v>
      </c>
      <c r="B5" s="444">
        <v>120923.74085368232</v>
      </c>
      <c r="C5" s="444">
        <v>92213.058000209843</v>
      </c>
      <c r="D5" s="444">
        <v>46646.659973952315</v>
      </c>
      <c r="E5" s="444">
        <v>45566.398026138799</v>
      </c>
      <c r="F5" s="444"/>
      <c r="G5" s="444">
        <v>6781.6444501704527</v>
      </c>
      <c r="H5" s="444">
        <v>3404.0812541601908</v>
      </c>
      <c r="I5" s="444">
        <v>3377.5631960097039</v>
      </c>
      <c r="J5" s="444"/>
      <c r="K5" s="444">
        <v>21929.038403180508</v>
      </c>
      <c r="L5" s="444">
        <v>11041.282001502686</v>
      </c>
      <c r="M5" s="444">
        <v>10887.756401684028</v>
      </c>
    </row>
    <row r="6" spans="1:13" x14ac:dyDescent="0.2">
      <c r="A6" s="13"/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</row>
    <row r="7" spans="1:13" x14ac:dyDescent="0.2">
      <c r="A7" s="103" t="s">
        <v>121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</row>
    <row r="8" spans="1:13" x14ac:dyDescent="0.2">
      <c r="A8" s="190" t="s">
        <v>4</v>
      </c>
      <c r="B8" s="446">
        <v>82279.9516919038</v>
      </c>
      <c r="C8" s="446">
        <v>66088.583660056334</v>
      </c>
      <c r="D8" s="446">
        <v>33104.306382693205</v>
      </c>
      <c r="E8" s="446">
        <v>32984.277277380592</v>
      </c>
      <c r="F8" s="446"/>
      <c r="G8" s="446">
        <v>4041.9103370429552</v>
      </c>
      <c r="H8" s="446">
        <v>1993.0414231000618</v>
      </c>
      <c r="I8" s="446">
        <v>2048.8689139432013</v>
      </c>
      <c r="J8" s="446"/>
      <c r="K8" s="446">
        <v>12149.457694739185</v>
      </c>
      <c r="L8" s="446">
        <v>6181.4989236066058</v>
      </c>
      <c r="M8" s="446">
        <v>5967.9587711315626</v>
      </c>
    </row>
    <row r="9" spans="1:13" x14ac:dyDescent="0.2">
      <c r="A9" s="190" t="s">
        <v>5</v>
      </c>
      <c r="B9" s="446">
        <v>38643.7891615974</v>
      </c>
      <c r="C9" s="446">
        <v>26124.474340037654</v>
      </c>
      <c r="D9" s="446">
        <v>13542.353591275742</v>
      </c>
      <c r="E9" s="446">
        <v>12582.120748773586</v>
      </c>
      <c r="F9" s="446"/>
      <c r="G9" s="446">
        <v>2739.7341131269395</v>
      </c>
      <c r="H9" s="446">
        <v>1411.039831060333</v>
      </c>
      <c r="I9" s="446">
        <v>1328.6942820667023</v>
      </c>
      <c r="J9" s="446"/>
      <c r="K9" s="446">
        <v>9779.5807084475291</v>
      </c>
      <c r="L9" s="446">
        <v>4859.7830778950638</v>
      </c>
      <c r="M9" s="446">
        <v>4919.7976305514485</v>
      </c>
    </row>
    <row r="10" spans="1:13" x14ac:dyDescent="0.2">
      <c r="A10" s="104" t="s">
        <v>548</v>
      </c>
      <c r="B10" s="444"/>
      <c r="C10" s="444"/>
      <c r="D10" s="444"/>
      <c r="E10" s="444"/>
      <c r="F10" s="444"/>
      <c r="G10" s="444"/>
      <c r="H10" s="444"/>
      <c r="I10" s="444"/>
      <c r="J10" s="444"/>
      <c r="K10" s="444"/>
      <c r="L10" s="444"/>
      <c r="M10" s="444"/>
    </row>
    <row r="11" spans="1:13" x14ac:dyDescent="0.2">
      <c r="A11" s="120" t="s">
        <v>507</v>
      </c>
      <c r="B11" s="445">
        <v>43909.717235370525</v>
      </c>
      <c r="C11" s="445">
        <v>36046.415150123299</v>
      </c>
      <c r="D11" s="445">
        <v>17998.783047827972</v>
      </c>
      <c r="E11" s="445">
        <v>18047.632102315663</v>
      </c>
      <c r="F11" s="445"/>
      <c r="G11" s="445">
        <v>2174.4807683402446</v>
      </c>
      <c r="H11" s="445">
        <v>1077.4705732725747</v>
      </c>
      <c r="I11" s="445">
        <v>1097.0101950676735</v>
      </c>
      <c r="J11" s="445"/>
      <c r="K11" s="445">
        <v>5688.8213169158198</v>
      </c>
      <c r="L11" s="445">
        <v>2893.259712945548</v>
      </c>
      <c r="M11" s="445">
        <v>2795.5616039700699</v>
      </c>
    </row>
    <row r="12" spans="1:13" x14ac:dyDescent="0.2">
      <c r="A12" s="121" t="s">
        <v>508</v>
      </c>
      <c r="B12" s="446">
        <v>42960.649891038236</v>
      </c>
      <c r="C12" s="446">
        <v>35408.586067241158</v>
      </c>
      <c r="D12" s="446">
        <v>17674.983600938132</v>
      </c>
      <c r="E12" s="446">
        <v>17733.602466323362</v>
      </c>
      <c r="F12" s="446"/>
      <c r="G12" s="446">
        <v>2087.9481575333925</v>
      </c>
      <c r="H12" s="446">
        <v>1034.2042678691416</v>
      </c>
      <c r="I12" s="446">
        <v>1053.7438896642404</v>
      </c>
      <c r="J12" s="446"/>
      <c r="K12" s="446">
        <v>5464.1156662721469</v>
      </c>
      <c r="L12" s="446">
        <v>2770.4392330906612</v>
      </c>
      <c r="M12" s="446">
        <v>2693.676433181357</v>
      </c>
    </row>
    <row r="13" spans="1:13" x14ac:dyDescent="0.2">
      <c r="A13" s="121" t="s">
        <v>509</v>
      </c>
      <c r="B13" s="446">
        <v>949.06734433335396</v>
      </c>
      <c r="C13" s="446">
        <v>637.82908288285148</v>
      </c>
      <c r="D13" s="446">
        <v>323.79944689019965</v>
      </c>
      <c r="E13" s="446">
        <v>314.02963599265064</v>
      </c>
      <c r="F13" s="446"/>
      <c r="G13" s="446">
        <v>86.532610806863602</v>
      </c>
      <c r="H13" s="446">
        <v>43.266305403431836</v>
      </c>
      <c r="I13" s="446">
        <v>43.266305403431836</v>
      </c>
      <c r="J13" s="446"/>
      <c r="K13" s="446">
        <v>224.70565064363052</v>
      </c>
      <c r="L13" s="446">
        <v>122.82047985490314</v>
      </c>
      <c r="M13" s="446">
        <v>101.88517078872648</v>
      </c>
    </row>
    <row r="14" spans="1:13" ht="15.75" customHeight="1" x14ac:dyDescent="0.2">
      <c r="A14" s="120" t="s">
        <v>510</v>
      </c>
      <c r="B14" s="445">
        <v>8039.1586814123739</v>
      </c>
      <c r="C14" s="445">
        <v>5907.9442184751779</v>
      </c>
      <c r="D14" s="445">
        <v>3038.411189137687</v>
      </c>
      <c r="E14" s="445">
        <v>2869.5330293372176</v>
      </c>
      <c r="F14" s="445"/>
      <c r="G14" s="445">
        <v>510.82154121470921</v>
      </c>
      <c r="H14" s="445">
        <v>258.20214514951346</v>
      </c>
      <c r="I14" s="445">
        <v>252.61939606519968</v>
      </c>
      <c r="J14" s="445"/>
      <c r="K14" s="445">
        <v>1620.3929217221059</v>
      </c>
      <c r="L14" s="445">
        <v>826.24686447844715</v>
      </c>
      <c r="M14" s="445">
        <v>794.14605724364196</v>
      </c>
    </row>
    <row r="15" spans="1:13" x14ac:dyDescent="0.2">
      <c r="A15" s="121" t="s">
        <v>510</v>
      </c>
      <c r="B15" s="446">
        <v>6256.8660362448563</v>
      </c>
      <c r="C15" s="446">
        <v>4738.3582853112157</v>
      </c>
      <c r="D15" s="446">
        <v>2434.0786007608008</v>
      </c>
      <c r="E15" s="446">
        <v>2304.2796845505227</v>
      </c>
      <c r="F15" s="446"/>
      <c r="G15" s="446">
        <v>382.41831227549369</v>
      </c>
      <c r="H15" s="446">
        <v>184.23071978235524</v>
      </c>
      <c r="I15" s="446">
        <v>198.18759249313982</v>
      </c>
      <c r="J15" s="446"/>
      <c r="K15" s="446">
        <v>1136.0894386578711</v>
      </c>
      <c r="L15" s="446">
        <v>604.33258837696781</v>
      </c>
      <c r="M15" s="446">
        <v>531.75685028088651</v>
      </c>
    </row>
    <row r="16" spans="1:13" x14ac:dyDescent="0.2">
      <c r="A16" s="121" t="s">
        <v>511</v>
      </c>
      <c r="B16" s="446">
        <v>870.90885715295872</v>
      </c>
      <c r="C16" s="446">
        <v>621.08083562990964</v>
      </c>
      <c r="D16" s="446">
        <v>322.40375961912122</v>
      </c>
      <c r="E16" s="446">
        <v>298.67707601078791</v>
      </c>
      <c r="F16" s="446"/>
      <c r="G16" s="446">
        <v>54.431803572059387</v>
      </c>
      <c r="H16" s="446">
        <v>27.913745421568944</v>
      </c>
      <c r="I16" s="446">
        <v>26.518058150490496</v>
      </c>
      <c r="J16" s="446"/>
      <c r="K16" s="446">
        <v>195.3962179509829</v>
      </c>
      <c r="L16" s="446">
        <v>87.928298077942046</v>
      </c>
      <c r="M16" s="446">
        <v>107.46791987304026</v>
      </c>
    </row>
    <row r="17" spans="1:13" x14ac:dyDescent="0.2">
      <c r="A17" s="121" t="s">
        <v>512</v>
      </c>
      <c r="B17" s="446">
        <v>911.38378801423482</v>
      </c>
      <c r="C17" s="446">
        <v>548.50509753382835</v>
      </c>
      <c r="D17" s="446">
        <v>281.92882875784676</v>
      </c>
      <c r="E17" s="446">
        <v>266.57626877598403</v>
      </c>
      <c r="F17" s="446"/>
      <c r="G17" s="446">
        <v>73.971425367157607</v>
      </c>
      <c r="H17" s="446">
        <v>46.057679945588724</v>
      </c>
      <c r="I17" s="446">
        <v>27.913745421568944</v>
      </c>
      <c r="J17" s="446"/>
      <c r="K17" s="446">
        <v>288.90726511323891</v>
      </c>
      <c r="L17" s="446">
        <v>133.98597802353075</v>
      </c>
      <c r="M17" s="446">
        <v>154.92128708970762</v>
      </c>
    </row>
    <row r="18" spans="1:13" x14ac:dyDescent="0.2">
      <c r="A18" s="120" t="s">
        <v>513</v>
      </c>
      <c r="B18" s="445">
        <v>17839.674698925206</v>
      </c>
      <c r="C18" s="445">
        <v>14132.729306942038</v>
      </c>
      <c r="D18" s="445">
        <v>7124.9835188558163</v>
      </c>
      <c r="E18" s="445">
        <v>7007.7457880852044</v>
      </c>
      <c r="F18" s="445"/>
      <c r="G18" s="445">
        <v>766.23231182207223</v>
      </c>
      <c r="H18" s="445">
        <v>392.1881231730427</v>
      </c>
      <c r="I18" s="445">
        <v>374.04418864902311</v>
      </c>
      <c r="J18" s="445"/>
      <c r="K18" s="445">
        <v>2940.7130801622088</v>
      </c>
      <c r="L18" s="445">
        <v>1542.2344345417107</v>
      </c>
      <c r="M18" s="445">
        <v>1398.4786456206266</v>
      </c>
    </row>
    <row r="19" spans="1:13" x14ac:dyDescent="0.2">
      <c r="A19" s="121" t="s">
        <v>514</v>
      </c>
      <c r="B19" s="446">
        <v>16624.031085817231</v>
      </c>
      <c r="C19" s="446">
        <v>13246.467889807054</v>
      </c>
      <c r="D19" s="446">
        <v>6646.2627848758175</v>
      </c>
      <c r="E19" s="446">
        <v>6600.2051049302199</v>
      </c>
      <c r="F19" s="446"/>
      <c r="G19" s="446">
        <v>706.21775916569732</v>
      </c>
      <c r="H19" s="446">
        <v>358.69162866716039</v>
      </c>
      <c r="I19" s="446">
        <v>347.52613049853295</v>
      </c>
      <c r="J19" s="446"/>
      <c r="K19" s="446">
        <v>2671.3454368441048</v>
      </c>
      <c r="L19" s="446">
        <v>1399.8743328917051</v>
      </c>
      <c r="M19" s="446">
        <v>1271.4711039524843</v>
      </c>
    </row>
    <row r="20" spans="1:13" x14ac:dyDescent="0.2">
      <c r="A20" s="121" t="s">
        <v>515</v>
      </c>
      <c r="B20" s="446">
        <v>393.58381044412113</v>
      </c>
      <c r="C20" s="446">
        <v>322.40375961912122</v>
      </c>
      <c r="D20" s="446">
        <v>180.04365796911986</v>
      </c>
      <c r="E20" s="446">
        <v>142.3601016500015</v>
      </c>
      <c r="F20" s="446"/>
      <c r="G20" s="446">
        <v>9.7698108975491298</v>
      </c>
      <c r="H20" s="446">
        <v>2.7913745421568943</v>
      </c>
      <c r="I20" s="446">
        <v>6.9784363553922359</v>
      </c>
      <c r="J20" s="446"/>
      <c r="K20" s="446">
        <v>61.410239927451606</v>
      </c>
      <c r="L20" s="446">
        <v>34.892181776961174</v>
      </c>
      <c r="M20" s="446">
        <v>26.518058150490496</v>
      </c>
    </row>
    <row r="21" spans="1:13" x14ac:dyDescent="0.2">
      <c r="A21" s="121" t="s">
        <v>516</v>
      </c>
      <c r="B21" s="446">
        <v>822.05980266521169</v>
      </c>
      <c r="C21" s="446">
        <v>563.8576575156917</v>
      </c>
      <c r="D21" s="446">
        <v>298.67707601078791</v>
      </c>
      <c r="E21" s="446">
        <v>265.1805815049056</v>
      </c>
      <c r="F21" s="446"/>
      <c r="G21" s="446">
        <v>50.244741758824055</v>
      </c>
      <c r="H21" s="446">
        <v>30.705119963725839</v>
      </c>
      <c r="I21" s="446">
        <v>19.53962179509826</v>
      </c>
      <c r="J21" s="446"/>
      <c r="K21" s="446">
        <v>207.95740339068902</v>
      </c>
      <c r="L21" s="446">
        <v>107.46791987304026</v>
      </c>
      <c r="M21" s="446">
        <v>100.48948351764804</v>
      </c>
    </row>
    <row r="22" spans="1:13" x14ac:dyDescent="0.2">
      <c r="A22" s="120" t="s">
        <v>517</v>
      </c>
      <c r="B22" s="445">
        <v>6956.105359055292</v>
      </c>
      <c r="C22" s="445">
        <v>5316.1728155378032</v>
      </c>
      <c r="D22" s="445">
        <v>2742.525487669096</v>
      </c>
      <c r="E22" s="445">
        <v>2573.6473278686267</v>
      </c>
      <c r="F22" s="445"/>
      <c r="G22" s="445">
        <v>337.75631960098394</v>
      </c>
      <c r="H22" s="445">
        <v>167.48247252941374</v>
      </c>
      <c r="I22" s="445">
        <v>170.27384707157066</v>
      </c>
      <c r="J22" s="445"/>
      <c r="K22" s="445">
        <v>1302.176223916211</v>
      </c>
      <c r="L22" s="445">
        <v>671.32557738873516</v>
      </c>
      <c r="M22" s="445">
        <v>630.85064652745905</v>
      </c>
    </row>
    <row r="23" spans="1:13" x14ac:dyDescent="0.2">
      <c r="A23" s="121" t="s">
        <v>517</v>
      </c>
      <c r="B23" s="446">
        <v>5529.7129680128464</v>
      </c>
      <c r="C23" s="446">
        <v>4287.5512967527911</v>
      </c>
      <c r="D23" s="446">
        <v>2203.790201032888</v>
      </c>
      <c r="E23" s="446">
        <v>2083.7610957201578</v>
      </c>
      <c r="F23" s="446"/>
      <c r="G23" s="446">
        <v>240.05821062549356</v>
      </c>
      <c r="H23" s="446">
        <v>120.02910531274625</v>
      </c>
      <c r="I23" s="446">
        <v>120.02910531274625</v>
      </c>
      <c r="J23" s="446"/>
      <c r="K23" s="446">
        <v>1002.1034606343364</v>
      </c>
      <c r="L23" s="446">
        <v>508.03016667255235</v>
      </c>
      <c r="M23" s="446">
        <v>494.07329396176806</v>
      </c>
    </row>
    <row r="24" spans="1:13" ht="15" customHeight="1" x14ac:dyDescent="0.2">
      <c r="A24" s="121" t="s">
        <v>518</v>
      </c>
      <c r="B24" s="446">
        <v>1426.3923910421963</v>
      </c>
      <c r="C24" s="446">
        <v>1028.6215187848277</v>
      </c>
      <c r="D24" s="446">
        <v>538.73528663627894</v>
      </c>
      <c r="E24" s="446">
        <v>489.88623214853277</v>
      </c>
      <c r="F24" s="446"/>
      <c r="G24" s="446">
        <v>97.698108975491152</v>
      </c>
      <c r="H24" s="446">
        <v>47.453367216667168</v>
      </c>
      <c r="I24" s="446">
        <v>50.244741758824055</v>
      </c>
      <c r="J24" s="446"/>
      <c r="K24" s="446">
        <v>300.07276328186634</v>
      </c>
      <c r="L24" s="446">
        <v>163.29541071617837</v>
      </c>
      <c r="M24" s="446">
        <v>136.77735256568766</v>
      </c>
    </row>
    <row r="25" spans="1:13" x14ac:dyDescent="0.2">
      <c r="A25" s="120" t="s">
        <v>519</v>
      </c>
      <c r="B25" s="445">
        <v>11651.197338964084</v>
      </c>
      <c r="C25" s="445">
        <v>8676.9877642953452</v>
      </c>
      <c r="D25" s="445">
        <v>4322.443478529759</v>
      </c>
      <c r="E25" s="445">
        <v>4354.5442857645694</v>
      </c>
      <c r="F25" s="445"/>
      <c r="G25" s="445">
        <v>580.60590476863354</v>
      </c>
      <c r="H25" s="445">
        <v>298.67707601078791</v>
      </c>
      <c r="I25" s="445">
        <v>281.92882875784676</v>
      </c>
      <c r="J25" s="445"/>
      <c r="K25" s="445">
        <v>2393.6036698995313</v>
      </c>
      <c r="L25" s="445">
        <v>1191.9169295010106</v>
      </c>
      <c r="M25" s="445">
        <v>1201.68674039856</v>
      </c>
    </row>
    <row r="26" spans="1:13" s="73" customFormat="1" x14ac:dyDescent="0.2">
      <c r="A26" s="121" t="s">
        <v>520</v>
      </c>
      <c r="B26" s="446">
        <v>8501.1311681394272</v>
      </c>
      <c r="C26" s="446">
        <v>6288.9668434796667</v>
      </c>
      <c r="D26" s="446">
        <v>3066.3249345592521</v>
      </c>
      <c r="E26" s="446">
        <v>3222.6419089200172</v>
      </c>
      <c r="F26" s="446"/>
      <c r="G26" s="446">
        <v>439.6414903897093</v>
      </c>
      <c r="H26" s="446">
        <v>223.30996337255206</v>
      </c>
      <c r="I26" s="446">
        <v>216.33152701715977</v>
      </c>
      <c r="J26" s="446"/>
      <c r="K26" s="446">
        <v>1772.522834269661</v>
      </c>
      <c r="L26" s="446">
        <v>873.70023169511569</v>
      </c>
      <c r="M26" s="446">
        <v>898.82260257452845</v>
      </c>
    </row>
    <row r="27" spans="1:13" x14ac:dyDescent="0.2">
      <c r="A27" s="121" t="s">
        <v>521</v>
      </c>
      <c r="B27" s="446">
        <v>1187.7298676877751</v>
      </c>
      <c r="C27" s="446">
        <v>950.46303160443244</v>
      </c>
      <c r="D27" s="446">
        <v>503.84310485931707</v>
      </c>
      <c r="E27" s="446">
        <v>446.61992674510145</v>
      </c>
      <c r="F27" s="446"/>
      <c r="G27" s="446">
        <v>54.431803572059387</v>
      </c>
      <c r="H27" s="446">
        <v>34.892181776961174</v>
      </c>
      <c r="I27" s="446">
        <v>19.53962179509826</v>
      </c>
      <c r="J27" s="446"/>
      <c r="K27" s="446">
        <v>182.83503251127678</v>
      </c>
      <c r="L27" s="446">
        <v>85.136923535785158</v>
      </c>
      <c r="M27" s="446">
        <v>97.698108975491152</v>
      </c>
    </row>
    <row r="28" spans="1:13" x14ac:dyDescent="0.2">
      <c r="A28" s="121" t="s">
        <v>522</v>
      </c>
      <c r="B28" s="446">
        <v>1962.3363031363351</v>
      </c>
      <c r="C28" s="446">
        <v>1437.5578892108242</v>
      </c>
      <c r="D28" s="446">
        <v>752.27543911128737</v>
      </c>
      <c r="E28" s="446">
        <v>685.28245009952002</v>
      </c>
      <c r="F28" s="446"/>
      <c r="G28" s="446">
        <v>86.532610806863602</v>
      </c>
      <c r="H28" s="446">
        <v>40.474930861274949</v>
      </c>
      <c r="I28" s="446">
        <v>46.057679945588724</v>
      </c>
      <c r="J28" s="446"/>
      <c r="K28" s="446">
        <v>438.24580311863087</v>
      </c>
      <c r="L28" s="446">
        <v>233.07977427010127</v>
      </c>
      <c r="M28" s="446">
        <v>205.16602884853211</v>
      </c>
    </row>
    <row r="29" spans="1:13" x14ac:dyDescent="0.2">
      <c r="A29" s="120" t="s">
        <v>523</v>
      </c>
      <c r="B29" s="445">
        <v>5441.7846699348875</v>
      </c>
      <c r="C29" s="445">
        <v>3806.0391882307295</v>
      </c>
      <c r="D29" s="445">
        <v>1898.1346886667247</v>
      </c>
      <c r="E29" s="445">
        <v>1907.9044995642741</v>
      </c>
      <c r="F29" s="445"/>
      <c r="G29" s="445">
        <v>482.90779579314062</v>
      </c>
      <c r="H29" s="445">
        <v>242.84958516765047</v>
      </c>
      <c r="I29" s="445">
        <v>240.05821062549356</v>
      </c>
      <c r="J29" s="445"/>
      <c r="K29" s="445">
        <v>1152.837685910813</v>
      </c>
      <c r="L29" s="445">
        <v>619.68514835883116</v>
      </c>
      <c r="M29" s="445">
        <v>533.152537551965</v>
      </c>
    </row>
    <row r="30" spans="1:13" x14ac:dyDescent="0.2">
      <c r="A30" s="121" t="s">
        <v>523</v>
      </c>
      <c r="B30" s="446">
        <v>5191.9566484117977</v>
      </c>
      <c r="C30" s="446">
        <v>3632.9739666170253</v>
      </c>
      <c r="D30" s="446">
        <v>1807.4150160466231</v>
      </c>
      <c r="E30" s="446">
        <v>1825.5589505706434</v>
      </c>
      <c r="F30" s="446"/>
      <c r="G30" s="446">
        <v>448.01561401617988</v>
      </c>
      <c r="H30" s="446">
        <v>228.89271245686589</v>
      </c>
      <c r="I30" s="446">
        <v>219.12290155931669</v>
      </c>
      <c r="J30" s="446"/>
      <c r="K30" s="446">
        <v>1110.9670677784584</v>
      </c>
      <c r="L30" s="446">
        <v>595.95846475049689</v>
      </c>
      <c r="M30" s="446">
        <v>515.00860302794467</v>
      </c>
    </row>
    <row r="31" spans="1:13" x14ac:dyDescent="0.2">
      <c r="A31" s="121" t="s">
        <v>524</v>
      </c>
      <c r="B31" s="446">
        <v>249.82802152304276</v>
      </c>
      <c r="C31" s="446">
        <v>173.06522161372757</v>
      </c>
      <c r="D31" s="446">
        <v>90.719672620098933</v>
      </c>
      <c r="E31" s="446">
        <v>82.34554899362827</v>
      </c>
      <c r="F31" s="446"/>
      <c r="G31" s="446">
        <v>34.892181776961174</v>
      </c>
      <c r="H31" s="446">
        <v>13.956872710784472</v>
      </c>
      <c r="I31" s="446">
        <v>20.935309066176707</v>
      </c>
      <c r="J31" s="446"/>
      <c r="K31" s="446">
        <v>41.870618132353393</v>
      </c>
      <c r="L31" s="446">
        <v>23.726683608333602</v>
      </c>
      <c r="M31" s="446">
        <v>18.143934524019812</v>
      </c>
    </row>
    <row r="32" spans="1:13" x14ac:dyDescent="0.2">
      <c r="A32" s="120" t="s">
        <v>525</v>
      </c>
      <c r="B32" s="445">
        <v>1949.7751176966287</v>
      </c>
      <c r="C32" s="445">
        <v>1522.6948127466119</v>
      </c>
      <c r="D32" s="445">
        <v>776.00212271962164</v>
      </c>
      <c r="E32" s="445">
        <v>746.69269002697342</v>
      </c>
      <c r="F32" s="445"/>
      <c r="G32" s="445">
        <v>168.8781598004922</v>
      </c>
      <c r="H32" s="445">
        <v>69.784363553922276</v>
      </c>
      <c r="I32" s="445">
        <v>99.093796246569596</v>
      </c>
      <c r="J32" s="445"/>
      <c r="K32" s="445">
        <v>258.20214514951346</v>
      </c>
      <c r="L32" s="445">
        <v>139.56872710784458</v>
      </c>
      <c r="M32" s="445">
        <v>118.63341804166781</v>
      </c>
    </row>
    <row r="33" spans="1:13" x14ac:dyDescent="0.2">
      <c r="A33" s="121" t="s">
        <v>526</v>
      </c>
      <c r="B33" s="446">
        <v>542.9223484495144</v>
      </c>
      <c r="C33" s="446">
        <v>434.05874130539559</v>
      </c>
      <c r="D33" s="446">
        <v>220.51858883039515</v>
      </c>
      <c r="E33" s="446">
        <v>213.54015247500286</v>
      </c>
      <c r="F33" s="446"/>
      <c r="G33" s="446">
        <v>33.49649450588273</v>
      </c>
      <c r="H33" s="446">
        <v>15.352559981862919</v>
      </c>
      <c r="I33" s="446">
        <v>18.143934524019812</v>
      </c>
      <c r="J33" s="446"/>
      <c r="K33" s="446">
        <v>75.367112638236051</v>
      </c>
      <c r="L33" s="446">
        <v>46.057679945588724</v>
      </c>
      <c r="M33" s="446">
        <v>29.309432692647391</v>
      </c>
    </row>
    <row r="34" spans="1:13" x14ac:dyDescent="0.2">
      <c r="A34" s="121" t="s">
        <v>525</v>
      </c>
      <c r="B34" s="446">
        <v>1406.8527692470975</v>
      </c>
      <c r="C34" s="446">
        <v>1088.6360714412026</v>
      </c>
      <c r="D34" s="446">
        <v>555.48353388922078</v>
      </c>
      <c r="E34" s="446">
        <v>533.152537551965</v>
      </c>
      <c r="F34" s="446"/>
      <c r="G34" s="446">
        <v>135.38166529460921</v>
      </c>
      <c r="H34" s="446">
        <v>54.431803572059387</v>
      </c>
      <c r="I34" s="446">
        <v>80.949861722549826</v>
      </c>
      <c r="J34" s="446"/>
      <c r="K34" s="446">
        <v>182.83503251127678</v>
      </c>
      <c r="L34" s="446">
        <v>93.511047162255821</v>
      </c>
      <c r="M34" s="446">
        <v>89.323985349020489</v>
      </c>
    </row>
    <row r="35" spans="1:13" x14ac:dyDescent="0.2">
      <c r="A35" s="120" t="s">
        <v>527</v>
      </c>
      <c r="B35" s="445">
        <v>2365.6899244779661</v>
      </c>
      <c r="C35" s="445">
        <v>1873.012317787312</v>
      </c>
      <c r="D35" s="445">
        <v>979.77246429708066</v>
      </c>
      <c r="E35" s="445">
        <v>893.2398534902145</v>
      </c>
      <c r="F35" s="445"/>
      <c r="G35" s="445">
        <v>138.17303983676612</v>
      </c>
      <c r="H35" s="445">
        <v>72.575738096079164</v>
      </c>
      <c r="I35" s="445">
        <v>65.597301740686945</v>
      </c>
      <c r="J35" s="445"/>
      <c r="K35" s="445">
        <v>354.5045668539251</v>
      </c>
      <c r="L35" s="445">
        <v>163.29541071617837</v>
      </c>
      <c r="M35" s="445">
        <v>191.20915613774753</v>
      </c>
    </row>
    <row r="36" spans="1:13" x14ac:dyDescent="0.2">
      <c r="A36" s="121" t="s">
        <v>527</v>
      </c>
      <c r="B36" s="446">
        <v>2365.6899244779661</v>
      </c>
      <c r="C36" s="446">
        <v>1873.012317787312</v>
      </c>
      <c r="D36" s="446">
        <v>979.77246429708066</v>
      </c>
      <c r="E36" s="446">
        <v>893.2398534902145</v>
      </c>
      <c r="F36" s="446"/>
      <c r="G36" s="446">
        <v>138.17303983676612</v>
      </c>
      <c r="H36" s="446">
        <v>72.575738096079164</v>
      </c>
      <c r="I36" s="446">
        <v>65.597301740686945</v>
      </c>
      <c r="J36" s="446"/>
      <c r="K36" s="446">
        <v>354.5045668539251</v>
      </c>
      <c r="L36" s="446">
        <v>163.29541071617837</v>
      </c>
      <c r="M36" s="446">
        <v>191.20915613774753</v>
      </c>
    </row>
    <row r="37" spans="1:13" x14ac:dyDescent="0.2">
      <c r="A37" s="120" t="s">
        <v>528</v>
      </c>
      <c r="B37" s="445">
        <v>3352.4408251302953</v>
      </c>
      <c r="C37" s="445">
        <v>2951.8785783308349</v>
      </c>
      <c r="D37" s="445">
        <v>1494.7810673250422</v>
      </c>
      <c r="E37" s="445">
        <v>1457.097511005923</v>
      </c>
      <c r="F37" s="445"/>
      <c r="G37" s="445">
        <v>132.59029075245229</v>
      </c>
      <c r="H37" s="445">
        <v>75.367112638236051</v>
      </c>
      <c r="I37" s="445">
        <v>57.223178114216275</v>
      </c>
      <c r="J37" s="445"/>
      <c r="K37" s="445">
        <v>267.97195604706246</v>
      </c>
      <c r="L37" s="445">
        <v>111.65498168627559</v>
      </c>
      <c r="M37" s="445">
        <v>156.31697436078608</v>
      </c>
    </row>
    <row r="38" spans="1:13" x14ac:dyDescent="0.2">
      <c r="A38" s="121" t="s">
        <v>528</v>
      </c>
      <c r="B38" s="446">
        <v>3352.4408251302953</v>
      </c>
      <c r="C38" s="446">
        <v>2951.8785783308349</v>
      </c>
      <c r="D38" s="446">
        <v>1494.7810673250422</v>
      </c>
      <c r="E38" s="446">
        <v>1457.097511005923</v>
      </c>
      <c r="F38" s="446"/>
      <c r="G38" s="446">
        <v>132.59029075245229</v>
      </c>
      <c r="H38" s="446">
        <v>75.367112638236051</v>
      </c>
      <c r="I38" s="446">
        <v>57.223178114216275</v>
      </c>
      <c r="J38" s="446"/>
      <c r="K38" s="446">
        <v>267.97195604706246</v>
      </c>
      <c r="L38" s="446">
        <v>111.65498168627559</v>
      </c>
      <c r="M38" s="446">
        <v>156.31697436078608</v>
      </c>
    </row>
    <row r="39" spans="1:13" x14ac:dyDescent="0.2">
      <c r="A39" s="120" t="s">
        <v>529</v>
      </c>
      <c r="B39" s="445">
        <v>1965.1276776784921</v>
      </c>
      <c r="C39" s="445">
        <v>1663.659227125539</v>
      </c>
      <c r="D39" s="445">
        <v>831.8296135627611</v>
      </c>
      <c r="E39" s="445">
        <v>831.8296135627611</v>
      </c>
      <c r="F39" s="445"/>
      <c r="G39" s="445">
        <v>78.158487180392939</v>
      </c>
      <c r="H39" s="445">
        <v>39.079243590196505</v>
      </c>
      <c r="I39" s="445">
        <v>39.079243590196505</v>
      </c>
      <c r="J39" s="445"/>
      <c r="K39" s="445">
        <v>223.30996337255206</v>
      </c>
      <c r="L39" s="445">
        <v>94.906734433334265</v>
      </c>
      <c r="M39" s="445">
        <v>128.40322893921692</v>
      </c>
    </row>
    <row r="40" spans="1:13" x14ac:dyDescent="0.2">
      <c r="A40" s="121" t="s">
        <v>530</v>
      </c>
      <c r="B40" s="446">
        <v>1415.2268928735684</v>
      </c>
      <c r="C40" s="446">
        <v>1201.68674039856</v>
      </c>
      <c r="D40" s="446">
        <v>608.51965019020327</v>
      </c>
      <c r="E40" s="446">
        <v>593.16709020833991</v>
      </c>
      <c r="F40" s="446"/>
      <c r="G40" s="446">
        <v>51.640429029902499</v>
      </c>
      <c r="H40" s="446">
        <v>27.913745421568944</v>
      </c>
      <c r="I40" s="446">
        <v>23.726683608333602</v>
      </c>
      <c r="J40" s="446"/>
      <c r="K40" s="446">
        <v>161.89972344509991</v>
      </c>
      <c r="L40" s="446">
        <v>69.784363553922276</v>
      </c>
      <c r="M40" s="446">
        <v>92.115359891177377</v>
      </c>
    </row>
    <row r="41" spans="1:13" x14ac:dyDescent="0.2">
      <c r="A41" s="121" t="s">
        <v>531</v>
      </c>
      <c r="B41" s="446">
        <v>390.79243590196427</v>
      </c>
      <c r="C41" s="446">
        <v>309.84257417941535</v>
      </c>
      <c r="D41" s="446">
        <v>159.10834890294299</v>
      </c>
      <c r="E41" s="446">
        <v>150.73422527647224</v>
      </c>
      <c r="F41" s="446"/>
      <c r="G41" s="446">
        <v>23.726683608333602</v>
      </c>
      <c r="H41" s="446">
        <v>8.3741236264706824</v>
      </c>
      <c r="I41" s="446">
        <v>15.352559981862919</v>
      </c>
      <c r="J41" s="446"/>
      <c r="K41" s="446">
        <v>57.223178114216275</v>
      </c>
      <c r="L41" s="446">
        <v>25.122370879412049</v>
      </c>
      <c r="M41" s="446">
        <v>32.100807234804286</v>
      </c>
    </row>
    <row r="42" spans="1:13" x14ac:dyDescent="0.2">
      <c r="A42" s="121" t="s">
        <v>532</v>
      </c>
      <c r="B42" s="446">
        <v>159.10834890294299</v>
      </c>
      <c r="C42" s="446">
        <v>152.1299125475507</v>
      </c>
      <c r="D42" s="446">
        <v>64.201614469608501</v>
      </c>
      <c r="E42" s="446">
        <v>87.928298077942046</v>
      </c>
      <c r="F42" s="446"/>
      <c r="G42" s="446">
        <v>2.7913745421568943</v>
      </c>
      <c r="H42" s="446">
        <v>2.7913745421568943</v>
      </c>
      <c r="I42" s="458">
        <v>0</v>
      </c>
      <c r="J42" s="446"/>
      <c r="K42" s="446">
        <v>4.1870618132353412</v>
      </c>
      <c r="L42" s="458">
        <v>0</v>
      </c>
      <c r="M42" s="446">
        <v>4.1870618132353412</v>
      </c>
    </row>
    <row r="43" spans="1:13" x14ac:dyDescent="0.2">
      <c r="A43" s="120" t="s">
        <v>533</v>
      </c>
      <c r="B43" s="445">
        <v>972.79402794168823</v>
      </c>
      <c r="C43" s="445">
        <v>731.34013004511007</v>
      </c>
      <c r="D43" s="445">
        <v>381.02262500441526</v>
      </c>
      <c r="E43" s="445">
        <v>350.31750504068981</v>
      </c>
      <c r="F43" s="445"/>
      <c r="G43" s="445">
        <v>58.618865385294718</v>
      </c>
      <c r="H43" s="445">
        <v>29.309432692647391</v>
      </c>
      <c r="I43" s="445">
        <v>29.309432692647391</v>
      </c>
      <c r="J43" s="445"/>
      <c r="K43" s="445">
        <v>182.83503251127678</v>
      </c>
      <c r="L43" s="445">
        <v>103.28085805980493</v>
      </c>
      <c r="M43" s="445">
        <v>79.554174451471383</v>
      </c>
    </row>
    <row r="44" spans="1:13" x14ac:dyDescent="0.2">
      <c r="A44" s="121" t="s">
        <v>533</v>
      </c>
      <c r="B44" s="448">
        <v>594.5627774794184</v>
      </c>
      <c r="C44" s="448">
        <v>410.33205769706228</v>
      </c>
      <c r="D44" s="448">
        <v>207.95740339068902</v>
      </c>
      <c r="E44" s="448">
        <v>202.37465430637519</v>
      </c>
      <c r="F44" s="448"/>
      <c r="G44" s="448">
        <v>48.849054487745612</v>
      </c>
      <c r="H44" s="448">
        <v>25.122370879412049</v>
      </c>
      <c r="I44" s="448">
        <v>23.726683608333602</v>
      </c>
      <c r="J44" s="448"/>
      <c r="K44" s="448">
        <v>135.38166529460921</v>
      </c>
      <c r="L44" s="448">
        <v>75.367112638236051</v>
      </c>
      <c r="M44" s="448">
        <v>60.014552656373162</v>
      </c>
    </row>
    <row r="45" spans="1:13" x14ac:dyDescent="0.2">
      <c r="A45" s="121" t="s">
        <v>534</v>
      </c>
      <c r="B45" s="448">
        <v>378.2312504622584</v>
      </c>
      <c r="C45" s="448">
        <v>321.00807234804279</v>
      </c>
      <c r="D45" s="448">
        <v>173.06522161372757</v>
      </c>
      <c r="E45" s="448">
        <v>147.94285073431533</v>
      </c>
      <c r="F45" s="448"/>
      <c r="G45" s="448">
        <v>9.7698108975491298</v>
      </c>
      <c r="H45" s="448">
        <v>4.1870618132353412</v>
      </c>
      <c r="I45" s="448">
        <v>5.5827490843137886</v>
      </c>
      <c r="J45" s="448"/>
      <c r="K45" s="448">
        <v>47.453367216667168</v>
      </c>
      <c r="L45" s="448">
        <v>27.913745421568944</v>
      </c>
      <c r="M45" s="448">
        <v>19.53962179509826</v>
      </c>
    </row>
    <row r="46" spans="1:13" x14ac:dyDescent="0.2">
      <c r="A46" s="120" t="s">
        <v>535</v>
      </c>
      <c r="B46" s="449">
        <v>3176.5842289744346</v>
      </c>
      <c r="C46" s="449">
        <v>1674.8247252941669</v>
      </c>
      <c r="D46" s="449">
        <v>935.11047162256909</v>
      </c>
      <c r="E46" s="449">
        <v>739.71425367158099</v>
      </c>
      <c r="F46" s="449"/>
      <c r="G46" s="449">
        <v>256.80645787843503</v>
      </c>
      <c r="H46" s="449">
        <v>139.56872710784458</v>
      </c>
      <c r="I46" s="449">
        <v>117.23773077058937</v>
      </c>
      <c r="J46" s="449"/>
      <c r="K46" s="449">
        <v>1244.9530458019931</v>
      </c>
      <c r="L46" s="449">
        <v>584.792966581869</v>
      </c>
      <c r="M46" s="449">
        <v>660.16007922010726</v>
      </c>
    </row>
    <row r="47" spans="1:13" x14ac:dyDescent="0.2">
      <c r="A47" s="121" t="s">
        <v>535</v>
      </c>
      <c r="B47" s="448">
        <v>3176.5842289744346</v>
      </c>
      <c r="C47" s="448">
        <v>1674.8247252941669</v>
      </c>
      <c r="D47" s="448">
        <v>935.11047162256909</v>
      </c>
      <c r="E47" s="448">
        <v>739.71425367158099</v>
      </c>
      <c r="F47" s="448"/>
      <c r="G47" s="448">
        <v>256.80645787843503</v>
      </c>
      <c r="H47" s="448">
        <v>139.56872710784458</v>
      </c>
      <c r="I47" s="448">
        <v>117.23773077058937</v>
      </c>
      <c r="J47" s="448"/>
      <c r="K47" s="448">
        <v>1244.9530458019931</v>
      </c>
      <c r="L47" s="448">
        <v>584.792966581869</v>
      </c>
      <c r="M47" s="448">
        <v>660.16007922010726</v>
      </c>
    </row>
    <row r="48" spans="1:13" x14ac:dyDescent="0.2">
      <c r="A48" s="120" t="s">
        <v>536</v>
      </c>
      <c r="B48" s="449">
        <v>5225.4531429176868</v>
      </c>
      <c r="C48" s="449">
        <v>3184.9583526009042</v>
      </c>
      <c r="D48" s="449">
        <v>1663.659227125539</v>
      </c>
      <c r="E48" s="449">
        <v>1521.2991254755334</v>
      </c>
      <c r="F48" s="449"/>
      <c r="G48" s="449">
        <v>327.98650870343494</v>
      </c>
      <c r="H48" s="449">
        <v>156.31697436078608</v>
      </c>
      <c r="I48" s="449">
        <v>171.66953434264911</v>
      </c>
      <c r="J48" s="449"/>
      <c r="K48" s="449">
        <v>1712.508281613286</v>
      </c>
      <c r="L48" s="449">
        <v>766.23231182207223</v>
      </c>
      <c r="M48" s="449">
        <v>946.27596979119699</v>
      </c>
    </row>
    <row r="49" spans="1:13" x14ac:dyDescent="0.2">
      <c r="A49" s="121" t="s">
        <v>536</v>
      </c>
      <c r="B49" s="448">
        <v>5225.4531429176868</v>
      </c>
      <c r="C49" s="448">
        <v>3184.9583526009042</v>
      </c>
      <c r="D49" s="448">
        <v>1663.659227125539</v>
      </c>
      <c r="E49" s="448">
        <v>1521.2991254755334</v>
      </c>
      <c r="F49" s="448"/>
      <c r="G49" s="448">
        <v>327.98650870343494</v>
      </c>
      <c r="H49" s="448">
        <v>156.31697436078608</v>
      </c>
      <c r="I49" s="448">
        <v>171.66953434264911</v>
      </c>
      <c r="J49" s="448"/>
      <c r="K49" s="448">
        <v>1712.508281613286</v>
      </c>
      <c r="L49" s="448">
        <v>766.23231182207223</v>
      </c>
      <c r="M49" s="448">
        <v>946.27596979119699</v>
      </c>
    </row>
    <row r="50" spans="1:13" x14ac:dyDescent="0.2">
      <c r="A50" s="120" t="s">
        <v>537</v>
      </c>
      <c r="B50" s="449">
        <v>1589.6878017583792</v>
      </c>
      <c r="C50" s="449">
        <v>813.68567903874077</v>
      </c>
      <c r="D50" s="449">
        <v>429.8716794921603</v>
      </c>
      <c r="E50" s="449">
        <v>383.81399954657212</v>
      </c>
      <c r="F50" s="449"/>
      <c r="G50" s="449">
        <v>238.6625233544151</v>
      </c>
      <c r="H50" s="449">
        <v>115.84204349951092</v>
      </c>
      <c r="I50" s="449">
        <v>122.82047985490314</v>
      </c>
      <c r="J50" s="449"/>
      <c r="K50" s="449">
        <v>537.33959936520046</v>
      </c>
      <c r="L50" s="449">
        <v>266.57626877598403</v>
      </c>
      <c r="M50" s="449">
        <v>270.76333058921932</v>
      </c>
    </row>
    <row r="51" spans="1:13" x14ac:dyDescent="0.2">
      <c r="A51" s="121" t="s">
        <v>537</v>
      </c>
      <c r="B51" s="448">
        <v>1589.6878017583792</v>
      </c>
      <c r="C51" s="448">
        <v>813.68567903874077</v>
      </c>
      <c r="D51" s="448">
        <v>429.8716794921603</v>
      </c>
      <c r="E51" s="448">
        <v>383.81399954657212</v>
      </c>
      <c r="F51" s="448"/>
      <c r="G51" s="448">
        <v>238.6625233544151</v>
      </c>
      <c r="H51" s="448">
        <v>115.84204349951092</v>
      </c>
      <c r="I51" s="448">
        <v>122.82047985490314</v>
      </c>
      <c r="J51" s="448"/>
      <c r="K51" s="448">
        <v>537.33959936520046</v>
      </c>
      <c r="L51" s="448">
        <v>266.57626877598403</v>
      </c>
      <c r="M51" s="448">
        <v>270.76333058921932</v>
      </c>
    </row>
    <row r="52" spans="1:13" x14ac:dyDescent="0.2">
      <c r="A52" s="120" t="s">
        <v>538</v>
      </c>
      <c r="B52" s="449">
        <v>703.42638462354034</v>
      </c>
      <c r="C52" s="449">
        <v>590.37571566618294</v>
      </c>
      <c r="D52" s="449">
        <v>309.84257417941535</v>
      </c>
      <c r="E52" s="449">
        <v>280.53314148676833</v>
      </c>
      <c r="F52" s="449"/>
      <c r="G52" s="449">
        <v>33.49649450588273</v>
      </c>
      <c r="H52" s="449">
        <v>20.935309066176707</v>
      </c>
      <c r="I52" s="449">
        <v>12.561185439706025</v>
      </c>
      <c r="J52" s="449"/>
      <c r="K52" s="449">
        <v>79.554174451471383</v>
      </c>
      <c r="L52" s="449">
        <v>47.453367216667168</v>
      </c>
      <c r="M52" s="449">
        <v>32.100807234804286</v>
      </c>
    </row>
    <row r="53" spans="1:13" x14ac:dyDescent="0.2">
      <c r="A53" s="121" t="s">
        <v>538</v>
      </c>
      <c r="B53" s="448">
        <v>703.42638462354034</v>
      </c>
      <c r="C53" s="448">
        <v>590.37571566618294</v>
      </c>
      <c r="D53" s="448">
        <v>309.84257417941535</v>
      </c>
      <c r="E53" s="448">
        <v>280.53314148676833</v>
      </c>
      <c r="F53" s="448"/>
      <c r="G53" s="448">
        <v>33.49649450588273</v>
      </c>
      <c r="H53" s="448">
        <v>20.935309066176707</v>
      </c>
      <c r="I53" s="448">
        <v>12.561185439706025</v>
      </c>
      <c r="J53" s="448"/>
      <c r="K53" s="448">
        <v>79.554174451471383</v>
      </c>
      <c r="L53" s="448">
        <v>47.453367216667168</v>
      </c>
      <c r="M53" s="448">
        <v>32.100807234804286</v>
      </c>
    </row>
    <row r="54" spans="1:13" x14ac:dyDescent="0.2">
      <c r="A54" s="120" t="s">
        <v>539</v>
      </c>
      <c r="B54" s="449">
        <v>720.17463187648218</v>
      </c>
      <c r="C54" s="449">
        <v>639.22477015392997</v>
      </c>
      <c r="D54" s="449">
        <v>318.21669780588593</v>
      </c>
      <c r="E54" s="449">
        <v>321.00807234804279</v>
      </c>
      <c r="F54" s="449"/>
      <c r="G54" s="449">
        <v>13.956872710784472</v>
      </c>
      <c r="H54" s="449">
        <v>8.3741236264706824</v>
      </c>
      <c r="I54" s="449">
        <v>5.5827490843137886</v>
      </c>
      <c r="J54" s="449"/>
      <c r="K54" s="449">
        <v>66.992989011765388</v>
      </c>
      <c r="L54" s="449">
        <v>40.474930861274949</v>
      </c>
      <c r="M54" s="449">
        <v>26.518058150490496</v>
      </c>
    </row>
    <row r="55" spans="1:13" x14ac:dyDescent="0.2">
      <c r="A55" s="121" t="s">
        <v>539</v>
      </c>
      <c r="B55" s="448">
        <v>720.17463187648218</v>
      </c>
      <c r="C55" s="448">
        <v>639.22477015392997</v>
      </c>
      <c r="D55" s="448">
        <v>318.21669780588593</v>
      </c>
      <c r="E55" s="448">
        <v>321.00807234804279</v>
      </c>
      <c r="F55" s="448"/>
      <c r="G55" s="448">
        <v>13.956872710784472</v>
      </c>
      <c r="H55" s="448">
        <v>8.3741236264706824</v>
      </c>
      <c r="I55" s="448">
        <v>5.5827490843137886</v>
      </c>
      <c r="J55" s="448"/>
      <c r="K55" s="448">
        <v>66.992989011765388</v>
      </c>
      <c r="L55" s="448">
        <v>40.474930861274949</v>
      </c>
      <c r="M55" s="448">
        <v>26.518058150490496</v>
      </c>
    </row>
    <row r="56" spans="1:13" x14ac:dyDescent="0.2">
      <c r="A56" s="120" t="s">
        <v>540</v>
      </c>
      <c r="B56" s="449">
        <v>5064.9491067436347</v>
      </c>
      <c r="C56" s="449">
        <v>2681.1152477416526</v>
      </c>
      <c r="D56" s="449">
        <v>1401.2700201627836</v>
      </c>
      <c r="E56" s="449">
        <v>1279.8452275789552</v>
      </c>
      <c r="F56" s="449"/>
      <c r="G56" s="449">
        <v>481.51210852206219</v>
      </c>
      <c r="H56" s="449">
        <v>240.05821062549356</v>
      </c>
      <c r="I56" s="449">
        <v>241.45389789657202</v>
      </c>
      <c r="J56" s="449"/>
      <c r="K56" s="449">
        <v>1902.3217504799602</v>
      </c>
      <c r="L56" s="449">
        <v>978.37677702600217</v>
      </c>
      <c r="M56" s="449">
        <v>923.9449734539412</v>
      </c>
    </row>
    <row r="57" spans="1:13" x14ac:dyDescent="0.2">
      <c r="A57" s="121" t="s">
        <v>540</v>
      </c>
      <c r="B57" s="448">
        <v>3397.1028178047995</v>
      </c>
      <c r="C57" s="448">
        <v>1831.1416996549574</v>
      </c>
      <c r="D57" s="448">
        <v>967.21127885737428</v>
      </c>
      <c r="E57" s="448">
        <v>863.93042079756628</v>
      </c>
      <c r="F57" s="448"/>
      <c r="G57" s="448">
        <v>386.60537408872898</v>
      </c>
      <c r="H57" s="448">
        <v>194.00053067990444</v>
      </c>
      <c r="I57" s="448">
        <v>192.60484340882599</v>
      </c>
      <c r="J57" s="448"/>
      <c r="K57" s="448">
        <v>1179.3557440613042</v>
      </c>
      <c r="L57" s="448">
        <v>622.47652290098813</v>
      </c>
      <c r="M57" s="448">
        <v>556.87922116029927</v>
      </c>
    </row>
    <row r="58" spans="1:13" x14ac:dyDescent="0.2">
      <c r="A58" s="121" t="s">
        <v>541</v>
      </c>
      <c r="B58" s="448">
        <v>1667.8462889387745</v>
      </c>
      <c r="C58" s="448">
        <v>849.97354808678142</v>
      </c>
      <c r="D58" s="448">
        <v>434.05874130539559</v>
      </c>
      <c r="E58" s="448">
        <v>415.914806781376</v>
      </c>
      <c r="F58" s="448"/>
      <c r="G58" s="448">
        <v>94.906734433334265</v>
      </c>
      <c r="H58" s="448">
        <v>46.057679945588724</v>
      </c>
      <c r="I58" s="448">
        <v>48.849054487745612</v>
      </c>
      <c r="J58" s="448"/>
      <c r="K58" s="448">
        <v>722.96600641863915</v>
      </c>
      <c r="L58" s="448">
        <v>355.90025412500353</v>
      </c>
      <c r="M58" s="448">
        <v>367.06575229363096</v>
      </c>
    </row>
  </sheetData>
  <mergeCells count="7">
    <mergeCell ref="A2:A4"/>
    <mergeCell ref="B2:B4"/>
    <mergeCell ref="C3:E3"/>
    <mergeCell ref="A1:M1"/>
    <mergeCell ref="C2:M2"/>
    <mergeCell ref="G3:I3"/>
    <mergeCell ref="K3:M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58"/>
  <sheetViews>
    <sheetView zoomScaleNormal="100" workbookViewId="0">
      <selection sqref="A1:U4"/>
    </sheetView>
  </sheetViews>
  <sheetFormatPr defaultRowHeight="12" x14ac:dyDescent="0.2"/>
  <cols>
    <col min="1" max="1" width="21.85546875" style="69" customWidth="1"/>
    <col min="2" max="2" width="10.5703125" style="69" customWidth="1"/>
    <col min="3" max="5" width="9.140625" style="69"/>
    <col min="6" max="6" width="3.85546875" style="69" customWidth="1"/>
    <col min="7" max="9" width="9.140625" style="69"/>
    <col min="10" max="10" width="3.5703125" style="69" customWidth="1"/>
    <col min="11" max="13" width="9.140625" style="69"/>
    <col min="14" max="14" width="3.28515625" style="69" customWidth="1"/>
    <col min="15" max="17" width="9.140625" style="69"/>
    <col min="18" max="18" width="2.42578125" style="69" customWidth="1"/>
    <col min="19" max="16384" width="9.140625" style="69"/>
  </cols>
  <sheetData>
    <row r="1" spans="1:21" ht="22.5" customHeight="1" x14ac:dyDescent="0.2">
      <c r="A1" s="774" t="s">
        <v>499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</row>
    <row r="2" spans="1:21" x14ac:dyDescent="0.2">
      <c r="A2" s="764" t="s">
        <v>467</v>
      </c>
      <c r="B2" s="775" t="s">
        <v>452</v>
      </c>
      <c r="C2" s="777" t="s">
        <v>453</v>
      </c>
      <c r="D2" s="777"/>
      <c r="E2" s="777"/>
      <c r="F2" s="777"/>
      <c r="G2" s="777"/>
      <c r="H2" s="777"/>
      <c r="I2" s="777"/>
      <c r="J2" s="777"/>
      <c r="K2" s="777"/>
      <c r="L2" s="777"/>
      <c r="M2" s="777"/>
      <c r="N2" s="777"/>
      <c r="O2" s="777"/>
      <c r="P2" s="777"/>
      <c r="Q2" s="777"/>
      <c r="R2" s="777"/>
      <c r="S2" s="777"/>
      <c r="T2" s="777"/>
      <c r="U2" s="777"/>
    </row>
    <row r="3" spans="1:21" ht="12" customHeight="1" x14ac:dyDescent="0.2">
      <c r="A3" s="765"/>
      <c r="B3" s="773"/>
      <c r="C3" s="773" t="s">
        <v>454</v>
      </c>
      <c r="D3" s="773"/>
      <c r="E3" s="773"/>
      <c r="F3" s="590"/>
      <c r="G3" s="773" t="s">
        <v>455</v>
      </c>
      <c r="H3" s="773"/>
      <c r="I3" s="773"/>
      <c r="J3" s="590"/>
      <c r="K3" s="773" t="s">
        <v>234</v>
      </c>
      <c r="L3" s="773"/>
      <c r="M3" s="773"/>
      <c r="N3" s="590"/>
      <c r="O3" s="773" t="s">
        <v>235</v>
      </c>
      <c r="P3" s="773"/>
      <c r="Q3" s="773"/>
      <c r="R3" s="590"/>
      <c r="S3" s="773" t="s">
        <v>456</v>
      </c>
      <c r="T3" s="773"/>
      <c r="U3" s="773"/>
    </row>
    <row r="4" spans="1:21" x14ac:dyDescent="0.2">
      <c r="A4" s="766"/>
      <c r="B4" s="776"/>
      <c r="C4" s="642" t="s">
        <v>1</v>
      </c>
      <c r="D4" s="642" t="s">
        <v>2</v>
      </c>
      <c r="E4" s="642" t="s">
        <v>3</v>
      </c>
      <c r="F4" s="591"/>
      <c r="G4" s="642" t="s">
        <v>1</v>
      </c>
      <c r="H4" s="642" t="s">
        <v>2</v>
      </c>
      <c r="I4" s="642" t="s">
        <v>3</v>
      </c>
      <c r="J4" s="591"/>
      <c r="K4" s="642" t="s">
        <v>1</v>
      </c>
      <c r="L4" s="642" t="s">
        <v>2</v>
      </c>
      <c r="M4" s="642" t="s">
        <v>3</v>
      </c>
      <c r="N4" s="591"/>
      <c r="O4" s="642" t="s">
        <v>1</v>
      </c>
      <c r="P4" s="642" t="s">
        <v>2</v>
      </c>
      <c r="Q4" s="642" t="s">
        <v>3</v>
      </c>
      <c r="R4" s="591"/>
      <c r="S4" s="642" t="s">
        <v>1</v>
      </c>
      <c r="T4" s="642" t="s">
        <v>2</v>
      </c>
      <c r="U4" s="642" t="s">
        <v>3</v>
      </c>
    </row>
    <row r="5" spans="1:21" x14ac:dyDescent="0.2">
      <c r="A5" s="96" t="s">
        <v>542</v>
      </c>
      <c r="B5" s="434">
        <v>259000.68151482107</v>
      </c>
      <c r="C5" s="434">
        <v>9944.6399114511496</v>
      </c>
      <c r="D5" s="434">
        <v>5039.9690324568919</v>
      </c>
      <c r="E5" s="434">
        <v>4904.67087899327</v>
      </c>
      <c r="F5" s="434"/>
      <c r="G5" s="434">
        <v>135313.62029535053</v>
      </c>
      <c r="H5" s="434">
        <v>68417.299704725912</v>
      </c>
      <c r="I5" s="434">
        <v>66896.320590348827</v>
      </c>
      <c r="J5" s="434"/>
      <c r="K5" s="434">
        <v>68502.9401974059</v>
      </c>
      <c r="L5" s="434">
        <v>36879.438450542104</v>
      </c>
      <c r="M5" s="434">
        <v>31623.501746833696</v>
      </c>
      <c r="N5" s="434"/>
      <c r="O5" s="434">
        <v>35438.857082202878</v>
      </c>
      <c r="P5" s="434">
        <v>20447.138957060088</v>
      </c>
      <c r="Q5" s="434">
        <v>14991.718125141677</v>
      </c>
      <c r="R5" s="434"/>
      <c r="S5" s="434">
        <v>9800.6240281097216</v>
      </c>
      <c r="T5" s="434">
        <v>6090.2628693313936</v>
      </c>
      <c r="U5" s="434">
        <v>3710.3611587781866</v>
      </c>
    </row>
    <row r="6" spans="1:21" x14ac:dyDescent="0.2">
      <c r="A6" s="13"/>
      <c r="B6" s="435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</row>
    <row r="7" spans="1:21" x14ac:dyDescent="0.2">
      <c r="A7" s="103" t="s">
        <v>121</v>
      </c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</row>
    <row r="8" spans="1:21" x14ac:dyDescent="0.2">
      <c r="A8" s="190" t="s">
        <v>4</v>
      </c>
      <c r="B8" s="433">
        <v>196547.77955147056</v>
      </c>
      <c r="C8" s="433">
        <v>6755.3673033828209</v>
      </c>
      <c r="D8" s="433">
        <v>3382.4596577508951</v>
      </c>
      <c r="E8" s="433">
        <v>3372.9076456313846</v>
      </c>
      <c r="F8" s="433"/>
      <c r="G8" s="433">
        <v>94832.153175901665</v>
      </c>
      <c r="H8" s="433">
        <v>47095.903817684717</v>
      </c>
      <c r="I8" s="433">
        <v>47736.249358096706</v>
      </c>
      <c r="J8" s="433"/>
      <c r="K8" s="433">
        <v>53270.547568813046</v>
      </c>
      <c r="L8" s="433">
        <v>27612.478010018789</v>
      </c>
      <c r="M8" s="433">
        <v>25658.069558781139</v>
      </c>
      <c r="N8" s="433"/>
      <c r="O8" s="433">
        <v>32338.785931576997</v>
      </c>
      <c r="P8" s="433">
        <v>18145.020839204066</v>
      </c>
      <c r="Q8" s="433">
        <v>14193.765092371592</v>
      </c>
      <c r="R8" s="433"/>
      <c r="S8" s="433">
        <v>9350.9255715175168</v>
      </c>
      <c r="T8" s="433">
        <v>5737.386062870607</v>
      </c>
      <c r="U8" s="433">
        <v>3613.5395086465392</v>
      </c>
    </row>
    <row r="9" spans="1:21" x14ac:dyDescent="0.2">
      <c r="A9" s="190" t="s">
        <v>5</v>
      </c>
      <c r="B9" s="433">
        <v>62452.90196314401</v>
      </c>
      <c r="C9" s="433">
        <v>3189.2726080676375</v>
      </c>
      <c r="D9" s="433">
        <v>1657.5093747059432</v>
      </c>
      <c r="E9" s="433">
        <v>1531.763233361856</v>
      </c>
      <c r="F9" s="433"/>
      <c r="G9" s="433">
        <v>40481.467119282024</v>
      </c>
      <c r="H9" s="433">
        <v>21321.395887039856</v>
      </c>
      <c r="I9" s="433">
        <v>19160.071232258579</v>
      </c>
      <c r="J9" s="433"/>
      <c r="K9" s="433">
        <v>15232.392628579857</v>
      </c>
      <c r="L9" s="433">
        <v>9266.960440523877</v>
      </c>
      <c r="M9" s="433">
        <v>5965.4321880563439</v>
      </c>
      <c r="N9" s="433"/>
      <c r="O9" s="433">
        <v>3100.0711506258599</v>
      </c>
      <c r="P9" s="433">
        <v>2302.1181178557226</v>
      </c>
      <c r="Q9" s="433">
        <v>797.95303277018661</v>
      </c>
      <c r="R9" s="433"/>
      <c r="S9" s="433">
        <v>449.6984565923546</v>
      </c>
      <c r="T9" s="433">
        <v>352.87680646070368</v>
      </c>
      <c r="U9" s="433">
        <v>96.821650131649804</v>
      </c>
    </row>
    <row r="10" spans="1:21" ht="15" customHeight="1" x14ac:dyDescent="0.2">
      <c r="A10" s="104" t="s">
        <v>562</v>
      </c>
      <c r="B10" s="434"/>
      <c r="C10" s="434"/>
      <c r="D10" s="434"/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4"/>
      <c r="S10" s="434"/>
      <c r="T10" s="434"/>
      <c r="U10" s="434"/>
    </row>
    <row r="11" spans="1:21" s="73" customFormat="1" x14ac:dyDescent="0.2">
      <c r="A11" s="120" t="s">
        <v>507</v>
      </c>
      <c r="B11" s="435">
        <v>110493.92478421195</v>
      </c>
      <c r="C11" s="435">
        <v>3731.9455397131906</v>
      </c>
      <c r="D11" s="435">
        <v>1863.9194842259699</v>
      </c>
      <c r="E11" s="435">
        <v>1868.0260554874708</v>
      </c>
      <c r="F11" s="435"/>
      <c r="G11" s="435">
        <v>50757.198070201877</v>
      </c>
      <c r="H11" s="435">
        <v>25074.243295068529</v>
      </c>
      <c r="I11" s="435">
        <v>25682.954775148693</v>
      </c>
      <c r="J11" s="435"/>
      <c r="K11" s="435">
        <v>28524.890416352482</v>
      </c>
      <c r="L11" s="435">
        <v>14496.567629993782</v>
      </c>
      <c r="M11" s="435">
        <v>14028.322786367748</v>
      </c>
      <c r="N11" s="435"/>
      <c r="O11" s="435">
        <v>20197.617831160416</v>
      </c>
      <c r="P11" s="435">
        <v>11045.8782183075</v>
      </c>
      <c r="Q11" s="435">
        <v>9151.7396128547025</v>
      </c>
      <c r="R11" s="435"/>
      <c r="S11" s="435">
        <v>7282.2729266414481</v>
      </c>
      <c r="T11" s="435">
        <v>4258.514004038193</v>
      </c>
      <c r="U11" s="435">
        <v>3023.7589226023943</v>
      </c>
    </row>
    <row r="12" spans="1:21" x14ac:dyDescent="0.2">
      <c r="A12" s="121" t="s">
        <v>508</v>
      </c>
      <c r="B12" s="433">
        <v>109080.78606172225</v>
      </c>
      <c r="C12" s="433">
        <v>3646.8067989841552</v>
      </c>
      <c r="D12" s="433">
        <v>1816.4661170093013</v>
      </c>
      <c r="E12" s="433">
        <v>1830.3406819750903</v>
      </c>
      <c r="F12" s="433"/>
      <c r="G12" s="433">
        <v>49785.842870244545</v>
      </c>
      <c r="H12" s="433">
        <v>24537.562789585016</v>
      </c>
      <c r="I12" s="433">
        <v>25248.280080675187</v>
      </c>
      <c r="J12" s="433"/>
      <c r="K12" s="433">
        <v>28211.828417918681</v>
      </c>
      <c r="L12" s="433">
        <v>14320.177611705984</v>
      </c>
      <c r="M12" s="433">
        <v>13891.650806221549</v>
      </c>
      <c r="N12" s="433"/>
      <c r="O12" s="433">
        <v>20164.208734321037</v>
      </c>
      <c r="P12" s="433">
        <v>11020.803168295162</v>
      </c>
      <c r="Q12" s="433">
        <v>9143.4055660276772</v>
      </c>
      <c r="R12" s="433"/>
      <c r="S12" s="433">
        <v>7272.0992401166777</v>
      </c>
      <c r="T12" s="433">
        <v>4252.6306197250406</v>
      </c>
      <c r="U12" s="433">
        <v>3019.4686203907777</v>
      </c>
    </row>
    <row r="13" spans="1:21" s="73" customFormat="1" x14ac:dyDescent="0.2">
      <c r="A13" s="121" t="s">
        <v>509</v>
      </c>
      <c r="B13" s="433">
        <v>1413.1387224852249</v>
      </c>
      <c r="C13" s="433">
        <v>85.13874072904656</v>
      </c>
      <c r="D13" s="433">
        <v>47.453367216667168</v>
      </c>
      <c r="E13" s="433">
        <v>37.685373512379471</v>
      </c>
      <c r="F13" s="433"/>
      <c r="G13" s="433">
        <v>971.35519995803804</v>
      </c>
      <c r="H13" s="433">
        <v>536.68050548405245</v>
      </c>
      <c r="I13" s="433">
        <v>434.67469447397457</v>
      </c>
      <c r="J13" s="433"/>
      <c r="K13" s="433">
        <v>313.06199843399679</v>
      </c>
      <c r="L13" s="433">
        <v>176.39001828779359</v>
      </c>
      <c r="M13" s="433">
        <v>136.67198014620271</v>
      </c>
      <c r="N13" s="433"/>
      <c r="O13" s="433">
        <v>33.409096839369568</v>
      </c>
      <c r="P13" s="433">
        <v>25.0750500123435</v>
      </c>
      <c r="Q13" s="433">
        <v>8.3340468270260715</v>
      </c>
      <c r="R13" s="433"/>
      <c r="S13" s="433">
        <v>10.17368652476743</v>
      </c>
      <c r="T13" s="433">
        <v>5.8833843131507528</v>
      </c>
      <c r="U13" s="433">
        <v>4.2903022116166767</v>
      </c>
    </row>
    <row r="14" spans="1:21" x14ac:dyDescent="0.2">
      <c r="A14" s="120" t="s">
        <v>510</v>
      </c>
      <c r="B14" s="435">
        <v>15483.840735668742</v>
      </c>
      <c r="C14" s="435">
        <v>651.60317671160533</v>
      </c>
      <c r="D14" s="435">
        <v>350.31932223395125</v>
      </c>
      <c r="E14" s="435">
        <v>301.28385447765226</v>
      </c>
      <c r="F14" s="435"/>
      <c r="G14" s="435">
        <v>9045.9903908322194</v>
      </c>
      <c r="H14" s="435">
        <v>4643.9458907019925</v>
      </c>
      <c r="I14" s="435">
        <v>4402.0445001292301</v>
      </c>
      <c r="J14" s="435"/>
      <c r="K14" s="435">
        <v>4263.7761498265891</v>
      </c>
      <c r="L14" s="435">
        <v>2452.9703577298528</v>
      </c>
      <c r="M14" s="435">
        <v>1810.8057920968884</v>
      </c>
      <c r="N14" s="435"/>
      <c r="O14" s="435">
        <v>1280.1050266572659</v>
      </c>
      <c r="P14" s="435">
        <v>864.90491227656128</v>
      </c>
      <c r="Q14" s="435">
        <v>415.20011438071316</v>
      </c>
      <c r="R14" s="435"/>
      <c r="S14" s="435">
        <v>242.3659916402581</v>
      </c>
      <c r="T14" s="435">
        <v>168.64913287677871</v>
      </c>
      <c r="U14" s="435">
        <v>73.716858763479848</v>
      </c>
    </row>
    <row r="15" spans="1:21" x14ac:dyDescent="0.2">
      <c r="A15" s="121" t="s">
        <v>510</v>
      </c>
      <c r="B15" s="433">
        <v>12402.065963668185</v>
      </c>
      <c r="C15" s="433">
        <v>482.74019303751925</v>
      </c>
      <c r="D15" s="433">
        <v>251.22552598738264</v>
      </c>
      <c r="E15" s="433">
        <v>231.51466705013985</v>
      </c>
      <c r="F15" s="433"/>
      <c r="G15" s="433">
        <v>7219.3438534855177</v>
      </c>
      <c r="H15" s="433">
        <v>3687.9425528654697</v>
      </c>
      <c r="I15" s="433">
        <v>3531.4013006193463</v>
      </c>
      <c r="J15" s="433"/>
      <c r="K15" s="433">
        <v>3297.9956595634794</v>
      </c>
      <c r="L15" s="433">
        <v>1922.9077916625922</v>
      </c>
      <c r="M15" s="433">
        <v>1375.0878679010268</v>
      </c>
      <c r="N15" s="433"/>
      <c r="O15" s="433">
        <v>1166.6715904415146</v>
      </c>
      <c r="P15" s="433">
        <v>772.46385856582071</v>
      </c>
      <c r="Q15" s="433">
        <v>394.20773187570205</v>
      </c>
      <c r="R15" s="433"/>
      <c r="S15" s="433">
        <v>235.31466713930376</v>
      </c>
      <c r="T15" s="433">
        <v>162.97831952049322</v>
      </c>
      <c r="U15" s="433">
        <v>72.336347618811018</v>
      </c>
    </row>
    <row r="16" spans="1:21" s="73" customFormat="1" x14ac:dyDescent="0.2">
      <c r="A16" s="121" t="s">
        <v>511</v>
      </c>
      <c r="B16" s="433">
        <v>1440.9900254160584</v>
      </c>
      <c r="C16" s="433">
        <v>115.82686737310131</v>
      </c>
      <c r="D16" s="433">
        <v>62.80592719853005</v>
      </c>
      <c r="E16" s="433">
        <v>53.020940174571329</v>
      </c>
      <c r="F16" s="433"/>
      <c r="G16" s="433">
        <v>907.61130236171698</v>
      </c>
      <c r="H16" s="433">
        <v>476.51605028790794</v>
      </c>
      <c r="I16" s="433">
        <v>431.09525207379886</v>
      </c>
      <c r="J16" s="433"/>
      <c r="K16" s="433">
        <v>354.61581562005404</v>
      </c>
      <c r="L16" s="433">
        <v>191.06994792266693</v>
      </c>
      <c r="M16" s="433">
        <v>163.54586769738586</v>
      </c>
      <c r="N16" s="433"/>
      <c r="O16" s="433">
        <v>60.043242313905083</v>
      </c>
      <c r="P16" s="433">
        <v>46.102184309848589</v>
      </c>
      <c r="Q16" s="433">
        <v>13.941058004056512</v>
      </c>
      <c r="R16" s="433"/>
      <c r="S16" s="433">
        <v>2.8927977472768216</v>
      </c>
      <c r="T16" s="433">
        <v>2.8927977472768216</v>
      </c>
      <c r="U16" s="248">
        <v>0</v>
      </c>
    </row>
    <row r="17" spans="1:21" x14ac:dyDescent="0.2">
      <c r="A17" s="121" t="s">
        <v>512</v>
      </c>
      <c r="B17" s="433">
        <v>1640.784746584281</v>
      </c>
      <c r="C17" s="433">
        <v>53.036116300980943</v>
      </c>
      <c r="D17" s="433">
        <v>36.287869048039617</v>
      </c>
      <c r="E17" s="433">
        <v>16.748247252941365</v>
      </c>
      <c r="F17" s="433"/>
      <c r="G17" s="433">
        <v>919.03523498467825</v>
      </c>
      <c r="H17" s="433">
        <v>479.48728754856779</v>
      </c>
      <c r="I17" s="433">
        <v>439.54794743610199</v>
      </c>
      <c r="J17" s="433"/>
      <c r="K17" s="433">
        <v>611.16467464308914</v>
      </c>
      <c r="L17" s="433">
        <v>338.99261814461619</v>
      </c>
      <c r="M17" s="433">
        <v>272.17205649847244</v>
      </c>
      <c r="N17" s="433"/>
      <c r="O17" s="433">
        <v>53.390193901847816</v>
      </c>
      <c r="P17" s="433">
        <v>46.338869400893472</v>
      </c>
      <c r="Q17" s="433">
        <v>7.0513245009543475</v>
      </c>
      <c r="R17" s="433"/>
      <c r="S17" s="433">
        <v>4.1585267536775259</v>
      </c>
      <c r="T17" s="433">
        <v>2.7780156090086905</v>
      </c>
      <c r="U17" s="433">
        <v>1.380511144668835</v>
      </c>
    </row>
    <row r="18" spans="1:21" s="73" customFormat="1" x14ac:dyDescent="0.2">
      <c r="A18" s="120" t="s">
        <v>513</v>
      </c>
      <c r="B18" s="435">
        <v>41996.098226682785</v>
      </c>
      <c r="C18" s="435">
        <v>1160.2276196001728</v>
      </c>
      <c r="D18" s="435">
        <v>584.65202110567407</v>
      </c>
      <c r="E18" s="435">
        <v>575.57559849448228</v>
      </c>
      <c r="F18" s="435"/>
      <c r="G18" s="435">
        <v>20807.110875630835</v>
      </c>
      <c r="H18" s="435">
        <v>10548.588256877605</v>
      </c>
      <c r="I18" s="435">
        <v>10258.522618757892</v>
      </c>
      <c r="J18" s="435"/>
      <c r="K18" s="435">
        <v>13027.411502084418</v>
      </c>
      <c r="L18" s="435">
        <v>6720.103653224739</v>
      </c>
      <c r="M18" s="435">
        <v>6307.3078488596821</v>
      </c>
      <c r="N18" s="435"/>
      <c r="O18" s="435">
        <v>6215.3565239406898</v>
      </c>
      <c r="P18" s="435">
        <v>3227.5669738125957</v>
      </c>
      <c r="Q18" s="435">
        <v>2987.789550127542</v>
      </c>
      <c r="R18" s="435"/>
      <c r="S18" s="435">
        <v>785.99170543783316</v>
      </c>
      <c r="T18" s="435">
        <v>514.95635098811033</v>
      </c>
      <c r="U18" s="435">
        <v>271.03535444972931</v>
      </c>
    </row>
    <row r="19" spans="1:21" x14ac:dyDescent="0.2">
      <c r="A19" s="121" t="s">
        <v>514</v>
      </c>
      <c r="B19" s="433">
        <v>39865.901839025733</v>
      </c>
      <c r="C19" s="433">
        <v>1122.6241170919066</v>
      </c>
      <c r="D19" s="433">
        <v>572.17289382978561</v>
      </c>
      <c r="E19" s="433">
        <v>550.4512232621048</v>
      </c>
      <c r="F19" s="433"/>
      <c r="G19" s="433">
        <v>19362.581608506553</v>
      </c>
      <c r="H19" s="433">
        <v>9732.8431229075613</v>
      </c>
      <c r="I19" s="433">
        <v>9629.7384856018598</v>
      </c>
      <c r="J19" s="433"/>
      <c r="K19" s="433">
        <v>12430.00392149839</v>
      </c>
      <c r="L19" s="433">
        <v>6374.9892241870857</v>
      </c>
      <c r="M19" s="433">
        <v>6055.0146973111741</v>
      </c>
      <c r="N19" s="433"/>
      <c r="O19" s="433">
        <v>6173.3668226780765</v>
      </c>
      <c r="P19" s="433">
        <v>3193.9283126966916</v>
      </c>
      <c r="Q19" s="433">
        <v>2979.4385099808455</v>
      </c>
      <c r="R19" s="433"/>
      <c r="S19" s="433">
        <v>777.32536926309274</v>
      </c>
      <c r="T19" s="433">
        <v>506.29001481336974</v>
      </c>
      <c r="U19" s="433">
        <v>271.03535444972931</v>
      </c>
    </row>
    <row r="20" spans="1:21" s="73" customFormat="1" x14ac:dyDescent="0.2">
      <c r="A20" s="121" t="s">
        <v>515</v>
      </c>
      <c r="B20" s="433">
        <v>726.68161086006614</v>
      </c>
      <c r="C20" s="433">
        <v>9.7546347711395178</v>
      </c>
      <c r="D20" s="433">
        <v>2.7761984157472819</v>
      </c>
      <c r="E20" s="433">
        <v>6.9784363553922359</v>
      </c>
      <c r="F20" s="433"/>
      <c r="G20" s="433">
        <v>528.34808537086519</v>
      </c>
      <c r="H20" s="433">
        <v>301.21783036415781</v>
      </c>
      <c r="I20" s="433">
        <v>227.13025500670975</v>
      </c>
      <c r="J20" s="433"/>
      <c r="K20" s="433">
        <v>159.02289710948483</v>
      </c>
      <c r="L20" s="433">
        <v>106.04941567404677</v>
      </c>
      <c r="M20" s="433">
        <v>52.973481435438046</v>
      </c>
      <c r="N20" s="433"/>
      <c r="O20" s="433">
        <v>23.770398114019557</v>
      </c>
      <c r="P20" s="433">
        <v>18.214366896002172</v>
      </c>
      <c r="Q20" s="433">
        <v>5.556031218017381</v>
      </c>
      <c r="R20" s="433"/>
      <c r="S20" s="433">
        <v>5.7855954945536432</v>
      </c>
      <c r="T20" s="433">
        <v>5.7855954945536432</v>
      </c>
      <c r="U20" s="248">
        <v>0</v>
      </c>
    </row>
    <row r="21" spans="1:21" x14ac:dyDescent="0.2">
      <c r="A21" s="121" t="s">
        <v>516</v>
      </c>
      <c r="B21" s="433">
        <v>1403.5147767974915</v>
      </c>
      <c r="C21" s="433">
        <v>27.848867737125744</v>
      </c>
      <c r="D21" s="433">
        <v>9.702928860140883</v>
      </c>
      <c r="E21" s="433">
        <v>18.145938876984861</v>
      </c>
      <c r="F21" s="433"/>
      <c r="G21" s="433">
        <v>916.18118175496784</v>
      </c>
      <c r="H21" s="433">
        <v>514.52730360574617</v>
      </c>
      <c r="I21" s="433">
        <v>401.65387814921218</v>
      </c>
      <c r="J21" s="433"/>
      <c r="K21" s="433">
        <v>438.38468347662183</v>
      </c>
      <c r="L21" s="433">
        <v>239.06501336356416</v>
      </c>
      <c r="M21" s="433">
        <v>199.31967011305542</v>
      </c>
      <c r="N21" s="433"/>
      <c r="O21" s="433">
        <v>18.219303148583371</v>
      </c>
      <c r="P21" s="433">
        <v>15.424294219903661</v>
      </c>
      <c r="Q21" s="433">
        <v>2.7950089286797111</v>
      </c>
      <c r="R21" s="433"/>
      <c r="S21" s="433">
        <v>2.8807406801870048</v>
      </c>
      <c r="T21" s="433">
        <v>2.8807406801870048</v>
      </c>
      <c r="U21" s="248">
        <v>0</v>
      </c>
    </row>
    <row r="22" spans="1:21" s="73" customFormat="1" x14ac:dyDescent="0.2">
      <c r="A22" s="120" t="s">
        <v>517</v>
      </c>
      <c r="B22" s="435">
        <v>13312.228844740837</v>
      </c>
      <c r="C22" s="435">
        <v>631.10887243638706</v>
      </c>
      <c r="D22" s="435">
        <v>302.94856770947212</v>
      </c>
      <c r="E22" s="435">
        <v>328.16030472691398</v>
      </c>
      <c r="F22" s="435"/>
      <c r="G22" s="435">
        <v>8388.5987759654563</v>
      </c>
      <c r="H22" s="435">
        <v>4337.1882261503633</v>
      </c>
      <c r="I22" s="435">
        <v>4051.4105498141021</v>
      </c>
      <c r="J22" s="435"/>
      <c r="K22" s="435">
        <v>3037.5517322361929</v>
      </c>
      <c r="L22" s="435">
        <v>1797.8491687604553</v>
      </c>
      <c r="M22" s="435">
        <v>1239.7025634758454</v>
      </c>
      <c r="N22" s="435"/>
      <c r="O22" s="435">
        <v>1026.2535892152687</v>
      </c>
      <c r="P22" s="435">
        <v>740.12559342034547</v>
      </c>
      <c r="Q22" s="435">
        <v>286.12799579492849</v>
      </c>
      <c r="R22" s="435"/>
      <c r="S22" s="435">
        <v>228.71587488685134</v>
      </c>
      <c r="T22" s="435">
        <v>178.65386694597103</v>
      </c>
      <c r="U22" s="435">
        <v>50.062007940880619</v>
      </c>
    </row>
    <row r="23" spans="1:21" x14ac:dyDescent="0.2">
      <c r="A23" s="121" t="s">
        <v>517</v>
      </c>
      <c r="B23" s="433">
        <v>11142.664288843343</v>
      </c>
      <c r="C23" s="433">
        <v>552.95038525599182</v>
      </c>
      <c r="D23" s="433">
        <v>261.07794957711923</v>
      </c>
      <c r="E23" s="433">
        <v>291.87243567887481</v>
      </c>
      <c r="F23" s="433"/>
      <c r="G23" s="433">
        <v>6665.9350700997675</v>
      </c>
      <c r="H23" s="433">
        <v>3401.941386762498</v>
      </c>
      <c r="I23" s="433">
        <v>3263.9936833367506</v>
      </c>
      <c r="J23" s="433"/>
      <c r="K23" s="433">
        <v>2746.695759928908</v>
      </c>
      <c r="L23" s="433">
        <v>1591.8541869076562</v>
      </c>
      <c r="M23" s="433">
        <v>1154.8415730213299</v>
      </c>
      <c r="N23" s="433"/>
      <c r="O23" s="433">
        <v>956.75222545717122</v>
      </c>
      <c r="P23" s="433">
        <v>684.54829434663327</v>
      </c>
      <c r="Q23" s="433">
        <v>272.20393111054284</v>
      </c>
      <c r="R23" s="433"/>
      <c r="S23" s="433">
        <v>220.33084810081226</v>
      </c>
      <c r="T23" s="433">
        <v>171.6663446242718</v>
      </c>
      <c r="U23" s="433">
        <v>48.664503476540766</v>
      </c>
    </row>
    <row r="24" spans="1:21" x14ac:dyDescent="0.2">
      <c r="A24" s="121" t="s">
        <v>518</v>
      </c>
      <c r="B24" s="433">
        <v>2169.5645558972251</v>
      </c>
      <c r="C24" s="433">
        <v>78.158487180392939</v>
      </c>
      <c r="D24" s="433">
        <v>41.870618132353393</v>
      </c>
      <c r="E24" s="433">
        <v>36.287869048039617</v>
      </c>
      <c r="F24" s="433"/>
      <c r="G24" s="433">
        <v>1722.6637058653939</v>
      </c>
      <c r="H24" s="433">
        <v>935.24683938791998</v>
      </c>
      <c r="I24" s="433">
        <v>787.41686647746212</v>
      </c>
      <c r="J24" s="433"/>
      <c r="K24" s="433">
        <v>290.85597230731463</v>
      </c>
      <c r="L24" s="433">
        <v>205.9949818527993</v>
      </c>
      <c r="M24" s="433">
        <v>84.860990454515047</v>
      </c>
      <c r="N24" s="433"/>
      <c r="O24" s="433">
        <v>69.501363758098819</v>
      </c>
      <c r="P24" s="433">
        <v>55.577299073713327</v>
      </c>
      <c r="Q24" s="433">
        <v>13.924064684385494</v>
      </c>
      <c r="R24" s="433"/>
      <c r="S24" s="433">
        <v>8.3850267860391323</v>
      </c>
      <c r="T24" s="433">
        <v>6.9875223216992772</v>
      </c>
      <c r="U24" s="433">
        <v>1.3975044643398555</v>
      </c>
    </row>
    <row r="25" spans="1:21" s="73" customFormat="1" x14ac:dyDescent="0.2">
      <c r="A25" s="120" t="s">
        <v>519</v>
      </c>
      <c r="B25" s="435">
        <v>22238.946402788031</v>
      </c>
      <c r="C25" s="435">
        <v>1306.7292312191073</v>
      </c>
      <c r="D25" s="435">
        <v>657.50060670872313</v>
      </c>
      <c r="E25" s="435">
        <v>649.22862451036644</v>
      </c>
      <c r="F25" s="435"/>
      <c r="G25" s="435">
        <v>12587.266198126626</v>
      </c>
      <c r="H25" s="435">
        <v>6337.6926901064753</v>
      </c>
      <c r="I25" s="435">
        <v>6249.5735080192189</v>
      </c>
      <c r="J25" s="435"/>
      <c r="K25" s="435">
        <v>5192.2576900261192</v>
      </c>
      <c r="L25" s="435">
        <v>2955.7624090405602</v>
      </c>
      <c r="M25" s="435">
        <v>2236.495280985519</v>
      </c>
      <c r="N25" s="435"/>
      <c r="O25" s="435">
        <v>2765.7840846501276</v>
      </c>
      <c r="P25" s="435">
        <v>1775.196653009941</v>
      </c>
      <c r="Q25" s="435">
        <v>990.58743164023576</v>
      </c>
      <c r="R25" s="435"/>
      <c r="S25" s="435">
        <v>386.9091987712805</v>
      </c>
      <c r="T25" s="435">
        <v>286.26777779255201</v>
      </c>
      <c r="U25" s="435">
        <v>100.64142097872721</v>
      </c>
    </row>
    <row r="26" spans="1:21" x14ac:dyDescent="0.2">
      <c r="A26" s="121" t="s">
        <v>520</v>
      </c>
      <c r="B26" s="433">
        <v>16954.506346289141</v>
      </c>
      <c r="C26" s="433">
        <v>734.4093858049564</v>
      </c>
      <c r="D26" s="433">
        <v>357.44120236000316</v>
      </c>
      <c r="E26" s="433">
        <v>376.96818344494704</v>
      </c>
      <c r="F26" s="433"/>
      <c r="G26" s="433">
        <v>8963.4155203190912</v>
      </c>
      <c r="H26" s="433">
        <v>4407.1933342659595</v>
      </c>
      <c r="I26" s="433">
        <v>4556.2221860521222</v>
      </c>
      <c r="J26" s="433"/>
      <c r="K26" s="433">
        <v>4279.4382369661362</v>
      </c>
      <c r="L26" s="433">
        <v>2309.4034162954626</v>
      </c>
      <c r="M26" s="433">
        <v>1970.0348206708452</v>
      </c>
      <c r="N26" s="433"/>
      <c r="O26" s="433">
        <v>2614.8377196685806</v>
      </c>
      <c r="P26" s="433">
        <v>1646.5722017190546</v>
      </c>
      <c r="Q26" s="433">
        <v>968.26551794956936</v>
      </c>
      <c r="R26" s="433"/>
      <c r="S26" s="433">
        <v>362.40548352999519</v>
      </c>
      <c r="T26" s="433">
        <v>266.05436476288344</v>
      </c>
      <c r="U26" s="433">
        <v>96.35111876711052</v>
      </c>
    </row>
    <row r="27" spans="1:21" s="73" customFormat="1" x14ac:dyDescent="0.2">
      <c r="A27" s="121" t="s">
        <v>521</v>
      </c>
      <c r="B27" s="433">
        <v>2082.4885711088291</v>
      </c>
      <c r="C27" s="433">
        <v>337.7429606678358</v>
      </c>
      <c r="D27" s="433">
        <v>188.40442266244241</v>
      </c>
      <c r="E27" s="433">
        <v>149.33853800539379</v>
      </c>
      <c r="F27" s="433"/>
      <c r="G27" s="433">
        <v>1304.0709017063052</v>
      </c>
      <c r="H27" s="433">
        <v>681.30278448305251</v>
      </c>
      <c r="I27" s="433">
        <v>622.76811722324089</v>
      </c>
      <c r="J27" s="433"/>
      <c r="K27" s="433">
        <v>395.6944209062064</v>
      </c>
      <c r="L27" s="433">
        <v>239.01614806965267</v>
      </c>
      <c r="M27" s="433">
        <v>156.67827283655242</v>
      </c>
      <c r="N27" s="433"/>
      <c r="O27" s="433">
        <v>40.604253865352902</v>
      </c>
      <c r="P27" s="433">
        <v>35.031229327664505</v>
      </c>
      <c r="Q27" s="433">
        <v>5.5730245376884024</v>
      </c>
      <c r="R27" s="433"/>
      <c r="S27" s="433">
        <v>4.3760339631239713</v>
      </c>
      <c r="T27" s="433">
        <v>4.3760339631239713</v>
      </c>
      <c r="U27" s="248">
        <v>0</v>
      </c>
    </row>
    <row r="28" spans="1:21" x14ac:dyDescent="0.2">
      <c r="A28" s="121" t="s">
        <v>522</v>
      </c>
      <c r="B28" s="433">
        <v>3201.9514853948099</v>
      </c>
      <c r="C28" s="433">
        <v>234.57688474629961</v>
      </c>
      <c r="D28" s="433">
        <v>111.65498168627559</v>
      </c>
      <c r="E28" s="433">
        <v>122.92190306002308</v>
      </c>
      <c r="F28" s="433"/>
      <c r="G28" s="433">
        <v>2319.7797761006359</v>
      </c>
      <c r="H28" s="433">
        <v>1249.1965713571174</v>
      </c>
      <c r="I28" s="433">
        <v>1070.5832047435497</v>
      </c>
      <c r="J28" s="433"/>
      <c r="K28" s="433">
        <v>517.12503215363324</v>
      </c>
      <c r="L28" s="433">
        <v>407.34284467550236</v>
      </c>
      <c r="M28" s="433">
        <v>109.7821874781301</v>
      </c>
      <c r="N28" s="433"/>
      <c r="O28" s="433">
        <v>110.34211111620235</v>
      </c>
      <c r="P28" s="433">
        <v>93.593221963224082</v>
      </c>
      <c r="Q28" s="433">
        <v>16.748889152978233</v>
      </c>
      <c r="R28" s="433"/>
      <c r="S28" s="433">
        <v>20.12768127816101</v>
      </c>
      <c r="T28" s="433">
        <v>15.837379066544331</v>
      </c>
      <c r="U28" s="433">
        <v>4.2903022116166767</v>
      </c>
    </row>
    <row r="29" spans="1:21" s="73" customFormat="1" x14ac:dyDescent="0.2">
      <c r="A29" s="120" t="s">
        <v>523</v>
      </c>
      <c r="B29" s="435">
        <v>10770.279461297141</v>
      </c>
      <c r="C29" s="435">
        <v>369.73941279790358</v>
      </c>
      <c r="D29" s="435">
        <v>178.63279457163179</v>
      </c>
      <c r="E29" s="435">
        <v>191.10661822627284</v>
      </c>
      <c r="F29" s="435"/>
      <c r="G29" s="435">
        <v>5771.8815305735761</v>
      </c>
      <c r="H29" s="435">
        <v>2842.7970031564123</v>
      </c>
      <c r="I29" s="435">
        <v>2929.0845274169319</v>
      </c>
      <c r="J29" s="435"/>
      <c r="K29" s="435">
        <v>3497.0754265447235</v>
      </c>
      <c r="L29" s="435">
        <v>1966.397676334265</v>
      </c>
      <c r="M29" s="435">
        <v>1530.6777502105838</v>
      </c>
      <c r="N29" s="435"/>
      <c r="O29" s="435">
        <v>915.92858874240142</v>
      </c>
      <c r="P29" s="435">
        <v>593.54057096783481</v>
      </c>
      <c r="Q29" s="435">
        <v>322.3880177745724</v>
      </c>
      <c r="R29" s="435"/>
      <c r="S29" s="435">
        <v>215.65450263776006</v>
      </c>
      <c r="T29" s="435">
        <v>156.90346379673474</v>
      </c>
      <c r="U29" s="435">
        <v>58.751038841025682</v>
      </c>
    </row>
    <row r="30" spans="1:21" x14ac:dyDescent="0.2">
      <c r="A30" s="121" t="s">
        <v>523</v>
      </c>
      <c r="B30" s="433">
        <v>10341.133720852218</v>
      </c>
      <c r="C30" s="433">
        <v>352.99116554496243</v>
      </c>
      <c r="D30" s="433">
        <v>170.25867094516104</v>
      </c>
      <c r="E30" s="433">
        <v>182.7324945998021</v>
      </c>
      <c r="F30" s="433"/>
      <c r="G30" s="433">
        <v>5501.2825125075142</v>
      </c>
      <c r="H30" s="433">
        <v>2692.1597590245192</v>
      </c>
      <c r="I30" s="433">
        <v>2809.122753482849</v>
      </c>
      <c r="J30" s="433"/>
      <c r="K30" s="433">
        <v>3379.1380175369231</v>
      </c>
      <c r="L30" s="433">
        <v>1894.0495824642269</v>
      </c>
      <c r="M30" s="433">
        <v>1485.0884350728081</v>
      </c>
      <c r="N30" s="433"/>
      <c r="O30" s="433">
        <v>900.62401291334731</v>
      </c>
      <c r="P30" s="433">
        <v>583.80901967646901</v>
      </c>
      <c r="Q30" s="433">
        <v>316.81499323688394</v>
      </c>
      <c r="R30" s="433"/>
      <c r="S30" s="433">
        <v>207.09801234870639</v>
      </c>
      <c r="T30" s="433">
        <v>149.7324209049311</v>
      </c>
      <c r="U30" s="433">
        <v>57.365591443775642</v>
      </c>
    </row>
    <row r="31" spans="1:21" x14ac:dyDescent="0.2">
      <c r="A31" s="121" t="s">
        <v>524</v>
      </c>
      <c r="B31" s="433">
        <v>429.14574044487455</v>
      </c>
      <c r="C31" s="433">
        <v>16.748247252941365</v>
      </c>
      <c r="D31" s="433">
        <v>8.3741236264706824</v>
      </c>
      <c r="E31" s="433">
        <v>8.3741236264706824</v>
      </c>
      <c r="F31" s="433"/>
      <c r="G31" s="433">
        <v>270.59901806601232</v>
      </c>
      <c r="H31" s="433">
        <v>150.63724413191235</v>
      </c>
      <c r="I31" s="433">
        <v>119.96177393409904</v>
      </c>
      <c r="J31" s="433"/>
      <c r="K31" s="433">
        <v>117.93740900781326</v>
      </c>
      <c r="L31" s="433">
        <v>72.348093870038127</v>
      </c>
      <c r="M31" s="433">
        <v>45.589315137775223</v>
      </c>
      <c r="N31" s="433"/>
      <c r="O31" s="433">
        <v>15.304575829054327</v>
      </c>
      <c r="P31" s="433">
        <v>9.7315512913659266</v>
      </c>
      <c r="Q31" s="433">
        <v>5.5730245376884007</v>
      </c>
      <c r="R31" s="433"/>
      <c r="S31" s="433">
        <v>8.5564902890537216</v>
      </c>
      <c r="T31" s="433">
        <v>7.1710428918036833</v>
      </c>
      <c r="U31" s="433">
        <v>1.385447397250039</v>
      </c>
    </row>
    <row r="32" spans="1:21" x14ac:dyDescent="0.2">
      <c r="A32" s="120" t="s">
        <v>525</v>
      </c>
      <c r="B32" s="435">
        <v>3780.673294270433</v>
      </c>
      <c r="C32" s="435">
        <v>173.34426238855298</v>
      </c>
      <c r="D32" s="435">
        <v>92.289155914656391</v>
      </c>
      <c r="E32" s="435">
        <v>81.055106473896217</v>
      </c>
      <c r="F32" s="435"/>
      <c r="G32" s="435">
        <v>2296.4931824092569</v>
      </c>
      <c r="H32" s="435">
        <v>1161.4815346236303</v>
      </c>
      <c r="I32" s="435">
        <v>1135.0116477856516</v>
      </c>
      <c r="J32" s="435"/>
      <c r="K32" s="435">
        <v>895.38705780681153</v>
      </c>
      <c r="L32" s="435">
        <v>530.7283249261742</v>
      </c>
      <c r="M32" s="435">
        <v>364.65873288063693</v>
      </c>
      <c r="N32" s="435"/>
      <c r="O32" s="435">
        <v>356.32217146148645</v>
      </c>
      <c r="P32" s="435">
        <v>270.95437182395</v>
      </c>
      <c r="Q32" s="435">
        <v>85.36779963753547</v>
      </c>
      <c r="R32" s="435"/>
      <c r="S32" s="435">
        <v>59.126620204518296</v>
      </c>
      <c r="T32" s="435">
        <v>51.943520245624811</v>
      </c>
      <c r="U32" s="435">
        <v>7.1830999588934983</v>
      </c>
    </row>
    <row r="33" spans="1:21" x14ac:dyDescent="0.2">
      <c r="A33" s="121" t="s">
        <v>526</v>
      </c>
      <c r="B33" s="433">
        <v>982.16449386657132</v>
      </c>
      <c r="C33" s="433">
        <v>50.277465733274326</v>
      </c>
      <c r="D33" s="433">
        <v>27.913745421568944</v>
      </c>
      <c r="E33" s="433">
        <v>22.363720311705428</v>
      </c>
      <c r="F33" s="433"/>
      <c r="G33" s="433">
        <v>605.11047871034918</v>
      </c>
      <c r="H33" s="433">
        <v>296.96153617758625</v>
      </c>
      <c r="I33" s="433">
        <v>308.14894253276282</v>
      </c>
      <c r="J33" s="433"/>
      <c r="K33" s="433">
        <v>247.60979045889985</v>
      </c>
      <c r="L33" s="433">
        <v>163.05674885704914</v>
      </c>
      <c r="M33" s="433">
        <v>84.553041601850325</v>
      </c>
      <c r="N33" s="433"/>
      <c r="O33" s="433">
        <v>64.604981409060883</v>
      </c>
      <c r="P33" s="433">
        <v>53.458932333684068</v>
      </c>
      <c r="Q33" s="433">
        <v>11.146049075376801</v>
      </c>
      <c r="R33" s="433"/>
      <c r="S33" s="433">
        <v>14.561777554981218</v>
      </c>
      <c r="T33" s="433">
        <v>14.561777554981218</v>
      </c>
      <c r="U33" s="248">
        <v>0</v>
      </c>
    </row>
    <row r="34" spans="1:21" x14ac:dyDescent="0.2">
      <c r="A34" s="121" t="s">
        <v>525</v>
      </c>
      <c r="B34" s="433">
        <v>2798.5088004039876</v>
      </c>
      <c r="C34" s="433">
        <v>123.06679665527828</v>
      </c>
      <c r="D34" s="433">
        <v>64.375410493087514</v>
      </c>
      <c r="E34" s="433">
        <v>58.691386162190831</v>
      </c>
      <c r="F34" s="433"/>
      <c r="G34" s="433">
        <v>1691.3827036989328</v>
      </c>
      <c r="H34" s="433">
        <v>864.51999844603711</v>
      </c>
      <c r="I34" s="433">
        <v>826.8627052528816</v>
      </c>
      <c r="J34" s="433"/>
      <c r="K34" s="433">
        <v>647.77726734791133</v>
      </c>
      <c r="L34" s="433">
        <v>367.6715760691244</v>
      </c>
      <c r="M34" s="433">
        <v>280.10569127878591</v>
      </c>
      <c r="N34" s="433"/>
      <c r="O34" s="433">
        <v>291.71719005242483</v>
      </c>
      <c r="P34" s="433">
        <v>217.4954394902658</v>
      </c>
      <c r="Q34" s="433">
        <v>74.221750562158647</v>
      </c>
      <c r="R34" s="433"/>
      <c r="S34" s="433">
        <v>44.564842649537106</v>
      </c>
      <c r="T34" s="433">
        <v>37.38174269064362</v>
      </c>
      <c r="U34" s="433">
        <v>7.1830999588934983</v>
      </c>
    </row>
    <row r="35" spans="1:21" x14ac:dyDescent="0.2">
      <c r="A35" s="120" t="s">
        <v>527</v>
      </c>
      <c r="B35" s="435">
        <v>4906.6934003926672</v>
      </c>
      <c r="C35" s="435">
        <v>164.6706182396</v>
      </c>
      <c r="D35" s="435">
        <v>89.323985349020489</v>
      </c>
      <c r="E35" s="435">
        <v>75.34663289057923</v>
      </c>
      <c r="F35" s="435"/>
      <c r="G35" s="435">
        <v>2716.8886725248949</v>
      </c>
      <c r="H35" s="435">
        <v>1383.2904857368246</v>
      </c>
      <c r="I35" s="435">
        <v>1333.5981867881624</v>
      </c>
      <c r="J35" s="435"/>
      <c r="K35" s="435">
        <v>1562.787336106672</v>
      </c>
      <c r="L35" s="435">
        <v>874.64611614607247</v>
      </c>
      <c r="M35" s="435">
        <v>688.14121996059862</v>
      </c>
      <c r="N35" s="435"/>
      <c r="O35" s="435">
        <v>383.03579067405065</v>
      </c>
      <c r="P35" s="435">
        <v>268.90759285428851</v>
      </c>
      <c r="Q35" s="435">
        <v>114.12819781976111</v>
      </c>
      <c r="R35" s="435"/>
      <c r="S35" s="435">
        <v>79.310982847425805</v>
      </c>
      <c r="T35" s="435">
        <v>62.068978502032962</v>
      </c>
      <c r="U35" s="435">
        <v>17.2420043453928</v>
      </c>
    </row>
    <row r="36" spans="1:21" x14ac:dyDescent="0.2">
      <c r="A36" s="121" t="s">
        <v>527</v>
      </c>
      <c r="B36" s="433">
        <v>4906.6934003926672</v>
      </c>
      <c r="C36" s="433">
        <v>164.6706182396</v>
      </c>
      <c r="D36" s="433">
        <v>89.323985349020489</v>
      </c>
      <c r="E36" s="433">
        <v>75.34663289057923</v>
      </c>
      <c r="F36" s="433"/>
      <c r="G36" s="433">
        <v>2716.8886725248949</v>
      </c>
      <c r="H36" s="433">
        <v>1383.2904857368246</v>
      </c>
      <c r="I36" s="433">
        <v>1333.5981867881624</v>
      </c>
      <c r="J36" s="433"/>
      <c r="K36" s="433">
        <v>1562.787336106672</v>
      </c>
      <c r="L36" s="433">
        <v>874.64611614607247</v>
      </c>
      <c r="M36" s="433">
        <v>688.14121996059862</v>
      </c>
      <c r="N36" s="433"/>
      <c r="O36" s="433">
        <v>383.03579067405065</v>
      </c>
      <c r="P36" s="433">
        <v>268.90759285428851</v>
      </c>
      <c r="Q36" s="433">
        <v>114.12819781976111</v>
      </c>
      <c r="R36" s="433"/>
      <c r="S36" s="433">
        <v>79.310982847425805</v>
      </c>
      <c r="T36" s="433">
        <v>62.068978502032962</v>
      </c>
      <c r="U36" s="433">
        <v>17.2420043453928</v>
      </c>
    </row>
    <row r="37" spans="1:21" x14ac:dyDescent="0.2">
      <c r="A37" s="120" t="s">
        <v>528</v>
      </c>
      <c r="B37" s="433">
        <v>7747.6115663831115</v>
      </c>
      <c r="C37" s="433">
        <v>442.56606882869772</v>
      </c>
      <c r="D37" s="433">
        <v>234.5344754263906</v>
      </c>
      <c r="E37" s="433">
        <v>208.03159340230948</v>
      </c>
      <c r="F37" s="433"/>
      <c r="G37" s="433">
        <v>4453.4069020872475</v>
      </c>
      <c r="H37" s="433">
        <v>2215.5303221657427</v>
      </c>
      <c r="I37" s="433">
        <v>2237.8765799216944</v>
      </c>
      <c r="J37" s="433"/>
      <c r="K37" s="433">
        <v>1784.5444866304495</v>
      </c>
      <c r="L37" s="433">
        <v>992.03479394578653</v>
      </c>
      <c r="M37" s="433">
        <v>792.50969268465803</v>
      </c>
      <c r="N37" s="433"/>
      <c r="O37" s="433">
        <v>863.93637313249792</v>
      </c>
      <c r="P37" s="433">
        <v>641.70338417426478</v>
      </c>
      <c r="Q37" s="433">
        <v>222.23298895823686</v>
      </c>
      <c r="R37" s="433"/>
      <c r="S37" s="433">
        <v>203.15773570357339</v>
      </c>
      <c r="T37" s="433">
        <v>159.14212248247122</v>
      </c>
      <c r="U37" s="433">
        <v>44.015613221102484</v>
      </c>
    </row>
    <row r="38" spans="1:21" x14ac:dyDescent="0.2">
      <c r="A38" s="121" t="s">
        <v>528</v>
      </c>
      <c r="B38" s="433">
        <v>7747.6115663831115</v>
      </c>
      <c r="C38" s="433">
        <v>442.56606882869772</v>
      </c>
      <c r="D38" s="433">
        <v>234.5344754263906</v>
      </c>
      <c r="E38" s="433">
        <v>208.03159340230948</v>
      </c>
      <c r="F38" s="433"/>
      <c r="G38" s="433">
        <v>4453.4069020872475</v>
      </c>
      <c r="H38" s="433">
        <v>2215.5303221657427</v>
      </c>
      <c r="I38" s="433">
        <v>2237.8765799216944</v>
      </c>
      <c r="J38" s="433"/>
      <c r="K38" s="433">
        <v>1784.5444866304495</v>
      </c>
      <c r="L38" s="433">
        <v>992.03479394578653</v>
      </c>
      <c r="M38" s="433">
        <v>792.50969268465803</v>
      </c>
      <c r="N38" s="433"/>
      <c r="O38" s="433">
        <v>863.93637313249792</v>
      </c>
      <c r="P38" s="433">
        <v>641.70338417426478</v>
      </c>
      <c r="Q38" s="433">
        <v>222.23298895823686</v>
      </c>
      <c r="R38" s="433"/>
      <c r="S38" s="433">
        <v>203.15773570357339</v>
      </c>
      <c r="T38" s="433">
        <v>159.14212248247122</v>
      </c>
      <c r="U38" s="433">
        <v>44.015613221102484</v>
      </c>
    </row>
    <row r="39" spans="1:21" x14ac:dyDescent="0.2">
      <c r="A39" s="120" t="s">
        <v>529</v>
      </c>
      <c r="B39" s="435">
        <v>4158.1543407963227</v>
      </c>
      <c r="C39" s="435">
        <v>167.33353232818763</v>
      </c>
      <c r="D39" s="435">
        <v>89.308809222610876</v>
      </c>
      <c r="E39" s="435">
        <v>78.024723105576442</v>
      </c>
      <c r="F39" s="435"/>
      <c r="G39" s="435">
        <v>2336.19233266123</v>
      </c>
      <c r="H39" s="435">
        <v>1143.275265810935</v>
      </c>
      <c r="I39" s="435">
        <v>1192.917066850325</v>
      </c>
      <c r="J39" s="435"/>
      <c r="K39" s="435">
        <v>1123.0898678796038</v>
      </c>
      <c r="L39" s="435">
        <v>676.75890412616843</v>
      </c>
      <c r="M39" s="435">
        <v>446.33096375343689</v>
      </c>
      <c r="N39" s="435"/>
      <c r="O39" s="435">
        <v>379.93398009425704</v>
      </c>
      <c r="P39" s="435">
        <v>266.67981286746931</v>
      </c>
      <c r="Q39" s="435">
        <v>113.25416722678655</v>
      </c>
      <c r="R39" s="435"/>
      <c r="S39" s="435">
        <v>151.60462783323928</v>
      </c>
      <c r="T39" s="435">
        <v>120.30896790744937</v>
      </c>
      <c r="U39" s="435">
        <v>31.295659925790048</v>
      </c>
    </row>
    <row r="40" spans="1:21" x14ac:dyDescent="0.2">
      <c r="A40" s="121" t="s">
        <v>530</v>
      </c>
      <c r="B40" s="433">
        <v>3017.3151112625396</v>
      </c>
      <c r="C40" s="433">
        <v>115.75998533569306</v>
      </c>
      <c r="D40" s="433">
        <v>64.186438343198887</v>
      </c>
      <c r="E40" s="433">
        <v>51.573546992494258</v>
      </c>
      <c r="F40" s="433"/>
      <c r="G40" s="433">
        <v>1664.0851913514546</v>
      </c>
      <c r="H40" s="433">
        <v>804.60455811054226</v>
      </c>
      <c r="I40" s="433">
        <v>859.4806332408973</v>
      </c>
      <c r="J40" s="433"/>
      <c r="K40" s="433">
        <v>792.5893607844913</v>
      </c>
      <c r="L40" s="433">
        <v>471.84516700346154</v>
      </c>
      <c r="M40" s="433">
        <v>320.74419378102846</v>
      </c>
      <c r="N40" s="433"/>
      <c r="O40" s="433">
        <v>315.21640110885465</v>
      </c>
      <c r="P40" s="433">
        <v>210.29628070909382</v>
      </c>
      <c r="Q40" s="433">
        <v>104.92012039976048</v>
      </c>
      <c r="R40" s="433"/>
      <c r="S40" s="433">
        <v>129.66417268217049</v>
      </c>
      <c r="T40" s="433">
        <v>101.16352168506009</v>
      </c>
      <c r="U40" s="433">
        <v>28.500650997110334</v>
      </c>
    </row>
    <row r="41" spans="1:21" x14ac:dyDescent="0.2">
      <c r="A41" s="121" t="s">
        <v>531</v>
      </c>
      <c r="B41" s="433">
        <v>815.46164183940209</v>
      </c>
      <c r="C41" s="433">
        <v>43.266305403431836</v>
      </c>
      <c r="D41" s="433">
        <v>19.53962179509826</v>
      </c>
      <c r="E41" s="433">
        <v>23.726683608333602</v>
      </c>
      <c r="F41" s="433"/>
      <c r="G41" s="433">
        <v>461.47977238823387</v>
      </c>
      <c r="H41" s="433">
        <v>259.16206162814257</v>
      </c>
      <c r="I41" s="433">
        <v>202.31771076009335</v>
      </c>
      <c r="J41" s="433"/>
      <c r="K41" s="433">
        <v>260.90723451756548</v>
      </c>
      <c r="L41" s="433">
        <v>165.85565463189238</v>
      </c>
      <c r="M41" s="433">
        <v>95.05157988567305</v>
      </c>
      <c r="N41" s="433"/>
      <c r="O41" s="433">
        <v>39.536854186800205</v>
      </c>
      <c r="P41" s="433">
        <v>36.741845258120499</v>
      </c>
      <c r="Q41" s="433">
        <v>2.7950089286797111</v>
      </c>
      <c r="R41" s="433"/>
      <c r="S41" s="433">
        <v>10.271475343364543</v>
      </c>
      <c r="T41" s="433">
        <v>8.8739708790246876</v>
      </c>
      <c r="U41" s="433">
        <v>1.3975044643398555</v>
      </c>
    </row>
    <row r="42" spans="1:21" x14ac:dyDescent="0.2">
      <c r="A42" s="121" t="s">
        <v>532</v>
      </c>
      <c r="B42" s="433">
        <v>325.37758769448652</v>
      </c>
      <c r="C42" s="433">
        <v>8.3072415890624356</v>
      </c>
      <c r="D42" s="433">
        <v>5.5827490843137886</v>
      </c>
      <c r="E42" s="433">
        <v>2.724492504748647</v>
      </c>
      <c r="F42" s="433"/>
      <c r="G42" s="433">
        <v>210.62736892156903</v>
      </c>
      <c r="H42" s="433">
        <v>79.508646072242541</v>
      </c>
      <c r="I42" s="433">
        <v>131.11872284932576</v>
      </c>
      <c r="J42" s="433"/>
      <c r="K42" s="433">
        <v>69.593272577549158</v>
      </c>
      <c r="L42" s="433">
        <v>39.058082490815011</v>
      </c>
      <c r="M42" s="433">
        <v>30.535190086734143</v>
      </c>
      <c r="N42" s="433"/>
      <c r="O42" s="433">
        <v>25.180724798601421</v>
      </c>
      <c r="P42" s="433">
        <v>19.64168690025506</v>
      </c>
      <c r="Q42" s="433">
        <v>5.5390378983463613</v>
      </c>
      <c r="R42" s="433"/>
      <c r="S42" s="433">
        <v>11.668979807704396</v>
      </c>
      <c r="T42" s="433">
        <v>10.271475343364541</v>
      </c>
      <c r="U42" s="433">
        <v>1.3975044643398555</v>
      </c>
    </row>
    <row r="43" spans="1:21" x14ac:dyDescent="0.2">
      <c r="A43" s="120" t="s">
        <v>533</v>
      </c>
      <c r="B43" s="435">
        <v>1650.2591552971251</v>
      </c>
      <c r="C43" s="435">
        <v>79.717730601122</v>
      </c>
      <c r="D43" s="435">
        <v>46.221236095239341</v>
      </c>
      <c r="E43" s="435">
        <v>33.49649450588273</v>
      </c>
      <c r="F43" s="435"/>
      <c r="G43" s="435">
        <v>1084.7504708057643</v>
      </c>
      <c r="H43" s="435">
        <v>525.64891941531164</v>
      </c>
      <c r="I43" s="435">
        <v>559.10155139043877</v>
      </c>
      <c r="J43" s="435"/>
      <c r="K43" s="435">
        <v>377.85210704554333</v>
      </c>
      <c r="L43" s="435">
        <v>247.63480190789798</v>
      </c>
      <c r="M43" s="435">
        <v>130.2173051376445</v>
      </c>
      <c r="N43" s="435"/>
      <c r="O43" s="435">
        <v>82.025570071976901</v>
      </c>
      <c r="P43" s="435">
        <v>68.00371656899425</v>
      </c>
      <c r="Q43" s="435">
        <v>14.021853502982603</v>
      </c>
      <c r="R43" s="435"/>
      <c r="S43" s="435">
        <v>25.913276772714656</v>
      </c>
      <c r="T43" s="435">
        <v>21.525185742500867</v>
      </c>
      <c r="U43" s="435">
        <v>4.3880910302137881</v>
      </c>
    </row>
    <row r="44" spans="1:21" x14ac:dyDescent="0.2">
      <c r="A44" s="121" t="s">
        <v>533</v>
      </c>
      <c r="B44" s="467">
        <v>884.41474702185258</v>
      </c>
      <c r="C44" s="467">
        <v>44.66199267451028</v>
      </c>
      <c r="D44" s="467">
        <v>19.53962179509826</v>
      </c>
      <c r="E44" s="467">
        <v>25.122370879412049</v>
      </c>
      <c r="F44" s="467"/>
      <c r="G44" s="467">
        <v>614.59467689731912</v>
      </c>
      <c r="H44" s="467">
        <v>296.79421341896358</v>
      </c>
      <c r="I44" s="467">
        <v>317.80046347835474</v>
      </c>
      <c r="J44" s="467"/>
      <c r="K44" s="467">
        <v>181.72899911607345</v>
      </c>
      <c r="L44" s="467">
        <v>113.83685871818687</v>
      </c>
      <c r="M44" s="467">
        <v>67.892140397886408</v>
      </c>
      <c r="N44" s="467"/>
      <c r="O44" s="467">
        <v>36.441556012246352</v>
      </c>
      <c r="P44" s="467">
        <v>32.266035938897801</v>
      </c>
      <c r="Q44" s="467">
        <v>4.1755200733485456</v>
      </c>
      <c r="R44" s="467"/>
      <c r="S44" s="467">
        <v>6.9875223216992772</v>
      </c>
      <c r="T44" s="467">
        <v>6.9875223216992772</v>
      </c>
      <c r="U44" s="469">
        <v>0</v>
      </c>
    </row>
    <row r="45" spans="1:21" x14ac:dyDescent="0.2">
      <c r="A45" s="121" t="s">
        <v>534</v>
      </c>
      <c r="B45" s="467">
        <v>765.84440827526475</v>
      </c>
      <c r="C45" s="467">
        <v>35.055737926611776</v>
      </c>
      <c r="D45" s="467">
        <v>26.681614300141106</v>
      </c>
      <c r="E45" s="467">
        <v>8.3741236264706824</v>
      </c>
      <c r="F45" s="467"/>
      <c r="G45" s="467">
        <v>470.155793908433</v>
      </c>
      <c r="H45" s="467">
        <v>228.85470599635036</v>
      </c>
      <c r="I45" s="467">
        <v>241.30108791208519</v>
      </c>
      <c r="J45" s="467"/>
      <c r="K45" s="467">
        <v>196.1231079294692</v>
      </c>
      <c r="L45" s="467">
        <v>133.79794318971071</v>
      </c>
      <c r="M45" s="467">
        <v>62.325164739758208</v>
      </c>
      <c r="N45" s="467"/>
      <c r="O45" s="467">
        <v>45.584014059730528</v>
      </c>
      <c r="P45" s="467">
        <v>35.737680630096484</v>
      </c>
      <c r="Q45" s="467">
        <v>9.8463334296340559</v>
      </c>
      <c r="R45" s="467"/>
      <c r="S45" s="467">
        <v>18.925754451015372</v>
      </c>
      <c r="T45" s="467">
        <v>14.537663420801586</v>
      </c>
      <c r="U45" s="467">
        <v>4.3880910302137881</v>
      </c>
    </row>
    <row r="46" spans="1:21" x14ac:dyDescent="0.2">
      <c r="A46" s="120" t="s">
        <v>535</v>
      </c>
      <c r="B46" s="468">
        <v>3379.342142807388</v>
      </c>
      <c r="C46" s="468">
        <v>255.43195284192001</v>
      </c>
      <c r="D46" s="468">
        <v>139.65315699329349</v>
      </c>
      <c r="E46" s="468">
        <v>115.77879584862551</v>
      </c>
      <c r="F46" s="468"/>
      <c r="G46" s="468">
        <v>2453.7523610451881</v>
      </c>
      <c r="H46" s="468">
        <v>1418.7430111860315</v>
      </c>
      <c r="I46" s="468">
        <v>1035.0093498592066</v>
      </c>
      <c r="J46" s="468"/>
      <c r="K46" s="468">
        <v>513.83286052684753</v>
      </c>
      <c r="L46" s="468">
        <v>353.38744536386508</v>
      </c>
      <c r="M46" s="468">
        <v>160.44541516298165</v>
      </c>
      <c r="N46" s="468"/>
      <c r="O46" s="468">
        <v>123.36255168181479</v>
      </c>
      <c r="P46" s="468">
        <v>93.989313490193751</v>
      </c>
      <c r="Q46" s="468">
        <v>29.373238191620992</v>
      </c>
      <c r="R46" s="468"/>
      <c r="S46" s="468">
        <v>32.962416711741596</v>
      </c>
      <c r="T46" s="468">
        <v>30.069618964464777</v>
      </c>
      <c r="U46" s="468">
        <v>2.8927977472768216</v>
      </c>
    </row>
    <row r="47" spans="1:21" x14ac:dyDescent="0.2">
      <c r="A47" s="121" t="s">
        <v>535</v>
      </c>
      <c r="B47" s="467">
        <v>3379.342142807388</v>
      </c>
      <c r="C47" s="467">
        <v>255.43195284192001</v>
      </c>
      <c r="D47" s="467">
        <v>139.65315699329349</v>
      </c>
      <c r="E47" s="467">
        <v>115.77879584862551</v>
      </c>
      <c r="F47" s="467"/>
      <c r="G47" s="467">
        <v>2453.7523610451881</v>
      </c>
      <c r="H47" s="467">
        <v>1418.7430111860315</v>
      </c>
      <c r="I47" s="467">
        <v>1035.0093498592066</v>
      </c>
      <c r="J47" s="467"/>
      <c r="K47" s="467">
        <v>513.83286052684753</v>
      </c>
      <c r="L47" s="467">
        <v>353.38744536386508</v>
      </c>
      <c r="M47" s="467">
        <v>160.44541516298165</v>
      </c>
      <c r="N47" s="467"/>
      <c r="O47" s="467">
        <v>123.36255168181479</v>
      </c>
      <c r="P47" s="467">
        <v>93.989313490193751</v>
      </c>
      <c r="Q47" s="467">
        <v>29.373238191620992</v>
      </c>
      <c r="R47" s="467"/>
      <c r="S47" s="467">
        <v>32.962416711741596</v>
      </c>
      <c r="T47" s="467">
        <v>30.069618964464777</v>
      </c>
      <c r="U47" s="467">
        <v>2.8927977472768216</v>
      </c>
    </row>
    <row r="48" spans="1:21" x14ac:dyDescent="0.2">
      <c r="A48" s="120" t="s">
        <v>536</v>
      </c>
      <c r="B48" s="468">
        <v>6779.5874550441458</v>
      </c>
      <c r="C48" s="468">
        <v>410.55375382140136</v>
      </c>
      <c r="D48" s="468">
        <v>203.90267156376242</v>
      </c>
      <c r="E48" s="468">
        <v>206.65108225764064</v>
      </c>
      <c r="F48" s="468"/>
      <c r="G48" s="468">
        <v>4906.9773995230835</v>
      </c>
      <c r="H48" s="468">
        <v>2667.6875339819189</v>
      </c>
      <c r="I48" s="468">
        <v>2239.2898655412118</v>
      </c>
      <c r="J48" s="468"/>
      <c r="K48" s="468">
        <v>1201.5910520058662</v>
      </c>
      <c r="L48" s="468">
        <v>809.4889209501099</v>
      </c>
      <c r="M48" s="468">
        <v>392.1021310557573</v>
      </c>
      <c r="N48" s="468"/>
      <c r="O48" s="468">
        <v>234.83328230941089</v>
      </c>
      <c r="P48" s="468">
        <v>191.69938762451804</v>
      </c>
      <c r="Q48" s="468">
        <v>43.133894684892894</v>
      </c>
      <c r="R48" s="468"/>
      <c r="S48" s="468">
        <v>25.631967384013144</v>
      </c>
      <c r="T48" s="468">
        <v>22.836958455333431</v>
      </c>
      <c r="U48" s="468">
        <v>2.7950089286797111</v>
      </c>
    </row>
    <row r="49" spans="1:21" x14ac:dyDescent="0.2">
      <c r="A49" s="121" t="s">
        <v>536</v>
      </c>
      <c r="B49" s="467">
        <v>6779.5874550441458</v>
      </c>
      <c r="C49" s="467">
        <v>410.55375382140136</v>
      </c>
      <c r="D49" s="467">
        <v>203.90267156376242</v>
      </c>
      <c r="E49" s="467">
        <v>206.65108225764064</v>
      </c>
      <c r="F49" s="467"/>
      <c r="G49" s="467">
        <v>4906.9773995230835</v>
      </c>
      <c r="H49" s="467">
        <v>2667.6875339819189</v>
      </c>
      <c r="I49" s="467">
        <v>2239.2898655412118</v>
      </c>
      <c r="J49" s="467"/>
      <c r="K49" s="467">
        <v>1201.5910520058662</v>
      </c>
      <c r="L49" s="467">
        <v>809.4889209501099</v>
      </c>
      <c r="M49" s="467">
        <v>392.1021310557573</v>
      </c>
      <c r="N49" s="467"/>
      <c r="O49" s="467">
        <v>234.83328230941089</v>
      </c>
      <c r="P49" s="467">
        <v>191.69938762451804</v>
      </c>
      <c r="Q49" s="467">
        <v>43.133894684892894</v>
      </c>
      <c r="R49" s="467"/>
      <c r="S49" s="467">
        <v>25.631967384013144</v>
      </c>
      <c r="T49" s="467">
        <v>22.836958455333431</v>
      </c>
      <c r="U49" s="467">
        <v>2.7950089286797111</v>
      </c>
    </row>
    <row r="50" spans="1:21" x14ac:dyDescent="0.2">
      <c r="A50" s="120" t="s">
        <v>537</v>
      </c>
      <c r="B50" s="468">
        <v>1822.492417754308</v>
      </c>
      <c r="C50" s="468">
        <v>85.054865371967296</v>
      </c>
      <c r="D50" s="468">
        <v>40.474930861274949</v>
      </c>
      <c r="E50" s="468">
        <v>44.579934510692432</v>
      </c>
      <c r="F50" s="468"/>
      <c r="G50" s="468">
        <v>1255.7350696413912</v>
      </c>
      <c r="H50" s="468">
        <v>688.22267768017582</v>
      </c>
      <c r="I50" s="468">
        <v>567.51239196120207</v>
      </c>
      <c r="J50" s="468"/>
      <c r="K50" s="468">
        <v>410.07599237084321</v>
      </c>
      <c r="L50" s="468">
        <v>244.90241160852867</v>
      </c>
      <c r="M50" s="468">
        <v>165.17358076231341</v>
      </c>
      <c r="N50" s="468"/>
      <c r="O50" s="468">
        <v>61.660438549618796</v>
      </c>
      <c r="P50" s="468">
        <v>42.197335966886961</v>
      </c>
      <c r="Q50" s="468">
        <v>19.463102582731853</v>
      </c>
      <c r="R50" s="468"/>
      <c r="S50" s="468">
        <v>9.9660518204833917</v>
      </c>
      <c r="T50" s="468">
        <v>5.6878066759565318</v>
      </c>
      <c r="U50" s="468">
        <v>4.2782451445268599</v>
      </c>
    </row>
    <row r="51" spans="1:21" x14ac:dyDescent="0.2">
      <c r="A51" s="121" t="s">
        <v>537</v>
      </c>
      <c r="B51" s="467">
        <v>1822.492417754308</v>
      </c>
      <c r="C51" s="467">
        <v>85.054865371967296</v>
      </c>
      <c r="D51" s="467">
        <v>40.474930861274949</v>
      </c>
      <c r="E51" s="467">
        <v>44.579934510692432</v>
      </c>
      <c r="F51" s="467"/>
      <c r="G51" s="467">
        <v>1255.7350696413912</v>
      </c>
      <c r="H51" s="467">
        <v>688.22267768017582</v>
      </c>
      <c r="I51" s="467">
        <v>567.51239196120207</v>
      </c>
      <c r="J51" s="467"/>
      <c r="K51" s="467">
        <v>410.07599237084321</v>
      </c>
      <c r="L51" s="467">
        <v>244.90241160852867</v>
      </c>
      <c r="M51" s="467">
        <v>165.17358076231341</v>
      </c>
      <c r="N51" s="467"/>
      <c r="O51" s="467">
        <v>61.660438549618796</v>
      </c>
      <c r="P51" s="467">
        <v>42.197335966886961</v>
      </c>
      <c r="Q51" s="467">
        <v>19.463102582731853</v>
      </c>
      <c r="R51" s="467"/>
      <c r="S51" s="467">
        <v>9.9660518204833917</v>
      </c>
      <c r="T51" s="467">
        <v>5.6878066759565318</v>
      </c>
      <c r="U51" s="467">
        <v>4.2782451445268599</v>
      </c>
    </row>
    <row r="52" spans="1:21" x14ac:dyDescent="0.2">
      <c r="A52" s="120" t="s">
        <v>538</v>
      </c>
      <c r="B52" s="468">
        <v>1361.0162572238983</v>
      </c>
      <c r="C52" s="468">
        <v>61.716326736072801</v>
      </c>
      <c r="D52" s="468">
        <v>29.309432692647391</v>
      </c>
      <c r="E52" s="468">
        <v>32.406894043425481</v>
      </c>
      <c r="F52" s="468"/>
      <c r="G52" s="468">
        <v>847.89442311978542</v>
      </c>
      <c r="H52" s="468">
        <v>435.13637182190928</v>
      </c>
      <c r="I52" s="468">
        <v>412.7580512978675</v>
      </c>
      <c r="J52" s="468"/>
      <c r="K52" s="468">
        <v>302.91519738413149</v>
      </c>
      <c r="L52" s="468">
        <v>194.4059470985774</v>
      </c>
      <c r="M52" s="468">
        <v>108.50925028555358</v>
      </c>
      <c r="N52" s="468"/>
      <c r="O52" s="468">
        <v>120.01158855904335</v>
      </c>
      <c r="P52" s="468">
        <v>81.038574533995558</v>
      </c>
      <c r="Q52" s="468">
        <v>38.973014025047753</v>
      </c>
      <c r="R52" s="468"/>
      <c r="S52" s="468">
        <v>28.478721424858108</v>
      </c>
      <c r="T52" s="468">
        <v>18.546656243716747</v>
      </c>
      <c r="U52" s="468">
        <v>9.9320651811413523</v>
      </c>
    </row>
    <row r="53" spans="1:21" x14ac:dyDescent="0.2">
      <c r="A53" s="121" t="s">
        <v>538</v>
      </c>
      <c r="B53" s="467">
        <v>1361.0162572238983</v>
      </c>
      <c r="C53" s="467">
        <v>61.716326736072801</v>
      </c>
      <c r="D53" s="467">
        <v>29.309432692647391</v>
      </c>
      <c r="E53" s="467">
        <v>32.406894043425481</v>
      </c>
      <c r="F53" s="467"/>
      <c r="G53" s="467">
        <v>847.89442311978542</v>
      </c>
      <c r="H53" s="467">
        <v>435.13637182190928</v>
      </c>
      <c r="I53" s="467">
        <v>412.7580512978675</v>
      </c>
      <c r="J53" s="467"/>
      <c r="K53" s="467">
        <v>302.91519738413149</v>
      </c>
      <c r="L53" s="467">
        <v>194.4059470985774</v>
      </c>
      <c r="M53" s="467">
        <v>108.50925028555358</v>
      </c>
      <c r="N53" s="467"/>
      <c r="O53" s="467">
        <v>120.01158855904335</v>
      </c>
      <c r="P53" s="467">
        <v>81.038574533995558</v>
      </c>
      <c r="Q53" s="467">
        <v>38.973014025047753</v>
      </c>
      <c r="R53" s="467"/>
      <c r="S53" s="467">
        <v>28.478721424858108</v>
      </c>
      <c r="T53" s="467">
        <v>18.546656243716747</v>
      </c>
      <c r="U53" s="467">
        <v>9.9320651811413523</v>
      </c>
    </row>
    <row r="54" spans="1:21" x14ac:dyDescent="0.2">
      <c r="A54" s="120" t="s">
        <v>539</v>
      </c>
      <c r="B54" s="468">
        <v>1507.4205867736423</v>
      </c>
      <c r="C54" s="468">
        <v>60.219216259874422</v>
      </c>
      <c r="D54" s="468">
        <v>23.82810681345353</v>
      </c>
      <c r="E54" s="468">
        <v>36.391109446420948</v>
      </c>
      <c r="F54" s="468"/>
      <c r="G54" s="468">
        <v>993.34213266546112</v>
      </c>
      <c r="H54" s="468">
        <v>518.81896827029129</v>
      </c>
      <c r="I54" s="468">
        <v>474.52316439515795</v>
      </c>
      <c r="J54" s="468"/>
      <c r="K54" s="468">
        <v>374.63239157323687</v>
      </c>
      <c r="L54" s="468">
        <v>253.45080477651263</v>
      </c>
      <c r="M54" s="468">
        <v>121.18158679672341</v>
      </c>
      <c r="N54" s="468"/>
      <c r="O54" s="468">
        <v>73.343461961914628</v>
      </c>
      <c r="P54" s="468">
        <v>66.189412389781964</v>
      </c>
      <c r="Q54" s="468">
        <v>7.1540495721326609</v>
      </c>
      <c r="R54" s="468"/>
      <c r="S54" s="468">
        <v>5.8833843131507546</v>
      </c>
      <c r="T54" s="468">
        <v>4.4858798488108977</v>
      </c>
      <c r="U54" s="468">
        <v>1.3975044643398555</v>
      </c>
    </row>
    <row r="55" spans="1:21" x14ac:dyDescent="0.2">
      <c r="A55" s="121" t="s">
        <v>539</v>
      </c>
      <c r="B55" s="467">
        <v>1507.4205867736423</v>
      </c>
      <c r="C55" s="467">
        <v>60.219216259874422</v>
      </c>
      <c r="D55" s="467">
        <v>23.82810681345353</v>
      </c>
      <c r="E55" s="467">
        <v>36.391109446420948</v>
      </c>
      <c r="F55" s="467"/>
      <c r="G55" s="467">
        <v>993.34213266546112</v>
      </c>
      <c r="H55" s="467">
        <v>518.81896827029129</v>
      </c>
      <c r="I55" s="467">
        <v>474.52316439515795</v>
      </c>
      <c r="J55" s="467"/>
      <c r="K55" s="467">
        <v>374.63239157323687</v>
      </c>
      <c r="L55" s="467">
        <v>253.45080477651263</v>
      </c>
      <c r="M55" s="467">
        <v>121.18158679672341</v>
      </c>
      <c r="N55" s="467"/>
      <c r="O55" s="467">
        <v>73.343461961914628</v>
      </c>
      <c r="P55" s="467">
        <v>66.189412389781964</v>
      </c>
      <c r="Q55" s="467">
        <v>7.1540495721326609</v>
      </c>
      <c r="R55" s="467"/>
      <c r="S55" s="467">
        <v>5.8833843131507546</v>
      </c>
      <c r="T55" s="467">
        <v>4.4858798488108977</v>
      </c>
      <c r="U55" s="467">
        <v>1.3975044643398555</v>
      </c>
    </row>
    <row r="56" spans="1:21" x14ac:dyDescent="0.2">
      <c r="A56" s="120" t="s">
        <v>540</v>
      </c>
      <c r="B56" s="468">
        <v>7612.1124422492521</v>
      </c>
      <c r="C56" s="468">
        <v>192.67773155438812</v>
      </c>
      <c r="D56" s="468">
        <v>113.15027496921255</v>
      </c>
      <c r="E56" s="468">
        <v>79.527456585174974</v>
      </c>
      <c r="F56" s="468"/>
      <c r="G56" s="468">
        <v>4610.1415072930949</v>
      </c>
      <c r="H56" s="468">
        <v>2475.0092519940354</v>
      </c>
      <c r="I56" s="468">
        <v>2135.1322552991869</v>
      </c>
      <c r="J56" s="468"/>
      <c r="K56" s="468">
        <v>2413.2689309828734</v>
      </c>
      <c r="L56" s="468">
        <v>1312.3490846162704</v>
      </c>
      <c r="M56" s="468">
        <v>1100.9198463666153</v>
      </c>
      <c r="N56" s="468"/>
      <c r="O56" s="468">
        <v>359.34622933949925</v>
      </c>
      <c r="P56" s="468">
        <v>208.56313297134184</v>
      </c>
      <c r="Q56" s="468">
        <v>150.78309636815644</v>
      </c>
      <c r="R56" s="468"/>
      <c r="S56" s="468">
        <v>36.678043078865421</v>
      </c>
      <c r="T56" s="468">
        <v>29.702577824255968</v>
      </c>
      <c r="U56" s="468">
        <v>6.9754652546094604</v>
      </c>
    </row>
    <row r="57" spans="1:21" x14ac:dyDescent="0.2">
      <c r="A57" s="121" t="s">
        <v>540</v>
      </c>
      <c r="B57" s="467">
        <v>5417.2120724093729</v>
      </c>
      <c r="C57" s="467">
        <v>138.24592798232825</v>
      </c>
      <c r="D57" s="467">
        <v>78.258093192251451</v>
      </c>
      <c r="E57" s="467">
        <v>59.987834790076754</v>
      </c>
      <c r="F57" s="467"/>
      <c r="G57" s="467">
        <v>3165.9891074767665</v>
      </c>
      <c r="H57" s="467">
        <v>1715.4009253880172</v>
      </c>
      <c r="I57" s="467">
        <v>1450.5881820889006</v>
      </c>
      <c r="J57" s="467"/>
      <c r="K57" s="467">
        <v>1788.33763355827</v>
      </c>
      <c r="L57" s="467">
        <v>971.56738225374249</v>
      </c>
      <c r="M57" s="467">
        <v>816.77025130452193</v>
      </c>
      <c r="N57" s="467"/>
      <c r="O57" s="467">
        <v>293.55137817038178</v>
      </c>
      <c r="P57" s="467">
        <v>160.78289996160427</v>
      </c>
      <c r="Q57" s="467">
        <v>132.76847820877745</v>
      </c>
      <c r="R57" s="467"/>
      <c r="S57" s="467">
        <v>31.088025221506008</v>
      </c>
      <c r="T57" s="467">
        <v>25.510064431236398</v>
      </c>
      <c r="U57" s="467">
        <v>5.5779607902696053</v>
      </c>
    </row>
    <row r="58" spans="1:21" x14ac:dyDescent="0.2">
      <c r="A58" s="121" t="s">
        <v>541</v>
      </c>
      <c r="B58" s="467">
        <v>2194.9003698395159</v>
      </c>
      <c r="C58" s="467">
        <v>54.431803572059387</v>
      </c>
      <c r="D58" s="467">
        <v>34.892181776961174</v>
      </c>
      <c r="E58" s="467">
        <v>19.53962179509826</v>
      </c>
      <c r="F58" s="467"/>
      <c r="G58" s="467">
        <v>1444.1523998163721</v>
      </c>
      <c r="H58" s="467">
        <v>759.60832660607252</v>
      </c>
      <c r="I58" s="467">
        <v>684.54407321028646</v>
      </c>
      <c r="J58" s="467"/>
      <c r="K58" s="467">
        <v>624.93129742462224</v>
      </c>
      <c r="L58" s="467">
        <v>340.78170236252674</v>
      </c>
      <c r="M58" s="467">
        <v>284.14959506209334</v>
      </c>
      <c r="N58" s="467"/>
      <c r="O58" s="467">
        <v>65.794851169116711</v>
      </c>
      <c r="P58" s="467">
        <v>47.780233009737763</v>
      </c>
      <c r="Q58" s="467">
        <v>18.014618159378941</v>
      </c>
      <c r="R58" s="467"/>
      <c r="S58" s="467">
        <v>5.5900178573594221</v>
      </c>
      <c r="T58" s="467">
        <v>4.192513393019567</v>
      </c>
      <c r="U58" s="467">
        <v>1.3975044643398555</v>
      </c>
    </row>
  </sheetData>
  <mergeCells count="9">
    <mergeCell ref="O3:Q3"/>
    <mergeCell ref="S3:U3"/>
    <mergeCell ref="A1:U1"/>
    <mergeCell ref="A2:A4"/>
    <mergeCell ref="B2:B4"/>
    <mergeCell ref="C2:U2"/>
    <mergeCell ref="C3:E3"/>
    <mergeCell ref="G3:I3"/>
    <mergeCell ref="K3:M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58"/>
  <sheetViews>
    <sheetView zoomScaleNormal="100" workbookViewId="0">
      <selection sqref="A1:M4"/>
    </sheetView>
  </sheetViews>
  <sheetFormatPr defaultRowHeight="12" x14ac:dyDescent="0.2"/>
  <cols>
    <col min="1" max="1" width="22.140625" style="69" customWidth="1"/>
    <col min="2" max="5" width="9.140625" style="69"/>
    <col min="6" max="6" width="3.28515625" style="69" customWidth="1"/>
    <col min="7" max="9" width="9.140625" style="69"/>
    <col min="10" max="10" width="3.140625" style="69" customWidth="1"/>
    <col min="11" max="16384" width="9.140625" style="69"/>
  </cols>
  <sheetData>
    <row r="1" spans="1:13" ht="18" customHeight="1" x14ac:dyDescent="0.2">
      <c r="A1" s="781" t="s">
        <v>500</v>
      </c>
      <c r="B1" s="781"/>
      <c r="C1" s="781"/>
      <c r="D1" s="781"/>
      <c r="E1" s="781"/>
      <c r="F1" s="781"/>
      <c r="G1" s="781"/>
      <c r="H1" s="781"/>
      <c r="I1" s="781"/>
      <c r="J1" s="781"/>
      <c r="K1" s="781"/>
      <c r="L1" s="781"/>
      <c r="M1" s="781"/>
    </row>
    <row r="2" spans="1:13" ht="12" customHeight="1" x14ac:dyDescent="0.2">
      <c r="A2" s="764" t="s">
        <v>467</v>
      </c>
      <c r="B2" s="779" t="s">
        <v>228</v>
      </c>
      <c r="C2" s="782" t="s">
        <v>564</v>
      </c>
      <c r="D2" s="782"/>
      <c r="E2" s="782"/>
      <c r="F2" s="782"/>
      <c r="G2" s="782"/>
      <c r="H2" s="782"/>
      <c r="I2" s="782"/>
      <c r="J2" s="782"/>
      <c r="K2" s="782"/>
      <c r="L2" s="782"/>
      <c r="M2" s="782"/>
    </row>
    <row r="3" spans="1:13" ht="12" customHeight="1" x14ac:dyDescent="0.2">
      <c r="A3" s="765"/>
      <c r="B3" s="778"/>
      <c r="C3" s="778" t="s">
        <v>224</v>
      </c>
      <c r="D3" s="778"/>
      <c r="E3" s="778"/>
      <c r="F3" s="643"/>
      <c r="G3" s="778" t="s">
        <v>225</v>
      </c>
      <c r="H3" s="778"/>
      <c r="I3" s="778"/>
      <c r="J3" s="643"/>
      <c r="K3" s="778" t="s">
        <v>226</v>
      </c>
      <c r="L3" s="778"/>
      <c r="M3" s="778"/>
    </row>
    <row r="4" spans="1:13" x14ac:dyDescent="0.2">
      <c r="A4" s="766"/>
      <c r="B4" s="780"/>
      <c r="C4" s="644" t="s">
        <v>1</v>
      </c>
      <c r="D4" s="644" t="s">
        <v>2</v>
      </c>
      <c r="E4" s="644" t="s">
        <v>3</v>
      </c>
      <c r="F4" s="645"/>
      <c r="G4" s="644" t="s">
        <v>1</v>
      </c>
      <c r="H4" s="644" t="s">
        <v>2</v>
      </c>
      <c r="I4" s="644" t="s">
        <v>3</v>
      </c>
      <c r="J4" s="645"/>
      <c r="K4" s="644" t="s">
        <v>1</v>
      </c>
      <c r="L4" s="644" t="s">
        <v>2</v>
      </c>
      <c r="M4" s="644" t="s">
        <v>3</v>
      </c>
    </row>
    <row r="5" spans="1:13" x14ac:dyDescent="0.2">
      <c r="A5" s="210" t="s">
        <v>542</v>
      </c>
      <c r="B5" s="444">
        <v>53714.420314685711</v>
      </c>
      <c r="C5" s="444">
        <v>45285.864884652343</v>
      </c>
      <c r="D5" s="444">
        <v>23294.020554293711</v>
      </c>
      <c r="E5" s="444">
        <v>21991.844330378968</v>
      </c>
      <c r="F5" s="444"/>
      <c r="G5" s="444">
        <v>4141.0041332895262</v>
      </c>
      <c r="H5" s="444">
        <v>2079.574033906923</v>
      </c>
      <c r="I5" s="444">
        <v>2061.4300993829056</v>
      </c>
      <c r="J5" s="444"/>
      <c r="K5" s="444">
        <v>4287.5512967527911</v>
      </c>
      <c r="L5" s="444">
        <v>2157.7325210873055</v>
      </c>
      <c r="M5" s="444">
        <v>2129.8187756657403</v>
      </c>
    </row>
    <row r="6" spans="1:13" x14ac:dyDescent="0.2">
      <c r="A6" s="13"/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</row>
    <row r="7" spans="1:13" ht="14.25" customHeight="1" x14ac:dyDescent="0.2">
      <c r="A7" s="103" t="s">
        <v>121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</row>
    <row r="8" spans="1:13" x14ac:dyDescent="0.2">
      <c r="A8" s="190" t="s">
        <v>4</v>
      </c>
      <c r="B8" s="446">
        <v>38438.623132749097</v>
      </c>
      <c r="C8" s="446">
        <v>33666.768352937193</v>
      </c>
      <c r="D8" s="446">
        <v>16989.701150839377</v>
      </c>
      <c r="E8" s="446">
        <v>16677.067202118153</v>
      </c>
      <c r="F8" s="446"/>
      <c r="G8" s="446">
        <v>2375.4597353755139</v>
      </c>
      <c r="H8" s="446">
        <v>1168.1902458926763</v>
      </c>
      <c r="I8" s="446">
        <v>1207.269489482874</v>
      </c>
      <c r="J8" s="446"/>
      <c r="K8" s="446">
        <v>2396.3950444416878</v>
      </c>
      <c r="L8" s="446">
        <v>1205.8738022117955</v>
      </c>
      <c r="M8" s="446">
        <v>1190.5212422299321</v>
      </c>
    </row>
    <row r="9" spans="1:13" ht="14.25" customHeight="1" x14ac:dyDescent="0.2">
      <c r="A9" s="190" t="s">
        <v>5</v>
      </c>
      <c r="B9" s="446">
        <v>15275.797181955504</v>
      </c>
      <c r="C9" s="446">
        <v>11619.096531729274</v>
      </c>
      <c r="D9" s="446">
        <v>6304.3194034615326</v>
      </c>
      <c r="E9" s="446">
        <v>5314.7771282667245</v>
      </c>
      <c r="F9" s="446"/>
      <c r="G9" s="446">
        <v>1765.5443979142685</v>
      </c>
      <c r="H9" s="446">
        <v>911.38378801423482</v>
      </c>
      <c r="I9" s="446">
        <v>854.16060990001688</v>
      </c>
      <c r="J9" s="446"/>
      <c r="K9" s="446">
        <v>1891.1562523113323</v>
      </c>
      <c r="L9" s="446">
        <v>951.85871887551093</v>
      </c>
      <c r="M9" s="446">
        <v>939.29753343580455</v>
      </c>
    </row>
    <row r="10" spans="1:13" s="73" customFormat="1" x14ac:dyDescent="0.2">
      <c r="A10" s="104" t="s">
        <v>559</v>
      </c>
      <c r="B10" s="444"/>
      <c r="C10" s="444"/>
      <c r="D10" s="444"/>
      <c r="E10" s="444"/>
      <c r="F10" s="444"/>
      <c r="G10" s="444"/>
      <c r="H10" s="444"/>
      <c r="I10" s="444"/>
      <c r="J10" s="444"/>
      <c r="K10" s="444"/>
      <c r="L10" s="444"/>
      <c r="M10" s="444"/>
    </row>
    <row r="11" spans="1:13" x14ac:dyDescent="0.2">
      <c r="A11" s="120" t="s">
        <v>507</v>
      </c>
      <c r="B11" s="445">
        <v>21077.669167823602</v>
      </c>
      <c r="C11" s="445">
        <v>18837.591097745186</v>
      </c>
      <c r="D11" s="445">
        <v>9360.874527123915</v>
      </c>
      <c r="E11" s="445">
        <v>9476.7165706234482</v>
      </c>
      <c r="F11" s="445"/>
      <c r="G11" s="445">
        <v>1328.6942820667023</v>
      </c>
      <c r="H11" s="445">
        <v>647.59889378040089</v>
      </c>
      <c r="I11" s="445">
        <v>681.09538828628456</v>
      </c>
      <c r="J11" s="445"/>
      <c r="K11" s="445">
        <v>911.38378801423482</v>
      </c>
      <c r="L11" s="445">
        <v>473.13798489559161</v>
      </c>
      <c r="M11" s="445">
        <v>438.24580311863087</v>
      </c>
    </row>
    <row r="12" spans="1:13" s="73" customFormat="1" x14ac:dyDescent="0.2">
      <c r="A12" s="121" t="s">
        <v>508</v>
      </c>
      <c r="B12" s="446">
        <v>20713.394790072532</v>
      </c>
      <c r="C12" s="446">
        <v>18547.288145361192</v>
      </c>
      <c r="D12" s="446">
        <v>9193.3920545944693</v>
      </c>
      <c r="E12" s="446">
        <v>9353.8960907685214</v>
      </c>
      <c r="F12" s="446"/>
      <c r="G12" s="446">
        <v>1288.2193512054262</v>
      </c>
      <c r="H12" s="446">
        <v>628.05927198530208</v>
      </c>
      <c r="I12" s="446">
        <v>660.16007922010726</v>
      </c>
      <c r="J12" s="446"/>
      <c r="K12" s="446">
        <v>877.88729350835115</v>
      </c>
      <c r="L12" s="446">
        <v>459.18111218480732</v>
      </c>
      <c r="M12" s="446">
        <v>418.70618132353286</v>
      </c>
    </row>
    <row r="13" spans="1:13" x14ac:dyDescent="0.2">
      <c r="A13" s="121" t="s">
        <v>509</v>
      </c>
      <c r="B13" s="446">
        <v>364.27437775147411</v>
      </c>
      <c r="C13" s="446">
        <v>290.30295238431734</v>
      </c>
      <c r="D13" s="446">
        <v>167.48247252941374</v>
      </c>
      <c r="E13" s="446">
        <v>122.82047985490314</v>
      </c>
      <c r="F13" s="446"/>
      <c r="G13" s="446">
        <v>40.474930861274949</v>
      </c>
      <c r="H13" s="446">
        <v>19.53962179509826</v>
      </c>
      <c r="I13" s="446">
        <v>20.935309066176707</v>
      </c>
      <c r="J13" s="446"/>
      <c r="K13" s="446">
        <v>33.49649450588273</v>
      </c>
      <c r="L13" s="446">
        <v>13.956872710784472</v>
      </c>
      <c r="M13" s="446">
        <v>19.53962179509826</v>
      </c>
    </row>
    <row r="14" spans="1:13" x14ac:dyDescent="0.2">
      <c r="A14" s="120" t="s">
        <v>510</v>
      </c>
      <c r="B14" s="445">
        <v>3374.7718214675474</v>
      </c>
      <c r="C14" s="445">
        <v>2869.5330293372176</v>
      </c>
      <c r="D14" s="445">
        <v>1522.6948127466119</v>
      </c>
      <c r="E14" s="445">
        <v>1346.8382165907226</v>
      </c>
      <c r="F14" s="445"/>
      <c r="G14" s="445">
        <v>297.28138873970948</v>
      </c>
      <c r="H14" s="445">
        <v>131.19460348137383</v>
      </c>
      <c r="I14" s="445">
        <v>166.08678525833528</v>
      </c>
      <c r="J14" s="445"/>
      <c r="K14" s="445">
        <v>207.95740339068902</v>
      </c>
      <c r="L14" s="445">
        <v>111.65498168627559</v>
      </c>
      <c r="M14" s="445">
        <v>96.302421704412708</v>
      </c>
    </row>
    <row r="15" spans="1:13" s="73" customFormat="1" x14ac:dyDescent="0.2">
      <c r="A15" s="121" t="s">
        <v>510</v>
      </c>
      <c r="B15" s="446">
        <v>2664.3670004887135</v>
      </c>
      <c r="C15" s="446">
        <v>2311.258120905914</v>
      </c>
      <c r="D15" s="446">
        <v>1228.2047985490512</v>
      </c>
      <c r="E15" s="446">
        <v>1083.0533223568887</v>
      </c>
      <c r="F15" s="446"/>
      <c r="G15" s="446">
        <v>198.18759249313982</v>
      </c>
      <c r="H15" s="446">
        <v>82.34554899362827</v>
      </c>
      <c r="I15" s="446">
        <v>115.84204349951092</v>
      </c>
      <c r="J15" s="446"/>
      <c r="K15" s="446">
        <v>154.92128708970762</v>
      </c>
      <c r="L15" s="446">
        <v>78.158487180392939</v>
      </c>
      <c r="M15" s="446">
        <v>76.762799909314495</v>
      </c>
    </row>
    <row r="16" spans="1:13" x14ac:dyDescent="0.2">
      <c r="A16" s="121" t="s">
        <v>511</v>
      </c>
      <c r="B16" s="446">
        <v>323.79944689019965</v>
      </c>
      <c r="C16" s="446">
        <v>270.76333058921932</v>
      </c>
      <c r="D16" s="446">
        <v>143.75578892107995</v>
      </c>
      <c r="E16" s="446">
        <v>127.00754166813847</v>
      </c>
      <c r="F16" s="446"/>
      <c r="G16" s="446">
        <v>27.913745421568944</v>
      </c>
      <c r="H16" s="446">
        <v>16.748247252941365</v>
      </c>
      <c r="I16" s="446">
        <v>11.165498168627577</v>
      </c>
      <c r="J16" s="446"/>
      <c r="K16" s="446">
        <v>25.122370879412049</v>
      </c>
      <c r="L16" s="446">
        <v>18.143934524019812</v>
      </c>
      <c r="M16" s="446">
        <v>6.9784363553922359</v>
      </c>
    </row>
    <row r="17" spans="1:13" s="73" customFormat="1" x14ac:dyDescent="0.2">
      <c r="A17" s="121" t="s">
        <v>512</v>
      </c>
      <c r="B17" s="446">
        <v>386.60537408872898</v>
      </c>
      <c r="C17" s="446">
        <v>287.51157784216048</v>
      </c>
      <c r="D17" s="446">
        <v>150.73422527647224</v>
      </c>
      <c r="E17" s="446">
        <v>136.77735256568766</v>
      </c>
      <c r="F17" s="446"/>
      <c r="G17" s="446">
        <v>71.18005082500072</v>
      </c>
      <c r="H17" s="446">
        <v>32.100807234804286</v>
      </c>
      <c r="I17" s="446">
        <v>39.079243590196505</v>
      </c>
      <c r="J17" s="446"/>
      <c r="K17" s="446">
        <v>27.913745421568944</v>
      </c>
      <c r="L17" s="446">
        <v>15.352559981862919</v>
      </c>
      <c r="M17" s="446">
        <v>12.561185439706025</v>
      </c>
    </row>
    <row r="18" spans="1:13" x14ac:dyDescent="0.2">
      <c r="A18" s="120" t="s">
        <v>513</v>
      </c>
      <c r="B18" s="445">
        <v>8174.5403467070091</v>
      </c>
      <c r="C18" s="445">
        <v>6870.9684355194904</v>
      </c>
      <c r="D18" s="445">
        <v>3557.6068539787993</v>
      </c>
      <c r="E18" s="445">
        <v>3313.361581540104</v>
      </c>
      <c r="F18" s="445"/>
      <c r="G18" s="445">
        <v>450.80698855833674</v>
      </c>
      <c r="H18" s="445">
        <v>234.47546154117973</v>
      </c>
      <c r="I18" s="445">
        <v>216.33152701715977</v>
      </c>
      <c r="J18" s="445"/>
      <c r="K18" s="445">
        <v>852.76492262893839</v>
      </c>
      <c r="L18" s="445">
        <v>431.26736676323873</v>
      </c>
      <c r="M18" s="445">
        <v>421.49755586568972</v>
      </c>
    </row>
    <row r="19" spans="1:13" s="73" customFormat="1" x14ac:dyDescent="0.2">
      <c r="A19" s="121" t="s">
        <v>514</v>
      </c>
      <c r="B19" s="446">
        <v>7697.215299998089</v>
      </c>
      <c r="C19" s="446">
        <v>6480.1759996174505</v>
      </c>
      <c r="D19" s="446">
        <v>3330.1098287930431</v>
      </c>
      <c r="E19" s="446">
        <v>3150.0661708239477</v>
      </c>
      <c r="F19" s="446"/>
      <c r="G19" s="446">
        <v>406.14499588382699</v>
      </c>
      <c r="H19" s="446">
        <v>209.35309066176748</v>
      </c>
      <c r="I19" s="446">
        <v>196.79190522206136</v>
      </c>
      <c r="J19" s="446"/>
      <c r="K19" s="446">
        <v>810.8943044965838</v>
      </c>
      <c r="L19" s="446">
        <v>406.14499588382699</v>
      </c>
      <c r="M19" s="446">
        <v>404.74930861274856</v>
      </c>
    </row>
    <row r="20" spans="1:13" x14ac:dyDescent="0.2">
      <c r="A20" s="121" t="s">
        <v>515</v>
      </c>
      <c r="B20" s="446">
        <v>175.85659615588449</v>
      </c>
      <c r="C20" s="446">
        <v>156.31697436078608</v>
      </c>
      <c r="D20" s="446">
        <v>90.719672620098933</v>
      </c>
      <c r="E20" s="446">
        <v>65.597301740686945</v>
      </c>
      <c r="F20" s="446"/>
      <c r="G20" s="446">
        <v>11.165498168627577</v>
      </c>
      <c r="H20" s="446">
        <v>5.5827490843137886</v>
      </c>
      <c r="I20" s="446">
        <v>5.5827490843137886</v>
      </c>
      <c r="J20" s="446"/>
      <c r="K20" s="446">
        <v>8.3741236264706824</v>
      </c>
      <c r="L20" s="446">
        <v>6.9784363553922359</v>
      </c>
      <c r="M20" s="446">
        <v>1.3956872710784471</v>
      </c>
    </row>
    <row r="21" spans="1:13" s="73" customFormat="1" x14ac:dyDescent="0.2">
      <c r="A21" s="121" t="s">
        <v>516</v>
      </c>
      <c r="B21" s="446">
        <v>301.46845055294477</v>
      </c>
      <c r="C21" s="446">
        <v>234.47546154117973</v>
      </c>
      <c r="D21" s="446">
        <v>136.77735256568766</v>
      </c>
      <c r="E21" s="446">
        <v>97.698108975491152</v>
      </c>
      <c r="F21" s="446"/>
      <c r="G21" s="446">
        <v>33.49649450588273</v>
      </c>
      <c r="H21" s="446">
        <v>19.53962179509826</v>
      </c>
      <c r="I21" s="446">
        <v>13.956872710784472</v>
      </c>
      <c r="J21" s="446"/>
      <c r="K21" s="446">
        <v>33.49649450588273</v>
      </c>
      <c r="L21" s="446">
        <v>18.143934524019812</v>
      </c>
      <c r="M21" s="446">
        <v>15.352559981862919</v>
      </c>
    </row>
    <row r="22" spans="1:13" x14ac:dyDescent="0.2">
      <c r="A22" s="120" t="s">
        <v>517</v>
      </c>
      <c r="B22" s="445">
        <v>2942.1087674332871</v>
      </c>
      <c r="C22" s="445">
        <v>2587.6042005794093</v>
      </c>
      <c r="D22" s="445">
        <v>1321.7158457113098</v>
      </c>
      <c r="E22" s="445">
        <v>1265.8883548681704</v>
      </c>
      <c r="F22" s="445"/>
      <c r="G22" s="445">
        <v>194.00053067990444</v>
      </c>
      <c r="H22" s="445">
        <v>92.115359891177377</v>
      </c>
      <c r="I22" s="445">
        <v>101.88517078872648</v>
      </c>
      <c r="J22" s="445"/>
      <c r="K22" s="445">
        <v>160.50403617402145</v>
      </c>
      <c r="L22" s="445">
        <v>93.511047162255821</v>
      </c>
      <c r="M22" s="445">
        <v>66.992989011765388</v>
      </c>
    </row>
    <row r="23" spans="1:13" x14ac:dyDescent="0.2">
      <c r="A23" s="121" t="s">
        <v>517</v>
      </c>
      <c r="B23" s="446">
        <v>2415.9346662367834</v>
      </c>
      <c r="C23" s="446">
        <v>2122.840339310349</v>
      </c>
      <c r="D23" s="446">
        <v>1060.7223260196329</v>
      </c>
      <c r="E23" s="446">
        <v>1062.1180132907114</v>
      </c>
      <c r="F23" s="446"/>
      <c r="G23" s="446">
        <v>147.94285073431533</v>
      </c>
      <c r="H23" s="446">
        <v>69.784363553922276</v>
      </c>
      <c r="I23" s="446">
        <v>78.158487180392939</v>
      </c>
      <c r="J23" s="446"/>
      <c r="K23" s="446">
        <v>145.15147619215841</v>
      </c>
      <c r="L23" s="446">
        <v>83.741236264706714</v>
      </c>
      <c r="M23" s="446">
        <v>61.410239927451606</v>
      </c>
    </row>
    <row r="24" spans="1:13" s="73" customFormat="1" x14ac:dyDescent="0.2">
      <c r="A24" s="121" t="s">
        <v>518</v>
      </c>
      <c r="B24" s="446">
        <v>526.17410119657256</v>
      </c>
      <c r="C24" s="446">
        <v>464.76386126912104</v>
      </c>
      <c r="D24" s="446">
        <v>260.99351969167031</v>
      </c>
      <c r="E24" s="446">
        <v>203.77034157745365</v>
      </c>
      <c r="F24" s="446"/>
      <c r="G24" s="446">
        <v>46.057679945588724</v>
      </c>
      <c r="H24" s="446">
        <v>22.330996337255154</v>
      </c>
      <c r="I24" s="446">
        <v>23.726683608333602</v>
      </c>
      <c r="J24" s="446"/>
      <c r="K24" s="446">
        <v>15.352559981862919</v>
      </c>
      <c r="L24" s="446">
        <v>9.7698108975491298</v>
      </c>
      <c r="M24" s="446">
        <v>5.5827490843137886</v>
      </c>
    </row>
    <row r="25" spans="1:13" x14ac:dyDescent="0.2">
      <c r="A25" s="120" t="s">
        <v>519</v>
      </c>
      <c r="B25" s="445">
        <v>5055.1792958460837</v>
      </c>
      <c r="C25" s="445">
        <v>4134.0256969341326</v>
      </c>
      <c r="D25" s="445">
        <v>2180.0635174245576</v>
      </c>
      <c r="E25" s="445">
        <v>1953.9621795098642</v>
      </c>
      <c r="F25" s="445"/>
      <c r="G25" s="445">
        <v>389.39674863088584</v>
      </c>
      <c r="H25" s="445">
        <v>203.77034157745365</v>
      </c>
      <c r="I25" s="445">
        <v>185.6264070534337</v>
      </c>
      <c r="J25" s="445"/>
      <c r="K25" s="445">
        <v>531.75685028088651</v>
      </c>
      <c r="L25" s="445">
        <v>267.97195604706246</v>
      </c>
      <c r="M25" s="445">
        <v>263.78489423382717</v>
      </c>
    </row>
    <row r="26" spans="1:13" s="73" customFormat="1" x14ac:dyDescent="0.2">
      <c r="A26" s="121" t="s">
        <v>520</v>
      </c>
      <c r="B26" s="446">
        <v>3750.2116973875991</v>
      </c>
      <c r="C26" s="446">
        <v>3039.8068764087652</v>
      </c>
      <c r="D26" s="446">
        <v>1588.2921144873008</v>
      </c>
      <c r="E26" s="446">
        <v>1451.5147619216091</v>
      </c>
      <c r="F26" s="446"/>
      <c r="G26" s="446">
        <v>294.49001419755263</v>
      </c>
      <c r="H26" s="446">
        <v>149.33853800539379</v>
      </c>
      <c r="I26" s="446">
        <v>145.15147619215841</v>
      </c>
      <c r="J26" s="446"/>
      <c r="K26" s="446">
        <v>415.914806781376</v>
      </c>
      <c r="L26" s="446">
        <v>209.35309066176748</v>
      </c>
      <c r="M26" s="446">
        <v>206.56171611961057</v>
      </c>
    </row>
    <row r="27" spans="1:13" x14ac:dyDescent="0.2">
      <c r="A27" s="121" t="s">
        <v>521</v>
      </c>
      <c r="B27" s="446">
        <v>450.80698855833674</v>
      </c>
      <c r="C27" s="446">
        <v>388.00106135980741</v>
      </c>
      <c r="D27" s="446">
        <v>202.37465430637519</v>
      </c>
      <c r="E27" s="446">
        <v>185.6264070534337</v>
      </c>
      <c r="F27" s="446"/>
      <c r="G27" s="446">
        <v>26.518058150490496</v>
      </c>
      <c r="H27" s="446">
        <v>13.956872710784472</v>
      </c>
      <c r="I27" s="446">
        <v>12.561185439706025</v>
      </c>
      <c r="J27" s="446"/>
      <c r="K27" s="446">
        <v>36.287869048039617</v>
      </c>
      <c r="L27" s="446">
        <v>19.53962179509826</v>
      </c>
      <c r="M27" s="446">
        <v>16.748247252941365</v>
      </c>
    </row>
    <row r="28" spans="1:13" s="73" customFormat="1" x14ac:dyDescent="0.2">
      <c r="A28" s="121" t="s">
        <v>522</v>
      </c>
      <c r="B28" s="446">
        <v>854.16060990001688</v>
      </c>
      <c r="C28" s="446">
        <v>706.21775916569732</v>
      </c>
      <c r="D28" s="446">
        <v>389.39674863088584</v>
      </c>
      <c r="E28" s="446">
        <v>316.8210105348075</v>
      </c>
      <c r="F28" s="446"/>
      <c r="G28" s="446">
        <v>68.388676282843832</v>
      </c>
      <c r="H28" s="446">
        <v>40.474930861274949</v>
      </c>
      <c r="I28" s="446">
        <v>27.913745421568944</v>
      </c>
      <c r="J28" s="446"/>
      <c r="K28" s="446">
        <v>79.554174451471383</v>
      </c>
      <c r="L28" s="446">
        <v>39.079243590196505</v>
      </c>
      <c r="M28" s="446">
        <v>40.474930861274949</v>
      </c>
    </row>
    <row r="29" spans="1:13" x14ac:dyDescent="0.2">
      <c r="A29" s="120" t="s">
        <v>523</v>
      </c>
      <c r="B29" s="445">
        <v>2341.9632408696357</v>
      </c>
      <c r="C29" s="445">
        <v>1907.9044995642741</v>
      </c>
      <c r="D29" s="445">
        <v>986.75090065247309</v>
      </c>
      <c r="E29" s="445">
        <v>921.15359891178423</v>
      </c>
      <c r="F29" s="445"/>
      <c r="G29" s="445">
        <v>258.20214514951346</v>
      </c>
      <c r="H29" s="445">
        <v>143.75578892107995</v>
      </c>
      <c r="I29" s="445">
        <v>114.44635622843248</v>
      </c>
      <c r="J29" s="445"/>
      <c r="K29" s="445">
        <v>175.85659615588449</v>
      </c>
      <c r="L29" s="445">
        <v>85.136923535785158</v>
      </c>
      <c r="M29" s="445">
        <v>90.719672620098933</v>
      </c>
    </row>
    <row r="30" spans="1:13" x14ac:dyDescent="0.2">
      <c r="A30" s="121" t="s">
        <v>523</v>
      </c>
      <c r="B30" s="446">
        <v>2235.891008267688</v>
      </c>
      <c r="C30" s="446">
        <v>1821.371888757408</v>
      </c>
      <c r="D30" s="446">
        <v>942.08890797796153</v>
      </c>
      <c r="E30" s="446">
        <v>879.28298077942964</v>
      </c>
      <c r="F30" s="446"/>
      <c r="G30" s="446">
        <v>242.84958516765047</v>
      </c>
      <c r="H30" s="446">
        <v>133.98597802353075</v>
      </c>
      <c r="I30" s="446">
        <v>108.8636071441187</v>
      </c>
      <c r="J30" s="446"/>
      <c r="K30" s="446">
        <v>171.66953434264911</v>
      </c>
      <c r="L30" s="446">
        <v>83.741236264706714</v>
      </c>
      <c r="M30" s="446">
        <v>87.928298077942046</v>
      </c>
    </row>
    <row r="31" spans="1:13" x14ac:dyDescent="0.2">
      <c r="A31" s="121" t="s">
        <v>524</v>
      </c>
      <c r="B31" s="446">
        <v>106.07223260196182</v>
      </c>
      <c r="C31" s="446">
        <v>86.532610806863602</v>
      </c>
      <c r="D31" s="446">
        <v>44.66199267451028</v>
      </c>
      <c r="E31" s="446">
        <v>41.870618132353393</v>
      </c>
      <c r="F31" s="446"/>
      <c r="G31" s="446">
        <v>15.352559981862919</v>
      </c>
      <c r="H31" s="446">
        <v>9.7698108975491298</v>
      </c>
      <c r="I31" s="446">
        <v>5.5827490843137886</v>
      </c>
      <c r="J31" s="446"/>
      <c r="K31" s="446">
        <v>4.1870618132353412</v>
      </c>
      <c r="L31" s="446">
        <v>1.3956872710784471</v>
      </c>
      <c r="M31" s="446">
        <v>2.7913745421568943</v>
      </c>
    </row>
    <row r="32" spans="1:13" x14ac:dyDescent="0.2">
      <c r="A32" s="120" t="s">
        <v>525</v>
      </c>
      <c r="B32" s="445">
        <v>822.05980266521169</v>
      </c>
      <c r="C32" s="445">
        <v>696.44794826814791</v>
      </c>
      <c r="D32" s="445">
        <v>375.43987592010154</v>
      </c>
      <c r="E32" s="445">
        <v>321.00807234804279</v>
      </c>
      <c r="F32" s="445"/>
      <c r="G32" s="445">
        <v>86.532610806863602</v>
      </c>
      <c r="H32" s="445">
        <v>48.849054487745612</v>
      </c>
      <c r="I32" s="445">
        <v>37.683556319118061</v>
      </c>
      <c r="J32" s="445"/>
      <c r="K32" s="445">
        <v>39.079243590196505</v>
      </c>
      <c r="L32" s="445">
        <v>19.53962179509826</v>
      </c>
      <c r="M32" s="445">
        <v>19.53962179509826</v>
      </c>
    </row>
    <row r="33" spans="1:13" x14ac:dyDescent="0.2">
      <c r="A33" s="121" t="s">
        <v>526</v>
      </c>
      <c r="B33" s="446">
        <v>209.35309066176748</v>
      </c>
      <c r="C33" s="446">
        <v>177.25228342696295</v>
      </c>
      <c r="D33" s="446">
        <v>101.88517078872648</v>
      </c>
      <c r="E33" s="446">
        <v>75.367112638236051</v>
      </c>
      <c r="F33" s="446"/>
      <c r="G33" s="446">
        <v>11.165498168627577</v>
      </c>
      <c r="H33" s="446">
        <v>6.9784363553922359</v>
      </c>
      <c r="I33" s="446">
        <v>4.1870618132353412</v>
      </c>
      <c r="J33" s="446"/>
      <c r="K33" s="446">
        <v>20.935309066176707</v>
      </c>
      <c r="L33" s="446">
        <v>9.7698108975491298</v>
      </c>
      <c r="M33" s="446">
        <v>11.165498168627577</v>
      </c>
    </row>
    <row r="34" spans="1:13" x14ac:dyDescent="0.2">
      <c r="A34" s="121" t="s">
        <v>525</v>
      </c>
      <c r="B34" s="446">
        <v>612.70671200343872</v>
      </c>
      <c r="C34" s="446">
        <v>519.19566484118013</v>
      </c>
      <c r="D34" s="446">
        <v>273.55470513137618</v>
      </c>
      <c r="E34" s="446">
        <v>245.64095970980739</v>
      </c>
      <c r="F34" s="446"/>
      <c r="G34" s="446">
        <v>75.367112638236051</v>
      </c>
      <c r="H34" s="446">
        <v>41.870618132353393</v>
      </c>
      <c r="I34" s="446">
        <v>33.49649450588273</v>
      </c>
      <c r="J34" s="446"/>
      <c r="K34" s="446">
        <v>18.143934524019812</v>
      </c>
      <c r="L34" s="446">
        <v>9.7698108975491298</v>
      </c>
      <c r="M34" s="446">
        <v>8.3741236264706824</v>
      </c>
    </row>
    <row r="35" spans="1:13" x14ac:dyDescent="0.2">
      <c r="A35" s="120" t="s">
        <v>527</v>
      </c>
      <c r="B35" s="445">
        <v>953.25440614658942</v>
      </c>
      <c r="C35" s="445">
        <v>822.05980266521169</v>
      </c>
      <c r="D35" s="445">
        <v>424.28893040784658</v>
      </c>
      <c r="E35" s="445">
        <v>397.77087225735642</v>
      </c>
      <c r="F35" s="445"/>
      <c r="G35" s="445">
        <v>61.410239927451606</v>
      </c>
      <c r="H35" s="445">
        <v>26.518058150490496</v>
      </c>
      <c r="I35" s="445">
        <v>34.892181776961174</v>
      </c>
      <c r="J35" s="445"/>
      <c r="K35" s="445">
        <v>69.784363553922276</v>
      </c>
      <c r="L35" s="445">
        <v>27.913745421568944</v>
      </c>
      <c r="M35" s="445">
        <v>41.870618132353393</v>
      </c>
    </row>
    <row r="36" spans="1:13" x14ac:dyDescent="0.2">
      <c r="A36" s="121" t="s">
        <v>527</v>
      </c>
      <c r="B36" s="446">
        <v>953.25440614658942</v>
      </c>
      <c r="C36" s="446">
        <v>822.05980266521169</v>
      </c>
      <c r="D36" s="446">
        <v>424.28893040784658</v>
      </c>
      <c r="E36" s="446">
        <v>397.77087225735642</v>
      </c>
      <c r="F36" s="446"/>
      <c r="G36" s="446">
        <v>61.410239927451606</v>
      </c>
      <c r="H36" s="446">
        <v>26.518058150490496</v>
      </c>
      <c r="I36" s="446">
        <v>34.892181776961174</v>
      </c>
      <c r="J36" s="446"/>
      <c r="K36" s="446">
        <v>69.784363553922276</v>
      </c>
      <c r="L36" s="446">
        <v>27.913745421568944</v>
      </c>
      <c r="M36" s="446">
        <v>41.870618132353393</v>
      </c>
    </row>
    <row r="37" spans="1:13" x14ac:dyDescent="0.2">
      <c r="A37" s="120" t="s">
        <v>528</v>
      </c>
      <c r="B37" s="445">
        <v>1416.6225801446469</v>
      </c>
      <c r="C37" s="445">
        <v>1327.2985947956238</v>
      </c>
      <c r="D37" s="445">
        <v>665.74282830442121</v>
      </c>
      <c r="E37" s="445">
        <v>661.55576649118575</v>
      </c>
      <c r="F37" s="445"/>
      <c r="G37" s="445">
        <v>43.266305403431836</v>
      </c>
      <c r="H37" s="445">
        <v>20.935309066176707</v>
      </c>
      <c r="I37" s="445">
        <v>22.330996337255154</v>
      </c>
      <c r="J37" s="445"/>
      <c r="K37" s="445">
        <v>46.057679945588724</v>
      </c>
      <c r="L37" s="445">
        <v>23.726683608333602</v>
      </c>
      <c r="M37" s="445">
        <v>22.330996337255154</v>
      </c>
    </row>
    <row r="38" spans="1:13" x14ac:dyDescent="0.2">
      <c r="A38" s="121" t="s">
        <v>528</v>
      </c>
      <c r="B38" s="446">
        <v>1416.6225801446469</v>
      </c>
      <c r="C38" s="446">
        <v>1327.2985947956238</v>
      </c>
      <c r="D38" s="446">
        <v>665.74282830442121</v>
      </c>
      <c r="E38" s="446">
        <v>661.55576649118575</v>
      </c>
      <c r="F38" s="446"/>
      <c r="G38" s="446">
        <v>43.266305403431836</v>
      </c>
      <c r="H38" s="446">
        <v>20.935309066176707</v>
      </c>
      <c r="I38" s="446">
        <v>22.330996337255154</v>
      </c>
      <c r="J38" s="446"/>
      <c r="K38" s="446">
        <v>46.057679945588724</v>
      </c>
      <c r="L38" s="446">
        <v>23.726683608333602</v>
      </c>
      <c r="M38" s="446">
        <v>22.330996337255154</v>
      </c>
    </row>
    <row r="39" spans="1:13" x14ac:dyDescent="0.2">
      <c r="A39" s="120" t="s">
        <v>529</v>
      </c>
      <c r="B39" s="445">
        <v>776.00212271962164</v>
      </c>
      <c r="C39" s="445">
        <v>706.21775916569732</v>
      </c>
      <c r="D39" s="445">
        <v>361.48300320931725</v>
      </c>
      <c r="E39" s="445">
        <v>344.73475595637609</v>
      </c>
      <c r="F39" s="445"/>
      <c r="G39" s="445">
        <v>43.266305403431836</v>
      </c>
      <c r="H39" s="445">
        <v>15.352559981862919</v>
      </c>
      <c r="I39" s="445">
        <v>27.913745421568944</v>
      </c>
      <c r="J39" s="445"/>
      <c r="K39" s="445">
        <v>26.518058150490496</v>
      </c>
      <c r="L39" s="445">
        <v>15.352559981862919</v>
      </c>
      <c r="M39" s="445">
        <v>11.165498168627577</v>
      </c>
    </row>
    <row r="40" spans="1:13" x14ac:dyDescent="0.2">
      <c r="A40" s="121" t="s">
        <v>530</v>
      </c>
      <c r="B40" s="446">
        <v>552.69215934706381</v>
      </c>
      <c r="C40" s="446">
        <v>510.82154121470921</v>
      </c>
      <c r="D40" s="446">
        <v>263.78489423382717</v>
      </c>
      <c r="E40" s="446">
        <v>247.03664698088585</v>
      </c>
      <c r="F40" s="446"/>
      <c r="G40" s="446">
        <v>26.518058150490496</v>
      </c>
      <c r="H40" s="446">
        <v>6.9784363553922359</v>
      </c>
      <c r="I40" s="446">
        <v>19.53962179509826</v>
      </c>
      <c r="J40" s="446"/>
      <c r="K40" s="446">
        <v>15.352559981862919</v>
      </c>
      <c r="L40" s="446">
        <v>8.3741236264706824</v>
      </c>
      <c r="M40" s="446">
        <v>6.9784363553922359</v>
      </c>
    </row>
    <row r="41" spans="1:13" x14ac:dyDescent="0.2">
      <c r="A41" s="121" t="s">
        <v>531</v>
      </c>
      <c r="B41" s="446">
        <v>156.31697436078608</v>
      </c>
      <c r="C41" s="446">
        <v>129.79891621029537</v>
      </c>
      <c r="D41" s="446">
        <v>71.18005082500072</v>
      </c>
      <c r="E41" s="446">
        <v>58.618865385294718</v>
      </c>
      <c r="F41" s="446"/>
      <c r="G41" s="446">
        <v>15.352559981862919</v>
      </c>
      <c r="H41" s="446">
        <v>6.9784363553922359</v>
      </c>
      <c r="I41" s="446">
        <v>8.3741236264706824</v>
      </c>
      <c r="J41" s="446"/>
      <c r="K41" s="446">
        <v>11.165498168627577</v>
      </c>
      <c r="L41" s="446">
        <v>6.9784363553922359</v>
      </c>
      <c r="M41" s="446">
        <v>4.1870618132353412</v>
      </c>
    </row>
    <row r="42" spans="1:13" x14ac:dyDescent="0.2">
      <c r="A42" s="121" t="s">
        <v>532</v>
      </c>
      <c r="B42" s="446">
        <v>66.992989011765388</v>
      </c>
      <c r="C42" s="446">
        <v>65.597301740686945</v>
      </c>
      <c r="D42" s="446">
        <v>26.518058150490496</v>
      </c>
      <c r="E42" s="446">
        <v>39.079243590196505</v>
      </c>
      <c r="F42" s="446"/>
      <c r="G42" s="446">
        <v>1.3956872710784471</v>
      </c>
      <c r="H42" s="446">
        <v>1.3956872710784471</v>
      </c>
      <c r="I42" s="458">
        <v>0</v>
      </c>
      <c r="J42" s="458"/>
      <c r="K42" s="458">
        <v>0</v>
      </c>
      <c r="L42" s="458">
        <v>0</v>
      </c>
      <c r="M42" s="458">
        <v>0</v>
      </c>
    </row>
    <row r="43" spans="1:13" x14ac:dyDescent="0.2">
      <c r="A43" s="120" t="s">
        <v>533</v>
      </c>
      <c r="B43" s="445">
        <v>396.37518498627799</v>
      </c>
      <c r="C43" s="445">
        <v>316.8210105348075</v>
      </c>
      <c r="D43" s="445">
        <v>159.10834890294299</v>
      </c>
      <c r="E43" s="445">
        <v>157.71266163186453</v>
      </c>
      <c r="F43" s="445"/>
      <c r="G43" s="445">
        <v>43.266305403431836</v>
      </c>
      <c r="H43" s="445">
        <v>16.748247252941365</v>
      </c>
      <c r="I43" s="445">
        <v>26.518058150490496</v>
      </c>
      <c r="J43" s="445"/>
      <c r="K43" s="445">
        <v>36.287869048039617</v>
      </c>
      <c r="L43" s="445">
        <v>23.726683608333602</v>
      </c>
      <c r="M43" s="445">
        <v>12.561185439706025</v>
      </c>
    </row>
    <row r="44" spans="1:13" x14ac:dyDescent="0.2">
      <c r="A44" s="121" t="s">
        <v>533</v>
      </c>
      <c r="B44" s="448">
        <v>251.22370879412122</v>
      </c>
      <c r="C44" s="448">
        <v>184.23071978235524</v>
      </c>
      <c r="D44" s="448">
        <v>94.906734433334265</v>
      </c>
      <c r="E44" s="448">
        <v>89.323985349020489</v>
      </c>
      <c r="F44" s="448"/>
      <c r="G44" s="448">
        <v>37.683556319118061</v>
      </c>
      <c r="H44" s="448">
        <v>15.352559981862919</v>
      </c>
      <c r="I44" s="448">
        <v>22.330996337255154</v>
      </c>
      <c r="J44" s="448"/>
      <c r="K44" s="448">
        <v>29.309432692647391</v>
      </c>
      <c r="L44" s="448">
        <v>16.748247252941365</v>
      </c>
      <c r="M44" s="448">
        <v>12.561185439706025</v>
      </c>
    </row>
    <row r="45" spans="1:13" x14ac:dyDescent="0.2">
      <c r="A45" s="121" t="s">
        <v>534</v>
      </c>
      <c r="B45" s="448">
        <v>145.15147619215841</v>
      </c>
      <c r="C45" s="448">
        <v>132.59029075245229</v>
      </c>
      <c r="D45" s="448">
        <v>64.201614469608501</v>
      </c>
      <c r="E45" s="448">
        <v>68.388676282843832</v>
      </c>
      <c r="F45" s="448"/>
      <c r="G45" s="448">
        <v>5.5827490843137886</v>
      </c>
      <c r="H45" s="448">
        <v>1.3956872710784471</v>
      </c>
      <c r="I45" s="448">
        <v>4.1870618132353412</v>
      </c>
      <c r="J45" s="448"/>
      <c r="K45" s="448">
        <v>6.9784363553922359</v>
      </c>
      <c r="L45" s="448">
        <v>6.9784363553922359</v>
      </c>
      <c r="M45" s="448">
        <v>0</v>
      </c>
    </row>
    <row r="46" spans="1:13" x14ac:dyDescent="0.2">
      <c r="A46" s="120" t="s">
        <v>535</v>
      </c>
      <c r="B46" s="449">
        <v>1157.0247477240484</v>
      </c>
      <c r="C46" s="449">
        <v>607.12396291912478</v>
      </c>
      <c r="D46" s="449">
        <v>353.10887958284667</v>
      </c>
      <c r="E46" s="449">
        <v>254.01508333627814</v>
      </c>
      <c r="F46" s="449"/>
      <c r="G46" s="449">
        <v>199.58327976421828</v>
      </c>
      <c r="H46" s="449">
        <v>96.302421704412708</v>
      </c>
      <c r="I46" s="449">
        <v>103.28085805980493</v>
      </c>
      <c r="J46" s="449"/>
      <c r="K46" s="449">
        <v>350.31750504068981</v>
      </c>
      <c r="L46" s="449">
        <v>160.50403617402145</v>
      </c>
      <c r="M46" s="449">
        <v>189.81346886666907</v>
      </c>
    </row>
    <row r="47" spans="1:13" x14ac:dyDescent="0.2">
      <c r="A47" s="121" t="s">
        <v>535</v>
      </c>
      <c r="B47" s="448">
        <v>1157.0247477240484</v>
      </c>
      <c r="C47" s="448">
        <v>607.12396291912478</v>
      </c>
      <c r="D47" s="448">
        <v>353.10887958284667</v>
      </c>
      <c r="E47" s="448">
        <v>254.01508333627814</v>
      </c>
      <c r="F47" s="448"/>
      <c r="G47" s="448">
        <v>199.58327976421828</v>
      </c>
      <c r="H47" s="448">
        <v>96.302421704412708</v>
      </c>
      <c r="I47" s="448">
        <v>103.28085805980493</v>
      </c>
      <c r="J47" s="448"/>
      <c r="K47" s="448">
        <v>350.31750504068981</v>
      </c>
      <c r="L47" s="448">
        <v>160.50403617402145</v>
      </c>
      <c r="M47" s="448">
        <v>189.81346886666907</v>
      </c>
    </row>
    <row r="48" spans="1:13" x14ac:dyDescent="0.2">
      <c r="A48" s="120" t="s">
        <v>536</v>
      </c>
      <c r="B48" s="449">
        <v>1930.2354959015299</v>
      </c>
      <c r="C48" s="449">
        <v>1337.0684056931732</v>
      </c>
      <c r="D48" s="449">
        <v>759.2538754666798</v>
      </c>
      <c r="E48" s="449">
        <v>577.81453022647656</v>
      </c>
      <c r="F48" s="449"/>
      <c r="G48" s="449">
        <v>238.6625233544151</v>
      </c>
      <c r="H48" s="449">
        <v>111.65498168627559</v>
      </c>
      <c r="I48" s="449">
        <v>127.00754166813847</v>
      </c>
      <c r="J48" s="449"/>
      <c r="K48" s="449">
        <v>354.5045668539251</v>
      </c>
      <c r="L48" s="449">
        <v>156.31697436078608</v>
      </c>
      <c r="M48" s="449">
        <v>198.18759249313982</v>
      </c>
    </row>
    <row r="49" spans="1:13" x14ac:dyDescent="0.2">
      <c r="A49" s="121" t="s">
        <v>536</v>
      </c>
      <c r="B49" s="448">
        <v>1930.2354959015299</v>
      </c>
      <c r="C49" s="448">
        <v>1337.0684056931732</v>
      </c>
      <c r="D49" s="448">
        <v>759.2538754666798</v>
      </c>
      <c r="E49" s="448">
        <v>577.81453022647656</v>
      </c>
      <c r="F49" s="448"/>
      <c r="G49" s="448">
        <v>238.6625233544151</v>
      </c>
      <c r="H49" s="448">
        <v>111.65498168627559</v>
      </c>
      <c r="I49" s="448">
        <v>127.00754166813847</v>
      </c>
      <c r="J49" s="448"/>
      <c r="K49" s="448">
        <v>354.5045668539251</v>
      </c>
      <c r="L49" s="448">
        <v>156.31697436078608</v>
      </c>
      <c r="M49" s="448">
        <v>198.18759249313982</v>
      </c>
    </row>
    <row r="50" spans="1:13" x14ac:dyDescent="0.2">
      <c r="A50" s="120" t="s">
        <v>537</v>
      </c>
      <c r="B50" s="449">
        <v>512.2172284857877</v>
      </c>
      <c r="C50" s="449">
        <v>304.25982509510163</v>
      </c>
      <c r="D50" s="449">
        <v>170.27384707157066</v>
      </c>
      <c r="E50" s="449">
        <v>133.98597802353075</v>
      </c>
      <c r="F50" s="449"/>
      <c r="G50" s="449">
        <v>114.44635622843248</v>
      </c>
      <c r="H50" s="449">
        <v>65.597301740686945</v>
      </c>
      <c r="I50" s="449">
        <v>48.849054487745612</v>
      </c>
      <c r="J50" s="449"/>
      <c r="K50" s="449">
        <v>93.511047162255821</v>
      </c>
      <c r="L50" s="449">
        <v>57.223178114216275</v>
      </c>
      <c r="M50" s="449">
        <v>36.287869048039617</v>
      </c>
    </row>
    <row r="51" spans="1:13" x14ac:dyDescent="0.2">
      <c r="A51" s="121" t="s">
        <v>537</v>
      </c>
      <c r="B51" s="448">
        <v>512.2172284857877</v>
      </c>
      <c r="C51" s="448">
        <v>304.25982509510163</v>
      </c>
      <c r="D51" s="448">
        <v>170.27384707157066</v>
      </c>
      <c r="E51" s="448">
        <v>133.98597802353075</v>
      </c>
      <c r="F51" s="448"/>
      <c r="G51" s="448">
        <v>114.44635622843248</v>
      </c>
      <c r="H51" s="448">
        <v>65.597301740686945</v>
      </c>
      <c r="I51" s="448">
        <v>48.849054487745612</v>
      </c>
      <c r="J51" s="448"/>
      <c r="K51" s="448">
        <v>93.511047162255821</v>
      </c>
      <c r="L51" s="448">
        <v>57.223178114216275</v>
      </c>
      <c r="M51" s="448">
        <v>36.287869048039617</v>
      </c>
    </row>
    <row r="52" spans="1:13" x14ac:dyDescent="0.2">
      <c r="A52" s="120" t="s">
        <v>538</v>
      </c>
      <c r="B52" s="449">
        <v>321.00807234804279</v>
      </c>
      <c r="C52" s="449">
        <v>286.11589057108205</v>
      </c>
      <c r="D52" s="449">
        <v>143.75578892107995</v>
      </c>
      <c r="E52" s="449">
        <v>142.3601016500015</v>
      </c>
      <c r="F52" s="449"/>
      <c r="G52" s="449">
        <v>18.143934524019812</v>
      </c>
      <c r="H52" s="449">
        <v>13.956872710784472</v>
      </c>
      <c r="I52" s="449">
        <v>4.1870618132353412</v>
      </c>
      <c r="J52" s="449"/>
      <c r="K52" s="449">
        <v>16.748247252941365</v>
      </c>
      <c r="L52" s="449">
        <v>11.165498168627577</v>
      </c>
      <c r="M52" s="449">
        <v>5.5827490843137886</v>
      </c>
    </row>
    <row r="53" spans="1:13" x14ac:dyDescent="0.2">
      <c r="A53" s="121" t="s">
        <v>538</v>
      </c>
      <c r="B53" s="448">
        <v>321.00807234804279</v>
      </c>
      <c r="C53" s="448">
        <v>286.11589057108205</v>
      </c>
      <c r="D53" s="448">
        <v>143.75578892107995</v>
      </c>
      <c r="E53" s="448">
        <v>142.3601016500015</v>
      </c>
      <c r="F53" s="448"/>
      <c r="G53" s="448">
        <v>18.143934524019812</v>
      </c>
      <c r="H53" s="448">
        <v>13.956872710784472</v>
      </c>
      <c r="I53" s="448">
        <v>4.1870618132353412</v>
      </c>
      <c r="J53" s="448"/>
      <c r="K53" s="448">
        <v>16.748247252941365</v>
      </c>
      <c r="L53" s="448">
        <v>11.165498168627577</v>
      </c>
      <c r="M53" s="448">
        <v>5.5827490843137886</v>
      </c>
    </row>
    <row r="54" spans="1:13" x14ac:dyDescent="0.2">
      <c r="A54" s="120" t="s">
        <v>539</v>
      </c>
      <c r="B54" s="449">
        <v>283.32451602892519</v>
      </c>
      <c r="C54" s="449">
        <v>249.82802152304276</v>
      </c>
      <c r="D54" s="449">
        <v>146.54716346323687</v>
      </c>
      <c r="E54" s="449">
        <v>103.28085805980493</v>
      </c>
      <c r="F54" s="449"/>
      <c r="G54" s="449">
        <v>13.956872710784472</v>
      </c>
      <c r="H54" s="449">
        <v>8.3741236264706824</v>
      </c>
      <c r="I54" s="449">
        <v>5.5827490843137886</v>
      </c>
      <c r="J54" s="449"/>
      <c r="K54" s="449">
        <v>19.53962179509826</v>
      </c>
      <c r="L54" s="449">
        <v>11.165498168627577</v>
      </c>
      <c r="M54" s="449">
        <v>8.3741236264706824</v>
      </c>
    </row>
    <row r="55" spans="1:13" x14ac:dyDescent="0.2">
      <c r="A55" s="121" t="s">
        <v>539</v>
      </c>
      <c r="B55" s="448">
        <v>283.32451602892519</v>
      </c>
      <c r="C55" s="448">
        <v>249.82802152304276</v>
      </c>
      <c r="D55" s="448">
        <v>146.54716346323687</v>
      </c>
      <c r="E55" s="448">
        <v>103.28085805980493</v>
      </c>
      <c r="F55" s="448"/>
      <c r="G55" s="448">
        <v>13.956872710784472</v>
      </c>
      <c r="H55" s="448">
        <v>8.3741236264706824</v>
      </c>
      <c r="I55" s="448">
        <v>5.5827490843137886</v>
      </c>
      <c r="J55" s="448"/>
      <c r="K55" s="448">
        <v>19.53962179509826</v>
      </c>
      <c r="L55" s="448">
        <v>11.165498168627577</v>
      </c>
      <c r="M55" s="448">
        <v>8.3741236264706824</v>
      </c>
    </row>
    <row r="56" spans="1:13" x14ac:dyDescent="0.2">
      <c r="A56" s="120" t="s">
        <v>540</v>
      </c>
      <c r="B56" s="449">
        <v>2180.0635174245576</v>
      </c>
      <c r="C56" s="449">
        <v>1424.9967037711178</v>
      </c>
      <c r="D56" s="449">
        <v>805.31155541226985</v>
      </c>
      <c r="E56" s="449">
        <v>619.68514835883116</v>
      </c>
      <c r="F56" s="449"/>
      <c r="G56" s="449">
        <v>360.08731593823882</v>
      </c>
      <c r="H56" s="449">
        <v>202.37465430637519</v>
      </c>
      <c r="I56" s="449">
        <v>157.71266163186453</v>
      </c>
      <c r="J56" s="449"/>
      <c r="K56" s="449">
        <v>394.97949771519956</v>
      </c>
      <c r="L56" s="449">
        <v>188.41778159559061</v>
      </c>
      <c r="M56" s="449">
        <v>206.56171611961057</v>
      </c>
    </row>
    <row r="57" spans="1:13" x14ac:dyDescent="0.2">
      <c r="A57" s="121" t="s">
        <v>540</v>
      </c>
      <c r="B57" s="448">
        <v>1475.2414455299433</v>
      </c>
      <c r="C57" s="448">
        <v>971.39834067060974</v>
      </c>
      <c r="D57" s="448">
        <v>563.8576575156917</v>
      </c>
      <c r="E57" s="448">
        <v>407.54068315490542</v>
      </c>
      <c r="F57" s="448"/>
      <c r="G57" s="448">
        <v>260.99351969167031</v>
      </c>
      <c r="H57" s="448">
        <v>143.75578892107995</v>
      </c>
      <c r="I57" s="448">
        <v>117.23773077058937</v>
      </c>
      <c r="J57" s="448"/>
      <c r="K57" s="448">
        <v>242.84958516765047</v>
      </c>
      <c r="L57" s="448">
        <v>120.02910531274625</v>
      </c>
      <c r="M57" s="448">
        <v>122.82047985490314</v>
      </c>
    </row>
    <row r="58" spans="1:13" x14ac:dyDescent="0.2">
      <c r="A58" s="121" t="s">
        <v>541</v>
      </c>
      <c r="B58" s="448">
        <v>704.82207189461883</v>
      </c>
      <c r="C58" s="448">
        <v>453.5983631004936</v>
      </c>
      <c r="D58" s="448">
        <v>241.45389789657202</v>
      </c>
      <c r="E58" s="448">
        <v>212.1444652039244</v>
      </c>
      <c r="F58" s="448"/>
      <c r="G58" s="448">
        <v>99.093796246569596</v>
      </c>
      <c r="H58" s="448">
        <v>58.618865385294718</v>
      </c>
      <c r="I58" s="448">
        <v>40.474930861274949</v>
      </c>
      <c r="J58" s="448"/>
      <c r="K58" s="448">
        <v>152.1299125475507</v>
      </c>
      <c r="L58" s="448">
        <v>68.388676282843832</v>
      </c>
      <c r="M58" s="448">
        <v>83.741236264706714</v>
      </c>
    </row>
  </sheetData>
  <mergeCells count="7">
    <mergeCell ref="C3:E3"/>
    <mergeCell ref="A2:A4"/>
    <mergeCell ref="B2:B4"/>
    <mergeCell ref="A1:M1"/>
    <mergeCell ref="C2:M2"/>
    <mergeCell ref="G3:I3"/>
    <mergeCell ref="K3:M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58"/>
  <sheetViews>
    <sheetView zoomScaleNormal="100" workbookViewId="0">
      <selection sqref="A1:Z4"/>
    </sheetView>
  </sheetViews>
  <sheetFormatPr defaultRowHeight="12" x14ac:dyDescent="0.2"/>
  <cols>
    <col min="1" max="1" width="24.140625" style="69" customWidth="1"/>
    <col min="2" max="2" width="12.5703125" style="69" customWidth="1"/>
    <col min="3" max="3" width="10.7109375" style="69" customWidth="1"/>
    <col min="4" max="6" width="9.140625" style="69"/>
    <col min="7" max="7" width="2.28515625" style="69" customWidth="1"/>
    <col min="8" max="10" width="9.140625" style="69"/>
    <col min="11" max="11" width="2.28515625" style="69" customWidth="1"/>
    <col min="12" max="14" width="9.140625" style="69"/>
    <col min="15" max="15" width="2.28515625" style="69" customWidth="1"/>
    <col min="16" max="18" width="9.140625" style="69"/>
    <col min="19" max="19" width="2.28515625" style="69" customWidth="1"/>
    <col min="20" max="22" width="9.140625" style="69"/>
    <col min="23" max="23" width="2.28515625" style="69" customWidth="1"/>
    <col min="24" max="16384" width="9.140625" style="69"/>
  </cols>
  <sheetData>
    <row r="1" spans="1:26" ht="21" customHeight="1" x14ac:dyDescent="0.2">
      <c r="A1" s="784" t="s">
        <v>501</v>
      </c>
      <c r="B1" s="784"/>
      <c r="C1" s="784"/>
      <c r="D1" s="784"/>
      <c r="E1" s="784"/>
      <c r="F1" s="784"/>
      <c r="G1" s="784"/>
      <c r="H1" s="784"/>
      <c r="I1" s="784"/>
      <c r="J1" s="784"/>
      <c r="K1" s="784"/>
      <c r="L1" s="784"/>
      <c r="M1" s="784"/>
      <c r="N1" s="784"/>
      <c r="O1" s="784"/>
      <c r="P1" s="784"/>
      <c r="Q1" s="784"/>
      <c r="R1" s="784"/>
      <c r="S1" s="784"/>
      <c r="T1" s="784"/>
      <c r="U1" s="784"/>
      <c r="V1" s="784"/>
      <c r="W1" s="784"/>
      <c r="X1" s="784"/>
      <c r="Y1" s="784"/>
      <c r="Z1" s="784"/>
    </row>
    <row r="2" spans="1:26" ht="18" customHeight="1" x14ac:dyDescent="0.2">
      <c r="A2" s="783" t="s">
        <v>467</v>
      </c>
      <c r="B2" s="785" t="s">
        <v>236</v>
      </c>
      <c r="C2" s="785" t="s">
        <v>237</v>
      </c>
      <c r="D2" s="785" t="s">
        <v>238</v>
      </c>
      <c r="E2" s="785"/>
      <c r="F2" s="785"/>
      <c r="G2" s="785"/>
      <c r="H2" s="785"/>
      <c r="I2" s="785"/>
      <c r="J2" s="785"/>
      <c r="K2" s="785"/>
      <c r="L2" s="785"/>
      <c r="M2" s="785"/>
      <c r="N2" s="785"/>
      <c r="O2" s="785"/>
      <c r="P2" s="785"/>
      <c r="Q2" s="785"/>
      <c r="R2" s="785"/>
      <c r="S2" s="785"/>
      <c r="T2" s="785"/>
      <c r="U2" s="785"/>
      <c r="V2" s="785"/>
      <c r="W2" s="785"/>
      <c r="X2" s="785"/>
      <c r="Y2" s="785"/>
      <c r="Z2" s="785"/>
    </row>
    <row r="3" spans="1:26" x14ac:dyDescent="0.2">
      <c r="A3" s="765"/>
      <c r="B3" s="787"/>
      <c r="C3" s="785"/>
      <c r="D3" s="786" t="s">
        <v>239</v>
      </c>
      <c r="E3" s="786"/>
      <c r="F3" s="786"/>
      <c r="G3" s="646"/>
      <c r="H3" s="786" t="s">
        <v>234</v>
      </c>
      <c r="I3" s="786"/>
      <c r="J3" s="786"/>
      <c r="K3" s="646"/>
      <c r="L3" s="786" t="s">
        <v>235</v>
      </c>
      <c r="M3" s="786"/>
      <c r="N3" s="786"/>
      <c r="O3" s="646"/>
      <c r="P3" s="786" t="s">
        <v>240</v>
      </c>
      <c r="Q3" s="786"/>
      <c r="R3" s="786"/>
      <c r="S3" s="646"/>
      <c r="T3" s="786" t="s">
        <v>241</v>
      </c>
      <c r="U3" s="786"/>
      <c r="V3" s="786"/>
      <c r="W3" s="646"/>
      <c r="X3" s="786" t="s">
        <v>117</v>
      </c>
      <c r="Y3" s="786"/>
      <c r="Z3" s="786"/>
    </row>
    <row r="4" spans="1:26" x14ac:dyDescent="0.2">
      <c r="A4" s="766"/>
      <c r="B4" s="788"/>
      <c r="C4" s="785"/>
      <c r="D4" s="647" t="s">
        <v>1</v>
      </c>
      <c r="E4" s="647" t="s">
        <v>2</v>
      </c>
      <c r="F4" s="647" t="s">
        <v>3</v>
      </c>
      <c r="G4" s="592"/>
      <c r="H4" s="647" t="s">
        <v>1</v>
      </c>
      <c r="I4" s="647" t="s">
        <v>2</v>
      </c>
      <c r="J4" s="647" t="s">
        <v>3</v>
      </c>
      <c r="K4" s="592"/>
      <c r="L4" s="647" t="s">
        <v>1</v>
      </c>
      <c r="M4" s="647" t="s">
        <v>2</v>
      </c>
      <c r="N4" s="647" t="s">
        <v>3</v>
      </c>
      <c r="O4" s="592"/>
      <c r="P4" s="647" t="s">
        <v>1</v>
      </c>
      <c r="Q4" s="647" t="s">
        <v>2</v>
      </c>
      <c r="R4" s="647" t="s">
        <v>3</v>
      </c>
      <c r="S4" s="592"/>
      <c r="T4" s="647" t="s">
        <v>1</v>
      </c>
      <c r="U4" s="647" t="s">
        <v>2</v>
      </c>
      <c r="V4" s="647" t="s">
        <v>3</v>
      </c>
      <c r="W4" s="592"/>
      <c r="X4" s="647" t="s">
        <v>1</v>
      </c>
      <c r="Y4" s="647" t="s">
        <v>2</v>
      </c>
      <c r="Z4" s="647" t="s">
        <v>3</v>
      </c>
    </row>
    <row r="5" spans="1:26" x14ac:dyDescent="0.2">
      <c r="A5" s="96" t="s">
        <v>542</v>
      </c>
      <c r="B5" s="434">
        <v>336731.77280387573</v>
      </c>
      <c r="C5" s="434">
        <v>271356.42794058489</v>
      </c>
      <c r="D5" s="434">
        <v>75022.111127397235</v>
      </c>
      <c r="E5" s="434">
        <v>37366.948290005224</v>
      </c>
      <c r="F5" s="434">
        <v>37655.162837374555</v>
      </c>
      <c r="G5" s="434"/>
      <c r="H5" s="434">
        <v>72398.083280461666</v>
      </c>
      <c r="I5" s="434">
        <v>42221.153790101976</v>
      </c>
      <c r="J5" s="434">
        <v>30176.929490343045</v>
      </c>
      <c r="K5" s="434"/>
      <c r="L5" s="434">
        <v>53625.324118877659</v>
      </c>
      <c r="M5" s="434">
        <v>35038.474598268527</v>
      </c>
      <c r="N5" s="434">
        <v>18586.849520598633</v>
      </c>
      <c r="O5" s="434"/>
      <c r="P5" s="434">
        <v>13048.470802392041</v>
      </c>
      <c r="Q5" s="434">
        <v>9351.9127787529742</v>
      </c>
      <c r="R5" s="434">
        <v>3696.5580236401224</v>
      </c>
      <c r="S5" s="434"/>
      <c r="T5" s="434">
        <v>57140.85572314325</v>
      </c>
      <c r="U5" s="434">
        <v>19499.45254990699</v>
      </c>
      <c r="V5" s="434">
        <v>37641.403173210172</v>
      </c>
      <c r="W5" s="434"/>
      <c r="X5" s="434">
        <v>121.5828883975676</v>
      </c>
      <c r="Y5" s="434">
        <v>69.875223216992765</v>
      </c>
      <c r="Z5" s="434">
        <v>51.707665180574637</v>
      </c>
    </row>
    <row r="6" spans="1:26" x14ac:dyDescent="0.2">
      <c r="A6" s="13"/>
      <c r="B6" s="435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  <c r="W6" s="435"/>
      <c r="X6" s="435"/>
      <c r="Y6" s="435"/>
      <c r="Z6" s="435"/>
    </row>
    <row r="7" spans="1:26" x14ac:dyDescent="0.2">
      <c r="A7" s="103" t="s">
        <v>121</v>
      </c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  <c r="T7" s="434"/>
      <c r="U7" s="434"/>
      <c r="V7" s="434"/>
      <c r="W7" s="434"/>
      <c r="X7" s="434"/>
      <c r="Y7" s="434"/>
      <c r="Z7" s="434"/>
    </row>
    <row r="8" spans="1:26" x14ac:dyDescent="0.2">
      <c r="A8" s="190" t="s">
        <v>4</v>
      </c>
      <c r="B8" s="433">
        <v>224684.36543105583</v>
      </c>
      <c r="C8" s="433">
        <v>193086.06774701999</v>
      </c>
      <c r="D8" s="433">
        <v>49281.737286604613</v>
      </c>
      <c r="E8" s="433">
        <v>21247.877892599565</v>
      </c>
      <c r="F8" s="433">
        <v>28033.859393995972</v>
      </c>
      <c r="G8" s="433"/>
      <c r="H8" s="433">
        <v>55348.511305454769</v>
      </c>
      <c r="I8" s="433">
        <v>30632.018797637204</v>
      </c>
      <c r="J8" s="433">
        <v>24716.49250780647</v>
      </c>
      <c r="K8" s="433"/>
      <c r="L8" s="433">
        <v>47810.586690668482</v>
      </c>
      <c r="M8" s="433">
        <v>30341.033999847805</v>
      </c>
      <c r="N8" s="433">
        <v>17469.552690811044</v>
      </c>
      <c r="O8" s="433"/>
      <c r="P8" s="433">
        <v>12491.478795968142</v>
      </c>
      <c r="Q8" s="433">
        <v>8899.869382746474</v>
      </c>
      <c r="R8" s="433">
        <v>3591.6094132227099</v>
      </c>
      <c r="S8" s="433"/>
      <c r="T8" s="433">
        <v>28072.698409371427</v>
      </c>
      <c r="U8" s="433">
        <v>7817.2447670024203</v>
      </c>
      <c r="V8" s="433">
        <v>20255.453642370845</v>
      </c>
      <c r="W8" s="433"/>
      <c r="X8" s="433">
        <v>81.055258931711649</v>
      </c>
      <c r="Y8" s="433">
        <v>44.72014285887537</v>
      </c>
      <c r="Z8" s="433">
        <v>36.33511607283625</v>
      </c>
    </row>
    <row r="9" spans="1:26" x14ac:dyDescent="0.2">
      <c r="A9" s="190" t="s">
        <v>5</v>
      </c>
      <c r="B9" s="433">
        <v>112047.4073731824</v>
      </c>
      <c r="C9" s="433">
        <v>78270.360193635381</v>
      </c>
      <c r="D9" s="433">
        <v>25740.373840777604</v>
      </c>
      <c r="E9" s="433">
        <v>16119.070397400614</v>
      </c>
      <c r="F9" s="433">
        <v>9621.303443376908</v>
      </c>
      <c r="G9" s="433"/>
      <c r="H9" s="433">
        <v>17049.571974995091</v>
      </c>
      <c r="I9" s="433">
        <v>11589.134992459753</v>
      </c>
      <c r="J9" s="433">
        <v>5460.4369825368913</v>
      </c>
      <c r="K9" s="433"/>
      <c r="L9" s="433">
        <v>5814.7374282062638</v>
      </c>
      <c r="M9" s="433">
        <v>4697.4405984187324</v>
      </c>
      <c r="N9" s="433">
        <v>1117.2968297873188</v>
      </c>
      <c r="O9" s="433"/>
      <c r="P9" s="433">
        <v>556.99200642407106</v>
      </c>
      <c r="Q9" s="433">
        <v>452.04339600665827</v>
      </c>
      <c r="R9" s="433">
        <v>104.94861041741302</v>
      </c>
      <c r="S9" s="433"/>
      <c r="T9" s="433">
        <v>29068.157313736923</v>
      </c>
      <c r="U9" s="433">
        <v>11682.207782907102</v>
      </c>
      <c r="V9" s="433">
        <v>17385.949530831709</v>
      </c>
      <c r="W9" s="433"/>
      <c r="X9" s="433">
        <v>40.52762946585581</v>
      </c>
      <c r="Y9" s="433">
        <v>25.155080358117406</v>
      </c>
      <c r="Z9" s="433">
        <v>15.372549107738408</v>
      </c>
    </row>
    <row r="10" spans="1:26" s="73" customFormat="1" x14ac:dyDescent="0.2">
      <c r="A10" s="104" t="s">
        <v>545</v>
      </c>
      <c r="B10" s="470"/>
      <c r="C10" s="470"/>
      <c r="D10" s="470"/>
      <c r="E10" s="470"/>
      <c r="F10" s="470"/>
      <c r="G10" s="470"/>
      <c r="H10" s="470"/>
      <c r="I10" s="470"/>
      <c r="J10" s="470"/>
      <c r="K10" s="470"/>
      <c r="L10" s="470"/>
      <c r="M10" s="470"/>
      <c r="N10" s="470"/>
      <c r="O10" s="470"/>
      <c r="P10" s="470"/>
      <c r="Q10" s="470"/>
      <c r="R10" s="470"/>
      <c r="S10" s="470"/>
      <c r="T10" s="470"/>
      <c r="U10" s="470"/>
      <c r="V10" s="470"/>
      <c r="W10" s="470"/>
      <c r="X10" s="470"/>
      <c r="Y10" s="470"/>
      <c r="Z10" s="470"/>
    </row>
    <row r="11" spans="1:26" x14ac:dyDescent="0.2">
      <c r="A11" s="120" t="s">
        <v>507</v>
      </c>
      <c r="B11" s="435">
        <v>128014.79292836496</v>
      </c>
      <c r="C11" s="435">
        <v>112890.89060478054</v>
      </c>
      <c r="D11" s="435">
        <v>27553.533372209844</v>
      </c>
      <c r="E11" s="435">
        <v>11579.508540914538</v>
      </c>
      <c r="F11" s="435">
        <v>15974.024831294704</v>
      </c>
      <c r="G11" s="435"/>
      <c r="H11" s="435">
        <v>30230.795541893956</v>
      </c>
      <c r="I11" s="435">
        <v>16395.786413177702</v>
      </c>
      <c r="J11" s="435">
        <v>13835.009128714575</v>
      </c>
      <c r="K11" s="435"/>
      <c r="L11" s="435">
        <v>30259.954368852075</v>
      </c>
      <c r="M11" s="435">
        <v>18459.194422818164</v>
      </c>
      <c r="N11" s="435">
        <v>11800.759946030888</v>
      </c>
      <c r="O11" s="435"/>
      <c r="P11" s="435">
        <v>9505.2268121232682</v>
      </c>
      <c r="Q11" s="435">
        <v>6525.8188448139899</v>
      </c>
      <c r="R11" s="435">
        <v>2979.407967309362</v>
      </c>
      <c r="S11" s="435"/>
      <c r="T11" s="435">
        <v>15310.635411459969</v>
      </c>
      <c r="U11" s="435">
        <v>4291.2381639067198</v>
      </c>
      <c r="V11" s="435">
        <v>11019.397247554187</v>
      </c>
      <c r="W11" s="435"/>
      <c r="X11" s="435">
        <v>30.745098215476833</v>
      </c>
      <c r="Y11" s="435">
        <v>18.167558036418122</v>
      </c>
      <c r="Z11" s="435">
        <v>12.577540179058698</v>
      </c>
    </row>
    <row r="12" spans="1:26" s="73" customFormat="1" x14ac:dyDescent="0.2">
      <c r="A12" s="121" t="s">
        <v>508</v>
      </c>
      <c r="B12" s="433">
        <v>124755.81815499543</v>
      </c>
      <c r="C12" s="433">
        <v>110479.00883041295</v>
      </c>
      <c r="D12" s="433">
        <v>26732.377228616268</v>
      </c>
      <c r="E12" s="433">
        <v>11096.552769298147</v>
      </c>
      <c r="F12" s="433">
        <v>15635.82445931773</v>
      </c>
      <c r="G12" s="433"/>
      <c r="H12" s="433">
        <v>29776.817353705523</v>
      </c>
      <c r="I12" s="433">
        <v>16078.096002319917</v>
      </c>
      <c r="J12" s="433">
        <v>13698.721351384092</v>
      </c>
      <c r="K12" s="433"/>
      <c r="L12" s="433">
        <v>30104.493025594777</v>
      </c>
      <c r="M12" s="433">
        <v>18333.325850700607</v>
      </c>
      <c r="N12" s="433">
        <v>11771.167174891161</v>
      </c>
      <c r="O12" s="433"/>
      <c r="P12" s="433">
        <v>9492.5706218060477</v>
      </c>
      <c r="Q12" s="433">
        <v>6514.560158961106</v>
      </c>
      <c r="R12" s="433">
        <v>2978.0104628450222</v>
      </c>
      <c r="S12" s="433"/>
      <c r="T12" s="433">
        <v>14343.403006912353</v>
      </c>
      <c r="U12" s="433">
        <v>3887.2864911655265</v>
      </c>
      <c r="V12" s="433">
        <v>10456.116515747663</v>
      </c>
      <c r="W12" s="433"/>
      <c r="X12" s="433">
        <v>29.347593751136976</v>
      </c>
      <c r="Y12" s="433">
        <v>16.770053572078265</v>
      </c>
      <c r="Z12" s="433">
        <v>12.577540179058698</v>
      </c>
    </row>
    <row r="13" spans="1:26" x14ac:dyDescent="0.2">
      <c r="A13" s="121" t="s">
        <v>509</v>
      </c>
      <c r="B13" s="433">
        <v>3258.9747733717995</v>
      </c>
      <c r="C13" s="433">
        <v>2411.8817743686432</v>
      </c>
      <c r="D13" s="433">
        <v>821.15614359357073</v>
      </c>
      <c r="E13" s="433">
        <v>482.95577161651869</v>
      </c>
      <c r="F13" s="433">
        <v>338.2003719770583</v>
      </c>
      <c r="G13" s="433"/>
      <c r="H13" s="433">
        <v>453.9781881883892</v>
      </c>
      <c r="I13" s="433">
        <v>317.69041085786807</v>
      </c>
      <c r="J13" s="433">
        <v>136.28777733051933</v>
      </c>
      <c r="K13" s="433"/>
      <c r="L13" s="433">
        <v>155.46134325728724</v>
      </c>
      <c r="M13" s="433">
        <v>125.86857211755178</v>
      </c>
      <c r="N13" s="433">
        <v>29.592771139735657</v>
      </c>
      <c r="O13" s="433"/>
      <c r="P13" s="433">
        <v>12.656190317223997</v>
      </c>
      <c r="Q13" s="433">
        <v>11.258685852884142</v>
      </c>
      <c r="R13" s="433">
        <v>1.3975044643398555</v>
      </c>
      <c r="S13" s="433"/>
      <c r="T13" s="433">
        <v>967.2324045478382</v>
      </c>
      <c r="U13" s="433">
        <v>403.95167274118097</v>
      </c>
      <c r="V13" s="433">
        <v>563.28073180666593</v>
      </c>
      <c r="W13" s="433"/>
      <c r="X13" s="433">
        <v>1.3975044643398555</v>
      </c>
      <c r="Y13" s="433">
        <v>1.3975044643398555</v>
      </c>
      <c r="Z13" s="7">
        <v>0</v>
      </c>
    </row>
    <row r="14" spans="1:26" x14ac:dyDescent="0.2">
      <c r="A14" s="120" t="s">
        <v>510</v>
      </c>
      <c r="B14" s="435">
        <v>22257.53492622717</v>
      </c>
      <c r="C14" s="435">
        <v>18121.935974462587</v>
      </c>
      <c r="D14" s="435">
        <v>5847.3851439268119</v>
      </c>
      <c r="E14" s="435">
        <v>3056.6874612975998</v>
      </c>
      <c r="F14" s="435">
        <v>2790.6976826288715</v>
      </c>
      <c r="G14" s="435"/>
      <c r="H14" s="435">
        <v>4449.0928300331034</v>
      </c>
      <c r="I14" s="435">
        <v>2838.5843459980533</v>
      </c>
      <c r="J14" s="435">
        <v>1610.508484035041</v>
      </c>
      <c r="K14" s="435"/>
      <c r="L14" s="435">
        <v>2103.9070360708934</v>
      </c>
      <c r="M14" s="435">
        <v>1628.053391276685</v>
      </c>
      <c r="N14" s="435">
        <v>475.85364479421838</v>
      </c>
      <c r="O14" s="435"/>
      <c r="P14" s="435">
        <v>267.82300256251358</v>
      </c>
      <c r="Q14" s="435">
        <v>211.68070038940957</v>
      </c>
      <c r="R14" s="435">
        <v>56.142302173104177</v>
      </c>
      <c r="S14" s="435"/>
      <c r="T14" s="435">
        <v>5442.5479261565415</v>
      </c>
      <c r="U14" s="435">
        <v>1614.7216269430864</v>
      </c>
      <c r="V14" s="435">
        <v>3827.826299213395</v>
      </c>
      <c r="W14" s="435"/>
      <c r="X14" s="435">
        <v>11.180035714718842</v>
      </c>
      <c r="Y14" s="435">
        <v>4.192513393019567</v>
      </c>
      <c r="Z14" s="435">
        <v>6.9875223216992772</v>
      </c>
    </row>
    <row r="15" spans="1:26" s="73" customFormat="1" x14ac:dyDescent="0.2">
      <c r="A15" s="121" t="s">
        <v>510</v>
      </c>
      <c r="B15" s="433">
        <v>16740.427166545142</v>
      </c>
      <c r="C15" s="433">
        <v>13611.505556933871</v>
      </c>
      <c r="D15" s="433">
        <v>4367.5404125187561</v>
      </c>
      <c r="E15" s="433">
        <v>2174.132092272635</v>
      </c>
      <c r="F15" s="433">
        <v>2193.408320246122</v>
      </c>
      <c r="G15" s="433"/>
      <c r="H15" s="433">
        <v>3393.0615664539278</v>
      </c>
      <c r="I15" s="433">
        <v>2162.1203045990678</v>
      </c>
      <c r="J15" s="433">
        <v>1230.9412618548868</v>
      </c>
      <c r="K15" s="433"/>
      <c r="L15" s="433">
        <v>1889.0774120642975</v>
      </c>
      <c r="M15" s="433">
        <v>1451.9909573579816</v>
      </c>
      <c r="N15" s="433">
        <v>437.08645470632422</v>
      </c>
      <c r="O15" s="433"/>
      <c r="P15" s="433">
        <v>248.19842860402198</v>
      </c>
      <c r="Q15" s="433">
        <v>193.4415738281682</v>
      </c>
      <c r="R15" s="433">
        <v>54.756854775854137</v>
      </c>
      <c r="S15" s="433"/>
      <c r="T15" s="433">
        <v>3709.4352239005284</v>
      </c>
      <c r="U15" s="433">
        <v>947.94364546998577</v>
      </c>
      <c r="V15" s="433">
        <v>2761.4915784305381</v>
      </c>
      <c r="W15" s="433"/>
      <c r="X15" s="433">
        <v>4.192513393019567</v>
      </c>
      <c r="Y15" s="433">
        <v>1.3975044643398555</v>
      </c>
      <c r="Z15" s="433">
        <v>2.7950089286797111</v>
      </c>
    </row>
    <row r="16" spans="1:26" x14ac:dyDescent="0.2">
      <c r="A16" s="121" t="s">
        <v>511</v>
      </c>
      <c r="B16" s="433">
        <v>3017.0129339793662</v>
      </c>
      <c r="C16" s="433">
        <v>2341.8600175616311</v>
      </c>
      <c r="D16" s="433">
        <v>860.34017713670232</v>
      </c>
      <c r="E16" s="433">
        <v>505.81064786994887</v>
      </c>
      <c r="F16" s="433">
        <v>354.52952926676102</v>
      </c>
      <c r="G16" s="433"/>
      <c r="H16" s="433">
        <v>443.54299257025718</v>
      </c>
      <c r="I16" s="433">
        <v>293.88906092788983</v>
      </c>
      <c r="J16" s="433">
        <v>149.65393164236554</v>
      </c>
      <c r="K16" s="433"/>
      <c r="L16" s="433">
        <v>148.88557350035018</v>
      </c>
      <c r="M16" s="433">
        <v>121.75831283340013</v>
      </c>
      <c r="N16" s="433">
        <v>27.127260666950107</v>
      </c>
      <c r="O16" s="433"/>
      <c r="P16" s="433">
        <v>16.800475441884299</v>
      </c>
      <c r="Q16" s="433">
        <v>15.41502804463426</v>
      </c>
      <c r="R16" s="433">
        <v>1.385447397250039</v>
      </c>
      <c r="S16" s="433"/>
      <c r="T16" s="433">
        <v>866.70078105508401</v>
      </c>
      <c r="U16" s="433">
        <v>335.2170327019345</v>
      </c>
      <c r="V16" s="433">
        <v>531.48374835315713</v>
      </c>
      <c r="W16" s="433"/>
      <c r="X16" s="433">
        <v>5.5900178573594221</v>
      </c>
      <c r="Y16" s="433">
        <v>2.7950089286797111</v>
      </c>
      <c r="Z16" s="433">
        <v>2.7950089286797111</v>
      </c>
    </row>
    <row r="17" spans="1:26" s="73" customFormat="1" x14ac:dyDescent="0.2">
      <c r="A17" s="121" t="s">
        <v>512</v>
      </c>
      <c r="B17" s="433">
        <v>2500.0948257033942</v>
      </c>
      <c r="C17" s="433">
        <v>2168.5703999680022</v>
      </c>
      <c r="D17" s="433">
        <v>619.5045542710568</v>
      </c>
      <c r="E17" s="433">
        <v>376.74472115504432</v>
      </c>
      <c r="F17" s="433">
        <v>242.75983311601325</v>
      </c>
      <c r="G17" s="433"/>
      <c r="H17" s="433">
        <v>612.48827100889696</v>
      </c>
      <c r="I17" s="433">
        <v>382.57498047110897</v>
      </c>
      <c r="J17" s="433">
        <v>229.9132905377881</v>
      </c>
      <c r="K17" s="433"/>
      <c r="L17" s="433">
        <v>65.944050506248203</v>
      </c>
      <c r="M17" s="433">
        <v>54.304121085304651</v>
      </c>
      <c r="N17" s="433">
        <v>11.639929420943561</v>
      </c>
      <c r="O17" s="433"/>
      <c r="P17" s="433">
        <v>2.8240985166071662</v>
      </c>
      <c r="Q17" s="433">
        <v>2.8240985166071662</v>
      </c>
      <c r="R17" s="7">
        <v>0</v>
      </c>
      <c r="S17" s="433"/>
      <c r="T17" s="433">
        <v>866.4119212008568</v>
      </c>
      <c r="U17" s="433">
        <v>331.56094877116169</v>
      </c>
      <c r="V17" s="433">
        <v>534.85097242970198</v>
      </c>
      <c r="W17" s="433"/>
      <c r="X17" s="433">
        <v>1.3975044643398555</v>
      </c>
      <c r="Y17" s="7">
        <v>0</v>
      </c>
      <c r="Z17" s="433">
        <v>1.3975044643398555</v>
      </c>
    </row>
    <row r="18" spans="1:26" x14ac:dyDescent="0.2">
      <c r="A18" s="120" t="s">
        <v>513</v>
      </c>
      <c r="B18" s="435">
        <v>53149.003960201626</v>
      </c>
      <c r="C18" s="435">
        <v>44270.693938214259</v>
      </c>
      <c r="D18" s="435">
        <v>11849.168164830886</v>
      </c>
      <c r="E18" s="435">
        <v>5640.0795751980959</v>
      </c>
      <c r="F18" s="435">
        <v>6209.0885896337641</v>
      </c>
      <c r="G18" s="435"/>
      <c r="H18" s="435">
        <v>14709.141121661818</v>
      </c>
      <c r="I18" s="435">
        <v>7988.066490233251</v>
      </c>
      <c r="J18" s="435">
        <v>6721.0746314304715</v>
      </c>
      <c r="K18" s="435"/>
      <c r="L18" s="435">
        <v>8736.9405083160382</v>
      </c>
      <c r="M18" s="435">
        <v>5415.6984838768522</v>
      </c>
      <c r="N18" s="435">
        <v>3321.2420244386617</v>
      </c>
      <c r="O18" s="435"/>
      <c r="P18" s="435">
        <v>1317.0080146999519</v>
      </c>
      <c r="Q18" s="435">
        <v>974.09430821163312</v>
      </c>
      <c r="R18" s="435">
        <v>342.91370648832282</v>
      </c>
      <c r="S18" s="435"/>
      <c r="T18" s="435">
        <v>7617.9084992335229</v>
      </c>
      <c r="U18" s="435">
        <v>2715.6386866116914</v>
      </c>
      <c r="V18" s="435">
        <v>4902.2698126216337</v>
      </c>
      <c r="W18" s="435"/>
      <c r="X18" s="435">
        <v>40.52762946585581</v>
      </c>
      <c r="Y18" s="435">
        <v>25.155080358117406</v>
      </c>
      <c r="Z18" s="435">
        <v>15.372549107738408</v>
      </c>
    </row>
    <row r="19" spans="1:26" s="73" customFormat="1" x14ac:dyDescent="0.2">
      <c r="A19" s="121" t="s">
        <v>514</v>
      </c>
      <c r="B19" s="433">
        <v>49471.94356861378</v>
      </c>
      <c r="C19" s="433">
        <v>41607.338508574794</v>
      </c>
      <c r="D19" s="433">
        <v>11059.344588705888</v>
      </c>
      <c r="E19" s="433">
        <v>5128.0326049159057</v>
      </c>
      <c r="F19" s="433">
        <v>5931.3119837905751</v>
      </c>
      <c r="G19" s="433"/>
      <c r="H19" s="433">
        <v>13928.397015529637</v>
      </c>
      <c r="I19" s="433">
        <v>7485.2146080990506</v>
      </c>
      <c r="J19" s="433">
        <v>6443.1824074321794</v>
      </c>
      <c r="K19" s="433"/>
      <c r="L19" s="433">
        <v>8576.1080840608047</v>
      </c>
      <c r="M19" s="433">
        <v>5305.5318329948514</v>
      </c>
      <c r="N19" s="433">
        <v>3270.5762510653617</v>
      </c>
      <c r="O19" s="433"/>
      <c r="P19" s="433">
        <v>1301.3732948839436</v>
      </c>
      <c r="Q19" s="433">
        <v>959.84503579287536</v>
      </c>
      <c r="R19" s="433">
        <v>341.52825909107275</v>
      </c>
      <c r="S19" s="433"/>
      <c r="T19" s="433">
        <v>6702.9854003889432</v>
      </c>
      <c r="U19" s="433">
        <v>2285.3712612721379</v>
      </c>
      <c r="V19" s="433">
        <v>4417.6141391166466</v>
      </c>
      <c r="W19" s="433"/>
      <c r="X19" s="433">
        <v>39.130125001515957</v>
      </c>
      <c r="Y19" s="433">
        <v>23.757575893777549</v>
      </c>
      <c r="Z19" s="433">
        <v>15.372549107738408</v>
      </c>
    </row>
    <row r="20" spans="1:26" x14ac:dyDescent="0.2">
      <c r="A20" s="121" t="s">
        <v>515</v>
      </c>
      <c r="B20" s="433">
        <v>1130.2278011236067</v>
      </c>
      <c r="C20" s="433">
        <v>799.49020453998321</v>
      </c>
      <c r="D20" s="433">
        <v>286.32039151543393</v>
      </c>
      <c r="E20" s="433">
        <v>174.46123331441416</v>
      </c>
      <c r="F20" s="433">
        <v>111.85915820101989</v>
      </c>
      <c r="G20" s="433"/>
      <c r="H20" s="433">
        <v>217.13139396915483</v>
      </c>
      <c r="I20" s="433">
        <v>145.51902091859961</v>
      </c>
      <c r="J20" s="433">
        <v>71.61237305055549</v>
      </c>
      <c r="K20" s="433"/>
      <c r="L20" s="433">
        <v>32.624504360626858</v>
      </c>
      <c r="M20" s="433">
        <v>28.402901379679836</v>
      </c>
      <c r="N20" s="433">
        <v>4.2216029809470221</v>
      </c>
      <c r="O20" s="433"/>
      <c r="P20" s="433">
        <v>5.7048391967941718</v>
      </c>
      <c r="Q20" s="433">
        <v>4.3193917995441318</v>
      </c>
      <c r="R20" s="433">
        <v>1.385447397250039</v>
      </c>
      <c r="S20" s="433"/>
      <c r="T20" s="433">
        <v>256.31157103363608</v>
      </c>
      <c r="U20" s="433">
        <v>107.06865514646107</v>
      </c>
      <c r="V20" s="433">
        <v>149.2429158871754</v>
      </c>
      <c r="W20" s="433"/>
      <c r="X20" s="433">
        <v>1.3975044643398555</v>
      </c>
      <c r="Y20" s="433">
        <v>1.3975044643398555</v>
      </c>
      <c r="Z20" s="7">
        <v>0</v>
      </c>
    </row>
    <row r="21" spans="1:26" s="73" customFormat="1" x14ac:dyDescent="0.2">
      <c r="A21" s="121" t="s">
        <v>516</v>
      </c>
      <c r="B21" s="433">
        <v>2546.8325904610256</v>
      </c>
      <c r="C21" s="433">
        <v>1863.8652250977025</v>
      </c>
      <c r="D21" s="433">
        <v>503.50318460977775</v>
      </c>
      <c r="E21" s="433">
        <v>337.58573696767274</v>
      </c>
      <c r="F21" s="433">
        <v>165.91744764210264</v>
      </c>
      <c r="G21" s="433"/>
      <c r="H21" s="433">
        <v>563.61271216323178</v>
      </c>
      <c r="I21" s="433">
        <v>357.33286121551936</v>
      </c>
      <c r="J21" s="433">
        <v>206.27985094771151</v>
      </c>
      <c r="K21" s="433"/>
      <c r="L21" s="433">
        <v>128.20791989465658</v>
      </c>
      <c r="M21" s="433">
        <v>81.763749502302574</v>
      </c>
      <c r="N21" s="433">
        <v>46.444170392353904</v>
      </c>
      <c r="O21" s="433"/>
      <c r="P21" s="433">
        <v>9.929880619213943</v>
      </c>
      <c r="Q21" s="433">
        <v>9.929880619213943</v>
      </c>
      <c r="R21" s="7">
        <v>0</v>
      </c>
      <c r="S21" s="433"/>
      <c r="T21" s="433">
        <v>658.6115278108374</v>
      </c>
      <c r="U21" s="433">
        <v>323.19877019309655</v>
      </c>
      <c r="V21" s="433">
        <v>335.41275761774222</v>
      </c>
      <c r="W21" s="433"/>
      <c r="X21" s="248">
        <v>0</v>
      </c>
      <c r="Y21" s="248">
        <v>0</v>
      </c>
      <c r="Z21" s="7">
        <v>0</v>
      </c>
    </row>
    <row r="22" spans="1:26" x14ac:dyDescent="0.2">
      <c r="A22" s="120" t="s">
        <v>517</v>
      </c>
      <c r="B22" s="435">
        <v>16329.742983525986</v>
      </c>
      <c r="C22" s="435">
        <v>12707.012760981355</v>
      </c>
      <c r="D22" s="435">
        <v>3987.5382392172737</v>
      </c>
      <c r="E22" s="435">
        <v>2332.4922996018659</v>
      </c>
      <c r="F22" s="435">
        <v>1655.0459396154574</v>
      </c>
      <c r="G22" s="435"/>
      <c r="H22" s="435">
        <v>2891.9976563458276</v>
      </c>
      <c r="I22" s="435">
        <v>1942.8628419481663</v>
      </c>
      <c r="J22" s="435">
        <v>949.13481439767907</v>
      </c>
      <c r="K22" s="435"/>
      <c r="L22" s="435">
        <v>1537.1027526339005</v>
      </c>
      <c r="M22" s="435">
        <v>1197.8814350456516</v>
      </c>
      <c r="N22" s="435">
        <v>339.22131758825253</v>
      </c>
      <c r="O22" s="435"/>
      <c r="P22" s="435">
        <v>309.03354163229034</v>
      </c>
      <c r="Q22" s="435">
        <v>261.32582679546255</v>
      </c>
      <c r="R22" s="435">
        <v>47.707714836827201</v>
      </c>
      <c r="S22" s="435"/>
      <c r="T22" s="435">
        <v>3978.5455622237419</v>
      </c>
      <c r="U22" s="435">
        <v>1398.2648990785633</v>
      </c>
      <c r="V22" s="435">
        <v>2580.2806631451804</v>
      </c>
      <c r="W22" s="435"/>
      <c r="X22" s="435">
        <v>2.7950089286797111</v>
      </c>
      <c r="Y22" s="435">
        <v>1.3975044643398555</v>
      </c>
      <c r="Z22" s="435">
        <v>1.3975044643398555</v>
      </c>
    </row>
    <row r="23" spans="1:26" x14ac:dyDescent="0.2">
      <c r="A23" s="121" t="s">
        <v>517</v>
      </c>
      <c r="B23" s="433">
        <v>12647.935740412542</v>
      </c>
      <c r="C23" s="433">
        <v>9902.283726952388</v>
      </c>
      <c r="D23" s="433">
        <v>3036.4205849242217</v>
      </c>
      <c r="E23" s="433">
        <v>1619.6938292035495</v>
      </c>
      <c r="F23" s="433">
        <v>1416.7267557207074</v>
      </c>
      <c r="G23" s="433"/>
      <c r="H23" s="433">
        <v>2514.6117090115627</v>
      </c>
      <c r="I23" s="433">
        <v>1616.0620874598101</v>
      </c>
      <c r="J23" s="433">
        <v>898.5496215517669</v>
      </c>
      <c r="K23" s="433"/>
      <c r="L23" s="433">
        <v>1431.6878346820356</v>
      </c>
      <c r="M23" s="433">
        <v>1105.4231554801438</v>
      </c>
      <c r="N23" s="433">
        <v>326.26467920189504</v>
      </c>
      <c r="O23" s="433"/>
      <c r="P23" s="433">
        <v>276.44524767409911</v>
      </c>
      <c r="Q23" s="433">
        <v>230.12298023452189</v>
      </c>
      <c r="R23" s="433">
        <v>46.322267439577161</v>
      </c>
      <c r="S23" s="433"/>
      <c r="T23" s="433">
        <v>2640.3233417314359</v>
      </c>
      <c r="U23" s="433">
        <v>896.30166107430114</v>
      </c>
      <c r="V23" s="433">
        <v>1744.0216806571325</v>
      </c>
      <c r="W23" s="433"/>
      <c r="X23" s="433">
        <v>2.7950089286797111</v>
      </c>
      <c r="Y23" s="433">
        <v>1.3975044643398555</v>
      </c>
      <c r="Z23" s="433">
        <v>1.3975044643398555</v>
      </c>
    </row>
    <row r="24" spans="1:26" s="73" customFormat="1" x14ac:dyDescent="0.2">
      <c r="A24" s="121" t="s">
        <v>518</v>
      </c>
      <c r="B24" s="433">
        <v>3681.8072431143642</v>
      </c>
      <c r="C24" s="433">
        <v>2804.7290340297</v>
      </c>
      <c r="D24" s="433">
        <v>951.11765429307263</v>
      </c>
      <c r="E24" s="433">
        <v>712.79847039832543</v>
      </c>
      <c r="F24" s="433">
        <v>238.31918389475186</v>
      </c>
      <c r="G24" s="433"/>
      <c r="H24" s="433">
        <v>377.38594733427493</v>
      </c>
      <c r="I24" s="433">
        <v>326.80075448836106</v>
      </c>
      <c r="J24" s="433">
        <v>50.58519284591312</v>
      </c>
      <c r="K24" s="433"/>
      <c r="L24" s="433">
        <v>105.41491795186599</v>
      </c>
      <c r="M24" s="433">
        <v>92.458279565508647</v>
      </c>
      <c r="N24" s="433">
        <v>12.956638386357326</v>
      </c>
      <c r="O24" s="433"/>
      <c r="P24" s="433">
        <v>32.588293958190789</v>
      </c>
      <c r="Q24" s="433">
        <v>31.202846560940753</v>
      </c>
      <c r="R24" s="433">
        <v>1.385447397250039</v>
      </c>
      <c r="S24" s="433"/>
      <c r="T24" s="433">
        <v>1338.2222204923021</v>
      </c>
      <c r="U24" s="433">
        <v>501.96323800426319</v>
      </c>
      <c r="V24" s="433">
        <v>836.25898248804049</v>
      </c>
      <c r="W24" s="433"/>
      <c r="X24" s="248">
        <v>0</v>
      </c>
      <c r="Y24" s="248">
        <v>0</v>
      </c>
      <c r="Z24" s="248">
        <v>0</v>
      </c>
    </row>
    <row r="25" spans="1:26" x14ac:dyDescent="0.2">
      <c r="A25" s="120" t="s">
        <v>519</v>
      </c>
      <c r="B25" s="435">
        <v>26341.529607788838</v>
      </c>
      <c r="C25" s="435">
        <v>19319.254113244966</v>
      </c>
      <c r="D25" s="435">
        <v>5670.1132124778251</v>
      </c>
      <c r="E25" s="435">
        <v>3078.2040818970918</v>
      </c>
      <c r="F25" s="435">
        <v>2591.9091305804054</v>
      </c>
      <c r="G25" s="435"/>
      <c r="H25" s="435">
        <v>4618.5422379975298</v>
      </c>
      <c r="I25" s="435">
        <v>2953.3121847768771</v>
      </c>
      <c r="J25" s="435">
        <v>1665.2300532206236</v>
      </c>
      <c r="K25" s="435"/>
      <c r="L25" s="435">
        <v>3421.6079053930771</v>
      </c>
      <c r="M25" s="435">
        <v>2385.4466502634509</v>
      </c>
      <c r="N25" s="435">
        <v>1036.1612551296521</v>
      </c>
      <c r="O25" s="435"/>
      <c r="P25" s="435">
        <v>578.94929517453647</v>
      </c>
      <c r="Q25" s="435">
        <v>480.28741596236608</v>
      </c>
      <c r="R25" s="435">
        <v>98.661879212171712</v>
      </c>
      <c r="S25" s="435"/>
      <c r="T25" s="435">
        <v>5025.8489488107398</v>
      </c>
      <c r="U25" s="435">
        <v>1603.7478363972186</v>
      </c>
      <c r="V25" s="435">
        <v>3422.1011124134425</v>
      </c>
      <c r="W25" s="435"/>
      <c r="X25" s="435">
        <v>4.192513393019567</v>
      </c>
      <c r="Y25" s="435">
        <v>4.192513393019567</v>
      </c>
      <c r="Z25" s="5">
        <v>0</v>
      </c>
    </row>
    <row r="26" spans="1:26" s="73" customFormat="1" x14ac:dyDescent="0.2">
      <c r="A26" s="121" t="s">
        <v>520</v>
      </c>
      <c r="B26" s="433">
        <v>18516.395829389439</v>
      </c>
      <c r="C26" s="433">
        <v>13938.454714196509</v>
      </c>
      <c r="D26" s="433">
        <v>3844.1809425476181</v>
      </c>
      <c r="E26" s="433">
        <v>1775.046676460571</v>
      </c>
      <c r="F26" s="433">
        <v>2069.1342660871032</v>
      </c>
      <c r="G26" s="433"/>
      <c r="H26" s="433">
        <v>3684.1592347297706</v>
      </c>
      <c r="I26" s="433">
        <v>2250.9281483324189</v>
      </c>
      <c r="J26" s="433">
        <v>1433.2310863974028</v>
      </c>
      <c r="K26" s="433"/>
      <c r="L26" s="433">
        <v>3169.8612031254161</v>
      </c>
      <c r="M26" s="433">
        <v>2165.0148250043439</v>
      </c>
      <c r="N26" s="433">
        <v>1004.8463781210977</v>
      </c>
      <c r="O26" s="433"/>
      <c r="P26" s="433">
        <v>567.53617833947567</v>
      </c>
      <c r="Q26" s="433">
        <v>468.87429912730482</v>
      </c>
      <c r="R26" s="433">
        <v>98.661879212171712</v>
      </c>
      <c r="S26" s="433"/>
      <c r="T26" s="433">
        <v>2668.5246420617955</v>
      </c>
      <c r="U26" s="433">
        <v>767.3969576182318</v>
      </c>
      <c r="V26" s="433">
        <v>1901.1276844435597</v>
      </c>
      <c r="W26" s="433"/>
      <c r="X26" s="433">
        <v>4.192513393019567</v>
      </c>
      <c r="Y26" s="433">
        <v>4.192513393019567</v>
      </c>
      <c r="Z26" s="7">
        <v>0</v>
      </c>
    </row>
    <row r="27" spans="1:26" x14ac:dyDescent="0.2">
      <c r="A27" s="121" t="s">
        <v>521</v>
      </c>
      <c r="B27" s="433">
        <v>2892.3530696850057</v>
      </c>
      <c r="C27" s="433">
        <v>2194.6311753646355</v>
      </c>
      <c r="D27" s="433">
        <v>651.06789639454246</v>
      </c>
      <c r="E27" s="433">
        <v>429.95283084267601</v>
      </c>
      <c r="F27" s="433">
        <v>221.11506555186827</v>
      </c>
      <c r="G27" s="433"/>
      <c r="H27" s="433">
        <v>454.00613129287734</v>
      </c>
      <c r="I27" s="433">
        <v>295.1622480112153</v>
      </c>
      <c r="J27" s="433">
        <v>158.8438832816598</v>
      </c>
      <c r="K27" s="433"/>
      <c r="L27" s="433">
        <v>94.482370515736434</v>
      </c>
      <c r="M27" s="433">
        <v>84.475172040235762</v>
      </c>
      <c r="N27" s="433">
        <v>10.007198475500667</v>
      </c>
      <c r="O27" s="433"/>
      <c r="P27" s="433">
        <v>5.6516354746870832</v>
      </c>
      <c r="Q27" s="433">
        <v>5.6516354746870832</v>
      </c>
      <c r="R27" s="7">
        <v>0</v>
      </c>
      <c r="S27" s="433"/>
      <c r="T27" s="433">
        <v>989.42314168679889</v>
      </c>
      <c r="U27" s="433">
        <v>352.60321416030706</v>
      </c>
      <c r="V27" s="433">
        <v>636.81992752649921</v>
      </c>
      <c r="W27" s="433"/>
      <c r="X27" s="248">
        <v>0</v>
      </c>
      <c r="Y27" s="248">
        <v>0</v>
      </c>
      <c r="Z27" s="7">
        <v>0</v>
      </c>
    </row>
    <row r="28" spans="1:26" s="73" customFormat="1" x14ac:dyDescent="0.2">
      <c r="A28" s="121" t="s">
        <v>522</v>
      </c>
      <c r="B28" s="433">
        <v>4932.7807087153697</v>
      </c>
      <c r="C28" s="433">
        <v>3186.1682236845099</v>
      </c>
      <c r="D28" s="433">
        <v>1174.8643735353376</v>
      </c>
      <c r="E28" s="433">
        <v>873.20457459387796</v>
      </c>
      <c r="F28" s="433">
        <v>301.65979894146403</v>
      </c>
      <c r="G28" s="433"/>
      <c r="H28" s="433">
        <v>480.37687197482234</v>
      </c>
      <c r="I28" s="433">
        <v>407.22178843325923</v>
      </c>
      <c r="J28" s="433">
        <v>73.155083541562263</v>
      </c>
      <c r="K28" s="433"/>
      <c r="L28" s="433">
        <v>157.26433175192952</v>
      </c>
      <c r="M28" s="433">
        <v>135.95665321887518</v>
      </c>
      <c r="N28" s="433">
        <v>21.307678533054414</v>
      </c>
      <c r="O28" s="433"/>
      <c r="P28" s="433">
        <v>5.7614813603740105</v>
      </c>
      <c r="Q28" s="433">
        <v>5.7614813603740105</v>
      </c>
      <c r="R28" s="7">
        <v>0</v>
      </c>
      <c r="S28" s="433"/>
      <c r="T28" s="433">
        <v>1367.9011650620791</v>
      </c>
      <c r="U28" s="433">
        <v>483.74766461868325</v>
      </c>
      <c r="V28" s="433">
        <v>884.15350044340005</v>
      </c>
      <c r="W28" s="433"/>
      <c r="X28" s="248">
        <v>0</v>
      </c>
      <c r="Y28" s="248">
        <v>0</v>
      </c>
      <c r="Z28" s="248">
        <v>0</v>
      </c>
    </row>
    <row r="29" spans="1:26" x14ac:dyDescent="0.2">
      <c r="A29" s="120" t="s">
        <v>523</v>
      </c>
      <c r="B29" s="435">
        <v>17197.601482365422</v>
      </c>
      <c r="C29" s="435">
        <v>13738.661448564775</v>
      </c>
      <c r="D29" s="435">
        <v>4249.0666912400184</v>
      </c>
      <c r="E29" s="435">
        <v>2205.9322188369292</v>
      </c>
      <c r="F29" s="435">
        <v>2043.1344724031289</v>
      </c>
      <c r="G29" s="435"/>
      <c r="H29" s="435">
        <v>3886.0435958120779</v>
      </c>
      <c r="I29" s="435">
        <v>2382.8107554465605</v>
      </c>
      <c r="J29" s="435">
        <v>1503.2328403655474</v>
      </c>
      <c r="K29" s="435"/>
      <c r="L29" s="435">
        <v>1904.3142877382377</v>
      </c>
      <c r="M29" s="435">
        <v>1427.4912268201488</v>
      </c>
      <c r="N29" s="435">
        <v>476.82306091809716</v>
      </c>
      <c r="O29" s="435"/>
      <c r="P29" s="435">
        <v>302.5358718319045</v>
      </c>
      <c r="Q29" s="435">
        <v>244.45391737936725</v>
      </c>
      <c r="R29" s="435">
        <v>58.081954452536664</v>
      </c>
      <c r="S29" s="435"/>
      <c r="T29" s="435">
        <v>3389.7134796214468</v>
      </c>
      <c r="U29" s="435">
        <v>1207.6573976436368</v>
      </c>
      <c r="V29" s="435">
        <v>2182.0560819778093</v>
      </c>
      <c r="W29" s="435"/>
      <c r="X29" s="435">
        <v>6.9875223216992772</v>
      </c>
      <c r="Y29" s="435">
        <v>2.7950089286797111</v>
      </c>
      <c r="Z29" s="435">
        <v>4.192513393019567</v>
      </c>
    </row>
    <row r="30" spans="1:26" x14ac:dyDescent="0.2">
      <c r="A30" s="121" t="s">
        <v>523</v>
      </c>
      <c r="B30" s="433">
        <v>16086.707981340018</v>
      </c>
      <c r="C30" s="433">
        <v>12812.091522611672</v>
      </c>
      <c r="D30" s="433">
        <v>3908.9672485283991</v>
      </c>
      <c r="E30" s="433">
        <v>1996.9662470093388</v>
      </c>
      <c r="F30" s="433">
        <v>1912.0010015191144</v>
      </c>
      <c r="G30" s="433"/>
      <c r="H30" s="433">
        <v>3727.5402663279715</v>
      </c>
      <c r="I30" s="433">
        <v>2260.5838329132825</v>
      </c>
      <c r="J30" s="433">
        <v>1466.9564334147187</v>
      </c>
      <c r="K30" s="433"/>
      <c r="L30" s="433">
        <v>1841.0587433670089</v>
      </c>
      <c r="M30" s="433">
        <v>1375.2987906646101</v>
      </c>
      <c r="N30" s="433">
        <v>465.75995270240708</v>
      </c>
      <c r="O30" s="433"/>
      <c r="P30" s="433">
        <v>284.03744385654676</v>
      </c>
      <c r="Q30" s="433">
        <v>231.52139312718964</v>
      </c>
      <c r="R30" s="433">
        <v>52.516050729356877</v>
      </c>
      <c r="S30" s="433"/>
      <c r="T30" s="433">
        <v>3043.5002982104106</v>
      </c>
      <c r="U30" s="433">
        <v>1080.3109832768462</v>
      </c>
      <c r="V30" s="433">
        <v>1963.1893149335615</v>
      </c>
      <c r="W30" s="433"/>
      <c r="X30" s="433">
        <v>6.9875223216992772</v>
      </c>
      <c r="Y30" s="433">
        <v>2.7950089286797111</v>
      </c>
      <c r="Z30" s="433">
        <v>4.192513393019567</v>
      </c>
    </row>
    <row r="31" spans="1:26" x14ac:dyDescent="0.2">
      <c r="A31" s="121" t="s">
        <v>524</v>
      </c>
      <c r="B31" s="433">
        <v>1110.8935010256528</v>
      </c>
      <c r="C31" s="433">
        <v>926.56992595332883</v>
      </c>
      <c r="D31" s="433">
        <v>340.09944271160731</v>
      </c>
      <c r="E31" s="433">
        <v>208.96597182759291</v>
      </c>
      <c r="F31" s="433">
        <v>131.13347088401349</v>
      </c>
      <c r="G31" s="433"/>
      <c r="H31" s="433">
        <v>158.50332948410897</v>
      </c>
      <c r="I31" s="433">
        <v>122.22692253328033</v>
      </c>
      <c r="J31" s="433">
        <v>36.27640695082885</v>
      </c>
      <c r="K31" s="433"/>
      <c r="L31" s="433">
        <v>63.255544371228382</v>
      </c>
      <c r="M31" s="433">
        <v>52.192436155538466</v>
      </c>
      <c r="N31" s="433">
        <v>11.063108215689921</v>
      </c>
      <c r="O31" s="433"/>
      <c r="P31" s="433">
        <v>18.498427975357483</v>
      </c>
      <c r="Q31" s="433">
        <v>12.932524252177693</v>
      </c>
      <c r="R31" s="433">
        <v>5.5659037231797885</v>
      </c>
      <c r="S31" s="433"/>
      <c r="T31" s="433">
        <v>346.21318141103404</v>
      </c>
      <c r="U31" s="433">
        <v>127.34641436678977</v>
      </c>
      <c r="V31" s="433">
        <v>218.86676704424292</v>
      </c>
      <c r="W31" s="433"/>
      <c r="X31" s="248">
        <v>0</v>
      </c>
      <c r="Y31" s="248">
        <v>0</v>
      </c>
      <c r="Z31" s="248">
        <v>0</v>
      </c>
    </row>
    <row r="32" spans="1:26" x14ac:dyDescent="0.2">
      <c r="A32" s="120" t="s">
        <v>525</v>
      </c>
      <c r="B32" s="435">
        <v>4440.5503294066657</v>
      </c>
      <c r="C32" s="435">
        <v>3781.573720771552</v>
      </c>
      <c r="D32" s="435">
        <v>1176.2076530506697</v>
      </c>
      <c r="E32" s="435">
        <v>583.10505814708426</v>
      </c>
      <c r="F32" s="435">
        <v>593.1025949035967</v>
      </c>
      <c r="G32" s="435"/>
      <c r="H32" s="435">
        <v>959.45550845591765</v>
      </c>
      <c r="I32" s="435">
        <v>649.76663274654675</v>
      </c>
      <c r="J32" s="435">
        <v>309.68887570937721</v>
      </c>
      <c r="K32" s="435"/>
      <c r="L32" s="435">
        <v>712.5056845638843</v>
      </c>
      <c r="M32" s="435">
        <v>586.3054686296806</v>
      </c>
      <c r="N32" s="435">
        <v>126.20021593420677</v>
      </c>
      <c r="O32" s="435"/>
      <c r="P32" s="435">
        <v>128.30550398285715</v>
      </c>
      <c r="Q32" s="435">
        <v>99.841024187016231</v>
      </c>
      <c r="R32" s="435">
        <v>28.46447979584088</v>
      </c>
      <c r="S32" s="435"/>
      <c r="T32" s="435">
        <v>802.30436178957882</v>
      </c>
      <c r="U32" s="435">
        <v>216.43368221793665</v>
      </c>
      <c r="V32" s="435">
        <v>585.87067957164629</v>
      </c>
      <c r="W32" s="435"/>
      <c r="X32" s="435">
        <v>2.7950089286797111</v>
      </c>
      <c r="Y32" s="435">
        <v>2.7950089286797111</v>
      </c>
      <c r="Z32" s="5">
        <v>0</v>
      </c>
    </row>
    <row r="33" spans="1:26" x14ac:dyDescent="0.2">
      <c r="A33" s="121" t="s">
        <v>526</v>
      </c>
      <c r="B33" s="433">
        <v>1174.3189682880709</v>
      </c>
      <c r="C33" s="433">
        <v>990.91268981621909</v>
      </c>
      <c r="D33" s="433">
        <v>365.34047913689778</v>
      </c>
      <c r="E33" s="433">
        <v>179.82872058284931</v>
      </c>
      <c r="F33" s="433">
        <v>185.51175855404711</v>
      </c>
      <c r="G33" s="433"/>
      <c r="H33" s="433">
        <v>232.93043282058568</v>
      </c>
      <c r="I33" s="433">
        <v>175.1160179070142</v>
      </c>
      <c r="J33" s="433">
        <v>57.81441491357171</v>
      </c>
      <c r="K33" s="433"/>
      <c r="L33" s="433">
        <v>141.37502509687758</v>
      </c>
      <c r="M33" s="433">
        <v>132.69663185504717</v>
      </c>
      <c r="N33" s="433">
        <v>8.6783932418304648</v>
      </c>
      <c r="O33" s="433"/>
      <c r="P33" s="433">
        <v>7.0732540732065718</v>
      </c>
      <c r="Q33" s="433">
        <v>4.2782451445268608</v>
      </c>
      <c r="R33" s="433">
        <v>2.7950089286797111</v>
      </c>
      <c r="S33" s="433"/>
      <c r="T33" s="433">
        <v>244.19349868865891</v>
      </c>
      <c r="U33" s="433">
        <v>65.418949277246057</v>
      </c>
      <c r="V33" s="433">
        <v>178.77454941141301</v>
      </c>
      <c r="W33" s="433"/>
      <c r="X33" s="248">
        <v>0</v>
      </c>
      <c r="Y33" s="248">
        <v>0</v>
      </c>
      <c r="Z33" s="248">
        <v>0</v>
      </c>
    </row>
    <row r="34" spans="1:26" x14ac:dyDescent="0.2">
      <c r="A34" s="121" t="s">
        <v>525</v>
      </c>
      <c r="B34" s="433">
        <v>3266.2313611185632</v>
      </c>
      <c r="C34" s="433">
        <v>2790.6610309553498</v>
      </c>
      <c r="D34" s="433">
        <v>810.8671739137784</v>
      </c>
      <c r="E34" s="433">
        <v>403.27633756423501</v>
      </c>
      <c r="F34" s="433">
        <v>407.59083634954993</v>
      </c>
      <c r="G34" s="433"/>
      <c r="H34" s="433">
        <v>726.52507563533641</v>
      </c>
      <c r="I34" s="433">
        <v>474.65061483953474</v>
      </c>
      <c r="J34" s="433">
        <v>251.87446079580482</v>
      </c>
      <c r="K34" s="433"/>
      <c r="L34" s="433">
        <v>571.13065946701022</v>
      </c>
      <c r="M34" s="433">
        <v>453.60883677463454</v>
      </c>
      <c r="N34" s="433">
        <v>117.52182269237628</v>
      </c>
      <c r="O34" s="433"/>
      <c r="P34" s="433">
        <v>121.23224990965056</v>
      </c>
      <c r="Q34" s="433">
        <v>95.562779042489367</v>
      </c>
      <c r="R34" s="433">
        <v>25.669470867161166</v>
      </c>
      <c r="S34" s="433"/>
      <c r="T34" s="433">
        <v>558.11086310092435</v>
      </c>
      <c r="U34" s="433">
        <v>151.01473294069064</v>
      </c>
      <c r="V34" s="433">
        <v>407.09613016023337</v>
      </c>
      <c r="W34" s="433"/>
      <c r="X34" s="433">
        <v>2.7950089286797111</v>
      </c>
      <c r="Y34" s="433">
        <v>2.7950089286797111</v>
      </c>
      <c r="Z34" s="248">
        <v>0</v>
      </c>
    </row>
    <row r="35" spans="1:26" x14ac:dyDescent="0.2">
      <c r="A35" s="120" t="s">
        <v>527</v>
      </c>
      <c r="B35" s="435">
        <v>5466.1993834428022</v>
      </c>
      <c r="C35" s="435">
        <v>4367.863194295539</v>
      </c>
      <c r="D35" s="435">
        <v>1355.3089754378789</v>
      </c>
      <c r="E35" s="435">
        <v>642.21651126646145</v>
      </c>
      <c r="F35" s="435">
        <v>713.09246417142674</v>
      </c>
      <c r="G35" s="435"/>
      <c r="H35" s="435">
        <v>1346.5414553816643</v>
      </c>
      <c r="I35" s="435">
        <v>826.55275023777961</v>
      </c>
      <c r="J35" s="435">
        <v>519.98870514389341</v>
      </c>
      <c r="K35" s="435"/>
      <c r="L35" s="435">
        <v>685.79221244150665</v>
      </c>
      <c r="M35" s="435">
        <v>559.94475681732808</v>
      </c>
      <c r="N35" s="435">
        <v>125.84745562418179</v>
      </c>
      <c r="O35" s="435"/>
      <c r="P35" s="435">
        <v>105.29364358303641</v>
      </c>
      <c r="Q35" s="435">
        <v>89.358475697894931</v>
      </c>
      <c r="R35" s="435">
        <v>15.935167885141441</v>
      </c>
      <c r="S35" s="435"/>
      <c r="T35" s="435">
        <v>873.52940298710587</v>
      </c>
      <c r="U35" s="435">
        <v>196.87414823439985</v>
      </c>
      <c r="V35" s="435">
        <v>676.65525475270965</v>
      </c>
      <c r="W35" s="435"/>
      <c r="X35" s="435">
        <v>1.3975044643398555</v>
      </c>
      <c r="Y35" s="249">
        <v>0</v>
      </c>
      <c r="Z35" s="435">
        <v>1.3975044643398555</v>
      </c>
    </row>
    <row r="36" spans="1:26" x14ac:dyDescent="0.2">
      <c r="A36" s="121" t="s">
        <v>527</v>
      </c>
      <c r="B36" s="433">
        <v>5466.1993834428022</v>
      </c>
      <c r="C36" s="433">
        <v>4367.863194295539</v>
      </c>
      <c r="D36" s="433">
        <v>1355.3089754378789</v>
      </c>
      <c r="E36" s="433">
        <v>642.21651126646145</v>
      </c>
      <c r="F36" s="433">
        <v>713.09246417142674</v>
      </c>
      <c r="G36" s="433"/>
      <c r="H36" s="433">
        <v>1346.5414553816643</v>
      </c>
      <c r="I36" s="433">
        <v>826.55275023777961</v>
      </c>
      <c r="J36" s="433">
        <v>519.98870514389341</v>
      </c>
      <c r="K36" s="433"/>
      <c r="L36" s="433">
        <v>685.79221244150665</v>
      </c>
      <c r="M36" s="433">
        <v>559.94475681732808</v>
      </c>
      <c r="N36" s="433">
        <v>125.84745562418179</v>
      </c>
      <c r="O36" s="433"/>
      <c r="P36" s="433">
        <v>105.29364358303641</v>
      </c>
      <c r="Q36" s="433">
        <v>89.358475697894931</v>
      </c>
      <c r="R36" s="433">
        <v>15.935167885141441</v>
      </c>
      <c r="S36" s="433"/>
      <c r="T36" s="433">
        <v>873.52940298710587</v>
      </c>
      <c r="U36" s="433">
        <v>196.87414823439985</v>
      </c>
      <c r="V36" s="433">
        <v>676.65525475270965</v>
      </c>
      <c r="W36" s="433"/>
      <c r="X36" s="433">
        <v>1.3975044643398555</v>
      </c>
      <c r="Y36" s="248">
        <v>0</v>
      </c>
      <c r="Z36" s="433">
        <v>1.3975044643398555</v>
      </c>
    </row>
    <row r="37" spans="1:26" x14ac:dyDescent="0.2">
      <c r="A37" s="120" t="s">
        <v>528</v>
      </c>
      <c r="B37" s="435">
        <v>7484.6801756204386</v>
      </c>
      <c r="C37" s="435">
        <v>6077.1348276586332</v>
      </c>
      <c r="D37" s="435">
        <v>1585.0530747020557</v>
      </c>
      <c r="E37" s="435">
        <v>779.68834703458708</v>
      </c>
      <c r="F37" s="435">
        <v>805.36472766747306</v>
      </c>
      <c r="G37" s="435"/>
      <c r="H37" s="435">
        <v>1748.5185241903441</v>
      </c>
      <c r="I37" s="435">
        <v>1133.3480572040187</v>
      </c>
      <c r="J37" s="435">
        <v>615.1704669863276</v>
      </c>
      <c r="K37" s="435"/>
      <c r="L37" s="435">
        <v>1205.2997885594707</v>
      </c>
      <c r="M37" s="435">
        <v>951.35205539869116</v>
      </c>
      <c r="N37" s="435">
        <v>253.9477331607832</v>
      </c>
      <c r="O37" s="435"/>
      <c r="P37" s="435">
        <v>218.16771558436821</v>
      </c>
      <c r="Q37" s="435">
        <v>187.718998412605</v>
      </c>
      <c r="R37" s="435">
        <v>30.448717171763398</v>
      </c>
      <c r="S37" s="435"/>
      <c r="T37" s="435">
        <v>1317.3007156934787</v>
      </c>
      <c r="U37" s="435">
        <v>340.95217530176808</v>
      </c>
      <c r="V37" s="435">
        <v>976.34854039170989</v>
      </c>
      <c r="W37" s="435"/>
      <c r="X37" s="435">
        <v>2.7950089286797111</v>
      </c>
      <c r="Y37" s="435">
        <v>2.7950089286797111</v>
      </c>
      <c r="Z37" s="249">
        <v>0</v>
      </c>
    </row>
    <row r="38" spans="1:26" x14ac:dyDescent="0.2">
      <c r="A38" s="121" t="s">
        <v>528</v>
      </c>
      <c r="B38" s="433">
        <v>7484.6801756204386</v>
      </c>
      <c r="C38" s="433">
        <v>6077.1348276586332</v>
      </c>
      <c r="D38" s="433">
        <v>1585.0530747020557</v>
      </c>
      <c r="E38" s="433">
        <v>779.68834703458708</v>
      </c>
      <c r="F38" s="433">
        <v>805.36472766747306</v>
      </c>
      <c r="G38" s="433"/>
      <c r="H38" s="433">
        <v>1748.5185241903441</v>
      </c>
      <c r="I38" s="433">
        <v>1133.3480572040187</v>
      </c>
      <c r="J38" s="433">
        <v>615.1704669863276</v>
      </c>
      <c r="K38" s="433"/>
      <c r="L38" s="433">
        <v>1205.2997885594707</v>
      </c>
      <c r="M38" s="433">
        <v>951.35205539869116</v>
      </c>
      <c r="N38" s="433">
        <v>253.9477331607832</v>
      </c>
      <c r="O38" s="433"/>
      <c r="P38" s="433">
        <v>218.16771558436821</v>
      </c>
      <c r="Q38" s="433">
        <v>187.718998412605</v>
      </c>
      <c r="R38" s="433">
        <v>30.448717171763398</v>
      </c>
      <c r="S38" s="433"/>
      <c r="T38" s="433">
        <v>1317.3007156934787</v>
      </c>
      <c r="U38" s="433">
        <v>340.95217530176808</v>
      </c>
      <c r="V38" s="433">
        <v>976.34854039170989</v>
      </c>
      <c r="W38" s="433"/>
      <c r="X38" s="433">
        <v>2.7950089286797111</v>
      </c>
      <c r="Y38" s="433">
        <v>2.7950089286797111</v>
      </c>
      <c r="Z38" s="248">
        <v>0</v>
      </c>
    </row>
    <row r="39" spans="1:26" x14ac:dyDescent="0.2">
      <c r="A39" s="120" t="s">
        <v>529</v>
      </c>
      <c r="B39" s="435">
        <v>4922.3428244353117</v>
      </c>
      <c r="C39" s="435">
        <v>4219.3028088736628</v>
      </c>
      <c r="D39" s="435">
        <v>1232.3285116253278</v>
      </c>
      <c r="E39" s="435">
        <v>618.60585973264278</v>
      </c>
      <c r="F39" s="435">
        <v>613.72265189269558</v>
      </c>
      <c r="G39" s="435"/>
      <c r="H39" s="435">
        <v>1070.1944894511064</v>
      </c>
      <c r="I39" s="435">
        <v>692.30856172858557</v>
      </c>
      <c r="J39" s="435">
        <v>377.88592772252935</v>
      </c>
      <c r="K39" s="435"/>
      <c r="L39" s="435">
        <v>833.35886053888009</v>
      </c>
      <c r="M39" s="435">
        <v>683.02253763232738</v>
      </c>
      <c r="N39" s="435">
        <v>150.33632290655643</v>
      </c>
      <c r="O39" s="435"/>
      <c r="P39" s="435">
        <v>162.90488419469125</v>
      </c>
      <c r="Q39" s="435">
        <v>145.57221184521006</v>
      </c>
      <c r="R39" s="435">
        <v>17.332672349481296</v>
      </c>
      <c r="S39" s="435"/>
      <c r="T39" s="435">
        <v>914.92604520630357</v>
      </c>
      <c r="U39" s="435">
        <v>273.60504323491642</v>
      </c>
      <c r="V39" s="435">
        <v>641.32100197139266</v>
      </c>
      <c r="W39" s="435"/>
      <c r="X39" s="435">
        <v>5.5900178573594221</v>
      </c>
      <c r="Y39" s="435">
        <v>2.7950089286797111</v>
      </c>
      <c r="Z39" s="435">
        <v>2.7950089286797111</v>
      </c>
    </row>
    <row r="40" spans="1:26" x14ac:dyDescent="0.2">
      <c r="A40" s="121" t="s">
        <v>530</v>
      </c>
      <c r="B40" s="433">
        <v>3315.1054520719313</v>
      </c>
      <c r="C40" s="433">
        <v>2919.7109133453496</v>
      </c>
      <c r="D40" s="433">
        <v>891.64419419298849</v>
      </c>
      <c r="E40" s="433">
        <v>392.28092356543254</v>
      </c>
      <c r="F40" s="433">
        <v>499.36327062756459</v>
      </c>
      <c r="G40" s="433"/>
      <c r="H40" s="433">
        <v>710.04297695201615</v>
      </c>
      <c r="I40" s="433">
        <v>452.81133548763421</v>
      </c>
      <c r="J40" s="433">
        <v>257.23164146438506</v>
      </c>
      <c r="K40" s="433"/>
      <c r="L40" s="433">
        <v>707.7644939426367</v>
      </c>
      <c r="M40" s="433">
        <v>574.75097088040252</v>
      </c>
      <c r="N40" s="433">
        <v>133.01352306223762</v>
      </c>
      <c r="O40" s="433"/>
      <c r="P40" s="433">
        <v>132.44410995583823</v>
      </c>
      <c r="Q40" s="433">
        <v>117.99217828654393</v>
      </c>
      <c r="R40" s="433">
        <v>14.451931669294293</v>
      </c>
      <c r="S40" s="433"/>
      <c r="T40" s="433">
        <v>472.22512044454402</v>
      </c>
      <c r="U40" s="433">
        <v>109.32608809570677</v>
      </c>
      <c r="V40" s="433">
        <v>362.89903234883576</v>
      </c>
      <c r="W40" s="433"/>
      <c r="X40" s="433">
        <v>5.5900178573594221</v>
      </c>
      <c r="Y40" s="433">
        <v>2.7950089286797111</v>
      </c>
      <c r="Z40" s="433">
        <v>2.7950089286797111</v>
      </c>
    </row>
    <row r="41" spans="1:26" x14ac:dyDescent="0.2">
      <c r="A41" s="121" t="s">
        <v>531</v>
      </c>
      <c r="B41" s="433">
        <v>1234.2543809315068</v>
      </c>
      <c r="C41" s="433">
        <v>991.68901034026464</v>
      </c>
      <c r="D41" s="433">
        <v>267.06440393197528</v>
      </c>
      <c r="E41" s="433">
        <v>198.08140202228898</v>
      </c>
      <c r="F41" s="433">
        <v>68.983001909686436</v>
      </c>
      <c r="G41" s="433"/>
      <c r="H41" s="433">
        <v>287.54292364242792</v>
      </c>
      <c r="I41" s="433">
        <v>193.69570497177699</v>
      </c>
      <c r="J41" s="433">
        <v>93.847218670650889</v>
      </c>
      <c r="K41" s="433"/>
      <c r="L41" s="433">
        <v>50.657193948850477</v>
      </c>
      <c r="M41" s="433">
        <v>43.278516352762757</v>
      </c>
      <c r="N41" s="433">
        <v>7.3786775960877193</v>
      </c>
      <c r="O41" s="433"/>
      <c r="P41" s="433">
        <v>11.656922740614581</v>
      </c>
      <c r="Q41" s="433">
        <v>8.7761820604275762</v>
      </c>
      <c r="R41" s="433">
        <v>2.8807406801870048</v>
      </c>
      <c r="S41" s="433"/>
      <c r="T41" s="433">
        <v>374.76756607640414</v>
      </c>
      <c r="U41" s="433">
        <v>142.03791736839497</v>
      </c>
      <c r="V41" s="433">
        <v>232.72964870800752</v>
      </c>
      <c r="W41" s="433"/>
      <c r="X41" s="248">
        <v>0</v>
      </c>
      <c r="Y41" s="248">
        <v>0</v>
      </c>
      <c r="Z41" s="248">
        <v>0</v>
      </c>
    </row>
    <row r="42" spans="1:26" x14ac:dyDescent="0.2">
      <c r="A42" s="121" t="s">
        <v>532</v>
      </c>
      <c r="B42" s="433">
        <v>372.98299143178627</v>
      </c>
      <c r="C42" s="433">
        <v>307.90288518803607</v>
      </c>
      <c r="D42" s="433">
        <v>73.619913500368185</v>
      </c>
      <c r="E42" s="433">
        <v>28.243534144921686</v>
      </c>
      <c r="F42" s="433">
        <v>45.376379355446488</v>
      </c>
      <c r="G42" s="433"/>
      <c r="H42" s="433">
        <v>72.608588856668916</v>
      </c>
      <c r="I42" s="433">
        <v>45.80152126917698</v>
      </c>
      <c r="J42" s="433">
        <v>26.807067587491964</v>
      </c>
      <c r="K42" s="433"/>
      <c r="L42" s="433">
        <v>74.937172647395855</v>
      </c>
      <c r="M42" s="433">
        <v>64.993050399164645</v>
      </c>
      <c r="N42" s="433">
        <v>9.9441222482311691</v>
      </c>
      <c r="O42" s="433"/>
      <c r="P42" s="433">
        <v>18.803851498238629</v>
      </c>
      <c r="Q42" s="433">
        <v>18.803851498238629</v>
      </c>
      <c r="R42" s="7">
        <v>0</v>
      </c>
      <c r="S42" s="433"/>
      <c r="T42" s="433">
        <v>67.933358685364269</v>
      </c>
      <c r="U42" s="433">
        <v>22.241037770814593</v>
      </c>
      <c r="V42" s="433">
        <v>45.692320914549683</v>
      </c>
      <c r="W42" s="433"/>
      <c r="X42" s="248">
        <v>0</v>
      </c>
      <c r="Y42" s="248">
        <v>0</v>
      </c>
      <c r="Z42" s="248">
        <v>0</v>
      </c>
    </row>
    <row r="43" spans="1:26" x14ac:dyDescent="0.2">
      <c r="A43" s="120" t="s">
        <v>533</v>
      </c>
      <c r="B43" s="435">
        <v>2386.5205624357823</v>
      </c>
      <c r="C43" s="435">
        <v>1717.9744068258519</v>
      </c>
      <c r="D43" s="435">
        <v>579.92781466806844</v>
      </c>
      <c r="E43" s="435">
        <v>285.2073962903948</v>
      </c>
      <c r="F43" s="435">
        <v>294.72041837767199</v>
      </c>
      <c r="G43" s="435"/>
      <c r="H43" s="435">
        <v>394.84445247630327</v>
      </c>
      <c r="I43" s="435">
        <v>318.53941513410803</v>
      </c>
      <c r="J43" s="435">
        <v>76.305037342194368</v>
      </c>
      <c r="K43" s="435"/>
      <c r="L43" s="435">
        <v>245.37333910513783</v>
      </c>
      <c r="M43" s="435">
        <v>213.68652390495959</v>
      </c>
      <c r="N43" s="435">
        <v>31.686815200178486</v>
      </c>
      <c r="O43" s="435"/>
      <c r="P43" s="435">
        <v>21.562689225648892</v>
      </c>
      <c r="Q43" s="435">
        <v>20.067395942711926</v>
      </c>
      <c r="R43" s="435">
        <v>1.4952932829369661</v>
      </c>
      <c r="S43" s="435"/>
      <c r="T43" s="435">
        <v>476.26611135070698</v>
      </c>
      <c r="U43" s="435">
        <v>161.05810059886801</v>
      </c>
      <c r="V43" s="435">
        <v>315.20801075183675</v>
      </c>
      <c r="W43" s="435"/>
      <c r="X43" s="249">
        <v>0</v>
      </c>
      <c r="Y43" s="249">
        <v>0</v>
      </c>
      <c r="Z43" s="249">
        <v>0</v>
      </c>
    </row>
    <row r="44" spans="1:26" x14ac:dyDescent="0.2">
      <c r="A44" s="121" t="s">
        <v>533</v>
      </c>
      <c r="B44" s="436">
        <v>1253.2117537638901</v>
      </c>
      <c r="C44" s="436">
        <v>905.96319794580825</v>
      </c>
      <c r="D44" s="436">
        <v>309.89746623195703</v>
      </c>
      <c r="E44" s="436">
        <v>162.56341316356642</v>
      </c>
      <c r="F44" s="436">
        <v>147.33405306839012</v>
      </c>
      <c r="G44" s="436"/>
      <c r="H44" s="436">
        <v>211.44480057254802</v>
      </c>
      <c r="I44" s="436">
        <v>173.22247078923434</v>
      </c>
      <c r="J44" s="436">
        <v>38.222329783313839</v>
      </c>
      <c r="K44" s="436"/>
      <c r="L44" s="436">
        <v>143.21054984346901</v>
      </c>
      <c r="M44" s="436">
        <v>133.26861215716534</v>
      </c>
      <c r="N44" s="436">
        <v>9.9419376863037598</v>
      </c>
      <c r="O44" s="436"/>
      <c r="P44" s="436">
        <v>14.293857515248098</v>
      </c>
      <c r="Q44" s="436">
        <v>12.798564232311131</v>
      </c>
      <c r="R44" s="436">
        <v>1.4952932829369661</v>
      </c>
      <c r="S44" s="436"/>
      <c r="T44" s="436">
        <v>227.116523782591</v>
      </c>
      <c r="U44" s="436">
        <v>71.22283117218268</v>
      </c>
      <c r="V44" s="436">
        <v>155.89369261040864</v>
      </c>
      <c r="W44" s="436"/>
      <c r="X44" s="471">
        <v>0</v>
      </c>
      <c r="Y44" s="471">
        <v>0</v>
      </c>
      <c r="Z44" s="471">
        <v>0</v>
      </c>
    </row>
    <row r="45" spans="1:26" x14ac:dyDescent="0.2">
      <c r="A45" s="121" t="s">
        <v>534</v>
      </c>
      <c r="B45" s="436">
        <v>1133.308808671889</v>
      </c>
      <c r="C45" s="436">
        <v>812.0112088800438</v>
      </c>
      <c r="D45" s="436">
        <v>270.03034843610988</v>
      </c>
      <c r="E45" s="436">
        <v>122.64398312682832</v>
      </c>
      <c r="F45" s="436">
        <v>147.38636530928181</v>
      </c>
      <c r="G45" s="436"/>
      <c r="H45" s="436">
        <v>183.39965190375347</v>
      </c>
      <c r="I45" s="436">
        <v>145.31694434487321</v>
      </c>
      <c r="J45" s="436">
        <v>38.0827075588805</v>
      </c>
      <c r="K45" s="436"/>
      <c r="L45" s="436">
        <v>102.16278926166954</v>
      </c>
      <c r="M45" s="436">
        <v>80.417911747794747</v>
      </c>
      <c r="N45" s="436">
        <v>21.744877513874719</v>
      </c>
      <c r="O45" s="436"/>
      <c r="P45" s="436">
        <v>7.2688317104007929</v>
      </c>
      <c r="Q45" s="436">
        <v>7.2688317104007929</v>
      </c>
      <c r="R45" s="473">
        <v>0</v>
      </c>
      <c r="S45" s="436"/>
      <c r="T45" s="436">
        <v>249.14958756811265</v>
      </c>
      <c r="U45" s="436">
        <v>89.835269426685386</v>
      </c>
      <c r="V45" s="436">
        <v>159.31431814142752</v>
      </c>
      <c r="W45" s="436"/>
      <c r="X45" s="471">
        <v>0</v>
      </c>
      <c r="Y45" s="471">
        <v>0</v>
      </c>
      <c r="Z45" s="471">
        <v>0</v>
      </c>
    </row>
    <row r="46" spans="1:26" x14ac:dyDescent="0.2">
      <c r="A46" s="120" t="s">
        <v>535</v>
      </c>
      <c r="B46" s="437">
        <v>6993.9366286898739</v>
      </c>
      <c r="C46" s="437">
        <v>3724.1953583280883</v>
      </c>
      <c r="D46" s="437">
        <v>1244.8779619232985</v>
      </c>
      <c r="E46" s="437">
        <v>966.89549294185815</v>
      </c>
      <c r="F46" s="437">
        <v>277.98246898144305</v>
      </c>
      <c r="G46" s="437"/>
      <c r="H46" s="437">
        <v>506.58149884253515</v>
      </c>
      <c r="I46" s="437">
        <v>402.64418472524022</v>
      </c>
      <c r="J46" s="437">
        <v>103.93731411729381</v>
      </c>
      <c r="K46" s="437"/>
      <c r="L46" s="437">
        <v>190.44851541602122</v>
      </c>
      <c r="M46" s="437">
        <v>172.11936638175104</v>
      </c>
      <c r="N46" s="437">
        <v>18.329149034270301</v>
      </c>
      <c r="O46" s="437"/>
      <c r="P46" s="437">
        <v>14.525606353711771</v>
      </c>
      <c r="Q46" s="437">
        <v>14.525606353711771</v>
      </c>
      <c r="R46" s="474">
        <v>0</v>
      </c>
      <c r="S46" s="437"/>
      <c r="T46" s="437">
        <v>1767.7617757925598</v>
      </c>
      <c r="U46" s="437">
        <v>849.81634975690076</v>
      </c>
      <c r="V46" s="437">
        <v>917.9454260356564</v>
      </c>
      <c r="W46" s="437"/>
      <c r="X46" s="472">
        <v>0</v>
      </c>
      <c r="Y46" s="472">
        <v>0</v>
      </c>
      <c r="Z46" s="472">
        <v>0</v>
      </c>
    </row>
    <row r="47" spans="1:26" x14ac:dyDescent="0.2">
      <c r="A47" s="121" t="s">
        <v>535</v>
      </c>
      <c r="B47" s="436">
        <v>6993.9366286898739</v>
      </c>
      <c r="C47" s="436">
        <v>3724.1953583280883</v>
      </c>
      <c r="D47" s="436">
        <v>1244.8779619232985</v>
      </c>
      <c r="E47" s="436">
        <v>966.89549294185815</v>
      </c>
      <c r="F47" s="436">
        <v>277.98246898144305</v>
      </c>
      <c r="G47" s="436"/>
      <c r="H47" s="436">
        <v>506.58149884253515</v>
      </c>
      <c r="I47" s="436">
        <v>402.64418472524022</v>
      </c>
      <c r="J47" s="436">
        <v>103.93731411729381</v>
      </c>
      <c r="K47" s="436"/>
      <c r="L47" s="436">
        <v>190.44851541602122</v>
      </c>
      <c r="M47" s="436">
        <v>172.11936638175104</v>
      </c>
      <c r="N47" s="436">
        <v>18.329149034270301</v>
      </c>
      <c r="O47" s="436"/>
      <c r="P47" s="436">
        <v>14.525606353711771</v>
      </c>
      <c r="Q47" s="436">
        <v>14.525606353711771</v>
      </c>
      <c r="R47" s="473">
        <v>0</v>
      </c>
      <c r="S47" s="436"/>
      <c r="T47" s="436">
        <v>1767.7617757925598</v>
      </c>
      <c r="U47" s="436">
        <v>849.81634975690076</v>
      </c>
      <c r="V47" s="436">
        <v>917.9454260356564</v>
      </c>
      <c r="W47" s="436"/>
      <c r="X47" s="471">
        <v>0</v>
      </c>
      <c r="Y47" s="471">
        <v>0</v>
      </c>
      <c r="Z47" s="471">
        <v>0</v>
      </c>
    </row>
    <row r="48" spans="1:26" x14ac:dyDescent="0.2">
      <c r="A48" s="120" t="s">
        <v>536</v>
      </c>
      <c r="B48" s="437">
        <v>11427.231067596815</v>
      </c>
      <c r="C48" s="437">
        <v>6137.1709959833097</v>
      </c>
      <c r="D48" s="437">
        <v>2035.80985805405</v>
      </c>
      <c r="E48" s="437">
        <v>1525.8035658663041</v>
      </c>
      <c r="F48" s="437">
        <v>510.00629218775322</v>
      </c>
      <c r="G48" s="437"/>
      <c r="H48" s="437">
        <v>1046.0320114698438</v>
      </c>
      <c r="I48" s="437">
        <v>768.03163273093116</v>
      </c>
      <c r="J48" s="437">
        <v>278.00037873891677</v>
      </c>
      <c r="K48" s="437"/>
      <c r="L48" s="437">
        <v>353.44036085468906</v>
      </c>
      <c r="M48" s="437">
        <v>313.67669408200578</v>
      </c>
      <c r="N48" s="437">
        <v>39.763666772682662</v>
      </c>
      <c r="O48" s="437"/>
      <c r="P48" s="437">
        <v>31.863254156940894</v>
      </c>
      <c r="Q48" s="437">
        <v>30.367960874003927</v>
      </c>
      <c r="R48" s="437">
        <v>1.4952932829369661</v>
      </c>
      <c r="S48" s="437"/>
      <c r="T48" s="437">
        <v>2668.6280069831619</v>
      </c>
      <c r="U48" s="437">
        <v>1313.1339847544127</v>
      </c>
      <c r="V48" s="437">
        <v>1355.4940222287491</v>
      </c>
      <c r="W48" s="437"/>
      <c r="X48" s="437">
        <v>1.3975044643398555</v>
      </c>
      <c r="Y48" s="472">
        <v>0</v>
      </c>
      <c r="Z48" s="437">
        <v>1.3975044643398555</v>
      </c>
    </row>
    <row r="49" spans="1:26" x14ac:dyDescent="0.2">
      <c r="A49" s="121" t="s">
        <v>536</v>
      </c>
      <c r="B49" s="436">
        <v>11427.231067596815</v>
      </c>
      <c r="C49" s="436">
        <v>6137.1709959833097</v>
      </c>
      <c r="D49" s="436">
        <v>2035.80985805405</v>
      </c>
      <c r="E49" s="436">
        <v>1525.8035658663041</v>
      </c>
      <c r="F49" s="436">
        <v>510.00629218775322</v>
      </c>
      <c r="G49" s="436"/>
      <c r="H49" s="436">
        <v>1046.0320114698438</v>
      </c>
      <c r="I49" s="436">
        <v>768.03163273093116</v>
      </c>
      <c r="J49" s="436">
        <v>278.00037873891677</v>
      </c>
      <c r="K49" s="436"/>
      <c r="L49" s="436">
        <v>353.44036085468906</v>
      </c>
      <c r="M49" s="436">
        <v>313.67669408200578</v>
      </c>
      <c r="N49" s="436">
        <v>39.763666772682662</v>
      </c>
      <c r="O49" s="436"/>
      <c r="P49" s="436">
        <v>31.863254156940894</v>
      </c>
      <c r="Q49" s="436">
        <v>30.367960874003927</v>
      </c>
      <c r="R49" s="436">
        <v>1.4952932829369661</v>
      </c>
      <c r="S49" s="436"/>
      <c r="T49" s="436">
        <v>2668.6280069831619</v>
      </c>
      <c r="U49" s="436">
        <v>1313.1339847544127</v>
      </c>
      <c r="V49" s="436">
        <v>1355.4940222287491</v>
      </c>
      <c r="W49" s="436"/>
      <c r="X49" s="436">
        <v>1.3975044643398555</v>
      </c>
      <c r="Y49" s="471">
        <v>0</v>
      </c>
      <c r="Z49" s="436">
        <v>1.3975044643398555</v>
      </c>
    </row>
    <row r="50" spans="1:26" x14ac:dyDescent="0.2">
      <c r="A50" s="120" t="s">
        <v>537</v>
      </c>
      <c r="B50" s="437">
        <v>6435.7081581129341</v>
      </c>
      <c r="C50" s="437">
        <v>4657.0916837683844</v>
      </c>
      <c r="D50" s="437">
        <v>1567.5039072516497</v>
      </c>
      <c r="E50" s="437">
        <v>992.19102985019754</v>
      </c>
      <c r="F50" s="437">
        <v>575.31287740145035</v>
      </c>
      <c r="G50" s="437"/>
      <c r="H50" s="437">
        <v>836.30323165194932</v>
      </c>
      <c r="I50" s="437">
        <v>568.01434421946567</v>
      </c>
      <c r="J50" s="437">
        <v>268.2888874324895</v>
      </c>
      <c r="K50" s="437"/>
      <c r="L50" s="437">
        <v>230.88339095365583</v>
      </c>
      <c r="M50" s="437">
        <v>165.67771344934698</v>
      </c>
      <c r="N50" s="437">
        <v>65.205677504309023</v>
      </c>
      <c r="O50" s="437"/>
      <c r="P50" s="437">
        <v>15.094109013190545</v>
      </c>
      <c r="Q50" s="437">
        <v>13.765303779520345</v>
      </c>
      <c r="R50" s="437">
        <v>1.3288052336702001</v>
      </c>
      <c r="S50" s="437"/>
      <c r="T50" s="437">
        <v>2005.9095404335947</v>
      </c>
      <c r="U50" s="437">
        <v>852.17541542357242</v>
      </c>
      <c r="V50" s="437">
        <v>1153.7341250100012</v>
      </c>
      <c r="W50" s="437"/>
      <c r="X50" s="437">
        <v>1.3975044643398555</v>
      </c>
      <c r="Y50" s="472">
        <v>0</v>
      </c>
      <c r="Z50" s="437">
        <v>1.3975044643398555</v>
      </c>
    </row>
    <row r="51" spans="1:26" x14ac:dyDescent="0.2">
      <c r="A51" s="121" t="s">
        <v>537</v>
      </c>
      <c r="B51" s="436">
        <v>6435.7081581129341</v>
      </c>
      <c r="C51" s="436">
        <v>4657.0916837683844</v>
      </c>
      <c r="D51" s="436">
        <v>1567.5039072516497</v>
      </c>
      <c r="E51" s="436">
        <v>992.19102985019754</v>
      </c>
      <c r="F51" s="436">
        <v>575.31287740145035</v>
      </c>
      <c r="G51" s="436"/>
      <c r="H51" s="436">
        <v>836.30323165194932</v>
      </c>
      <c r="I51" s="436">
        <v>568.01434421946567</v>
      </c>
      <c r="J51" s="436">
        <v>268.2888874324895</v>
      </c>
      <c r="K51" s="436"/>
      <c r="L51" s="436">
        <v>230.88339095365583</v>
      </c>
      <c r="M51" s="436">
        <v>165.67771344934698</v>
      </c>
      <c r="N51" s="436">
        <v>65.205677504309023</v>
      </c>
      <c r="O51" s="436"/>
      <c r="P51" s="436">
        <v>15.094109013190545</v>
      </c>
      <c r="Q51" s="436">
        <v>13.765303779520345</v>
      </c>
      <c r="R51" s="436">
        <v>1.3288052336702001</v>
      </c>
      <c r="S51" s="436"/>
      <c r="T51" s="436">
        <v>2005.9095404335947</v>
      </c>
      <c r="U51" s="436">
        <v>852.17541542357242</v>
      </c>
      <c r="V51" s="436">
        <v>1153.7341250100012</v>
      </c>
      <c r="W51" s="436"/>
      <c r="X51" s="436">
        <v>1.3975044643398555</v>
      </c>
      <c r="Y51" s="471">
        <v>0</v>
      </c>
      <c r="Z51" s="436">
        <v>1.3975044643398555</v>
      </c>
    </row>
    <row r="52" spans="1:26" x14ac:dyDescent="0.2">
      <c r="A52" s="120" t="s">
        <v>538</v>
      </c>
      <c r="B52" s="437">
        <v>1613.7547163102756</v>
      </c>
      <c r="C52" s="437">
        <v>1162.1784003184559</v>
      </c>
      <c r="D52" s="437">
        <v>403.9371101129197</v>
      </c>
      <c r="E52" s="437">
        <v>233.30618793585731</v>
      </c>
      <c r="F52" s="437">
        <v>170.63092217706068</v>
      </c>
      <c r="G52" s="437"/>
      <c r="H52" s="437">
        <v>310.00662536682478</v>
      </c>
      <c r="I52" s="437">
        <v>225.43838578903438</v>
      </c>
      <c r="J52" s="437">
        <v>84.568239577789981</v>
      </c>
      <c r="K52" s="437"/>
      <c r="L52" s="437">
        <v>182.19097538499244</v>
      </c>
      <c r="M52" s="437">
        <v>143.96589391102506</v>
      </c>
      <c r="N52" s="437">
        <v>38.225081473967634</v>
      </c>
      <c r="O52" s="437"/>
      <c r="P52" s="437">
        <v>22.752558985704713</v>
      </c>
      <c r="Q52" s="437">
        <v>17.08886644392781</v>
      </c>
      <c r="R52" s="437">
        <v>5.6636925417768991</v>
      </c>
      <c r="S52" s="437"/>
      <c r="T52" s="437">
        <v>243.29113046802374</v>
      </c>
      <c r="U52" s="437">
        <v>84.462680376439152</v>
      </c>
      <c r="V52" s="437">
        <v>158.82845009158495</v>
      </c>
      <c r="W52" s="437"/>
      <c r="X52" s="472">
        <v>0</v>
      </c>
      <c r="Y52" s="472">
        <v>0</v>
      </c>
      <c r="Z52" s="472">
        <v>0</v>
      </c>
    </row>
    <row r="53" spans="1:26" x14ac:dyDescent="0.2">
      <c r="A53" s="121" t="s">
        <v>538</v>
      </c>
      <c r="B53" s="436">
        <v>1613.7547163102756</v>
      </c>
      <c r="C53" s="436">
        <v>1162.1784003184559</v>
      </c>
      <c r="D53" s="436">
        <v>403.9371101129197</v>
      </c>
      <c r="E53" s="436">
        <v>233.30618793585731</v>
      </c>
      <c r="F53" s="436">
        <v>170.63092217706068</v>
      </c>
      <c r="G53" s="436"/>
      <c r="H53" s="436">
        <v>310.00662536682478</v>
      </c>
      <c r="I53" s="436">
        <v>225.43838578903438</v>
      </c>
      <c r="J53" s="436">
        <v>84.568239577789981</v>
      </c>
      <c r="K53" s="436"/>
      <c r="L53" s="436">
        <v>182.19097538499244</v>
      </c>
      <c r="M53" s="436">
        <v>143.96589391102506</v>
      </c>
      <c r="N53" s="436">
        <v>38.225081473967634</v>
      </c>
      <c r="O53" s="436"/>
      <c r="P53" s="436">
        <v>22.752558985704713</v>
      </c>
      <c r="Q53" s="436">
        <v>17.08886644392781</v>
      </c>
      <c r="R53" s="436">
        <v>5.6636925417768991</v>
      </c>
      <c r="S53" s="436"/>
      <c r="T53" s="436">
        <v>243.29113046802374</v>
      </c>
      <c r="U53" s="436">
        <v>84.462680376439152</v>
      </c>
      <c r="V53" s="436">
        <v>158.82845009158495</v>
      </c>
      <c r="W53" s="436"/>
      <c r="X53" s="471">
        <v>0</v>
      </c>
      <c r="Y53" s="471">
        <v>0</v>
      </c>
      <c r="Z53" s="471">
        <v>0</v>
      </c>
    </row>
    <row r="54" spans="1:26" x14ac:dyDescent="0.2">
      <c r="A54" s="120" t="s">
        <v>539</v>
      </c>
      <c r="B54" s="437">
        <v>1553.439246826885</v>
      </c>
      <c r="C54" s="437">
        <v>1259.7791448882315</v>
      </c>
      <c r="D54" s="437">
        <v>466.20761916180089</v>
      </c>
      <c r="E54" s="437">
        <v>298.21144719744404</v>
      </c>
      <c r="F54" s="437">
        <v>167.9961719643546</v>
      </c>
      <c r="G54" s="437"/>
      <c r="H54" s="437">
        <v>250.42058994133254</v>
      </c>
      <c r="I54" s="437">
        <v>212.24001516152177</v>
      </c>
      <c r="J54" s="437">
        <v>38.180574779810861</v>
      </c>
      <c r="K54" s="437"/>
      <c r="L54" s="437">
        <v>92.334175103692004</v>
      </c>
      <c r="M54" s="437">
        <v>86.785264700183234</v>
      </c>
      <c r="N54" s="437">
        <v>5.548910403508768</v>
      </c>
      <c r="O54" s="437"/>
      <c r="P54" s="437">
        <v>5.8833843131507546</v>
      </c>
      <c r="Q54" s="437">
        <v>4.4858798488108977</v>
      </c>
      <c r="R54" s="437">
        <v>1.3975044643398555</v>
      </c>
      <c r="S54" s="437"/>
      <c r="T54" s="437">
        <v>442.138367439587</v>
      </c>
      <c r="U54" s="437">
        <v>136.87101568609782</v>
      </c>
      <c r="V54" s="437">
        <v>305.26735175348722</v>
      </c>
      <c r="W54" s="437"/>
      <c r="X54" s="437">
        <v>2.7950089286797111</v>
      </c>
      <c r="Y54" s="472">
        <v>0</v>
      </c>
      <c r="Z54" s="437">
        <v>2.7950089286797111</v>
      </c>
    </row>
    <row r="55" spans="1:26" x14ac:dyDescent="0.2">
      <c r="A55" s="121" t="s">
        <v>539</v>
      </c>
      <c r="B55" s="436">
        <v>1553.439246826885</v>
      </c>
      <c r="C55" s="436">
        <v>1259.7791448882315</v>
      </c>
      <c r="D55" s="436">
        <v>466.20761916180089</v>
      </c>
      <c r="E55" s="436">
        <v>298.21144719744404</v>
      </c>
      <c r="F55" s="436">
        <v>167.9961719643546</v>
      </c>
      <c r="G55" s="436"/>
      <c r="H55" s="436">
        <v>250.42058994133254</v>
      </c>
      <c r="I55" s="436">
        <v>212.24001516152177</v>
      </c>
      <c r="J55" s="436">
        <v>38.180574779810861</v>
      </c>
      <c r="K55" s="436"/>
      <c r="L55" s="436">
        <v>92.334175103692004</v>
      </c>
      <c r="M55" s="436">
        <v>86.785264700183234</v>
      </c>
      <c r="N55" s="436">
        <v>5.548910403508768</v>
      </c>
      <c r="O55" s="436"/>
      <c r="P55" s="436">
        <v>5.8833843131507546</v>
      </c>
      <c r="Q55" s="436">
        <v>4.4858798488108977</v>
      </c>
      <c r="R55" s="436">
        <v>1.3975044643398555</v>
      </c>
      <c r="S55" s="436"/>
      <c r="T55" s="436">
        <v>442.138367439587</v>
      </c>
      <c r="U55" s="436">
        <v>136.87101568609782</v>
      </c>
      <c r="V55" s="436">
        <v>305.26735175348722</v>
      </c>
      <c r="W55" s="436"/>
      <c r="X55" s="436">
        <v>2.7950089286797111</v>
      </c>
      <c r="Y55" s="471">
        <v>0</v>
      </c>
      <c r="Z55" s="436">
        <v>2.7950089286797111</v>
      </c>
    </row>
    <row r="56" spans="1:26" x14ac:dyDescent="0.2">
      <c r="A56" s="120" t="s">
        <v>540</v>
      </c>
      <c r="B56" s="437">
        <v>20717.203822868702</v>
      </c>
      <c r="C56" s="437">
        <v>13203.714558656346</v>
      </c>
      <c r="D56" s="437">
        <v>4218.1438174842133</v>
      </c>
      <c r="E56" s="437">
        <v>2548.8132159939782</v>
      </c>
      <c r="F56" s="437">
        <v>1669.3306014902389</v>
      </c>
      <c r="G56" s="437"/>
      <c r="H56" s="437">
        <v>3143.5719094683882</v>
      </c>
      <c r="I56" s="437">
        <v>1922.8467788393525</v>
      </c>
      <c r="J56" s="437">
        <v>1220.7251306290448</v>
      </c>
      <c r="K56" s="437"/>
      <c r="L56" s="437">
        <v>929.8699569415727</v>
      </c>
      <c r="M56" s="437">
        <v>648.17271325661648</v>
      </c>
      <c r="N56" s="437">
        <v>281.6972436849627</v>
      </c>
      <c r="O56" s="437"/>
      <c r="P56" s="437">
        <v>41.540914975380758</v>
      </c>
      <c r="Q56" s="437">
        <v>31.460041815462635</v>
      </c>
      <c r="R56" s="437">
        <v>10.080873159918143</v>
      </c>
      <c r="S56" s="437"/>
      <c r="T56" s="437">
        <v>4863.600437465785</v>
      </c>
      <c r="U56" s="437">
        <v>2242.8013437436198</v>
      </c>
      <c r="V56" s="437">
        <v>2620.7990937222094</v>
      </c>
      <c r="W56" s="437"/>
      <c r="X56" s="437">
        <v>6.9875223216992772</v>
      </c>
      <c r="Y56" s="437">
        <v>5.5900178573594221</v>
      </c>
      <c r="Z56" s="437">
        <v>1.3975044643398555</v>
      </c>
    </row>
    <row r="57" spans="1:26" x14ac:dyDescent="0.2">
      <c r="A57" s="121" t="s">
        <v>540</v>
      </c>
      <c r="B57" s="436">
        <v>12853.291844700087</v>
      </c>
      <c r="C57" s="436">
        <v>8491.6374933457737</v>
      </c>
      <c r="D57" s="436">
        <v>2590.2814523115421</v>
      </c>
      <c r="E57" s="436">
        <v>1520.4747637590688</v>
      </c>
      <c r="F57" s="436">
        <v>1069.8066885524795</v>
      </c>
      <c r="G57" s="436"/>
      <c r="H57" s="436">
        <v>2225.2866500750943</v>
      </c>
      <c r="I57" s="436">
        <v>1290.9864047505116</v>
      </c>
      <c r="J57" s="436">
        <v>934.30024532458276</v>
      </c>
      <c r="K57" s="436"/>
      <c r="L57" s="436">
        <v>669.41017981937239</v>
      </c>
      <c r="M57" s="436">
        <v>464.6641002424231</v>
      </c>
      <c r="N57" s="436">
        <v>204.74607957695204</v>
      </c>
      <c r="O57" s="436"/>
      <c r="P57" s="436">
        <v>32.833432145622851</v>
      </c>
      <c r="Q57" s="436">
        <v>25.743145551578646</v>
      </c>
      <c r="R57" s="436">
        <v>7.0902865940442101</v>
      </c>
      <c r="S57" s="436"/>
      <c r="T57" s="436">
        <v>2966.8382566719656</v>
      </c>
      <c r="U57" s="436">
        <v>1334.6280264202487</v>
      </c>
      <c r="V57" s="436">
        <v>1632.2102302517162</v>
      </c>
      <c r="W57" s="436"/>
      <c r="X57" s="436">
        <v>6.9875223216992772</v>
      </c>
      <c r="Y57" s="436">
        <v>5.5900178573594221</v>
      </c>
      <c r="Z57" s="436">
        <v>1.3975044643398555</v>
      </c>
    </row>
    <row r="58" spans="1:26" x14ac:dyDescent="0.2">
      <c r="A58" s="121" t="s">
        <v>541</v>
      </c>
      <c r="B58" s="436">
        <v>7863.9119781705431</v>
      </c>
      <c r="C58" s="436">
        <v>4712.0770653118389</v>
      </c>
      <c r="D58" s="436">
        <v>1627.8623651726687</v>
      </c>
      <c r="E58" s="436">
        <v>1028.3384522349068</v>
      </c>
      <c r="F58" s="436">
        <v>599.52391293776247</v>
      </c>
      <c r="G58" s="436"/>
      <c r="H58" s="436">
        <v>918.28525939330154</v>
      </c>
      <c r="I58" s="436">
        <v>631.86037408884272</v>
      </c>
      <c r="J58" s="436">
        <v>286.42488530446388</v>
      </c>
      <c r="K58" s="436"/>
      <c r="L58" s="436">
        <v>260.45977712220605</v>
      </c>
      <c r="M58" s="436">
        <v>183.50861301419565</v>
      </c>
      <c r="N58" s="436">
        <v>76.951164108010659</v>
      </c>
      <c r="O58" s="436"/>
      <c r="P58" s="436">
        <v>8.7074828297579199</v>
      </c>
      <c r="Q58" s="436">
        <v>5.7168962638839869</v>
      </c>
      <c r="R58" s="436">
        <v>2.9905865658739321</v>
      </c>
      <c r="S58" s="436"/>
      <c r="T58" s="436">
        <v>1896.7621807938506</v>
      </c>
      <c r="U58" s="436">
        <v>908.1733173233564</v>
      </c>
      <c r="V58" s="436">
        <v>988.58886347047212</v>
      </c>
      <c r="W58" s="436"/>
      <c r="X58" s="471">
        <v>0</v>
      </c>
      <c r="Y58" s="471">
        <v>0</v>
      </c>
      <c r="Z58" s="471">
        <v>0</v>
      </c>
    </row>
  </sheetData>
  <mergeCells count="11">
    <mergeCell ref="A2:A4"/>
    <mergeCell ref="A1:Z1"/>
    <mergeCell ref="D2:Z2"/>
    <mergeCell ref="H3:J3"/>
    <mergeCell ref="L3:N3"/>
    <mergeCell ref="T3:V3"/>
    <mergeCell ref="X3:Z3"/>
    <mergeCell ref="B2:B4"/>
    <mergeCell ref="C2:C4"/>
    <mergeCell ref="D3:F3"/>
    <mergeCell ref="P3:R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58"/>
  <sheetViews>
    <sheetView zoomScaleNormal="100" workbookViewId="0">
      <selection sqref="A1:M3"/>
    </sheetView>
  </sheetViews>
  <sheetFormatPr defaultRowHeight="12" x14ac:dyDescent="0.2"/>
  <cols>
    <col min="1" max="1" width="24" style="69" customWidth="1"/>
    <col min="2" max="9" width="9.140625" style="69"/>
    <col min="10" max="10" width="9.140625" style="487"/>
    <col min="11" max="11" width="9.140625" style="69"/>
    <col min="12" max="12" width="9.140625" style="69" customWidth="1"/>
    <col min="13" max="16384" width="9.140625" style="69"/>
  </cols>
  <sheetData>
    <row r="1" spans="1:13" ht="29.25" customHeight="1" x14ac:dyDescent="0.2">
      <c r="A1" s="789" t="s">
        <v>553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</row>
    <row r="2" spans="1:13" ht="24.75" customHeight="1" x14ac:dyDescent="0.2">
      <c r="A2" s="752" t="s">
        <v>467</v>
      </c>
      <c r="B2" s="790" t="s">
        <v>242</v>
      </c>
      <c r="C2" s="790"/>
      <c r="D2" s="790"/>
      <c r="E2" s="648"/>
      <c r="F2" s="790" t="s">
        <v>243</v>
      </c>
      <c r="G2" s="790"/>
      <c r="H2" s="790"/>
      <c r="I2" s="648"/>
      <c r="J2" s="790" t="s">
        <v>244</v>
      </c>
      <c r="K2" s="790"/>
      <c r="L2" s="790"/>
      <c r="M2" s="790" t="s">
        <v>214</v>
      </c>
    </row>
    <row r="3" spans="1:13" x14ac:dyDescent="0.2">
      <c r="A3" s="753"/>
      <c r="B3" s="213" t="s">
        <v>1</v>
      </c>
      <c r="C3" s="213" t="s">
        <v>2</v>
      </c>
      <c r="D3" s="213" t="s">
        <v>3</v>
      </c>
      <c r="E3" s="649"/>
      <c r="F3" s="561" t="s">
        <v>1</v>
      </c>
      <c r="G3" s="561" t="s">
        <v>2</v>
      </c>
      <c r="H3" s="561" t="s">
        <v>3</v>
      </c>
      <c r="I3" s="649"/>
      <c r="J3" s="561" t="s">
        <v>1</v>
      </c>
      <c r="K3" s="561" t="s">
        <v>2</v>
      </c>
      <c r="L3" s="561" t="s">
        <v>3</v>
      </c>
      <c r="M3" s="791"/>
    </row>
    <row r="4" spans="1:13" x14ac:dyDescent="0.2">
      <c r="A4" s="210" t="s">
        <v>542</v>
      </c>
      <c r="B4" s="444">
        <v>102652.79878791944</v>
      </c>
      <c r="C4" s="444">
        <v>51835.82524781621</v>
      </c>
      <c r="D4" s="444">
        <v>50816.973539930077</v>
      </c>
      <c r="E4" s="479"/>
      <c r="F4" s="444">
        <v>76547.86406956111</v>
      </c>
      <c r="G4" s="444">
        <v>38632.623663428785</v>
      </c>
      <c r="H4" s="444">
        <v>37915.240406095261</v>
      </c>
      <c r="I4" s="214"/>
      <c r="J4" s="546">
        <v>74.569680489348841</v>
      </c>
      <c r="K4" s="546">
        <v>74.528809908491624</v>
      </c>
      <c r="L4" s="546">
        <v>74.611370502646722</v>
      </c>
      <c r="M4" s="475">
        <v>1.0011077675097251</v>
      </c>
    </row>
    <row r="5" spans="1:13" x14ac:dyDescent="0.2">
      <c r="A5" s="13"/>
      <c r="B5" s="445"/>
      <c r="C5" s="445"/>
      <c r="D5" s="445"/>
      <c r="E5" s="481"/>
      <c r="F5" s="445"/>
      <c r="G5" s="445"/>
      <c r="H5" s="445"/>
      <c r="I5" s="215"/>
      <c r="J5" s="547"/>
      <c r="K5" s="547"/>
      <c r="L5" s="547"/>
      <c r="M5" s="476"/>
    </row>
    <row r="6" spans="1:13" x14ac:dyDescent="0.2">
      <c r="A6" s="103" t="s">
        <v>121</v>
      </c>
      <c r="B6" s="444"/>
      <c r="C6" s="444"/>
      <c r="D6" s="444"/>
      <c r="E6" s="479"/>
      <c r="F6" s="444"/>
      <c r="G6" s="444"/>
      <c r="H6" s="444"/>
      <c r="I6" s="214"/>
      <c r="J6" s="546"/>
      <c r="K6" s="546"/>
      <c r="L6" s="546"/>
      <c r="M6" s="475"/>
    </row>
    <row r="7" spans="1:13" x14ac:dyDescent="0.2">
      <c r="A7" s="190" t="s">
        <v>4</v>
      </c>
      <c r="B7" s="446">
        <v>69990.925270007676</v>
      </c>
      <c r="C7" s="446">
        <v>35028.959129508243</v>
      </c>
      <c r="D7" s="446">
        <v>34961.966140496552</v>
      </c>
      <c r="E7" s="482"/>
      <c r="F7" s="446">
        <v>55144.999767539528</v>
      </c>
      <c r="G7" s="446">
        <v>27582.967538313009</v>
      </c>
      <c r="H7" s="446">
        <v>27562.032229246855</v>
      </c>
      <c r="I7" s="216"/>
      <c r="J7" s="550">
        <v>78.788785195825412</v>
      </c>
      <c r="K7" s="548">
        <v>78.743326161493044</v>
      </c>
      <c r="L7" s="548">
        <v>78.834331337371296</v>
      </c>
      <c r="M7" s="568">
        <v>1.0011557192249108</v>
      </c>
    </row>
    <row r="8" spans="1:13" x14ac:dyDescent="0.2">
      <c r="A8" s="190" t="s">
        <v>5</v>
      </c>
      <c r="B8" s="446">
        <v>32661.873517761829</v>
      </c>
      <c r="C8" s="446">
        <v>16806.866118328304</v>
      </c>
      <c r="D8" s="446">
        <v>15855.00739945317</v>
      </c>
      <c r="E8" s="482"/>
      <c r="F8" s="446">
        <v>21402.864301984519</v>
      </c>
      <c r="G8" s="446">
        <v>11049.656125129159</v>
      </c>
      <c r="H8" s="446">
        <v>10353.20817686088</v>
      </c>
      <c r="I8" s="216"/>
      <c r="J8" s="548">
        <v>65.528587300284286</v>
      </c>
      <c r="K8" s="548">
        <v>65.744892874930173</v>
      </c>
      <c r="L8" s="548">
        <v>65.299295774635752</v>
      </c>
      <c r="M8" s="568">
        <v>0.99322233133542248</v>
      </c>
    </row>
    <row r="9" spans="1:13" s="73" customFormat="1" x14ac:dyDescent="0.2">
      <c r="A9" s="104" t="s">
        <v>545</v>
      </c>
      <c r="B9" s="444"/>
      <c r="C9" s="444"/>
      <c r="D9" s="444"/>
      <c r="E9" s="479"/>
      <c r="F9" s="444"/>
      <c r="G9" s="444"/>
      <c r="H9" s="444"/>
      <c r="I9" s="214"/>
      <c r="J9" s="549"/>
      <c r="K9" s="549"/>
      <c r="L9" s="549"/>
      <c r="M9" s="475"/>
    </row>
    <row r="10" spans="1:13" x14ac:dyDescent="0.2">
      <c r="A10" s="120" t="s">
        <v>507</v>
      </c>
      <c r="B10" s="445">
        <v>37295.55525773712</v>
      </c>
      <c r="C10" s="445">
        <v>18632.425068896882</v>
      </c>
      <c r="D10" s="445">
        <v>18663.130188860574</v>
      </c>
      <c r="E10" s="483"/>
      <c r="F10" s="445">
        <v>30103.578749877881</v>
      </c>
      <c r="G10" s="445">
        <v>15007.825225908391</v>
      </c>
      <c r="H10" s="445">
        <v>15095.75352398635</v>
      </c>
      <c r="I10" s="217"/>
      <c r="J10" s="551">
        <v>80.716263752756589</v>
      </c>
      <c r="K10" s="551">
        <v>80.546816479417657</v>
      </c>
      <c r="L10" s="551">
        <v>80.885432246502589</v>
      </c>
      <c r="M10" s="562">
        <v>1.0042039621413399</v>
      </c>
    </row>
    <row r="11" spans="1:13" s="73" customFormat="1" x14ac:dyDescent="0.2">
      <c r="A11" s="121" t="s">
        <v>508</v>
      </c>
      <c r="B11" s="446">
        <v>36504.200575036521</v>
      </c>
      <c r="C11" s="446">
        <v>18215.114574844891</v>
      </c>
      <c r="D11" s="446">
        <v>18289.086000211966</v>
      </c>
      <c r="E11" s="484"/>
      <c r="F11" s="446">
        <v>29591.361521392661</v>
      </c>
      <c r="G11" s="446">
        <v>14748.22739348775</v>
      </c>
      <c r="H11" s="446">
        <v>14843.134127921103</v>
      </c>
      <c r="I11" s="218"/>
      <c r="J11" s="552">
        <v>81.062894284119622</v>
      </c>
      <c r="K11" s="552">
        <v>80.966975710687663</v>
      </c>
      <c r="L11" s="552">
        <v>81.158424908439756</v>
      </c>
      <c r="M11" s="563">
        <v>1.0023645343804883</v>
      </c>
    </row>
    <row r="12" spans="1:13" x14ac:dyDescent="0.2">
      <c r="A12" s="121" t="s">
        <v>509</v>
      </c>
      <c r="B12" s="446">
        <v>791.35468270148499</v>
      </c>
      <c r="C12" s="446">
        <v>417.31049405245443</v>
      </c>
      <c r="D12" s="446">
        <v>374.04418864902311</v>
      </c>
      <c r="E12" s="484"/>
      <c r="F12" s="446">
        <v>512.2172284857877</v>
      </c>
      <c r="G12" s="446">
        <v>259.59783242059189</v>
      </c>
      <c r="H12" s="446">
        <v>252.61939606519968</v>
      </c>
      <c r="I12" s="218"/>
      <c r="J12" s="552">
        <v>64.726631393297353</v>
      </c>
      <c r="K12" s="552">
        <v>62.207357859532088</v>
      </c>
      <c r="L12" s="552">
        <v>67.537313432836072</v>
      </c>
      <c r="M12" s="563">
        <v>1.0856804686246173</v>
      </c>
    </row>
    <row r="13" spans="1:13" x14ac:dyDescent="0.2">
      <c r="A13" s="120" t="s">
        <v>510</v>
      </c>
      <c r="B13" s="445">
        <v>6848.637439182231</v>
      </c>
      <c r="C13" s="445">
        <v>3535.2758576415472</v>
      </c>
      <c r="D13" s="445">
        <v>3313.361581540104</v>
      </c>
      <c r="E13" s="483"/>
      <c r="F13" s="445">
        <v>4954.6898123284163</v>
      </c>
      <c r="G13" s="445">
        <v>2537.359458820592</v>
      </c>
      <c r="H13" s="445">
        <v>2417.3303535078617</v>
      </c>
      <c r="I13" s="217"/>
      <c r="J13" s="551">
        <v>72.345628693696369</v>
      </c>
      <c r="K13" s="551">
        <v>71.77260165811424</v>
      </c>
      <c r="L13" s="551">
        <v>72.957034540860391</v>
      </c>
      <c r="M13" s="562">
        <v>1.016502576963674</v>
      </c>
    </row>
    <row r="14" spans="1:13" s="73" customFormat="1" x14ac:dyDescent="0.2">
      <c r="A14" s="121" t="s">
        <v>510</v>
      </c>
      <c r="B14" s="446">
        <v>5344.0865609593775</v>
      </c>
      <c r="C14" s="446">
        <v>2759.2737349220351</v>
      </c>
      <c r="D14" s="446">
        <v>2584.8128260372528</v>
      </c>
      <c r="E14" s="484"/>
      <c r="F14" s="446">
        <v>3995.8526570973727</v>
      </c>
      <c r="G14" s="446">
        <v>2048.8689139432013</v>
      </c>
      <c r="H14" s="446">
        <v>1946.9837431544718</v>
      </c>
      <c r="I14" s="218"/>
      <c r="J14" s="552">
        <v>74.771480804384368</v>
      </c>
      <c r="K14" s="552">
        <v>74.253920080930982</v>
      </c>
      <c r="L14" s="552">
        <v>75.323974082073335</v>
      </c>
      <c r="M14" s="563">
        <v>1.0144107408736949</v>
      </c>
    </row>
    <row r="15" spans="1:13" x14ac:dyDescent="0.2">
      <c r="A15" s="121" t="s">
        <v>511</v>
      </c>
      <c r="B15" s="446">
        <v>728.5487555029531</v>
      </c>
      <c r="C15" s="446">
        <v>374.04418864902311</v>
      </c>
      <c r="D15" s="446">
        <v>354.5045668539251</v>
      </c>
      <c r="E15" s="484"/>
      <c r="F15" s="446">
        <v>482.90779579314062</v>
      </c>
      <c r="G15" s="446">
        <v>248.43233425196431</v>
      </c>
      <c r="H15" s="446">
        <v>234.47546154117973</v>
      </c>
      <c r="I15" s="218"/>
      <c r="J15" s="552">
        <v>66.283524904214005</v>
      </c>
      <c r="K15" s="552">
        <v>66.417910447761443</v>
      </c>
      <c r="L15" s="552">
        <v>66.141732283464748</v>
      </c>
      <c r="M15" s="563">
        <v>0.99584181190834187</v>
      </c>
    </row>
    <row r="16" spans="1:13" s="73" customFormat="1" x14ac:dyDescent="0.2">
      <c r="A16" s="121" t="s">
        <v>512</v>
      </c>
      <c r="B16" s="446">
        <v>776.00212271962164</v>
      </c>
      <c r="C16" s="446">
        <v>401.9579340705917</v>
      </c>
      <c r="D16" s="446">
        <v>374.04418864902311</v>
      </c>
      <c r="E16" s="484"/>
      <c r="F16" s="446">
        <v>475.92935943774847</v>
      </c>
      <c r="G16" s="446">
        <v>240.05821062549356</v>
      </c>
      <c r="H16" s="446">
        <v>235.87114881225818</v>
      </c>
      <c r="I16" s="218"/>
      <c r="J16" s="552">
        <v>61.330935251797975</v>
      </c>
      <c r="K16" s="552">
        <v>59.72222222222247</v>
      </c>
      <c r="L16" s="552">
        <v>63.059701492537521</v>
      </c>
      <c r="M16" s="563">
        <v>1.0558833738285309</v>
      </c>
    </row>
    <row r="17" spans="1:13" x14ac:dyDescent="0.2">
      <c r="A17" s="120" t="s">
        <v>513</v>
      </c>
      <c r="B17" s="445">
        <v>15165.537887540286</v>
      </c>
      <c r="C17" s="445">
        <v>7642.7834964260192</v>
      </c>
      <c r="D17" s="445">
        <v>7522.7543911132498</v>
      </c>
      <c r="E17" s="483"/>
      <c r="F17" s="445">
        <v>11864.737491439128</v>
      </c>
      <c r="G17" s="445">
        <v>5951.210523878618</v>
      </c>
      <c r="H17" s="445">
        <v>5913.5269675594927</v>
      </c>
      <c r="I17" s="217"/>
      <c r="J17" s="551">
        <v>78.234861034412461</v>
      </c>
      <c r="K17" s="551">
        <v>77.867056245426127</v>
      </c>
      <c r="L17" s="551">
        <v>78.608534322811636</v>
      </c>
      <c r="M17" s="562">
        <v>1.0095223591739293</v>
      </c>
    </row>
    <row r="18" spans="1:13" s="73" customFormat="1" x14ac:dyDescent="0.2">
      <c r="A18" s="121" t="s">
        <v>514</v>
      </c>
      <c r="B18" s="446">
        <v>14127.146557857723</v>
      </c>
      <c r="C18" s="446">
        <v>7085.9042752656123</v>
      </c>
      <c r="D18" s="446">
        <v>7041.2422825910935</v>
      </c>
      <c r="E18" s="484"/>
      <c r="F18" s="446">
        <v>11081.756932363969</v>
      </c>
      <c r="G18" s="446">
        <v>5526.921593470689</v>
      </c>
      <c r="H18" s="446">
        <v>5554.8353388922633</v>
      </c>
      <c r="I18" s="218"/>
      <c r="J18" s="552">
        <v>78.442995455433106</v>
      </c>
      <c r="K18" s="552">
        <v>77.998818199716666</v>
      </c>
      <c r="L18" s="552">
        <v>78.889990089189624</v>
      </c>
      <c r="M18" s="563">
        <v>1.0114254537445824</v>
      </c>
    </row>
    <row r="19" spans="1:13" x14ac:dyDescent="0.2">
      <c r="A19" s="121" t="s">
        <v>515</v>
      </c>
      <c r="B19" s="446">
        <v>334.96494505882708</v>
      </c>
      <c r="C19" s="446">
        <v>178.64797069804141</v>
      </c>
      <c r="D19" s="446">
        <v>156.31697436078608</v>
      </c>
      <c r="E19" s="484"/>
      <c r="F19" s="446">
        <v>277.74176694461147</v>
      </c>
      <c r="G19" s="446">
        <v>152.1299125475507</v>
      </c>
      <c r="H19" s="446">
        <v>125.61185439706003</v>
      </c>
      <c r="I19" s="218"/>
      <c r="J19" s="552">
        <v>82.916666666666927</v>
      </c>
      <c r="K19" s="552">
        <v>85.156249999999773</v>
      </c>
      <c r="L19" s="552">
        <v>80.357142857142776</v>
      </c>
      <c r="M19" s="563">
        <v>0.94364351245085343</v>
      </c>
    </row>
    <row r="20" spans="1:13" s="73" customFormat="1" x14ac:dyDescent="0.2">
      <c r="A20" s="121" t="s">
        <v>516</v>
      </c>
      <c r="B20" s="446">
        <v>703.42638462354034</v>
      </c>
      <c r="C20" s="446">
        <v>378.2312504622584</v>
      </c>
      <c r="D20" s="446">
        <v>325.19513416127808</v>
      </c>
      <c r="E20" s="484"/>
      <c r="F20" s="446">
        <v>505.2387921303955</v>
      </c>
      <c r="G20" s="446">
        <v>272.15901786029775</v>
      </c>
      <c r="H20" s="446">
        <v>233.07977427010127</v>
      </c>
      <c r="I20" s="218"/>
      <c r="J20" s="552">
        <v>71.82539682539624</v>
      </c>
      <c r="K20" s="552">
        <v>71.955719557195891</v>
      </c>
      <c r="L20" s="552">
        <v>71.673819742489385</v>
      </c>
      <c r="M20" s="563">
        <v>0.99608231539561731</v>
      </c>
    </row>
    <row r="21" spans="1:13" x14ac:dyDescent="0.2">
      <c r="A21" s="120" t="s">
        <v>517</v>
      </c>
      <c r="B21" s="445">
        <v>5906.5485312040992</v>
      </c>
      <c r="C21" s="445">
        <v>3052.3680618484696</v>
      </c>
      <c r="D21" s="445">
        <v>2854.1804693553568</v>
      </c>
      <c r="E21" s="483"/>
      <c r="F21" s="445">
        <v>4418.7459002341902</v>
      </c>
      <c r="G21" s="445">
        <v>2288.9271245686618</v>
      </c>
      <c r="H21" s="445">
        <v>2129.8187756657403</v>
      </c>
      <c r="I21" s="217"/>
      <c r="J21" s="551">
        <v>74.810964083171044</v>
      </c>
      <c r="K21" s="551">
        <v>74.988568815729991</v>
      </c>
      <c r="L21" s="551">
        <v>74.621026894865935</v>
      </c>
      <c r="M21" s="562">
        <v>0.99509869401872142</v>
      </c>
    </row>
    <row r="22" spans="1:13" x14ac:dyDescent="0.2">
      <c r="A22" s="121" t="s">
        <v>517</v>
      </c>
      <c r="B22" s="446">
        <v>4689.5092308234607</v>
      </c>
      <c r="C22" s="446">
        <v>2410.3519171524704</v>
      </c>
      <c r="D22" s="446">
        <v>2279.157313671114</v>
      </c>
      <c r="E22" s="484"/>
      <c r="F22" s="446">
        <v>3524.1103594729211</v>
      </c>
      <c r="G22" s="446">
        <v>1819.9762014863295</v>
      </c>
      <c r="H22" s="446">
        <v>1704.1341579868151</v>
      </c>
      <c r="I22" s="218"/>
      <c r="J22" s="552">
        <v>75.14880952380858</v>
      </c>
      <c r="K22" s="552">
        <v>75.506658946148917</v>
      </c>
      <c r="L22" s="552">
        <v>74.770361298223406</v>
      </c>
      <c r="M22" s="563">
        <v>0.99024857332847116</v>
      </c>
    </row>
    <row r="23" spans="1:13" s="73" customFormat="1" x14ac:dyDescent="0.2">
      <c r="A23" s="121" t="s">
        <v>518</v>
      </c>
      <c r="B23" s="446">
        <v>1217.0393003804234</v>
      </c>
      <c r="C23" s="446">
        <v>642.01614469608694</v>
      </c>
      <c r="D23" s="446">
        <v>575.02315568431959</v>
      </c>
      <c r="E23" s="484"/>
      <c r="F23" s="446">
        <v>894.63554076129299</v>
      </c>
      <c r="G23" s="446">
        <v>468.95092308235633</v>
      </c>
      <c r="H23" s="446">
        <v>425.68461767892501</v>
      </c>
      <c r="I23" s="218"/>
      <c r="J23" s="552">
        <v>73.509174311925847</v>
      </c>
      <c r="K23" s="552">
        <v>73.043478260869207</v>
      </c>
      <c r="L23" s="552">
        <v>74.029126213592207</v>
      </c>
      <c r="M23" s="563">
        <v>1.0134939898289459</v>
      </c>
    </row>
    <row r="24" spans="1:13" x14ac:dyDescent="0.2">
      <c r="A24" s="120" t="s">
        <v>519</v>
      </c>
      <c r="B24" s="445">
        <v>9926.1278719107941</v>
      </c>
      <c r="C24" s="445">
        <v>4928.1717541779208</v>
      </c>
      <c r="D24" s="445">
        <v>4997.9561177318565</v>
      </c>
      <c r="E24" s="483"/>
      <c r="F24" s="445">
        <v>6939.3571118023474</v>
      </c>
      <c r="G24" s="445">
        <v>3436.1820613949908</v>
      </c>
      <c r="H24" s="445">
        <v>3503.1750504067472</v>
      </c>
      <c r="I24" s="217"/>
      <c r="J24" s="551">
        <v>69.910011248583984</v>
      </c>
      <c r="K24" s="551">
        <v>69.725290286036397</v>
      </c>
      <c r="L24" s="551">
        <v>70.092153029878119</v>
      </c>
      <c r="M24" s="562">
        <v>1.0052615448761379</v>
      </c>
    </row>
    <row r="25" spans="1:13" s="73" customFormat="1" x14ac:dyDescent="0.2">
      <c r="A25" s="121" t="s">
        <v>520</v>
      </c>
      <c r="B25" s="446">
        <v>7275.7177441323174</v>
      </c>
      <c r="C25" s="446">
        <v>3531.0887958283124</v>
      </c>
      <c r="D25" s="446">
        <v>3744.6289483032861</v>
      </c>
      <c r="E25" s="484"/>
      <c r="F25" s="446">
        <v>5208.7048956647423</v>
      </c>
      <c r="G25" s="446">
        <v>2523.4025861098094</v>
      </c>
      <c r="H25" s="446">
        <v>2685.3023095548874</v>
      </c>
      <c r="I25" s="218"/>
      <c r="J25" s="552">
        <v>71.590255131395125</v>
      </c>
      <c r="K25" s="552">
        <v>71.462450592886711</v>
      </c>
      <c r="L25" s="552">
        <v>71.710771524414497</v>
      </c>
      <c r="M25" s="563">
        <v>1.0034748448936133</v>
      </c>
    </row>
    <row r="26" spans="1:13" x14ac:dyDescent="0.2">
      <c r="A26" s="121" t="s">
        <v>521</v>
      </c>
      <c r="B26" s="446">
        <v>992.33364973678704</v>
      </c>
      <c r="C26" s="446">
        <v>521.98703938333711</v>
      </c>
      <c r="D26" s="446">
        <v>470.34661035343476</v>
      </c>
      <c r="E26" s="484"/>
      <c r="F26" s="446">
        <v>593.16709020833991</v>
      </c>
      <c r="G26" s="446">
        <v>305.65551236618006</v>
      </c>
      <c r="H26" s="446">
        <v>287.51157784216048</v>
      </c>
      <c r="I26" s="218"/>
      <c r="J26" s="552">
        <v>59.774964838254952</v>
      </c>
      <c r="K26" s="552">
        <v>58.556149732620739</v>
      </c>
      <c r="L26" s="552">
        <v>61.127596439169551</v>
      </c>
      <c r="M26" s="563">
        <v>1.0439142040296461</v>
      </c>
    </row>
    <row r="27" spans="1:13" s="73" customFormat="1" x14ac:dyDescent="0.2">
      <c r="A27" s="121" t="s">
        <v>522</v>
      </c>
      <c r="B27" s="446">
        <v>1658.0764780412251</v>
      </c>
      <c r="C27" s="446">
        <v>875.09591896619418</v>
      </c>
      <c r="D27" s="446">
        <v>782.98055907501407</v>
      </c>
      <c r="E27" s="484"/>
      <c r="F27" s="446">
        <v>1137.4851259289496</v>
      </c>
      <c r="G27" s="446">
        <v>607.12396291912478</v>
      </c>
      <c r="H27" s="446">
        <v>530.36116300980802</v>
      </c>
      <c r="I27" s="218"/>
      <c r="J27" s="552">
        <v>68.602693602693094</v>
      </c>
      <c r="K27" s="552">
        <v>69.377990430620954</v>
      </c>
      <c r="L27" s="552">
        <v>67.736185383243452</v>
      </c>
      <c r="M27" s="563">
        <v>0.97633536173090318</v>
      </c>
    </row>
    <row r="28" spans="1:13" x14ac:dyDescent="0.2">
      <c r="A28" s="120" t="s">
        <v>523</v>
      </c>
      <c r="B28" s="445">
        <v>4593.2068091190295</v>
      </c>
      <c r="C28" s="445">
        <v>2325.2149936166966</v>
      </c>
      <c r="D28" s="445">
        <v>2267.991815502488</v>
      </c>
      <c r="E28" s="483"/>
      <c r="F28" s="445">
        <v>3194.728163498452</v>
      </c>
      <c r="G28" s="445">
        <v>1602.2489871980856</v>
      </c>
      <c r="H28" s="445">
        <v>1592.4791763005362</v>
      </c>
      <c r="I28" s="217"/>
      <c r="J28" s="551">
        <v>69.553327256152812</v>
      </c>
      <c r="K28" s="551">
        <v>68.907563025209882</v>
      </c>
      <c r="L28" s="551">
        <v>70.21538461538421</v>
      </c>
      <c r="M28" s="562">
        <v>1.0189793621013103</v>
      </c>
    </row>
    <row r="29" spans="1:13" x14ac:dyDescent="0.2">
      <c r="A29" s="121" t="s">
        <v>523</v>
      </c>
      <c r="B29" s="446">
        <v>4388.0407802704585</v>
      </c>
      <c r="C29" s="446">
        <v>2220.5384482858271</v>
      </c>
      <c r="D29" s="446">
        <v>2167.5023319848533</v>
      </c>
      <c r="E29" s="484"/>
      <c r="F29" s="446">
        <v>3055.1594363906261</v>
      </c>
      <c r="G29" s="446">
        <v>1528.2775618309258</v>
      </c>
      <c r="H29" s="446">
        <v>1526.8818745598473</v>
      </c>
      <c r="I29" s="218"/>
      <c r="J29" s="552">
        <v>69.624681933842737</v>
      </c>
      <c r="K29" s="552">
        <v>68.824638592080035</v>
      </c>
      <c r="L29" s="552">
        <v>70.444301352220847</v>
      </c>
      <c r="M29" s="563">
        <v>1.0235331822044205</v>
      </c>
    </row>
    <row r="30" spans="1:13" x14ac:dyDescent="0.2">
      <c r="A30" s="121" t="s">
        <v>524</v>
      </c>
      <c r="B30" s="446">
        <v>205.16602884853211</v>
      </c>
      <c r="C30" s="446">
        <v>104.67654533088337</v>
      </c>
      <c r="D30" s="446">
        <v>100.48948351764804</v>
      </c>
      <c r="E30" s="484"/>
      <c r="F30" s="446">
        <v>139.56872710784458</v>
      </c>
      <c r="G30" s="446">
        <v>73.971425367157607</v>
      </c>
      <c r="H30" s="446">
        <v>65.597301740686945</v>
      </c>
      <c r="I30" s="218"/>
      <c r="J30" s="552">
        <v>68.027210884353522</v>
      </c>
      <c r="K30" s="552">
        <v>70.666666666666828</v>
      </c>
      <c r="L30" s="552">
        <v>65.277777777777899</v>
      </c>
      <c r="M30" s="563">
        <v>0.92374213836477947</v>
      </c>
    </row>
    <row r="31" spans="1:13" x14ac:dyDescent="0.2">
      <c r="A31" s="120" t="s">
        <v>525</v>
      </c>
      <c r="B31" s="445">
        <v>1669.241976209853</v>
      </c>
      <c r="C31" s="445">
        <v>837.41236264707504</v>
      </c>
      <c r="D31" s="445">
        <v>831.8296135627611</v>
      </c>
      <c r="E31" s="483"/>
      <c r="F31" s="445">
        <v>1256.118543970621</v>
      </c>
      <c r="G31" s="445">
        <v>639.22477015392997</v>
      </c>
      <c r="H31" s="445">
        <v>616.89377381667418</v>
      </c>
      <c r="I31" s="217"/>
      <c r="J31" s="551">
        <v>75.250836120400947</v>
      </c>
      <c r="K31" s="551">
        <v>76.333333333332206</v>
      </c>
      <c r="L31" s="551">
        <v>74.161073825502299</v>
      </c>
      <c r="M31" s="562">
        <v>0.97154245186248989</v>
      </c>
    </row>
    <row r="32" spans="1:13" x14ac:dyDescent="0.2">
      <c r="A32" s="121" t="s">
        <v>526</v>
      </c>
      <c r="B32" s="446">
        <v>450.80698855833674</v>
      </c>
      <c r="C32" s="446">
        <v>228.89271245686589</v>
      </c>
      <c r="D32" s="446">
        <v>221.9142761014736</v>
      </c>
      <c r="E32" s="484"/>
      <c r="F32" s="446">
        <v>355.90025412500353</v>
      </c>
      <c r="G32" s="446">
        <v>178.64797069804141</v>
      </c>
      <c r="H32" s="446">
        <v>177.25228342696295</v>
      </c>
      <c r="I32" s="218"/>
      <c r="J32" s="552">
        <v>78.947368421053071</v>
      </c>
      <c r="K32" s="552">
        <v>78.048780487804606</v>
      </c>
      <c r="L32" s="552">
        <v>79.874213836477722</v>
      </c>
      <c r="M32" s="563">
        <v>1.0233883647798743</v>
      </c>
    </row>
    <row r="33" spans="1:13" x14ac:dyDescent="0.2">
      <c r="A33" s="121" t="s">
        <v>525</v>
      </c>
      <c r="B33" s="446">
        <v>1218.4349876515018</v>
      </c>
      <c r="C33" s="446">
        <v>608.51965019020327</v>
      </c>
      <c r="D33" s="446">
        <v>609.91533746128175</v>
      </c>
      <c r="E33" s="484"/>
      <c r="F33" s="446">
        <v>900.21828984560693</v>
      </c>
      <c r="G33" s="446">
        <v>460.57679945588575</v>
      </c>
      <c r="H33" s="446">
        <v>439.6414903897093</v>
      </c>
      <c r="I33" s="218"/>
      <c r="J33" s="552">
        <v>73.883161512026746</v>
      </c>
      <c r="K33" s="552">
        <v>75.688073394495177</v>
      </c>
      <c r="L33" s="552">
        <v>72.082379862700051</v>
      </c>
      <c r="M33" s="563">
        <v>0.95236114000416117</v>
      </c>
    </row>
    <row r="34" spans="1:13" x14ac:dyDescent="0.2">
      <c r="A34" s="120" t="s">
        <v>527</v>
      </c>
      <c r="B34" s="445">
        <v>1967.9190522206491</v>
      </c>
      <c r="C34" s="445">
        <v>1024.4344569715922</v>
      </c>
      <c r="D34" s="445">
        <v>943.48459524904001</v>
      </c>
      <c r="E34" s="483"/>
      <c r="F34" s="445">
        <v>1554.7956199814171</v>
      </c>
      <c r="G34" s="445">
        <v>815.08136630981926</v>
      </c>
      <c r="H34" s="445">
        <v>739.71425367158099</v>
      </c>
      <c r="I34" s="217"/>
      <c r="J34" s="551">
        <v>79.007092198580068</v>
      </c>
      <c r="K34" s="551">
        <v>79.564032697546835</v>
      </c>
      <c r="L34" s="551">
        <v>78.402366863904334</v>
      </c>
      <c r="M34" s="562">
        <v>0.98539961092647932</v>
      </c>
    </row>
    <row r="35" spans="1:13" x14ac:dyDescent="0.2">
      <c r="A35" s="121" t="s">
        <v>527</v>
      </c>
      <c r="B35" s="446">
        <v>1967.9190522206491</v>
      </c>
      <c r="C35" s="446">
        <v>1024.4344569715922</v>
      </c>
      <c r="D35" s="446">
        <v>943.48459524904001</v>
      </c>
      <c r="E35" s="484"/>
      <c r="F35" s="446">
        <v>1554.7956199814171</v>
      </c>
      <c r="G35" s="446">
        <v>815.08136630981926</v>
      </c>
      <c r="H35" s="446">
        <v>739.71425367158099</v>
      </c>
      <c r="I35" s="218"/>
      <c r="J35" s="552">
        <v>79.007092198580068</v>
      </c>
      <c r="K35" s="552">
        <v>79.564032697546835</v>
      </c>
      <c r="L35" s="552">
        <v>78.402366863904334</v>
      </c>
      <c r="M35" s="563">
        <v>0.98539961092647932</v>
      </c>
    </row>
    <row r="36" spans="1:13" x14ac:dyDescent="0.2">
      <c r="A36" s="120" t="s">
        <v>528</v>
      </c>
      <c r="B36" s="445">
        <v>2827.6624112048698</v>
      </c>
      <c r="C36" s="445">
        <v>1416.6225801446469</v>
      </c>
      <c r="D36" s="445">
        <v>1411.039831060333</v>
      </c>
      <c r="E36" s="483"/>
      <c r="F36" s="445">
        <v>2334.9848045142444</v>
      </c>
      <c r="G36" s="445">
        <v>1172.3773077059118</v>
      </c>
      <c r="H36" s="445">
        <v>1162.6074968083624</v>
      </c>
      <c r="I36" s="217"/>
      <c r="J36" s="551">
        <v>82.576505429417566</v>
      </c>
      <c r="K36" s="551">
        <v>82.758620689654762</v>
      </c>
      <c r="L36" s="551">
        <v>82.393669634025301</v>
      </c>
      <c r="M36" s="562">
        <v>0.99559017474447731</v>
      </c>
    </row>
    <row r="37" spans="1:13" x14ac:dyDescent="0.2">
      <c r="A37" s="121" t="s">
        <v>528</v>
      </c>
      <c r="B37" s="446">
        <v>2827.6624112048698</v>
      </c>
      <c r="C37" s="446">
        <v>1416.6225801446469</v>
      </c>
      <c r="D37" s="446">
        <v>1411.039831060333</v>
      </c>
      <c r="E37" s="484"/>
      <c r="F37" s="446">
        <v>2334.9848045142444</v>
      </c>
      <c r="G37" s="446">
        <v>1172.3773077059118</v>
      </c>
      <c r="H37" s="446">
        <v>1162.6074968083624</v>
      </c>
      <c r="I37" s="218"/>
      <c r="J37" s="552">
        <v>82.576505429417566</v>
      </c>
      <c r="K37" s="552">
        <v>82.758620689654762</v>
      </c>
      <c r="L37" s="552">
        <v>82.393669634025301</v>
      </c>
      <c r="M37" s="563">
        <v>0.99559017474447731</v>
      </c>
    </row>
    <row r="38" spans="1:13" x14ac:dyDescent="0.2">
      <c r="A38" s="120" t="s">
        <v>529</v>
      </c>
      <c r="B38" s="445">
        <v>1676.2204125652454</v>
      </c>
      <c r="C38" s="445">
        <v>836.01667537599656</v>
      </c>
      <c r="D38" s="445">
        <v>840.20373718923202</v>
      </c>
      <c r="E38" s="483"/>
      <c r="F38" s="445">
        <v>1378.9390238255278</v>
      </c>
      <c r="G38" s="445">
        <v>686.67813737059851</v>
      </c>
      <c r="H38" s="445">
        <v>692.26088645491245</v>
      </c>
      <c r="I38" s="217"/>
      <c r="J38" s="551">
        <v>82.264779350540522</v>
      </c>
      <c r="K38" s="551">
        <v>82.136894824706758</v>
      </c>
      <c r="L38" s="551">
        <v>82.39202657807202</v>
      </c>
      <c r="M38" s="562">
        <v>1.0031061772411747</v>
      </c>
    </row>
    <row r="39" spans="1:13" x14ac:dyDescent="0.2">
      <c r="A39" s="121" t="s">
        <v>530</v>
      </c>
      <c r="B39" s="446">
        <v>1203.0824276696385</v>
      </c>
      <c r="C39" s="446">
        <v>605.72827564804629</v>
      </c>
      <c r="D39" s="446">
        <v>597.35415202157537</v>
      </c>
      <c r="E39" s="484"/>
      <c r="F39" s="446">
        <v>1002.1034606343364</v>
      </c>
      <c r="G39" s="446">
        <v>502.44741758823864</v>
      </c>
      <c r="H39" s="446">
        <v>499.65604304608178</v>
      </c>
      <c r="I39" s="218"/>
      <c r="J39" s="552">
        <v>83.294663573085288</v>
      </c>
      <c r="K39" s="552">
        <v>82.949308755760015</v>
      </c>
      <c r="L39" s="552">
        <v>83.644859813083798</v>
      </c>
      <c r="M39" s="563">
        <v>1.0083852544132923</v>
      </c>
    </row>
    <row r="40" spans="1:13" x14ac:dyDescent="0.2">
      <c r="A40" s="121" t="s">
        <v>531</v>
      </c>
      <c r="B40" s="446">
        <v>337.75631960098394</v>
      </c>
      <c r="C40" s="446">
        <v>173.06522161372757</v>
      </c>
      <c r="D40" s="446">
        <v>164.69109798725682</v>
      </c>
      <c r="E40" s="484"/>
      <c r="F40" s="446">
        <v>249.82802152304276</v>
      </c>
      <c r="G40" s="446">
        <v>132.59029075245229</v>
      </c>
      <c r="H40" s="446">
        <v>117.23773077058937</v>
      </c>
      <c r="I40" s="218"/>
      <c r="J40" s="552">
        <v>73.966942148760523</v>
      </c>
      <c r="K40" s="552">
        <v>76.612903225806292</v>
      </c>
      <c r="L40" s="552">
        <v>71.186440677966019</v>
      </c>
      <c r="M40" s="563">
        <v>0.92917038358608472</v>
      </c>
    </row>
    <row r="41" spans="1:13" x14ac:dyDescent="0.2">
      <c r="A41" s="121" t="s">
        <v>532</v>
      </c>
      <c r="B41" s="446">
        <v>135.38166529460921</v>
      </c>
      <c r="C41" s="446">
        <v>57.223178114216275</v>
      </c>
      <c r="D41" s="446">
        <v>78.158487180392939</v>
      </c>
      <c r="E41" s="484"/>
      <c r="F41" s="446">
        <v>127.00754166813847</v>
      </c>
      <c r="G41" s="446">
        <v>51.640429029902499</v>
      </c>
      <c r="H41" s="446">
        <v>75.367112638236051</v>
      </c>
      <c r="I41" s="218"/>
      <c r="J41" s="552">
        <v>93.814432989690729</v>
      </c>
      <c r="K41" s="552">
        <v>90.243902439024481</v>
      </c>
      <c r="L41" s="552">
        <v>96.428571428571615</v>
      </c>
      <c r="M41" s="563">
        <v>1.0685328185328196</v>
      </c>
    </row>
    <row r="42" spans="1:13" x14ac:dyDescent="0.2">
      <c r="A42" s="120" t="s">
        <v>533</v>
      </c>
      <c r="B42" s="445">
        <v>845.78648627354596</v>
      </c>
      <c r="C42" s="445">
        <v>448.01561401617988</v>
      </c>
      <c r="D42" s="445">
        <v>397.77087225735642</v>
      </c>
      <c r="E42" s="483"/>
      <c r="F42" s="445">
        <v>621.08083562990964</v>
      </c>
      <c r="G42" s="445">
        <v>319.61238507696436</v>
      </c>
      <c r="H42" s="445">
        <v>301.46845055294477</v>
      </c>
      <c r="I42" s="217"/>
      <c r="J42" s="551">
        <v>73.432343234322346</v>
      </c>
      <c r="K42" s="551">
        <v>71.339563862928841</v>
      </c>
      <c r="L42" s="551">
        <v>75.789473684210947</v>
      </c>
      <c r="M42" s="562">
        <v>1.0623764651804168</v>
      </c>
    </row>
    <row r="43" spans="1:13" x14ac:dyDescent="0.2">
      <c r="A43" s="121" t="s">
        <v>533</v>
      </c>
      <c r="B43" s="488">
        <v>513.61291575686619</v>
      </c>
      <c r="C43" s="488">
        <v>273.55470513137618</v>
      </c>
      <c r="D43" s="488">
        <v>240.05821062549356</v>
      </c>
      <c r="E43" s="485"/>
      <c r="F43" s="557">
        <v>347.52613049853295</v>
      </c>
      <c r="G43" s="557">
        <v>178.64797069804141</v>
      </c>
      <c r="H43" s="557">
        <v>168.8781598004922</v>
      </c>
      <c r="I43" s="219"/>
      <c r="J43" s="553">
        <v>67.663043478261329</v>
      </c>
      <c r="K43" s="553">
        <v>65.306122448979394</v>
      </c>
      <c r="L43" s="553">
        <v>70.348837209302033</v>
      </c>
      <c r="M43" s="564">
        <v>1.0772165697674407</v>
      </c>
    </row>
    <row r="44" spans="1:13" s="73" customFormat="1" x14ac:dyDescent="0.2">
      <c r="A44" s="121" t="s">
        <v>534</v>
      </c>
      <c r="B44" s="488">
        <v>332.17357051667022</v>
      </c>
      <c r="C44" s="488">
        <v>174.46090888480603</v>
      </c>
      <c r="D44" s="488">
        <v>157.71266163186453</v>
      </c>
      <c r="E44" s="485"/>
      <c r="F44" s="557">
        <v>273.55470513137618</v>
      </c>
      <c r="G44" s="557">
        <v>140.96441437892304</v>
      </c>
      <c r="H44" s="557">
        <v>132.59029075245229</v>
      </c>
      <c r="I44" s="219"/>
      <c r="J44" s="553">
        <v>82.352941176470836</v>
      </c>
      <c r="K44" s="553">
        <v>80.799999999999812</v>
      </c>
      <c r="L44" s="553">
        <v>84.070796460176879</v>
      </c>
      <c r="M44" s="564">
        <v>1.0404801542101123</v>
      </c>
    </row>
    <row r="45" spans="1:13" x14ac:dyDescent="0.2">
      <c r="A45" s="120" t="s">
        <v>535</v>
      </c>
      <c r="B45" s="489">
        <v>2710.4246804342961</v>
      </c>
      <c r="C45" s="489">
        <v>1422.2053292289609</v>
      </c>
      <c r="D45" s="489">
        <v>1288.2193512054262</v>
      </c>
      <c r="E45" s="486"/>
      <c r="F45" s="558">
        <v>1334.2770311510162</v>
      </c>
      <c r="G45" s="558">
        <v>749.4840645691304</v>
      </c>
      <c r="H45" s="558">
        <v>584.792966581869</v>
      </c>
      <c r="I45" s="221"/>
      <c r="J45" s="554">
        <v>49.227600411947932</v>
      </c>
      <c r="K45" s="554">
        <v>52.698724239449483</v>
      </c>
      <c r="L45" s="554">
        <v>45.39544962080079</v>
      </c>
      <c r="M45" s="565">
        <v>0.86141458405208282</v>
      </c>
    </row>
    <row r="46" spans="1:13" x14ac:dyDescent="0.2">
      <c r="A46" s="121" t="s">
        <v>535</v>
      </c>
      <c r="B46" s="450">
        <v>2710.4246804342961</v>
      </c>
      <c r="C46" s="450">
        <v>1422.2053292289609</v>
      </c>
      <c r="D46" s="450">
        <v>1288.2193512054262</v>
      </c>
      <c r="E46" s="448"/>
      <c r="F46" s="559">
        <v>1334.2770311510162</v>
      </c>
      <c r="G46" s="559">
        <v>749.4840645691304</v>
      </c>
      <c r="H46" s="559">
        <v>584.792966581869</v>
      </c>
      <c r="I46" s="208"/>
      <c r="J46" s="555">
        <v>49.227600411947932</v>
      </c>
      <c r="K46" s="555">
        <v>52.698724239449483</v>
      </c>
      <c r="L46" s="555">
        <v>45.39544962080079</v>
      </c>
      <c r="M46" s="566">
        <v>0.86141458405208282</v>
      </c>
    </row>
    <row r="47" spans="1:13" s="73" customFormat="1" x14ac:dyDescent="0.2">
      <c r="A47" s="120" t="s">
        <v>536</v>
      </c>
      <c r="B47" s="451">
        <v>4392.2278420836947</v>
      </c>
      <c r="C47" s="451">
        <v>2174.4807683402446</v>
      </c>
      <c r="D47" s="451">
        <v>2217.7470737436706</v>
      </c>
      <c r="E47" s="449"/>
      <c r="F47" s="560">
        <v>2575.0430151397049</v>
      </c>
      <c r="G47" s="560">
        <v>1351.0252784039581</v>
      </c>
      <c r="H47" s="560">
        <v>1224.0177367358158</v>
      </c>
      <c r="I47" s="209"/>
      <c r="J47" s="556">
        <v>58.627264061011282</v>
      </c>
      <c r="K47" s="556">
        <v>62.130937098844697</v>
      </c>
      <c r="L47" s="556">
        <v>55.191944619257626</v>
      </c>
      <c r="M47" s="567">
        <v>0.88831662930581967</v>
      </c>
    </row>
    <row r="48" spans="1:13" x14ac:dyDescent="0.2">
      <c r="A48" s="121" t="s">
        <v>536</v>
      </c>
      <c r="B48" s="450">
        <v>4392.2278420836947</v>
      </c>
      <c r="C48" s="450">
        <v>2174.4807683402446</v>
      </c>
      <c r="D48" s="450">
        <v>2217.7470737436706</v>
      </c>
      <c r="E48" s="448"/>
      <c r="F48" s="559">
        <v>2575.0430151397049</v>
      </c>
      <c r="G48" s="559">
        <v>1351.0252784039581</v>
      </c>
      <c r="H48" s="559">
        <v>1224.0177367358158</v>
      </c>
      <c r="I48" s="208"/>
      <c r="J48" s="555">
        <v>58.627264061011282</v>
      </c>
      <c r="K48" s="555">
        <v>62.130937098844697</v>
      </c>
      <c r="L48" s="555">
        <v>55.191944619257626</v>
      </c>
      <c r="M48" s="566">
        <v>0.88831662930581967</v>
      </c>
    </row>
    <row r="49" spans="1:13" x14ac:dyDescent="0.2">
      <c r="A49" s="120" t="s">
        <v>537</v>
      </c>
      <c r="B49" s="451">
        <v>1304.967598458368</v>
      </c>
      <c r="C49" s="451">
        <v>686.67813737059851</v>
      </c>
      <c r="D49" s="451">
        <v>618.28946108775267</v>
      </c>
      <c r="E49" s="449"/>
      <c r="F49" s="560">
        <v>668.53420284657818</v>
      </c>
      <c r="G49" s="560">
        <v>355.90025412500353</v>
      </c>
      <c r="H49" s="560">
        <v>312.63394872157221</v>
      </c>
      <c r="I49" s="209"/>
      <c r="J49" s="556">
        <v>51.229946524063067</v>
      </c>
      <c r="K49" s="556">
        <v>51.829268292682826</v>
      </c>
      <c r="L49" s="556">
        <v>50.564334085778889</v>
      </c>
      <c r="M49" s="567">
        <v>0.97559421059620632</v>
      </c>
    </row>
    <row r="50" spans="1:13" s="73" customFormat="1" x14ac:dyDescent="0.2">
      <c r="A50" s="121" t="s">
        <v>537</v>
      </c>
      <c r="B50" s="450">
        <v>1304.967598458368</v>
      </c>
      <c r="C50" s="450">
        <v>686.67813737059851</v>
      </c>
      <c r="D50" s="450">
        <v>618.28946108775267</v>
      </c>
      <c r="E50" s="448"/>
      <c r="F50" s="559">
        <v>668.53420284657818</v>
      </c>
      <c r="G50" s="559">
        <v>355.90025412500353</v>
      </c>
      <c r="H50" s="559">
        <v>312.63394872157221</v>
      </c>
      <c r="I50" s="208"/>
      <c r="J50" s="555">
        <v>51.229946524063067</v>
      </c>
      <c r="K50" s="555">
        <v>51.829268292682826</v>
      </c>
      <c r="L50" s="555">
        <v>50.564334085778889</v>
      </c>
      <c r="M50" s="566">
        <v>0.97559421059620632</v>
      </c>
    </row>
    <row r="51" spans="1:13" x14ac:dyDescent="0.2">
      <c r="A51" s="120" t="s">
        <v>538</v>
      </c>
      <c r="B51" s="451">
        <v>619.68514835883116</v>
      </c>
      <c r="C51" s="451">
        <v>327.98650870343494</v>
      </c>
      <c r="D51" s="451">
        <v>291.69863965539577</v>
      </c>
      <c r="E51" s="449"/>
      <c r="F51" s="560">
        <v>505.2387921303955</v>
      </c>
      <c r="G51" s="560">
        <v>258.20214514951346</v>
      </c>
      <c r="H51" s="560">
        <v>247.03664698088585</v>
      </c>
      <c r="I51" s="209"/>
      <c r="J51" s="556">
        <v>81.53153153153113</v>
      </c>
      <c r="K51" s="556">
        <v>78.723404255319338</v>
      </c>
      <c r="L51" s="556">
        <v>84.688995215311053</v>
      </c>
      <c r="M51" s="567">
        <v>1.0757791284107054</v>
      </c>
    </row>
    <row r="52" spans="1:13" x14ac:dyDescent="0.2">
      <c r="A52" s="121" t="s">
        <v>538</v>
      </c>
      <c r="B52" s="450">
        <v>619.68514835883116</v>
      </c>
      <c r="C52" s="450">
        <v>327.98650870343494</v>
      </c>
      <c r="D52" s="450">
        <v>291.69863965539577</v>
      </c>
      <c r="E52" s="448"/>
      <c r="F52" s="559">
        <v>505.2387921303955</v>
      </c>
      <c r="G52" s="559">
        <v>258.20214514951346</v>
      </c>
      <c r="H52" s="559">
        <v>247.03664698088585</v>
      </c>
      <c r="I52" s="208"/>
      <c r="J52" s="555">
        <v>81.53153153153113</v>
      </c>
      <c r="K52" s="555">
        <v>78.723404255319338</v>
      </c>
      <c r="L52" s="555">
        <v>84.688995215311053</v>
      </c>
      <c r="M52" s="566">
        <v>1.0757791284107054</v>
      </c>
    </row>
    <row r="53" spans="1:13" s="73" customFormat="1" x14ac:dyDescent="0.2">
      <c r="A53" s="120" t="s">
        <v>539</v>
      </c>
      <c r="B53" s="451">
        <v>625.2678974431451</v>
      </c>
      <c r="C53" s="451">
        <v>318.21669780588593</v>
      </c>
      <c r="D53" s="451">
        <v>307.05119963725849</v>
      </c>
      <c r="E53" s="449"/>
      <c r="F53" s="560">
        <v>535.94391209412197</v>
      </c>
      <c r="G53" s="560">
        <v>272.15901786029775</v>
      </c>
      <c r="H53" s="560">
        <v>263.78489423382717</v>
      </c>
      <c r="I53" s="209"/>
      <c r="J53" s="556">
        <v>85.714285714285211</v>
      </c>
      <c r="K53" s="556">
        <v>85.526315789473884</v>
      </c>
      <c r="L53" s="556">
        <v>85.909090909091063</v>
      </c>
      <c r="M53" s="567">
        <v>1.0044755244755239</v>
      </c>
    </row>
    <row r="54" spans="1:13" x14ac:dyDescent="0.2">
      <c r="A54" s="121" t="s">
        <v>539</v>
      </c>
      <c r="B54" s="450">
        <v>625.2678974431451</v>
      </c>
      <c r="C54" s="450">
        <v>318.21669780588593</v>
      </c>
      <c r="D54" s="450">
        <v>307.05119963725849</v>
      </c>
      <c r="E54" s="448"/>
      <c r="F54" s="559">
        <v>535.94391209412197</v>
      </c>
      <c r="G54" s="559">
        <v>272.15901786029775</v>
      </c>
      <c r="H54" s="559">
        <v>263.78489423382717</v>
      </c>
      <c r="I54" s="208"/>
      <c r="J54" s="555">
        <v>85.714285714285211</v>
      </c>
      <c r="K54" s="555">
        <v>85.526315789473884</v>
      </c>
      <c r="L54" s="555">
        <v>85.909090909091063</v>
      </c>
      <c r="M54" s="566">
        <v>1.0044755244755239</v>
      </c>
    </row>
    <row r="55" spans="1:13" s="73" customFormat="1" x14ac:dyDescent="0.2">
      <c r="A55" s="120" t="s">
        <v>540</v>
      </c>
      <c r="B55" s="451">
        <v>4277.7814858552401</v>
      </c>
      <c r="C55" s="451">
        <v>2227.5168846412184</v>
      </c>
      <c r="D55" s="451">
        <v>2050.2646012142795</v>
      </c>
      <c r="E55" s="449"/>
      <c r="F55" s="560">
        <v>2307.0710590926792</v>
      </c>
      <c r="G55" s="560">
        <v>1189.1255549588536</v>
      </c>
      <c r="H55" s="560">
        <v>1117.9455041338508</v>
      </c>
      <c r="I55" s="209"/>
      <c r="J55" s="556">
        <v>53.931484502448313</v>
      </c>
      <c r="K55" s="556">
        <v>53.383458646616759</v>
      </c>
      <c r="L55" s="556">
        <v>54.52688904016285</v>
      </c>
      <c r="M55" s="567">
        <v>1.0214191890622013</v>
      </c>
    </row>
    <row r="56" spans="1:13" x14ac:dyDescent="0.2">
      <c r="A56" s="121" t="s">
        <v>540</v>
      </c>
      <c r="B56" s="450">
        <v>2870.9287166082959</v>
      </c>
      <c r="C56" s="450">
        <v>1521.2991254755334</v>
      </c>
      <c r="D56" s="450">
        <v>1349.6295911328796</v>
      </c>
      <c r="E56" s="448"/>
      <c r="F56" s="559">
        <v>1568.7524926922019</v>
      </c>
      <c r="G56" s="559">
        <v>826.24686447844715</v>
      </c>
      <c r="H56" s="559">
        <v>742.50562821373796</v>
      </c>
      <c r="I56" s="208"/>
      <c r="J56" s="555">
        <v>54.642683519690209</v>
      </c>
      <c r="K56" s="555">
        <v>54.311926605503743</v>
      </c>
      <c r="L56" s="555">
        <v>55.015511892449894</v>
      </c>
      <c r="M56" s="566">
        <v>1.0129545263981641</v>
      </c>
    </row>
    <row r="57" spans="1:13" s="73" customFormat="1" x14ac:dyDescent="0.2">
      <c r="A57" s="121" t="s">
        <v>541</v>
      </c>
      <c r="B57" s="450">
        <v>1406.8527692470975</v>
      </c>
      <c r="C57" s="450">
        <v>706.21775916569732</v>
      </c>
      <c r="D57" s="450">
        <v>700.63501008138337</v>
      </c>
      <c r="E57" s="448"/>
      <c r="F57" s="559">
        <v>738.3185664005025</v>
      </c>
      <c r="G57" s="559">
        <v>362.87869048039568</v>
      </c>
      <c r="H57" s="559">
        <v>375.43987592010154</v>
      </c>
      <c r="I57" s="208"/>
      <c r="J57" s="555">
        <v>52.480158730157754</v>
      </c>
      <c r="K57" s="555">
        <v>51.383399209486015</v>
      </c>
      <c r="L57" s="555">
        <v>53.585657370517744</v>
      </c>
      <c r="M57" s="566">
        <v>1.0428593319031561</v>
      </c>
    </row>
    <row r="58" spans="1:13" x14ac:dyDescent="0.2">
      <c r="J58" s="87"/>
      <c r="K58" s="477"/>
      <c r="L58" s="477"/>
      <c r="M58" s="477"/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57"/>
  <sheetViews>
    <sheetView zoomScale="110" zoomScaleNormal="110" workbookViewId="0">
      <selection sqref="A1:M3"/>
    </sheetView>
  </sheetViews>
  <sheetFormatPr defaultRowHeight="12" x14ac:dyDescent="0.2"/>
  <cols>
    <col min="1" max="1" width="22.140625" style="69" customWidth="1"/>
    <col min="2" max="4" width="9.140625" style="69"/>
    <col min="5" max="5" width="3.28515625" style="69" customWidth="1"/>
    <col min="6" max="8" width="9.140625" style="69"/>
    <col min="9" max="9" width="2.85546875" style="69" customWidth="1"/>
    <col min="10" max="16384" width="9.140625" style="69"/>
  </cols>
  <sheetData>
    <row r="1" spans="1:13" x14ac:dyDescent="0.2">
      <c r="A1" s="792" t="s">
        <v>502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</row>
    <row r="2" spans="1:13" ht="24.75" customHeight="1" x14ac:dyDescent="0.2">
      <c r="A2" s="752" t="s">
        <v>467</v>
      </c>
      <c r="B2" s="793" t="s">
        <v>463</v>
      </c>
      <c r="C2" s="790"/>
      <c r="D2" s="790"/>
      <c r="E2" s="648"/>
      <c r="F2" s="790" t="s">
        <v>464</v>
      </c>
      <c r="G2" s="790"/>
      <c r="H2" s="790"/>
      <c r="I2" s="648"/>
      <c r="J2" s="790" t="s">
        <v>554</v>
      </c>
      <c r="K2" s="790"/>
      <c r="L2" s="790"/>
      <c r="M2" s="790" t="s">
        <v>214</v>
      </c>
    </row>
    <row r="3" spans="1:13" x14ac:dyDescent="0.2">
      <c r="A3" s="753"/>
      <c r="B3" s="561" t="s">
        <v>1</v>
      </c>
      <c r="C3" s="561" t="s">
        <v>2</v>
      </c>
      <c r="D3" s="561" t="s">
        <v>3</v>
      </c>
      <c r="E3" s="649"/>
      <c r="F3" s="561" t="s">
        <v>1</v>
      </c>
      <c r="G3" s="561" t="s">
        <v>2</v>
      </c>
      <c r="H3" s="561" t="s">
        <v>3</v>
      </c>
      <c r="I3" s="649"/>
      <c r="J3" s="561" t="s">
        <v>1</v>
      </c>
      <c r="K3" s="561" t="s">
        <v>2</v>
      </c>
      <c r="L3" s="561" t="s">
        <v>3</v>
      </c>
      <c r="M3" s="791"/>
    </row>
    <row r="4" spans="1:13" ht="15" customHeight="1" x14ac:dyDescent="0.2">
      <c r="A4" s="228" t="s">
        <v>542</v>
      </c>
      <c r="B4" s="478">
        <v>118704.74347243788</v>
      </c>
      <c r="C4" s="478">
        <v>61225.462617217308</v>
      </c>
      <c r="D4" s="478">
        <v>57479.280855064615</v>
      </c>
      <c r="E4" s="478"/>
      <c r="F4" s="478">
        <v>46919.587044449225</v>
      </c>
      <c r="G4" s="478">
        <v>25706.32655315661</v>
      </c>
      <c r="H4" s="478">
        <v>21213.260491284556</v>
      </c>
      <c r="I4" s="214"/>
      <c r="J4" s="229">
        <v>39.526294966772383</v>
      </c>
      <c r="K4" s="229">
        <v>41.986332898599677</v>
      </c>
      <c r="L4" s="229">
        <v>36.90592536253849</v>
      </c>
      <c r="M4" s="230">
        <v>0.87899854106499908</v>
      </c>
    </row>
    <row r="5" spans="1:13" x14ac:dyDescent="0.2">
      <c r="A5" s="231"/>
      <c r="B5" s="480"/>
      <c r="C5" s="480"/>
      <c r="D5" s="480"/>
      <c r="E5" s="480"/>
      <c r="F5" s="480"/>
      <c r="G5" s="480"/>
      <c r="H5" s="480"/>
      <c r="I5" s="215"/>
      <c r="J5" s="232"/>
      <c r="K5" s="232"/>
      <c r="L5" s="232"/>
      <c r="M5" s="233"/>
    </row>
    <row r="6" spans="1:13" x14ac:dyDescent="0.2">
      <c r="A6" s="234" t="s">
        <v>121</v>
      </c>
      <c r="B6" s="478"/>
      <c r="C6" s="478"/>
      <c r="D6" s="478"/>
      <c r="E6" s="478"/>
      <c r="F6" s="478"/>
      <c r="G6" s="478"/>
      <c r="H6" s="478"/>
      <c r="I6" s="214"/>
      <c r="J6" s="229"/>
      <c r="K6" s="229"/>
      <c r="L6" s="229"/>
      <c r="M6" s="230"/>
    </row>
    <row r="7" spans="1:13" x14ac:dyDescent="0.2">
      <c r="A7" s="315" t="s">
        <v>4</v>
      </c>
      <c r="B7" s="446">
        <v>85607.927923863899</v>
      </c>
      <c r="C7" s="446">
        <v>43468.870295991699</v>
      </c>
      <c r="D7" s="446">
        <v>42139.057627797447</v>
      </c>
      <c r="E7" s="446"/>
      <c r="F7" s="446">
        <v>39908.829267213412</v>
      </c>
      <c r="G7" s="446">
        <v>21151.13645705731</v>
      </c>
      <c r="H7" s="446">
        <v>18757.692810162294</v>
      </c>
      <c r="I7" s="216"/>
      <c r="J7" s="235">
        <v>46.618146514103152</v>
      </c>
      <c r="K7" s="235">
        <v>48.658123188025584</v>
      </c>
      <c r="L7" s="235">
        <v>44.513792823391803</v>
      </c>
      <c r="M7" s="236">
        <v>0.91482757465553721</v>
      </c>
    </row>
    <row r="8" spans="1:13" ht="16.5" customHeight="1" x14ac:dyDescent="0.2">
      <c r="A8" s="315" t="s">
        <v>5</v>
      </c>
      <c r="B8" s="446">
        <v>33096.815548467064</v>
      </c>
      <c r="C8" s="446">
        <v>17756.592321221189</v>
      </c>
      <c r="D8" s="446">
        <v>15340.223227264547</v>
      </c>
      <c r="E8" s="446"/>
      <c r="F8" s="446">
        <v>7010.75777722976</v>
      </c>
      <c r="G8" s="446">
        <v>4555.1900961042711</v>
      </c>
      <c r="H8" s="446">
        <v>2455.5676811250137</v>
      </c>
      <c r="I8" s="216"/>
      <c r="J8" s="235">
        <v>21.182575003212101</v>
      </c>
      <c r="K8" s="235">
        <v>25.65351512103021</v>
      </c>
      <c r="L8" s="235">
        <v>16.007379063172447</v>
      </c>
      <c r="M8" s="236">
        <v>0.62398384734612589</v>
      </c>
    </row>
    <row r="9" spans="1:13" s="73" customFormat="1" x14ac:dyDescent="0.2">
      <c r="A9" s="237" t="s">
        <v>545</v>
      </c>
      <c r="B9" s="444"/>
      <c r="C9" s="444"/>
      <c r="D9" s="444"/>
      <c r="E9" s="444"/>
      <c r="F9" s="444"/>
      <c r="G9" s="444"/>
      <c r="H9" s="444"/>
      <c r="I9" s="214"/>
      <c r="J9" s="229"/>
      <c r="K9" s="229"/>
      <c r="L9" s="229"/>
      <c r="M9" s="230"/>
    </row>
    <row r="10" spans="1:13" x14ac:dyDescent="0.2">
      <c r="A10" s="114" t="s">
        <v>507</v>
      </c>
      <c r="B10" s="445">
        <v>47547.589855695362</v>
      </c>
      <c r="C10" s="445">
        <v>23956.780688905004</v>
      </c>
      <c r="D10" s="445">
        <v>23590.809166789102</v>
      </c>
      <c r="E10" s="445"/>
      <c r="F10" s="445">
        <v>23893.488294670969</v>
      </c>
      <c r="G10" s="445">
        <v>12417.271063955222</v>
      </c>
      <c r="H10" s="445">
        <v>11476.217230724596</v>
      </c>
      <c r="I10" s="217"/>
      <c r="J10" s="238">
        <v>50.251733825415023</v>
      </c>
      <c r="K10" s="238">
        <v>51.831968682272986</v>
      </c>
      <c r="L10" s="238">
        <v>48.646984296236361</v>
      </c>
      <c r="M10" s="239">
        <v>0.93855173810664227</v>
      </c>
    </row>
    <row r="11" spans="1:13" s="73" customFormat="1" x14ac:dyDescent="0.2">
      <c r="A11" s="115" t="s">
        <v>508</v>
      </c>
      <c r="B11" s="446">
        <v>46724.985777913556</v>
      </c>
      <c r="C11" s="446">
        <v>23478.318981791814</v>
      </c>
      <c r="D11" s="446">
        <v>23246.666796121695</v>
      </c>
      <c r="E11" s="446"/>
      <c r="F11" s="446">
        <v>23710.684130771326</v>
      </c>
      <c r="G11" s="446">
        <v>12302.369940293087</v>
      </c>
      <c r="H11" s="446">
        <v>11408.314190486848</v>
      </c>
      <c r="I11" s="218"/>
      <c r="J11" s="240">
        <v>50.745192825702233</v>
      </c>
      <c r="K11" s="240">
        <v>52.398853383978434</v>
      </c>
      <c r="L11" s="240">
        <v>49.075053600322953</v>
      </c>
      <c r="M11" s="241">
        <v>0.93656731838579177</v>
      </c>
    </row>
    <row r="12" spans="1:13" x14ac:dyDescent="0.2">
      <c r="A12" s="115" t="s">
        <v>509</v>
      </c>
      <c r="B12" s="446">
        <v>822.60407778153319</v>
      </c>
      <c r="C12" s="446">
        <v>478.46170711373253</v>
      </c>
      <c r="D12" s="446">
        <v>344.14237066779623</v>
      </c>
      <c r="E12" s="446"/>
      <c r="F12" s="446">
        <v>182.80416389985169</v>
      </c>
      <c r="G12" s="446">
        <v>114.901123662115</v>
      </c>
      <c r="H12" s="446">
        <v>67.903040237736292</v>
      </c>
      <c r="I12" s="218"/>
      <c r="J12" s="240">
        <v>22.222618248240718</v>
      </c>
      <c r="K12" s="240">
        <v>24.014695837467013</v>
      </c>
      <c r="L12" s="240">
        <v>19.731089812037059</v>
      </c>
      <c r="M12" s="241">
        <v>0.82162563896617002</v>
      </c>
    </row>
    <row r="13" spans="1:13" x14ac:dyDescent="0.2">
      <c r="A13" s="114" t="s">
        <v>510</v>
      </c>
      <c r="B13" s="445">
        <v>7345.1218735355651</v>
      </c>
      <c r="C13" s="445">
        <v>3909.4782055846872</v>
      </c>
      <c r="D13" s="445">
        <v>3435.6436679501398</v>
      </c>
      <c r="E13" s="445"/>
      <c r="F13" s="445">
        <v>2385.8440220767393</v>
      </c>
      <c r="G13" s="445">
        <v>1436.4003727348345</v>
      </c>
      <c r="H13" s="445">
        <v>949.44364934195585</v>
      </c>
      <c r="I13" s="217"/>
      <c r="J13" s="238">
        <v>32.482020899788779</v>
      </c>
      <c r="K13" s="238">
        <v>36.741485620330081</v>
      </c>
      <c r="L13" s="238">
        <v>27.635102504924117</v>
      </c>
      <c r="M13" s="239">
        <v>0.75214983929862789</v>
      </c>
    </row>
    <row r="14" spans="1:13" s="73" customFormat="1" x14ac:dyDescent="0.2">
      <c r="A14" s="115" t="s">
        <v>510</v>
      </c>
      <c r="B14" s="446">
        <v>5780.1806540063444</v>
      </c>
      <c r="C14" s="446">
        <v>3068.790897784902</v>
      </c>
      <c r="D14" s="446">
        <v>2711.3897562212173</v>
      </c>
      <c r="E14" s="446"/>
      <c r="F14" s="446">
        <v>2028.9588688109798</v>
      </c>
      <c r="G14" s="446">
        <v>1226.2136278377484</v>
      </c>
      <c r="H14" s="446">
        <v>802.74524097322694</v>
      </c>
      <c r="I14" s="218"/>
      <c r="J14" s="240">
        <v>35.10199750252896</v>
      </c>
      <c r="K14" s="240">
        <v>39.957549037402629</v>
      </c>
      <c r="L14" s="240">
        <v>29.60641269413026</v>
      </c>
      <c r="M14" s="241">
        <v>0.74094666483214244</v>
      </c>
    </row>
    <row r="15" spans="1:13" x14ac:dyDescent="0.2">
      <c r="A15" s="115" t="s">
        <v>511</v>
      </c>
      <c r="B15" s="446">
        <v>777.98761348625067</v>
      </c>
      <c r="C15" s="446">
        <v>425.75946559376331</v>
      </c>
      <c r="D15" s="446">
        <v>352.22814789248434</v>
      </c>
      <c r="E15" s="446"/>
      <c r="F15" s="446">
        <v>181.21118698544825</v>
      </c>
      <c r="G15" s="446">
        <v>102.35511434881863</v>
      </c>
      <c r="H15" s="446">
        <v>78.856072636629293</v>
      </c>
      <c r="I15" s="218"/>
      <c r="J15" s="240">
        <v>23.292297183681377</v>
      </c>
      <c r="K15" s="240">
        <v>24.04059630384835</v>
      </c>
      <c r="L15" s="240">
        <v>22.387782778990086</v>
      </c>
      <c r="M15" s="241">
        <v>0.93124906287812481</v>
      </c>
    </row>
    <row r="16" spans="1:13" s="73" customFormat="1" x14ac:dyDescent="0.2">
      <c r="A16" s="115" t="s">
        <v>512</v>
      </c>
      <c r="B16" s="446">
        <v>786.95360604269695</v>
      </c>
      <c r="C16" s="446">
        <v>414.92784220614703</v>
      </c>
      <c r="D16" s="446">
        <v>372.02576383654576</v>
      </c>
      <c r="E16" s="446"/>
      <c r="F16" s="446">
        <v>175.67396628036326</v>
      </c>
      <c r="G16" s="446">
        <v>107.83163054826512</v>
      </c>
      <c r="H16" s="446">
        <v>67.842335732097879</v>
      </c>
      <c r="I16" s="218"/>
      <c r="J16" s="240">
        <v>22.323293893240205</v>
      </c>
      <c r="K16" s="240">
        <v>25.98804408374497</v>
      </c>
      <c r="L16" s="240">
        <v>18.235924047966009</v>
      </c>
      <c r="M16" s="241">
        <v>0.70170436794711433</v>
      </c>
    </row>
    <row r="17" spans="1:13" x14ac:dyDescent="0.2">
      <c r="A17" s="114" t="s">
        <v>513</v>
      </c>
      <c r="B17" s="445">
        <v>18050.717075667366</v>
      </c>
      <c r="C17" s="445">
        <v>9335.3824509927435</v>
      </c>
      <c r="D17" s="445">
        <v>8715.3346246757901</v>
      </c>
      <c r="E17" s="445"/>
      <c r="F17" s="445">
        <v>7622.3409395203935</v>
      </c>
      <c r="G17" s="445">
        <v>4001.9845302522444</v>
      </c>
      <c r="H17" s="445">
        <v>3620.3564092673205</v>
      </c>
      <c r="I17" s="217"/>
      <c r="J17" s="238">
        <v>42.227358101990674</v>
      </c>
      <c r="K17" s="238">
        <v>42.868993865663434</v>
      </c>
      <c r="L17" s="238">
        <v>41.540073504659631</v>
      </c>
      <c r="M17" s="239">
        <v>0.96900043035373817</v>
      </c>
    </row>
    <row r="18" spans="1:13" s="73" customFormat="1" x14ac:dyDescent="0.2">
      <c r="A18" s="115" t="s">
        <v>514</v>
      </c>
      <c r="B18" s="446">
        <v>17047.417282840845</v>
      </c>
      <c r="C18" s="446">
        <v>8758.0697656548909</v>
      </c>
      <c r="D18" s="446">
        <v>8289.3475171858063</v>
      </c>
      <c r="E18" s="446"/>
      <c r="F18" s="446">
        <v>7471.4099409591754</v>
      </c>
      <c r="G18" s="446">
        <v>3900.9036941632426</v>
      </c>
      <c r="H18" s="446">
        <v>3570.5062467951539</v>
      </c>
      <c r="I18" s="218"/>
      <c r="J18" s="240">
        <v>43.827225068740781</v>
      </c>
      <c r="K18" s="240">
        <v>44.540678466171208</v>
      </c>
      <c r="L18" s="240">
        <v>43.073429354876147</v>
      </c>
      <c r="M18" s="241">
        <v>0.96705822268941322</v>
      </c>
    </row>
    <row r="19" spans="1:13" x14ac:dyDescent="0.2">
      <c r="A19" s="115" t="s">
        <v>515</v>
      </c>
      <c r="B19" s="446">
        <v>369.12815640952164</v>
      </c>
      <c r="C19" s="446">
        <v>212.34123848864348</v>
      </c>
      <c r="D19" s="446">
        <v>156.78691792087818</v>
      </c>
      <c r="E19" s="446"/>
      <c r="F19" s="446">
        <v>65.111665695579433</v>
      </c>
      <c r="G19" s="446">
        <v>48.484827453914953</v>
      </c>
      <c r="H19" s="446">
        <v>16.626838241664469</v>
      </c>
      <c r="I19" s="218"/>
      <c r="J19" s="240">
        <v>17.639311595440216</v>
      </c>
      <c r="K19" s="240">
        <v>22.833448556205937</v>
      </c>
      <c r="L19" s="240">
        <v>10.604735689781929</v>
      </c>
      <c r="M19" s="241">
        <v>0.46443863543773162</v>
      </c>
    </row>
    <row r="20" spans="1:13" s="73" customFormat="1" x14ac:dyDescent="0.2">
      <c r="A20" s="115" t="s">
        <v>516</v>
      </c>
      <c r="B20" s="446">
        <v>634.1716364181359</v>
      </c>
      <c r="C20" s="446">
        <v>364.97144684910558</v>
      </c>
      <c r="D20" s="446">
        <v>269.20018956902942</v>
      </c>
      <c r="E20" s="446"/>
      <c r="F20" s="446">
        <v>85.819332865611898</v>
      </c>
      <c r="G20" s="446">
        <v>52.596008635102244</v>
      </c>
      <c r="H20" s="446">
        <v>33.223324230509704</v>
      </c>
      <c r="I20" s="218"/>
      <c r="J20" s="240">
        <v>13.532508856802245</v>
      </c>
      <c r="K20" s="240">
        <v>14.410992719890118</v>
      </c>
      <c r="L20" s="240">
        <v>12.341493623647859</v>
      </c>
      <c r="M20" s="241">
        <v>0.85639441109522407</v>
      </c>
    </row>
    <row r="21" spans="1:13" x14ac:dyDescent="0.2">
      <c r="A21" s="114" t="s">
        <v>517</v>
      </c>
      <c r="B21" s="445">
        <v>6260.857559217362</v>
      </c>
      <c r="C21" s="445">
        <v>3249.5473173366413</v>
      </c>
      <c r="D21" s="445">
        <v>3011.3102418803369</v>
      </c>
      <c r="E21" s="445"/>
      <c r="F21" s="445">
        <v>1785.8518058529687</v>
      </c>
      <c r="G21" s="445">
        <v>1084.4150428649007</v>
      </c>
      <c r="H21" s="445">
        <v>701.43676298806372</v>
      </c>
      <c r="I21" s="217"/>
      <c r="J21" s="238">
        <v>28.524076597522932</v>
      </c>
      <c r="K21" s="238">
        <v>33.371264886017983</v>
      </c>
      <c r="L21" s="238">
        <v>23.293407408931333</v>
      </c>
      <c r="M21" s="239">
        <v>0.6980079265347503</v>
      </c>
    </row>
    <row r="22" spans="1:13" x14ac:dyDescent="0.2">
      <c r="A22" s="115" t="s">
        <v>517</v>
      </c>
      <c r="B22" s="446">
        <v>5150.7272438256696</v>
      </c>
      <c r="C22" s="446">
        <v>2655.5015608724484</v>
      </c>
      <c r="D22" s="446">
        <v>2495.2256829532012</v>
      </c>
      <c r="E22" s="446"/>
      <c r="F22" s="446">
        <v>1618.4609064406168</v>
      </c>
      <c r="G22" s="446">
        <v>969.60497596124208</v>
      </c>
      <c r="H22" s="446">
        <v>648.8559304793705</v>
      </c>
      <c r="I22" s="218"/>
      <c r="J22" s="240">
        <v>31.421988193622809</v>
      </c>
      <c r="K22" s="240">
        <v>36.51306368062103</v>
      </c>
      <c r="L22" s="240">
        <v>26.003897559735819</v>
      </c>
      <c r="M22" s="241">
        <v>0.71218065367484207</v>
      </c>
    </row>
    <row r="23" spans="1:13" s="73" customFormat="1" x14ac:dyDescent="0.2">
      <c r="A23" s="115" t="s">
        <v>518</v>
      </c>
      <c r="B23" s="446">
        <v>1110.1303153915026</v>
      </c>
      <c r="C23" s="446">
        <v>594.04575646428145</v>
      </c>
      <c r="D23" s="446">
        <v>516.08455892721213</v>
      </c>
      <c r="E23" s="446"/>
      <c r="F23" s="446">
        <v>167.39089941235022</v>
      </c>
      <c r="G23" s="446">
        <v>114.81006690365733</v>
      </c>
      <c r="H23" s="446">
        <v>52.58083250869263</v>
      </c>
      <c r="I23" s="218"/>
      <c r="J23" s="240">
        <v>15.078490974576919</v>
      </c>
      <c r="K23" s="240">
        <v>19.32680532674771</v>
      </c>
      <c r="L23" s="240">
        <v>10.188414204446012</v>
      </c>
      <c r="M23" s="241">
        <v>0.52716494175814754</v>
      </c>
    </row>
    <row r="24" spans="1:13" x14ac:dyDescent="0.2">
      <c r="A24" s="114" t="s">
        <v>519</v>
      </c>
      <c r="B24" s="445">
        <v>10956.864439306366</v>
      </c>
      <c r="C24" s="445">
        <v>5666.8421550057938</v>
      </c>
      <c r="D24" s="445">
        <v>5290.022284299559</v>
      </c>
      <c r="E24" s="445"/>
      <c r="F24" s="445">
        <v>3703.0656689361613</v>
      </c>
      <c r="G24" s="445">
        <v>2123.3192626935574</v>
      </c>
      <c r="H24" s="445">
        <v>1579.746406242858</v>
      </c>
      <c r="I24" s="217"/>
      <c r="J24" s="238">
        <v>33.796764479917584</v>
      </c>
      <c r="K24" s="238">
        <v>37.469179564458621</v>
      </c>
      <c r="L24" s="238">
        <v>29.862755227542941</v>
      </c>
      <c r="M24" s="239">
        <v>0.79699517242350426</v>
      </c>
    </row>
    <row r="25" spans="1:13" s="73" customFormat="1" x14ac:dyDescent="0.2">
      <c r="A25" s="115" t="s">
        <v>520</v>
      </c>
      <c r="B25" s="446">
        <v>8145.7591820138123</v>
      </c>
      <c r="C25" s="446">
        <v>4206.8804869770611</v>
      </c>
      <c r="D25" s="446">
        <v>3938.8786950357885</v>
      </c>
      <c r="E25" s="446"/>
      <c r="F25" s="446">
        <v>3299.243136751672</v>
      </c>
      <c r="G25" s="446">
        <v>1819.1211748213157</v>
      </c>
      <c r="H25" s="446">
        <v>1480.1219619305566</v>
      </c>
      <c r="I25" s="218"/>
      <c r="J25" s="240">
        <v>40.502586229612653</v>
      </c>
      <c r="K25" s="240">
        <v>43.241570100520541</v>
      </c>
      <c r="L25" s="240">
        <v>37.577241558516818</v>
      </c>
      <c r="M25" s="241">
        <v>0.86900733417319798</v>
      </c>
    </row>
    <row r="26" spans="1:13" x14ac:dyDescent="0.2">
      <c r="A26" s="115" t="s">
        <v>521</v>
      </c>
      <c r="B26" s="446">
        <v>980.92326811117834</v>
      </c>
      <c r="C26" s="446">
        <v>507.83184431201835</v>
      </c>
      <c r="D26" s="446">
        <v>473.09142379915346</v>
      </c>
      <c r="E26" s="446"/>
      <c r="F26" s="446">
        <v>112.01869236150044</v>
      </c>
      <c r="G26" s="446">
        <v>80.206231528478909</v>
      </c>
      <c r="H26" s="446">
        <v>31.812460833021643</v>
      </c>
      <c r="I26" s="218"/>
      <c r="J26" s="240">
        <v>11.41972017619673</v>
      </c>
      <c r="K26" s="240">
        <v>15.793856259080757</v>
      </c>
      <c r="L26" s="240">
        <v>6.7243791015174548</v>
      </c>
      <c r="M26" s="241">
        <v>0.42575916807215713</v>
      </c>
    </row>
    <row r="27" spans="1:13" s="73" customFormat="1" x14ac:dyDescent="0.2">
      <c r="A27" s="115" t="s">
        <v>522</v>
      </c>
      <c r="B27" s="446">
        <v>1830.1819891808982</v>
      </c>
      <c r="C27" s="446">
        <v>952.12982371645819</v>
      </c>
      <c r="D27" s="446">
        <v>878.05216546443125</v>
      </c>
      <c r="E27" s="446"/>
      <c r="F27" s="446">
        <v>291.80383982305176</v>
      </c>
      <c r="G27" s="446">
        <v>223.99185634377281</v>
      </c>
      <c r="H27" s="446">
        <v>67.811983479278666</v>
      </c>
      <c r="I27" s="218"/>
      <c r="J27" s="240">
        <v>15.94397942652944</v>
      </c>
      <c r="K27" s="240">
        <v>23.525348199834973</v>
      </c>
      <c r="L27" s="240">
        <v>7.7230016787682114</v>
      </c>
      <c r="M27" s="241">
        <v>0.32828426653520848</v>
      </c>
    </row>
    <row r="28" spans="1:13" x14ac:dyDescent="0.2">
      <c r="A28" s="114" t="s">
        <v>523</v>
      </c>
      <c r="B28" s="445">
        <v>5272.7884010015077</v>
      </c>
      <c r="C28" s="445">
        <v>2782.5237623083722</v>
      </c>
      <c r="D28" s="445">
        <v>2490.2646386930764</v>
      </c>
      <c r="E28" s="445"/>
      <c r="F28" s="445">
        <v>1853.6187773116274</v>
      </c>
      <c r="G28" s="445">
        <v>1101.8462158062757</v>
      </c>
      <c r="H28" s="445">
        <v>751.7725615053464</v>
      </c>
      <c r="I28" s="217"/>
      <c r="J28" s="238">
        <v>35.154431324411625</v>
      </c>
      <c r="K28" s="238">
        <v>39.598807051774763</v>
      </c>
      <c r="L28" s="238">
        <v>30.188460689056921</v>
      </c>
      <c r="M28" s="239">
        <v>0.76235783188079442</v>
      </c>
    </row>
    <row r="29" spans="1:13" x14ac:dyDescent="0.2">
      <c r="A29" s="115" t="s">
        <v>523</v>
      </c>
      <c r="B29" s="446">
        <v>5005.1963644732441</v>
      </c>
      <c r="C29" s="446">
        <v>2631.4410024831072</v>
      </c>
      <c r="D29" s="446">
        <v>2373.7553619901655</v>
      </c>
      <c r="E29" s="446"/>
      <c r="F29" s="446">
        <v>1778.9042381090037</v>
      </c>
      <c r="G29" s="446">
        <v>1061.7658642316503</v>
      </c>
      <c r="H29" s="446">
        <v>717.13837387734816</v>
      </c>
      <c r="I29" s="218"/>
      <c r="J29" s="240">
        <v>35.541147810615605</v>
      </c>
      <c r="K29" s="240">
        <v>40.349217908732747</v>
      </c>
      <c r="L29" s="240">
        <v>30.211132341628279</v>
      </c>
      <c r="M29" s="241">
        <v>0.74874146036644018</v>
      </c>
    </row>
    <row r="30" spans="1:13" x14ac:dyDescent="0.2">
      <c r="A30" s="115" t="s">
        <v>524</v>
      </c>
      <c r="B30" s="446">
        <v>267.59203652821634</v>
      </c>
      <c r="C30" s="446">
        <v>151.08275982528747</v>
      </c>
      <c r="D30" s="446">
        <v>116.50927670292799</v>
      </c>
      <c r="E30" s="446"/>
      <c r="F30" s="446">
        <v>74.714539202622802</v>
      </c>
      <c r="G30" s="446">
        <v>40.080351574625048</v>
      </c>
      <c r="H30" s="446">
        <v>34.634187627997761</v>
      </c>
      <c r="I30" s="218"/>
      <c r="J30" s="240">
        <v>27.92106229018685</v>
      </c>
      <c r="K30" s="240">
        <v>26.528739361773695</v>
      </c>
      <c r="L30" s="240">
        <v>29.726549342767807</v>
      </c>
      <c r="M30" s="241">
        <v>1.1205413471550767</v>
      </c>
    </row>
    <row r="31" spans="1:13" x14ac:dyDescent="0.2">
      <c r="A31" s="114" t="s">
        <v>525</v>
      </c>
      <c r="B31" s="445">
        <v>1745.6217584486767</v>
      </c>
      <c r="C31" s="445">
        <v>938.05154199439642</v>
      </c>
      <c r="D31" s="445">
        <v>807.57021645427153</v>
      </c>
      <c r="E31" s="445"/>
      <c r="F31" s="445">
        <v>554.76870687215455</v>
      </c>
      <c r="G31" s="445">
        <v>351.48451769841353</v>
      </c>
      <c r="H31" s="445">
        <v>203.28418917374015</v>
      </c>
      <c r="I31" s="217"/>
      <c r="J31" s="238">
        <v>31.780579279967956</v>
      </c>
      <c r="K31" s="238">
        <v>37.469638070325907</v>
      </c>
      <c r="L31" s="238">
        <v>25.172323722670413</v>
      </c>
      <c r="M31" s="239">
        <v>0.67180589455988482</v>
      </c>
    </row>
    <row r="32" spans="1:13" x14ac:dyDescent="0.2">
      <c r="A32" s="115" t="s">
        <v>526</v>
      </c>
      <c r="B32" s="446">
        <v>459.22560784682622</v>
      </c>
      <c r="C32" s="446">
        <v>251.16248792987685</v>
      </c>
      <c r="D32" s="446">
        <v>208.0631199169504</v>
      </c>
      <c r="E32" s="446"/>
      <c r="F32" s="446">
        <v>170.24297846014557</v>
      </c>
      <c r="G32" s="446">
        <v>116.34233931242228</v>
      </c>
      <c r="H32" s="446">
        <v>53.900639147723034</v>
      </c>
      <c r="I32" s="218"/>
      <c r="J32" s="240">
        <v>37.071751999711985</v>
      </c>
      <c r="K32" s="240">
        <v>46.321542787434296</v>
      </c>
      <c r="L32" s="240">
        <v>25.905907384854061</v>
      </c>
      <c r="M32" s="241">
        <v>0.55926262006717076</v>
      </c>
    </row>
    <row r="33" spans="1:13" x14ac:dyDescent="0.2">
      <c r="A33" s="115" t="s">
        <v>525</v>
      </c>
      <c r="B33" s="446">
        <v>1286.3961506018429</v>
      </c>
      <c r="C33" s="446">
        <v>686.88905406451602</v>
      </c>
      <c r="D33" s="446">
        <v>599.50709653731815</v>
      </c>
      <c r="E33" s="446"/>
      <c r="F33" s="446">
        <v>384.52572841200822</v>
      </c>
      <c r="G33" s="446">
        <v>235.14217838599086</v>
      </c>
      <c r="H33" s="446">
        <v>149.38355002601676</v>
      </c>
      <c r="I33" s="218"/>
      <c r="J33" s="240">
        <v>29.891703907237659</v>
      </c>
      <c r="K33" s="240">
        <v>34.232919711645884</v>
      </c>
      <c r="L33" s="240">
        <v>24.917728395349855</v>
      </c>
      <c r="M33" s="241">
        <v>0.72788791038682443</v>
      </c>
    </row>
    <row r="34" spans="1:13" x14ac:dyDescent="0.2">
      <c r="A34" s="114" t="s">
        <v>527</v>
      </c>
      <c r="B34" s="445">
        <v>2125.3083679704337</v>
      </c>
      <c r="C34" s="445">
        <v>1093.0481933575481</v>
      </c>
      <c r="D34" s="445">
        <v>1032.2601746128898</v>
      </c>
      <c r="E34" s="445"/>
      <c r="F34" s="445">
        <v>819.44795984693974</v>
      </c>
      <c r="G34" s="445">
        <v>487.1388369097906</v>
      </c>
      <c r="H34" s="445">
        <v>332.30912293714584</v>
      </c>
      <c r="I34" s="217"/>
      <c r="J34" s="238">
        <v>38.556661809480019</v>
      </c>
      <c r="K34" s="238">
        <v>44.567004444097762</v>
      </c>
      <c r="L34" s="238">
        <v>32.192380478280484</v>
      </c>
      <c r="M34" s="239">
        <v>0.72233664523404795</v>
      </c>
    </row>
    <row r="35" spans="1:13" x14ac:dyDescent="0.2">
      <c r="A35" s="115" t="s">
        <v>527</v>
      </c>
      <c r="B35" s="446">
        <v>2125.3083679704337</v>
      </c>
      <c r="C35" s="446">
        <v>1093.0481933575481</v>
      </c>
      <c r="D35" s="446">
        <v>1032.2601746128898</v>
      </c>
      <c r="E35" s="446"/>
      <c r="F35" s="446">
        <v>819.44795984693974</v>
      </c>
      <c r="G35" s="446">
        <v>487.1388369097906</v>
      </c>
      <c r="H35" s="446">
        <v>332.30912293714584</v>
      </c>
      <c r="I35" s="218"/>
      <c r="J35" s="240">
        <v>38.556661809480019</v>
      </c>
      <c r="K35" s="240">
        <v>44.567004444097762</v>
      </c>
      <c r="L35" s="240">
        <v>32.192380478280484</v>
      </c>
      <c r="M35" s="241">
        <v>0.72233664523404795</v>
      </c>
    </row>
    <row r="36" spans="1:13" x14ac:dyDescent="0.2">
      <c r="A36" s="114" t="s">
        <v>528</v>
      </c>
      <c r="B36" s="445">
        <v>3095.3241320617976</v>
      </c>
      <c r="C36" s="445">
        <v>1588.4099089883266</v>
      </c>
      <c r="D36" s="445">
        <v>1506.9142230736347</v>
      </c>
      <c r="E36" s="445"/>
      <c r="F36" s="445">
        <v>1004.2998680948787</v>
      </c>
      <c r="G36" s="445">
        <v>591.99697939898465</v>
      </c>
      <c r="H36" s="445">
        <v>412.30288869589072</v>
      </c>
      <c r="I36" s="217"/>
      <c r="J36" s="238">
        <v>32.445709245510059</v>
      </c>
      <c r="K36" s="238">
        <v>37.269786347280537</v>
      </c>
      <c r="L36" s="238">
        <v>27.360740404647544</v>
      </c>
      <c r="M36" s="239">
        <v>0.73412656970178669</v>
      </c>
    </row>
    <row r="37" spans="1:13" x14ac:dyDescent="0.2">
      <c r="A37" s="115" t="s">
        <v>528</v>
      </c>
      <c r="B37" s="446">
        <v>3095.3241320617976</v>
      </c>
      <c r="C37" s="446">
        <v>1588.4099089883266</v>
      </c>
      <c r="D37" s="446">
        <v>1506.9142230736347</v>
      </c>
      <c r="E37" s="446"/>
      <c r="F37" s="446">
        <v>1004.2998680948787</v>
      </c>
      <c r="G37" s="446">
        <v>591.99697939898465</v>
      </c>
      <c r="H37" s="446">
        <v>412.30288869589072</v>
      </c>
      <c r="I37" s="218"/>
      <c r="J37" s="240">
        <v>32.445709245510059</v>
      </c>
      <c r="K37" s="240">
        <v>37.269786347280537</v>
      </c>
      <c r="L37" s="240">
        <v>27.360740404647544</v>
      </c>
      <c r="M37" s="241">
        <v>0.73412656970178669</v>
      </c>
    </row>
    <row r="38" spans="1:13" x14ac:dyDescent="0.2">
      <c r="A38" s="114" t="s">
        <v>529</v>
      </c>
      <c r="B38" s="445">
        <v>1633.2995435589826</v>
      </c>
      <c r="C38" s="445">
        <v>876.7475349518113</v>
      </c>
      <c r="D38" s="445">
        <v>756.55200860716286</v>
      </c>
      <c r="E38" s="445"/>
      <c r="F38" s="445">
        <v>649.35674265088744</v>
      </c>
      <c r="G38" s="445">
        <v>418.03739904430051</v>
      </c>
      <c r="H38" s="445">
        <v>231.31934360658622</v>
      </c>
      <c r="I38" s="217"/>
      <c r="J38" s="238">
        <v>39.757357749328001</v>
      </c>
      <c r="K38" s="238">
        <v>47.680476121016461</v>
      </c>
      <c r="L38" s="238">
        <v>30.575471477823662</v>
      </c>
      <c r="M38" s="239">
        <v>0.64125767956303381</v>
      </c>
    </row>
    <row r="39" spans="1:13" x14ac:dyDescent="0.2">
      <c r="A39" s="115" t="s">
        <v>530</v>
      </c>
      <c r="B39" s="446">
        <v>1186.346774750072</v>
      </c>
      <c r="C39" s="446">
        <v>628.40677381690716</v>
      </c>
      <c r="D39" s="446">
        <v>557.9400009331564</v>
      </c>
      <c r="E39" s="446"/>
      <c r="F39" s="446">
        <v>526.27878500562531</v>
      </c>
      <c r="G39" s="446">
        <v>337.81599138941169</v>
      </c>
      <c r="H39" s="446">
        <v>188.46279361621359</v>
      </c>
      <c r="I39" s="218"/>
      <c r="J39" s="240">
        <v>44.361294370821334</v>
      </c>
      <c r="K39" s="240">
        <v>53.757535001975626</v>
      </c>
      <c r="L39" s="240">
        <v>33.778326218053657</v>
      </c>
      <c r="M39" s="241">
        <v>0.62834589080046699</v>
      </c>
    </row>
    <row r="40" spans="1:13" x14ac:dyDescent="0.2">
      <c r="A40" s="115" t="s">
        <v>531</v>
      </c>
      <c r="B40" s="446">
        <v>313.69524485303378</v>
      </c>
      <c r="C40" s="446">
        <v>191.43628167528581</v>
      </c>
      <c r="D40" s="446">
        <v>122.25896317774753</v>
      </c>
      <c r="E40" s="446"/>
      <c r="F40" s="446">
        <v>60.83354712388644</v>
      </c>
      <c r="G40" s="446">
        <v>45.602396153300397</v>
      </c>
      <c r="H40" s="446">
        <v>15.231150970586024</v>
      </c>
      <c r="I40" s="218"/>
      <c r="J40" s="240">
        <v>19.392562725133729</v>
      </c>
      <c r="K40" s="240">
        <v>23.821187788556806</v>
      </c>
      <c r="L40" s="240">
        <v>12.458105790118672</v>
      </c>
      <c r="M40" s="241">
        <v>0.52298423994219478</v>
      </c>
    </row>
    <row r="41" spans="1:13" x14ac:dyDescent="0.2">
      <c r="A41" s="115" t="s">
        <v>532</v>
      </c>
      <c r="B41" s="446">
        <v>133.25752395586935</v>
      </c>
      <c r="C41" s="446">
        <v>56.904479459614478</v>
      </c>
      <c r="D41" s="446">
        <v>76.353044496255023</v>
      </c>
      <c r="E41" s="446"/>
      <c r="F41" s="446">
        <v>62.24441052137449</v>
      </c>
      <c r="G41" s="446">
        <v>34.619011501588155</v>
      </c>
      <c r="H41" s="446">
        <v>27.625399019786304</v>
      </c>
      <c r="I41" s="218"/>
      <c r="J41" s="240">
        <v>46.709865734851746</v>
      </c>
      <c r="K41" s="240">
        <v>60.837058576658322</v>
      </c>
      <c r="L41" s="240">
        <v>36.181136197052744</v>
      </c>
      <c r="M41" s="241">
        <v>0.5947219843224727</v>
      </c>
    </row>
    <row r="42" spans="1:13" x14ac:dyDescent="0.2">
      <c r="A42" s="114" t="s">
        <v>533</v>
      </c>
      <c r="B42" s="445">
        <v>838.13875128031157</v>
      </c>
      <c r="C42" s="445">
        <v>414.94301833255668</v>
      </c>
      <c r="D42" s="445">
        <v>423.1957329477504</v>
      </c>
      <c r="E42" s="445"/>
      <c r="F42" s="445">
        <v>261.49329914597575</v>
      </c>
      <c r="G42" s="445">
        <v>163.35559886321093</v>
      </c>
      <c r="H42" s="445">
        <v>98.137700282764101</v>
      </c>
      <c r="I42" s="217"/>
      <c r="J42" s="238">
        <v>31.199285171640877</v>
      </c>
      <c r="K42" s="238">
        <v>39.368200366318547</v>
      </c>
      <c r="L42" s="238">
        <v>23.18967150240163</v>
      </c>
      <c r="M42" s="239">
        <v>0.58904575994389485</v>
      </c>
    </row>
    <row r="43" spans="1:13" x14ac:dyDescent="0.2">
      <c r="A43" s="115" t="s">
        <v>533</v>
      </c>
      <c r="B43" s="488">
        <v>503.85724826851742</v>
      </c>
      <c r="C43" s="488">
        <v>244.35098896499031</v>
      </c>
      <c r="D43" s="488">
        <v>259.50625930352834</v>
      </c>
      <c r="E43" s="488"/>
      <c r="F43" s="488">
        <v>134.13722292902102</v>
      </c>
      <c r="G43" s="488">
        <v>78.886424889448506</v>
      </c>
      <c r="H43" s="488">
        <v>55.250798039572643</v>
      </c>
      <c r="I43" s="219"/>
      <c r="J43" s="220">
        <v>26.622068728787298</v>
      </c>
      <c r="K43" s="220">
        <v>32.28406204680887</v>
      </c>
      <c r="L43" s="220">
        <v>21.290738106994638</v>
      </c>
      <c r="M43" s="242">
        <v>0.65948138979924709</v>
      </c>
    </row>
    <row r="44" spans="1:13" x14ac:dyDescent="0.2">
      <c r="A44" s="115" t="s">
        <v>534</v>
      </c>
      <c r="B44" s="488">
        <v>334.28150301178943</v>
      </c>
      <c r="C44" s="488">
        <v>170.59202936756665</v>
      </c>
      <c r="D44" s="488">
        <v>163.6894736442224</v>
      </c>
      <c r="E44" s="488"/>
      <c r="F44" s="488">
        <v>127.35607621695371</v>
      </c>
      <c r="G44" s="488">
        <v>84.469173973762267</v>
      </c>
      <c r="H44" s="488">
        <v>42.88690224319155</v>
      </c>
      <c r="I44" s="219"/>
      <c r="J44" s="220">
        <v>38.098451475630192</v>
      </c>
      <c r="K44" s="220">
        <v>49.515311053461112</v>
      </c>
      <c r="L44" s="220">
        <v>26.200158927999155</v>
      </c>
      <c r="M44" s="242">
        <v>0.52913247176638245</v>
      </c>
    </row>
    <row r="45" spans="1:13" x14ac:dyDescent="0.2">
      <c r="A45" s="114" t="s">
        <v>535</v>
      </c>
      <c r="B45" s="489">
        <v>2501.6426026314366</v>
      </c>
      <c r="C45" s="489">
        <v>1286.3657983490236</v>
      </c>
      <c r="D45" s="489">
        <v>1215.2768042824794</v>
      </c>
      <c r="E45" s="489"/>
      <c r="F45" s="489">
        <v>289.16422654499092</v>
      </c>
      <c r="G45" s="489">
        <v>203.34489367937857</v>
      </c>
      <c r="H45" s="489">
        <v>85.819332865611898</v>
      </c>
      <c r="I45" s="221"/>
      <c r="J45" s="222">
        <v>11.55897434113178</v>
      </c>
      <c r="K45" s="222">
        <v>15.807703682759552</v>
      </c>
      <c r="L45" s="222">
        <v>7.0617107611365286</v>
      </c>
      <c r="M45" s="223">
        <v>0.44672590673864182</v>
      </c>
    </row>
    <row r="46" spans="1:13" x14ac:dyDescent="0.2">
      <c r="A46" s="115" t="s">
        <v>535</v>
      </c>
      <c r="B46" s="450">
        <v>2501.6426026314366</v>
      </c>
      <c r="C46" s="450">
        <v>1286.3657983490236</v>
      </c>
      <c r="D46" s="450">
        <v>1215.2768042824794</v>
      </c>
      <c r="E46" s="450"/>
      <c r="F46" s="450">
        <v>289.16422654499092</v>
      </c>
      <c r="G46" s="450">
        <v>203.34489367937857</v>
      </c>
      <c r="H46" s="450">
        <v>85.819332865611898</v>
      </c>
      <c r="I46" s="208"/>
      <c r="J46" s="224">
        <v>11.55897434113178</v>
      </c>
      <c r="K46" s="224">
        <v>15.807703682759552</v>
      </c>
      <c r="L46" s="224">
        <v>7.0617107611365286</v>
      </c>
      <c r="M46" s="225">
        <v>0.44672590673864182</v>
      </c>
    </row>
    <row r="47" spans="1:13" x14ac:dyDescent="0.2">
      <c r="A47" s="114" t="s">
        <v>536</v>
      </c>
      <c r="B47" s="451">
        <v>4134.9117939373537</v>
      </c>
      <c r="C47" s="451">
        <v>2128.8737249594815</v>
      </c>
      <c r="D47" s="451">
        <v>2006.0380689781794</v>
      </c>
      <c r="E47" s="451"/>
      <c r="F47" s="451">
        <v>583.9112021742967</v>
      </c>
      <c r="G47" s="451">
        <v>420.63148394313271</v>
      </c>
      <c r="H47" s="451">
        <v>163.27971823116289</v>
      </c>
      <c r="I47" s="209"/>
      <c r="J47" s="226">
        <v>14.121491129035226</v>
      </c>
      <c r="K47" s="226">
        <v>19.758404597301158</v>
      </c>
      <c r="L47" s="226">
        <v>8.1394127437637813</v>
      </c>
      <c r="M47" s="227">
        <v>0.41194686057170632</v>
      </c>
    </row>
    <row r="48" spans="1:13" x14ac:dyDescent="0.2">
      <c r="A48" s="115" t="s">
        <v>536</v>
      </c>
      <c r="B48" s="450">
        <v>4134.9117939373537</v>
      </c>
      <c r="C48" s="450">
        <v>2128.8737249594815</v>
      </c>
      <c r="D48" s="450">
        <v>2006.0380689781794</v>
      </c>
      <c r="E48" s="450"/>
      <c r="F48" s="450">
        <v>583.9112021742967</v>
      </c>
      <c r="G48" s="450">
        <v>420.63148394313271</v>
      </c>
      <c r="H48" s="450">
        <v>163.27971823116289</v>
      </c>
      <c r="I48" s="208"/>
      <c r="J48" s="224">
        <v>14.121491129035226</v>
      </c>
      <c r="K48" s="224">
        <v>19.758404597301158</v>
      </c>
      <c r="L48" s="224">
        <v>8.1394127437637813</v>
      </c>
      <c r="M48" s="225">
        <v>0.41194686057170632</v>
      </c>
    </row>
    <row r="49" spans="1:13" x14ac:dyDescent="0.2">
      <c r="A49" s="114" t="s">
        <v>537</v>
      </c>
      <c r="B49" s="451">
        <v>1199.7117785308808</v>
      </c>
      <c r="C49" s="451">
        <v>698.96460345911464</v>
      </c>
      <c r="D49" s="451">
        <v>500.74717507175865</v>
      </c>
      <c r="E49" s="451"/>
      <c r="F49" s="451">
        <v>152.15974844176407</v>
      </c>
      <c r="G49" s="451">
        <v>107.86198280108435</v>
      </c>
      <c r="H49" s="451">
        <v>44.297765640679614</v>
      </c>
      <c r="I49" s="209"/>
      <c r="J49" s="226">
        <v>12.683025303635246</v>
      </c>
      <c r="K49" s="226">
        <v>15.43168026925612</v>
      </c>
      <c r="L49" s="226">
        <v>8.8463336082388473</v>
      </c>
      <c r="M49" s="227">
        <v>0.57325796373989302</v>
      </c>
    </row>
    <row r="50" spans="1:13" x14ac:dyDescent="0.2">
      <c r="A50" s="115" t="s">
        <v>537</v>
      </c>
      <c r="B50" s="450">
        <v>1199.7117785308808</v>
      </c>
      <c r="C50" s="450">
        <v>698.96460345911464</v>
      </c>
      <c r="D50" s="450">
        <v>500.74717507175865</v>
      </c>
      <c r="E50" s="450"/>
      <c r="F50" s="450">
        <v>152.15974844176407</v>
      </c>
      <c r="G50" s="450">
        <v>107.86198280108435</v>
      </c>
      <c r="H50" s="450">
        <v>44.297765640679614</v>
      </c>
      <c r="I50" s="208"/>
      <c r="J50" s="224">
        <v>12.683025303635246</v>
      </c>
      <c r="K50" s="224">
        <v>15.43168026925612</v>
      </c>
      <c r="L50" s="224">
        <v>8.8463336082388473</v>
      </c>
      <c r="M50" s="225">
        <v>0.57325796373989302</v>
      </c>
    </row>
    <row r="51" spans="1:13" x14ac:dyDescent="0.2">
      <c r="A51" s="114" t="s">
        <v>538</v>
      </c>
      <c r="B51" s="451">
        <v>656.47228050257218</v>
      </c>
      <c r="C51" s="451">
        <v>362.14972005412955</v>
      </c>
      <c r="D51" s="451">
        <v>294.32256044844127</v>
      </c>
      <c r="E51" s="451"/>
      <c r="F51" s="451">
        <v>243.66806327655772</v>
      </c>
      <c r="G51" s="451">
        <v>152.23562907381213</v>
      </c>
      <c r="H51" s="451">
        <v>91.432434202744886</v>
      </c>
      <c r="I51" s="209"/>
      <c r="J51" s="226">
        <v>37.117799260314953</v>
      </c>
      <c r="K51" s="226">
        <v>42.036655185335462</v>
      </c>
      <c r="L51" s="226">
        <v>31.065384204131334</v>
      </c>
      <c r="M51" s="227">
        <v>0.73900704200101375</v>
      </c>
    </row>
    <row r="52" spans="1:13" x14ac:dyDescent="0.2">
      <c r="A52" s="115" t="s">
        <v>538</v>
      </c>
      <c r="B52" s="450">
        <v>656.47228050257218</v>
      </c>
      <c r="C52" s="450">
        <v>362.14972005412955</v>
      </c>
      <c r="D52" s="450">
        <v>294.32256044844127</v>
      </c>
      <c r="E52" s="450"/>
      <c r="F52" s="450">
        <v>243.66806327655772</v>
      </c>
      <c r="G52" s="450">
        <v>152.23562907381213</v>
      </c>
      <c r="H52" s="450">
        <v>91.432434202744886</v>
      </c>
      <c r="I52" s="208"/>
      <c r="J52" s="224">
        <v>37.117799260314953</v>
      </c>
      <c r="K52" s="224">
        <v>42.036655185335462</v>
      </c>
      <c r="L52" s="224">
        <v>31.065384204131334</v>
      </c>
      <c r="M52" s="225">
        <v>0.73900704200101375</v>
      </c>
    </row>
    <row r="53" spans="1:13" x14ac:dyDescent="0.2">
      <c r="A53" s="114" t="s">
        <v>539</v>
      </c>
      <c r="B53" s="451">
        <v>609.12514617077147</v>
      </c>
      <c r="C53" s="451">
        <v>355.21681207796593</v>
      </c>
      <c r="D53" s="451">
        <v>253.90833409280489</v>
      </c>
      <c r="E53" s="451"/>
      <c r="F53" s="451">
        <v>192.255276142799</v>
      </c>
      <c r="G53" s="451">
        <v>123.06278151885108</v>
      </c>
      <c r="H53" s="451">
        <v>69.192494623947482</v>
      </c>
      <c r="I53" s="209"/>
      <c r="J53" s="226">
        <v>31.562524934555679</v>
      </c>
      <c r="K53" s="226">
        <v>34.644413590379393</v>
      </c>
      <c r="L53" s="226">
        <v>27.250974203413602</v>
      </c>
      <c r="M53" s="227">
        <v>0.78659071923160162</v>
      </c>
    </row>
    <row r="54" spans="1:13" x14ac:dyDescent="0.2">
      <c r="A54" s="115" t="s">
        <v>539</v>
      </c>
      <c r="B54" s="450">
        <v>609.12514617077147</v>
      </c>
      <c r="C54" s="450">
        <v>355.21681207796593</v>
      </c>
      <c r="D54" s="450">
        <v>253.90833409280489</v>
      </c>
      <c r="E54" s="450"/>
      <c r="F54" s="450">
        <v>192.255276142799</v>
      </c>
      <c r="G54" s="450">
        <v>123.06278151885108</v>
      </c>
      <c r="H54" s="450">
        <v>69.192494623947482</v>
      </c>
      <c r="I54" s="208"/>
      <c r="J54" s="224">
        <v>31.562524934555679</v>
      </c>
      <c r="K54" s="224">
        <v>34.644413590379393</v>
      </c>
      <c r="L54" s="224">
        <v>27.250974203413602</v>
      </c>
      <c r="M54" s="225">
        <v>0.78659071923160162</v>
      </c>
    </row>
    <row r="55" spans="1:13" x14ac:dyDescent="0.2">
      <c r="A55" s="114" t="s">
        <v>540</v>
      </c>
      <c r="B55" s="451">
        <v>4731.2481127723804</v>
      </c>
      <c r="C55" s="451">
        <v>2582.1371805616864</v>
      </c>
      <c r="D55" s="451">
        <v>2149.1109322108123</v>
      </c>
      <c r="E55" s="451"/>
      <c r="F55" s="451">
        <v>924.85244288687966</v>
      </c>
      <c r="G55" s="451">
        <v>521.93996192829422</v>
      </c>
      <c r="H55" s="451">
        <v>402.91248095858151</v>
      </c>
      <c r="I55" s="209"/>
      <c r="J55" s="226">
        <v>19.547747673392269</v>
      </c>
      <c r="K55" s="226">
        <v>20.21348694629603</v>
      </c>
      <c r="L55" s="226">
        <v>18.747868009963529</v>
      </c>
      <c r="M55" s="227">
        <v>0.92749301789313177</v>
      </c>
    </row>
    <row r="56" spans="1:13" x14ac:dyDescent="0.2">
      <c r="A56" s="115" t="s">
        <v>540</v>
      </c>
      <c r="B56" s="450">
        <v>3203.6413986551552</v>
      </c>
      <c r="C56" s="450">
        <v>1758.1070632563349</v>
      </c>
      <c r="D56" s="450">
        <v>1445.5343353990011</v>
      </c>
      <c r="E56" s="450"/>
      <c r="F56" s="450">
        <v>675.67751115805379</v>
      </c>
      <c r="G56" s="450">
        <v>390.50305678297178</v>
      </c>
      <c r="H56" s="450">
        <v>285.17445437508053</v>
      </c>
      <c r="I56" s="208"/>
      <c r="J56" s="224">
        <v>21.090922081406841</v>
      </c>
      <c r="K56" s="224">
        <v>22.211562932901657</v>
      </c>
      <c r="L56" s="224">
        <v>19.727961307564808</v>
      </c>
      <c r="M56" s="225">
        <v>0.88818429244085628</v>
      </c>
    </row>
    <row r="57" spans="1:13" x14ac:dyDescent="0.2">
      <c r="A57" s="115" t="s">
        <v>541</v>
      </c>
      <c r="B57" s="450">
        <v>1527.6067141172578</v>
      </c>
      <c r="C57" s="450">
        <v>824.03011730543028</v>
      </c>
      <c r="D57" s="450">
        <v>703.57659681181917</v>
      </c>
      <c r="E57" s="450"/>
      <c r="F57" s="450">
        <v>249.17493172882351</v>
      </c>
      <c r="G57" s="450">
        <v>131.43690514532179</v>
      </c>
      <c r="H57" s="450">
        <v>117.73802658350071</v>
      </c>
      <c r="I57" s="208"/>
      <c r="J57" s="224">
        <v>16.311458271693333</v>
      </c>
      <c r="K57" s="224">
        <v>15.950497728786807</v>
      </c>
      <c r="L57" s="224">
        <v>16.734215878842182</v>
      </c>
      <c r="M57" s="225">
        <v>1.0491344009059325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2060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57"/>
  <sheetViews>
    <sheetView zoomScaleNormal="100" workbookViewId="0">
      <selection activeCell="Q11" sqref="Q11"/>
    </sheetView>
  </sheetViews>
  <sheetFormatPr defaultRowHeight="12" x14ac:dyDescent="0.2"/>
  <cols>
    <col min="1" max="1" width="21.7109375" style="69" customWidth="1"/>
    <col min="2" max="16384" width="9.140625" style="69"/>
  </cols>
  <sheetData>
    <row r="1" spans="1:12" x14ac:dyDescent="0.2">
      <c r="A1" s="794" t="s">
        <v>48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</row>
    <row r="2" spans="1:12" ht="15" customHeight="1" x14ac:dyDescent="0.2">
      <c r="A2" s="733" t="s">
        <v>467</v>
      </c>
      <c r="B2" s="795" t="s">
        <v>49</v>
      </c>
      <c r="C2" s="797" t="s">
        <v>50</v>
      </c>
      <c r="D2" s="797"/>
      <c r="E2" s="797"/>
      <c r="F2" s="797"/>
      <c r="G2" s="797"/>
      <c r="H2" s="797"/>
      <c r="I2" s="797"/>
      <c r="J2" s="797"/>
      <c r="K2" s="797"/>
      <c r="L2" s="797"/>
    </row>
    <row r="3" spans="1:12" ht="32.25" customHeight="1" x14ac:dyDescent="0.2">
      <c r="A3" s="715"/>
      <c r="B3" s="796"/>
      <c r="C3" s="593" t="s">
        <v>584</v>
      </c>
      <c r="D3" s="593" t="s">
        <v>51</v>
      </c>
      <c r="E3" s="593" t="s">
        <v>52</v>
      </c>
      <c r="F3" s="593" t="s">
        <v>53</v>
      </c>
      <c r="G3" s="593" t="s">
        <v>54</v>
      </c>
      <c r="H3" s="593" t="s">
        <v>55</v>
      </c>
      <c r="I3" s="593" t="s">
        <v>56</v>
      </c>
      <c r="J3" s="593" t="s">
        <v>57</v>
      </c>
      <c r="K3" s="593" t="s">
        <v>58</v>
      </c>
      <c r="L3" s="593" t="s">
        <v>59</v>
      </c>
    </row>
    <row r="4" spans="1:12" x14ac:dyDescent="0.2">
      <c r="A4" s="251" t="s">
        <v>542</v>
      </c>
      <c r="B4" s="490">
        <v>168568.09329105844</v>
      </c>
      <c r="C4" s="490">
        <v>87750.612239655791</v>
      </c>
      <c r="D4" s="490">
        <v>2487.1903551120158</v>
      </c>
      <c r="E4" s="490">
        <v>1802.3322743275808</v>
      </c>
      <c r="F4" s="490">
        <v>1340.1235284484214</v>
      </c>
      <c r="G4" s="490">
        <v>25559.579977923298</v>
      </c>
      <c r="H4" s="490">
        <v>31947.361212896602</v>
      </c>
      <c r="I4" s="490">
        <v>11415.710519413033</v>
      </c>
      <c r="J4" s="490">
        <v>2130.6695846624848</v>
      </c>
      <c r="K4" s="490">
        <v>2854.9845096073818</v>
      </c>
      <c r="L4" s="490">
        <v>1279.5290892020682</v>
      </c>
    </row>
    <row r="5" spans="1:12" ht="16.5" customHeight="1" x14ac:dyDescent="0.2">
      <c r="A5" s="63"/>
      <c r="B5" s="435"/>
      <c r="C5" s="435"/>
      <c r="D5" s="435"/>
      <c r="E5" s="435"/>
      <c r="F5" s="435"/>
      <c r="G5" s="435"/>
      <c r="H5" s="435"/>
      <c r="I5" s="435"/>
      <c r="J5" s="435"/>
      <c r="K5" s="435"/>
      <c r="L5" s="435"/>
    </row>
    <row r="6" spans="1:12" ht="15.75" customHeight="1" x14ac:dyDescent="0.2">
      <c r="A6" s="252" t="s">
        <v>121</v>
      </c>
      <c r="B6" s="491"/>
      <c r="C6" s="491"/>
      <c r="D6" s="491"/>
      <c r="E6" s="491"/>
      <c r="F6" s="491"/>
      <c r="G6" s="491"/>
      <c r="H6" s="491"/>
      <c r="I6" s="491"/>
      <c r="J6" s="491"/>
      <c r="K6" s="491"/>
      <c r="L6" s="491"/>
    </row>
    <row r="7" spans="1:12" x14ac:dyDescent="0.2">
      <c r="A7" s="316" t="s">
        <v>4</v>
      </c>
      <c r="B7" s="433">
        <v>105339.90969713008</v>
      </c>
      <c r="C7" s="433">
        <v>75635.951909427749</v>
      </c>
      <c r="D7" s="433">
        <v>894.82485863801173</v>
      </c>
      <c r="E7" s="433">
        <v>868.05057152915799</v>
      </c>
      <c r="F7" s="433">
        <v>753.90755806509731</v>
      </c>
      <c r="G7" s="433">
        <v>6640.0232029956533</v>
      </c>
      <c r="H7" s="433">
        <v>9008.8430256264892</v>
      </c>
      <c r="I7" s="433">
        <v>8900.3367041852925</v>
      </c>
      <c r="J7" s="433">
        <v>790.54605621405506</v>
      </c>
      <c r="K7" s="433">
        <v>1575.4554204051885</v>
      </c>
      <c r="L7" s="433">
        <v>271.9703901057299</v>
      </c>
    </row>
    <row r="8" spans="1:12" x14ac:dyDescent="0.2">
      <c r="A8" s="317" t="s">
        <v>5</v>
      </c>
      <c r="B8" s="433">
        <v>63228.183594008653</v>
      </c>
      <c r="C8" s="433">
        <v>12114.660330255027</v>
      </c>
      <c r="D8" s="433">
        <v>1592.3654964739383</v>
      </c>
      <c r="E8" s="433">
        <v>934.28170279842777</v>
      </c>
      <c r="F8" s="433">
        <v>586.21597038332914</v>
      </c>
      <c r="G8" s="433">
        <v>18919.556774924356</v>
      </c>
      <c r="H8" s="433">
        <v>22938.518187265821</v>
      </c>
      <c r="I8" s="433">
        <v>2515.3738152266033</v>
      </c>
      <c r="J8" s="433">
        <v>1340.1235284484214</v>
      </c>
      <c r="K8" s="433">
        <v>1279.5290892020682</v>
      </c>
      <c r="L8" s="433">
        <v>1007.5586990963433</v>
      </c>
    </row>
    <row r="9" spans="1:12" ht="15" customHeight="1" x14ac:dyDescent="0.2">
      <c r="A9" s="245" t="s">
        <v>496</v>
      </c>
      <c r="B9" s="492"/>
      <c r="C9" s="492"/>
      <c r="D9" s="492"/>
      <c r="E9" s="492"/>
      <c r="F9" s="492"/>
      <c r="G9" s="492"/>
      <c r="H9" s="492"/>
      <c r="I9" s="492"/>
      <c r="J9" s="492"/>
      <c r="K9" s="492"/>
      <c r="L9" s="492"/>
    </row>
    <row r="10" spans="1:12" ht="15" customHeight="1" x14ac:dyDescent="0.2">
      <c r="A10" s="159" t="s">
        <v>507</v>
      </c>
      <c r="B10" s="435">
        <v>59083.805784167933</v>
      </c>
      <c r="C10" s="435">
        <v>44742.652104892513</v>
      </c>
      <c r="D10" s="435">
        <v>364.97580848385343</v>
      </c>
      <c r="E10" s="435">
        <v>249.42362201406348</v>
      </c>
      <c r="F10" s="435">
        <v>215.60346987656334</v>
      </c>
      <c r="G10" s="435">
        <v>2437.8692999114878</v>
      </c>
      <c r="H10" s="435">
        <v>4209.1997681132716</v>
      </c>
      <c r="I10" s="435">
        <v>4984.2449212641759</v>
      </c>
      <c r="J10" s="435">
        <v>294.51715819739621</v>
      </c>
      <c r="K10" s="435">
        <v>1063.9256193255092</v>
      </c>
      <c r="L10" s="435">
        <v>521.3940121197885</v>
      </c>
    </row>
    <row r="11" spans="1:12" ht="16.5" customHeight="1" x14ac:dyDescent="0.2">
      <c r="A11" s="157" t="s">
        <v>508</v>
      </c>
      <c r="B11" s="433">
        <v>57213.833205569281</v>
      </c>
      <c r="C11" s="433">
        <v>44532.685327039311</v>
      </c>
      <c r="D11" s="433">
        <v>343.83821339791626</v>
      </c>
      <c r="E11" s="433">
        <v>235.33189195677176</v>
      </c>
      <c r="F11" s="433">
        <v>209.96677785364665</v>
      </c>
      <c r="G11" s="433">
        <v>1552.9086523135222</v>
      </c>
      <c r="H11" s="433">
        <v>3899.1817068528462</v>
      </c>
      <c r="I11" s="433">
        <v>4957.4706341553265</v>
      </c>
      <c r="J11" s="433">
        <v>257.87866004843846</v>
      </c>
      <c r="K11" s="433">
        <v>908.91658869530318</v>
      </c>
      <c r="L11" s="433">
        <v>315.65475328333338</v>
      </c>
    </row>
    <row r="12" spans="1:12" x14ac:dyDescent="0.2">
      <c r="A12" s="157" t="s">
        <v>509</v>
      </c>
      <c r="B12" s="433">
        <v>1869.9725786025797</v>
      </c>
      <c r="C12" s="433">
        <v>209.96677785364665</v>
      </c>
      <c r="D12" s="433">
        <v>21.137595085937541</v>
      </c>
      <c r="E12" s="433">
        <v>14.091730057291693</v>
      </c>
      <c r="F12" s="433">
        <v>5.6366920229166775</v>
      </c>
      <c r="G12" s="433">
        <v>884.96064759790772</v>
      </c>
      <c r="H12" s="433">
        <v>310.0180612604168</v>
      </c>
      <c r="I12" s="433">
        <v>26.774287108854217</v>
      </c>
      <c r="J12" s="433">
        <v>36.638498148958412</v>
      </c>
      <c r="K12" s="433">
        <v>155.00903063020891</v>
      </c>
      <c r="L12" s="433">
        <v>205.73925883645913</v>
      </c>
    </row>
    <row r="13" spans="1:12" x14ac:dyDescent="0.2">
      <c r="A13" s="159" t="s">
        <v>510</v>
      </c>
      <c r="B13" s="435">
        <v>12172.436423489949</v>
      </c>
      <c r="C13" s="435">
        <v>4987.0632672756337</v>
      </c>
      <c r="D13" s="435">
        <v>277.60708212864648</v>
      </c>
      <c r="E13" s="435">
        <v>147.96316560156305</v>
      </c>
      <c r="F13" s="435">
        <v>131.05308953281298</v>
      </c>
      <c r="G13" s="435">
        <v>1557.1361713307097</v>
      </c>
      <c r="H13" s="435">
        <v>3772.3561363372028</v>
      </c>
      <c r="I13" s="435">
        <v>944.14591383853178</v>
      </c>
      <c r="J13" s="435">
        <v>135.28060855000049</v>
      </c>
      <c r="K13" s="435">
        <v>131.05308953281298</v>
      </c>
      <c r="L13" s="435">
        <v>88.777899360937795</v>
      </c>
    </row>
    <row r="14" spans="1:12" x14ac:dyDescent="0.2">
      <c r="A14" s="157" t="s">
        <v>510</v>
      </c>
      <c r="B14" s="433">
        <v>9017.2980636608681</v>
      </c>
      <c r="C14" s="433">
        <v>4250.0657852794102</v>
      </c>
      <c r="D14" s="433">
        <v>78.913688320833586</v>
      </c>
      <c r="E14" s="433">
        <v>70.45865028645855</v>
      </c>
      <c r="F14" s="433">
        <v>80.322861326562759</v>
      </c>
      <c r="G14" s="433">
        <v>660.90213968697378</v>
      </c>
      <c r="H14" s="433">
        <v>2887.3954887391574</v>
      </c>
      <c r="I14" s="433">
        <v>801.81944025988821</v>
      </c>
      <c r="J14" s="433">
        <v>100.05128340677118</v>
      </c>
      <c r="K14" s="433">
        <v>66.231131269271032</v>
      </c>
      <c r="L14" s="433">
        <v>21.137595085937541</v>
      </c>
    </row>
    <row r="15" spans="1:12" x14ac:dyDescent="0.2">
      <c r="A15" s="157" t="s">
        <v>511</v>
      </c>
      <c r="B15" s="433">
        <v>1643.0957246801875</v>
      </c>
      <c r="C15" s="433">
        <v>577.76093234895427</v>
      </c>
      <c r="D15" s="433">
        <v>28.183460114583387</v>
      </c>
      <c r="E15" s="433">
        <v>23.955941097395879</v>
      </c>
      <c r="F15" s="433">
        <v>7.0458650286458466</v>
      </c>
      <c r="G15" s="433">
        <v>655.26544766405721</v>
      </c>
      <c r="H15" s="433">
        <v>139.50812756718801</v>
      </c>
      <c r="I15" s="433">
        <v>83.141207338021104</v>
      </c>
      <c r="J15" s="433">
        <v>14.091730057291693</v>
      </c>
      <c r="K15" s="433">
        <v>52.139401211979312</v>
      </c>
      <c r="L15" s="433">
        <v>62.003612252083521</v>
      </c>
    </row>
    <row r="16" spans="1:12" x14ac:dyDescent="0.2">
      <c r="A16" s="157" t="s">
        <v>512</v>
      </c>
      <c r="B16" s="433">
        <v>1512.042635147377</v>
      </c>
      <c r="C16" s="493">
        <v>159.23654964739643</v>
      </c>
      <c r="D16" s="433">
        <v>170.50993369322981</v>
      </c>
      <c r="E16" s="433">
        <v>53.548574217708484</v>
      </c>
      <c r="F16" s="433">
        <v>43.684363177604276</v>
      </c>
      <c r="G16" s="433">
        <v>240.96858397968845</v>
      </c>
      <c r="H16" s="433">
        <v>745.45252003072244</v>
      </c>
      <c r="I16" s="433">
        <v>59.185266240625175</v>
      </c>
      <c r="J16" s="433">
        <v>21.137595085937541</v>
      </c>
      <c r="K16" s="433">
        <v>12.682557051562524</v>
      </c>
      <c r="L16" s="433">
        <v>5.6366920229166775</v>
      </c>
    </row>
    <row r="17" spans="1:12" x14ac:dyDescent="0.2">
      <c r="A17" s="159" t="s">
        <v>513</v>
      </c>
      <c r="B17" s="435">
        <v>25267.881165737224</v>
      </c>
      <c r="C17" s="435">
        <v>16697.29094488842</v>
      </c>
      <c r="D17" s="435">
        <v>387.52257657551974</v>
      </c>
      <c r="E17" s="435">
        <v>436.84363177603979</v>
      </c>
      <c r="F17" s="435">
        <v>380.47671154687401</v>
      </c>
      <c r="G17" s="435">
        <v>3700.4883130450048</v>
      </c>
      <c r="H17" s="435">
        <v>1192.1603628468613</v>
      </c>
      <c r="I17" s="435">
        <v>1764.2846031728939</v>
      </c>
      <c r="J17" s="435">
        <v>225.46768091666755</v>
      </c>
      <c r="K17" s="435">
        <v>398.79596062135289</v>
      </c>
      <c r="L17" s="435">
        <v>84.550380343750277</v>
      </c>
    </row>
    <row r="18" spans="1:12" x14ac:dyDescent="0.2">
      <c r="A18" s="157" t="s">
        <v>514</v>
      </c>
      <c r="B18" s="433">
        <v>23379.589338059257</v>
      </c>
      <c r="C18" s="433">
        <v>15739.05330099214</v>
      </c>
      <c r="D18" s="433">
        <v>352.29325143229113</v>
      </c>
      <c r="E18" s="433">
        <v>403.02347963854032</v>
      </c>
      <c r="F18" s="433">
        <v>356.52077044947856</v>
      </c>
      <c r="G18" s="433">
        <v>3196.0043769938898</v>
      </c>
      <c r="H18" s="433">
        <v>1044.1971972453011</v>
      </c>
      <c r="I18" s="433">
        <v>1705.0993369322698</v>
      </c>
      <c r="J18" s="433">
        <v>193.05670178489657</v>
      </c>
      <c r="K18" s="433">
        <v>359.33911646093685</v>
      </c>
      <c r="L18" s="433">
        <v>31.001806126041725</v>
      </c>
    </row>
    <row r="19" spans="1:12" x14ac:dyDescent="0.2">
      <c r="A19" s="157" t="s">
        <v>515</v>
      </c>
      <c r="B19" s="435">
        <v>560.85085628020454</v>
      </c>
      <c r="C19" s="435">
        <v>408.6601716614569</v>
      </c>
      <c r="D19" s="435">
        <v>5.6366920229166775</v>
      </c>
      <c r="E19" s="435">
        <v>4.2275190171875083</v>
      </c>
      <c r="F19" s="435">
        <v>4.2275190171875083</v>
      </c>
      <c r="G19" s="435">
        <v>49.321055200520966</v>
      </c>
      <c r="H19" s="435">
        <v>57.776093234896003</v>
      </c>
      <c r="I19" s="435">
        <v>11.273384045833355</v>
      </c>
      <c r="J19" s="435">
        <v>4.2275190171875083</v>
      </c>
      <c r="K19" s="435">
        <v>2.8183460114583387</v>
      </c>
      <c r="L19" s="435">
        <v>12.682557051562524</v>
      </c>
    </row>
    <row r="20" spans="1:12" x14ac:dyDescent="0.2">
      <c r="A20" s="157" t="s">
        <v>516</v>
      </c>
      <c r="B20" s="433">
        <v>1327.4409713968591</v>
      </c>
      <c r="C20" s="433">
        <v>549.57747223437138</v>
      </c>
      <c r="D20" s="433">
        <v>29.592633120312556</v>
      </c>
      <c r="E20" s="433">
        <v>29.592633120312556</v>
      </c>
      <c r="F20" s="433">
        <v>19.728422080208372</v>
      </c>
      <c r="G20" s="433">
        <v>455.16288085051866</v>
      </c>
      <c r="H20" s="433">
        <v>90.187072366666968</v>
      </c>
      <c r="I20" s="433">
        <v>47.911882194791794</v>
      </c>
      <c r="J20" s="433">
        <v>28.183460114583387</v>
      </c>
      <c r="K20" s="433">
        <v>36.638498148958412</v>
      </c>
      <c r="L20" s="433">
        <v>40.86601716614593</v>
      </c>
    </row>
    <row r="21" spans="1:12" x14ac:dyDescent="0.2">
      <c r="A21" s="159" t="s">
        <v>517</v>
      </c>
      <c r="B21" s="435">
        <v>8514.2233006153201</v>
      </c>
      <c r="C21" s="435">
        <v>2295.5428263328213</v>
      </c>
      <c r="D21" s="435">
        <v>81.732034332291931</v>
      </c>
      <c r="E21" s="435">
        <v>166.28241467604229</v>
      </c>
      <c r="F21" s="435">
        <v>70.45865028645855</v>
      </c>
      <c r="G21" s="435">
        <v>1018.8320831421764</v>
      </c>
      <c r="H21" s="435">
        <v>4282.4767644111753</v>
      </c>
      <c r="I21" s="435">
        <v>300.15385022031279</v>
      </c>
      <c r="J21" s="435">
        <v>101.46045641250035</v>
      </c>
      <c r="K21" s="435">
        <v>66.231131269271032</v>
      </c>
      <c r="L21" s="435">
        <v>131.05308953281298</v>
      </c>
    </row>
    <row r="22" spans="1:12" x14ac:dyDescent="0.2">
      <c r="A22" s="157" t="s">
        <v>517</v>
      </c>
      <c r="B22" s="433">
        <v>6468.1040962967254</v>
      </c>
      <c r="C22" s="433">
        <v>2287.087788298445</v>
      </c>
      <c r="D22" s="433">
        <v>77.504515315104413</v>
      </c>
      <c r="E22" s="433">
        <v>93.005418378125313</v>
      </c>
      <c r="F22" s="433">
        <v>66.231131269271032</v>
      </c>
      <c r="G22" s="433">
        <v>714.45071390468127</v>
      </c>
      <c r="H22" s="433">
        <v>2670.3828458568341</v>
      </c>
      <c r="I22" s="433">
        <v>284.6529471572922</v>
      </c>
      <c r="J22" s="433">
        <v>85.959553349479449</v>
      </c>
      <c r="K22" s="433">
        <v>59.185266240625175</v>
      </c>
      <c r="L22" s="433">
        <v>129.6439165270838</v>
      </c>
    </row>
    <row r="23" spans="1:12" x14ac:dyDescent="0.2">
      <c r="A23" s="157" t="s">
        <v>518</v>
      </c>
      <c r="B23" s="433">
        <v>2046.1192043187227</v>
      </c>
      <c r="C23" s="433">
        <v>8.4550380343750167</v>
      </c>
      <c r="D23" s="433">
        <v>4.2275190171875083</v>
      </c>
      <c r="E23" s="433">
        <v>73.276996297916895</v>
      </c>
      <c r="F23" s="433">
        <v>4.2275190171875083</v>
      </c>
      <c r="G23" s="433">
        <v>304.38136923750022</v>
      </c>
      <c r="H23" s="433">
        <v>1612.0939185541463</v>
      </c>
      <c r="I23" s="433">
        <v>15.500903063020862</v>
      </c>
      <c r="J23" s="433">
        <v>15.500903063020862</v>
      </c>
      <c r="K23" s="433">
        <v>7.0458650286458466</v>
      </c>
      <c r="L23" s="433">
        <v>1.4091730057291694</v>
      </c>
    </row>
    <row r="24" spans="1:12" x14ac:dyDescent="0.2">
      <c r="A24" s="159" t="s">
        <v>546</v>
      </c>
      <c r="B24" s="435">
        <v>13575.972737196857</v>
      </c>
      <c r="C24" s="435">
        <v>4825.0083716168083</v>
      </c>
      <c r="D24" s="435">
        <v>102.86962941822952</v>
      </c>
      <c r="E24" s="435">
        <v>90.187072366666968</v>
      </c>
      <c r="F24" s="435">
        <v>71.867823292187722</v>
      </c>
      <c r="G24" s="435">
        <v>791.9552292197842</v>
      </c>
      <c r="H24" s="435">
        <v>5691.6497701400922</v>
      </c>
      <c r="I24" s="435">
        <v>1221.7529959671733</v>
      </c>
      <c r="J24" s="435">
        <v>328.33731033489568</v>
      </c>
      <c r="K24" s="435">
        <v>209.96677785364665</v>
      </c>
      <c r="L24" s="435">
        <v>242.37775698541762</v>
      </c>
    </row>
    <row r="25" spans="1:12" ht="15.75" customHeight="1" x14ac:dyDescent="0.2">
      <c r="A25" s="157" t="s">
        <v>520</v>
      </c>
      <c r="B25" s="433">
        <v>9200.4905544057456</v>
      </c>
      <c r="C25" s="433">
        <v>4688.3185900611034</v>
      </c>
      <c r="D25" s="433">
        <v>56.36692022916683</v>
      </c>
      <c r="E25" s="433">
        <v>63.412785257812693</v>
      </c>
      <c r="F25" s="433">
        <v>43.684363177604276</v>
      </c>
      <c r="G25" s="433">
        <v>474.89130293072668</v>
      </c>
      <c r="H25" s="433">
        <v>2402.6399747682535</v>
      </c>
      <c r="I25" s="433">
        <v>1166.7952487437367</v>
      </c>
      <c r="J25" s="433">
        <v>67.640304275000204</v>
      </c>
      <c r="K25" s="433">
        <v>159.23654964739643</v>
      </c>
      <c r="L25" s="433">
        <v>77.504515315104413</v>
      </c>
    </row>
    <row r="26" spans="1:12" x14ac:dyDescent="0.2">
      <c r="A26" s="157" t="s">
        <v>521</v>
      </c>
      <c r="B26" s="433">
        <v>1621.9581295942503</v>
      </c>
      <c r="C26" s="433">
        <v>135.28060855000049</v>
      </c>
      <c r="D26" s="433">
        <v>32.410979131770894</v>
      </c>
      <c r="E26" s="433">
        <v>25.365114103125048</v>
      </c>
      <c r="F26" s="433">
        <v>23.955941097395879</v>
      </c>
      <c r="G26" s="433">
        <v>105.68797542968787</v>
      </c>
      <c r="H26" s="433">
        <v>1245.7089370645688</v>
      </c>
      <c r="I26" s="433">
        <v>31.001806126041725</v>
      </c>
      <c r="J26" s="248">
        <v>0</v>
      </c>
      <c r="K26" s="433">
        <v>2.8183460114583387</v>
      </c>
      <c r="L26" s="433">
        <v>19.728422080208372</v>
      </c>
    </row>
    <row r="27" spans="1:12" x14ac:dyDescent="0.2">
      <c r="A27" s="157" t="s">
        <v>522</v>
      </c>
      <c r="B27" s="433">
        <v>2753.5240531948671</v>
      </c>
      <c r="C27" s="433">
        <v>1.4091730057291694</v>
      </c>
      <c r="D27" s="433">
        <v>14.091730057291693</v>
      </c>
      <c r="E27" s="433">
        <v>1.4091730057291694</v>
      </c>
      <c r="F27" s="433">
        <v>4.2275190171875083</v>
      </c>
      <c r="G27" s="433">
        <v>211.37595085937582</v>
      </c>
      <c r="H27" s="433">
        <v>2043.3008583072644</v>
      </c>
      <c r="I27" s="433">
        <v>23.955941097395879</v>
      </c>
      <c r="J27" s="433">
        <v>260.69700605989675</v>
      </c>
      <c r="K27" s="433">
        <v>47.911882194791794</v>
      </c>
      <c r="L27" s="433">
        <v>145.1448195901047</v>
      </c>
    </row>
    <row r="28" spans="1:12" x14ac:dyDescent="0.2">
      <c r="A28" s="159" t="s">
        <v>523</v>
      </c>
      <c r="B28" s="433">
        <v>9037.0264857410857</v>
      </c>
      <c r="C28" s="433">
        <v>4185.24382701588</v>
      </c>
      <c r="D28" s="433">
        <v>180.37414473333402</v>
      </c>
      <c r="E28" s="433">
        <v>169.10076068750064</v>
      </c>
      <c r="F28" s="433">
        <v>112.73384045833373</v>
      </c>
      <c r="G28" s="433">
        <v>839.86711141457511</v>
      </c>
      <c r="H28" s="433">
        <v>2225.0841760463527</v>
      </c>
      <c r="I28" s="433">
        <v>886.36982060363687</v>
      </c>
      <c r="J28" s="433">
        <v>129.6439165270838</v>
      </c>
      <c r="K28" s="433">
        <v>257.87866004843846</v>
      </c>
      <c r="L28" s="433">
        <v>50.730228206250139</v>
      </c>
    </row>
    <row r="29" spans="1:12" x14ac:dyDescent="0.2">
      <c r="A29" s="157" t="s">
        <v>523</v>
      </c>
      <c r="B29" s="433">
        <v>8352.1684049563901</v>
      </c>
      <c r="C29" s="433">
        <v>4179.6071349929643</v>
      </c>
      <c r="D29" s="433">
        <v>104.27880242395869</v>
      </c>
      <c r="E29" s="433">
        <v>140.91730057291718</v>
      </c>
      <c r="F29" s="433">
        <v>111.32466745260456</v>
      </c>
      <c r="G29" s="433">
        <v>769.40846112811789</v>
      </c>
      <c r="H29" s="433">
        <v>1736.101143058311</v>
      </c>
      <c r="I29" s="433">
        <v>884.96064759790772</v>
      </c>
      <c r="J29" s="433">
        <v>122.59805149843794</v>
      </c>
      <c r="K29" s="433">
        <v>253.651141031251</v>
      </c>
      <c r="L29" s="433">
        <v>49.321055200520966</v>
      </c>
    </row>
    <row r="30" spans="1:12" x14ac:dyDescent="0.2">
      <c r="A30" s="157" t="s">
        <v>524</v>
      </c>
      <c r="B30" s="433">
        <v>684.85808078436924</v>
      </c>
      <c r="C30" s="433">
        <v>5.6366920229166775</v>
      </c>
      <c r="D30" s="433">
        <v>76.095342309375241</v>
      </c>
      <c r="E30" s="433">
        <v>28.183460114583387</v>
      </c>
      <c r="F30" s="433">
        <v>1.4091730057291694</v>
      </c>
      <c r="G30" s="433">
        <v>70.45865028645855</v>
      </c>
      <c r="H30" s="433">
        <v>488.98303298801812</v>
      </c>
      <c r="I30" s="433">
        <v>1.4091730057291694</v>
      </c>
      <c r="J30" s="433">
        <v>7.0458650286458466</v>
      </c>
      <c r="K30" s="433">
        <v>4.2275190171875083</v>
      </c>
      <c r="L30" s="433">
        <v>1.4091730057291694</v>
      </c>
    </row>
    <row r="31" spans="1:12" x14ac:dyDescent="0.2">
      <c r="A31" s="159" t="s">
        <v>525</v>
      </c>
      <c r="B31" s="435">
        <v>2263.1318472010457</v>
      </c>
      <c r="C31" s="435">
        <v>1419.0372167692535</v>
      </c>
      <c r="D31" s="435">
        <v>14.091730057291693</v>
      </c>
      <c r="E31" s="435">
        <v>16.910076068750033</v>
      </c>
      <c r="F31" s="435">
        <v>14.091730057291693</v>
      </c>
      <c r="G31" s="435">
        <v>109.91549444687539</v>
      </c>
      <c r="H31" s="435">
        <v>511.52980107968443</v>
      </c>
      <c r="I31" s="435">
        <v>100.05128340677118</v>
      </c>
      <c r="J31" s="435">
        <v>11.273384045833355</v>
      </c>
      <c r="K31" s="435">
        <v>59.185266240625175</v>
      </c>
      <c r="L31" s="435">
        <v>7.0458650286458466</v>
      </c>
    </row>
    <row r="32" spans="1:12" ht="14.25" customHeight="1" x14ac:dyDescent="0.2">
      <c r="A32" s="157" t="s">
        <v>525</v>
      </c>
      <c r="B32" s="433">
        <v>1658.596627743208</v>
      </c>
      <c r="C32" s="433">
        <v>1124.5200585718624</v>
      </c>
      <c r="D32" s="433">
        <v>8.4550380343750167</v>
      </c>
      <c r="E32" s="433">
        <v>12.682557051562524</v>
      </c>
      <c r="F32" s="433">
        <v>8.4550380343750167</v>
      </c>
      <c r="G32" s="433">
        <v>29.592633120312556</v>
      </c>
      <c r="H32" s="433">
        <v>372.02167351249915</v>
      </c>
      <c r="I32" s="433">
        <v>59.185266240625175</v>
      </c>
      <c r="J32" s="433">
        <v>5.6366920229166775</v>
      </c>
      <c r="K32" s="433">
        <v>35.229325143229239</v>
      </c>
      <c r="L32" s="433">
        <v>2.8183460114583387</v>
      </c>
    </row>
    <row r="33" spans="1:12" x14ac:dyDescent="0.2">
      <c r="A33" s="157" t="s">
        <v>526</v>
      </c>
      <c r="B33" s="433">
        <v>604.53521945780801</v>
      </c>
      <c r="C33" s="433">
        <v>294.51715819739621</v>
      </c>
      <c r="D33" s="433">
        <v>5.6366920229166775</v>
      </c>
      <c r="E33" s="433">
        <v>4.2275190171875083</v>
      </c>
      <c r="F33" s="433">
        <v>5.6366920229166775</v>
      </c>
      <c r="G33" s="433">
        <v>80.322861326562759</v>
      </c>
      <c r="H33" s="433">
        <v>139.50812756718801</v>
      </c>
      <c r="I33" s="433">
        <v>40.86601716614593</v>
      </c>
      <c r="J33" s="433">
        <v>5.6366920229166775</v>
      </c>
      <c r="K33" s="433">
        <v>23.955941097395879</v>
      </c>
      <c r="L33" s="433">
        <v>4.2275190171875083</v>
      </c>
    </row>
    <row r="34" spans="1:12" x14ac:dyDescent="0.2">
      <c r="A34" s="159" t="s">
        <v>527</v>
      </c>
      <c r="B34" s="435">
        <v>3115.6815156673156</v>
      </c>
      <c r="C34" s="435">
        <v>1858.6991945567465</v>
      </c>
      <c r="D34" s="435">
        <v>69.049477280729377</v>
      </c>
      <c r="E34" s="435">
        <v>85.959553349479449</v>
      </c>
      <c r="F34" s="435">
        <v>64.821958263541859</v>
      </c>
      <c r="G34" s="435">
        <v>369.20332750104086</v>
      </c>
      <c r="H34" s="435">
        <v>453.75370784478952</v>
      </c>
      <c r="I34" s="435">
        <v>88.777899360937795</v>
      </c>
      <c r="J34" s="435">
        <v>43.684363177604276</v>
      </c>
      <c r="K34" s="435">
        <v>78.913688320833586</v>
      </c>
      <c r="L34" s="435">
        <v>2.8183460114583387</v>
      </c>
    </row>
    <row r="35" spans="1:12" x14ac:dyDescent="0.2">
      <c r="A35" s="157" t="s">
        <v>527</v>
      </c>
      <c r="B35" s="433">
        <v>3115.6815156673156</v>
      </c>
      <c r="C35" s="433">
        <v>1858.6991945567465</v>
      </c>
      <c r="D35" s="433">
        <v>69.049477280729377</v>
      </c>
      <c r="E35" s="433">
        <v>85.959553349479449</v>
      </c>
      <c r="F35" s="433">
        <v>64.821958263541859</v>
      </c>
      <c r="G35" s="433">
        <v>369.20332750104086</v>
      </c>
      <c r="H35" s="433">
        <v>453.75370784478952</v>
      </c>
      <c r="I35" s="433">
        <v>88.777899360937795</v>
      </c>
      <c r="J35" s="433">
        <v>43.684363177604276</v>
      </c>
      <c r="K35" s="433">
        <v>78.913688320833586</v>
      </c>
      <c r="L35" s="433">
        <v>2.8183460114583387</v>
      </c>
    </row>
    <row r="36" spans="1:12" x14ac:dyDescent="0.2">
      <c r="A36" s="159" t="s">
        <v>528</v>
      </c>
      <c r="B36" s="435">
        <v>4031.6439693914072</v>
      </c>
      <c r="C36" s="435">
        <v>2776.070821286537</v>
      </c>
      <c r="D36" s="435">
        <v>66.231131269271032</v>
      </c>
      <c r="E36" s="435">
        <v>87.368726355208622</v>
      </c>
      <c r="F36" s="435">
        <v>59.185266240625175</v>
      </c>
      <c r="G36" s="435">
        <v>167.69158768177147</v>
      </c>
      <c r="H36" s="435">
        <v>670.76635072707779</v>
      </c>
      <c r="I36" s="435">
        <v>101.46045641250035</v>
      </c>
      <c r="J36" s="435">
        <v>76.095342309375241</v>
      </c>
      <c r="K36" s="435">
        <v>15.500903063020862</v>
      </c>
      <c r="L36" s="435">
        <v>11.273384045833355</v>
      </c>
    </row>
    <row r="37" spans="1:12" x14ac:dyDescent="0.2">
      <c r="A37" s="157" t="s">
        <v>528</v>
      </c>
      <c r="B37" s="433">
        <v>4031.6439693914072</v>
      </c>
      <c r="C37" s="433">
        <v>2776.070821286537</v>
      </c>
      <c r="D37" s="433">
        <v>66.231131269271032</v>
      </c>
      <c r="E37" s="433">
        <v>87.368726355208622</v>
      </c>
      <c r="F37" s="433">
        <v>59.185266240625175</v>
      </c>
      <c r="G37" s="433">
        <v>167.69158768177147</v>
      </c>
      <c r="H37" s="433">
        <v>670.76635072707779</v>
      </c>
      <c r="I37" s="433">
        <v>101.46045641250035</v>
      </c>
      <c r="J37" s="433">
        <v>76.095342309375241</v>
      </c>
      <c r="K37" s="433">
        <v>15.500903063020862</v>
      </c>
      <c r="L37" s="433">
        <v>11.273384045833355</v>
      </c>
    </row>
    <row r="38" spans="1:12" x14ac:dyDescent="0.2">
      <c r="A38" s="159" t="s">
        <v>529</v>
      </c>
      <c r="B38" s="435">
        <v>2843.7111255615469</v>
      </c>
      <c r="C38" s="435">
        <v>1385.2170646317541</v>
      </c>
      <c r="D38" s="435">
        <v>252.24196802552183</v>
      </c>
      <c r="E38" s="435">
        <v>39.456844160416757</v>
      </c>
      <c r="F38" s="435">
        <v>43.684363177604276</v>
      </c>
      <c r="G38" s="435">
        <v>432.61611275885235</v>
      </c>
      <c r="H38" s="435">
        <v>517.16649310260107</v>
      </c>
      <c r="I38" s="435">
        <v>67.640304275000204</v>
      </c>
      <c r="J38" s="435">
        <v>46.502709189062621</v>
      </c>
      <c r="K38" s="435">
        <v>18.319249074479202</v>
      </c>
      <c r="L38" s="435">
        <v>40.86601716614593</v>
      </c>
    </row>
    <row r="39" spans="1:12" x14ac:dyDescent="0.2">
      <c r="A39" s="157" t="s">
        <v>530</v>
      </c>
      <c r="B39" s="433">
        <v>1838.9707724765385</v>
      </c>
      <c r="C39" s="433">
        <v>1368.3069885630043</v>
      </c>
      <c r="D39" s="433">
        <v>18.319249074479202</v>
      </c>
      <c r="E39" s="433">
        <v>12.682557051562524</v>
      </c>
      <c r="F39" s="433">
        <v>25.365114103125048</v>
      </c>
      <c r="G39" s="433">
        <v>180.37414473333402</v>
      </c>
      <c r="H39" s="433">
        <v>98.642110401042004</v>
      </c>
      <c r="I39" s="433">
        <v>50.730228206250139</v>
      </c>
      <c r="J39" s="433">
        <v>28.183460114583387</v>
      </c>
      <c r="K39" s="433">
        <v>15.500903063020862</v>
      </c>
      <c r="L39" s="433">
        <v>40.86601716614593</v>
      </c>
    </row>
    <row r="40" spans="1:12" x14ac:dyDescent="0.2">
      <c r="A40" s="157" t="s">
        <v>531</v>
      </c>
      <c r="B40" s="433">
        <v>822.95703534582537</v>
      </c>
      <c r="C40" s="433">
        <v>16.910076068750033</v>
      </c>
      <c r="D40" s="433">
        <v>64.821958263541859</v>
      </c>
      <c r="E40" s="433">
        <v>26.774287108854217</v>
      </c>
      <c r="F40" s="433">
        <v>18.319249074479202</v>
      </c>
      <c r="G40" s="433">
        <v>242.37775698541762</v>
      </c>
      <c r="H40" s="433">
        <v>418.52438270156091</v>
      </c>
      <c r="I40" s="433">
        <v>16.910076068750033</v>
      </c>
      <c r="J40" s="433">
        <v>16.910076068750033</v>
      </c>
      <c r="K40" s="433">
        <v>1.4091730057291694</v>
      </c>
      <c r="L40" s="248">
        <v>0</v>
      </c>
    </row>
    <row r="41" spans="1:12" x14ac:dyDescent="0.2">
      <c r="A41" s="157" t="s">
        <v>532</v>
      </c>
      <c r="B41" s="433">
        <v>181.78331773906319</v>
      </c>
      <c r="C41" s="248">
        <v>0</v>
      </c>
      <c r="D41" s="433">
        <v>169.10076068750064</v>
      </c>
      <c r="E41" s="248">
        <v>0</v>
      </c>
      <c r="F41" s="248">
        <v>0</v>
      </c>
      <c r="G41" s="433">
        <v>9.8642110401041858</v>
      </c>
      <c r="H41" s="248">
        <v>0</v>
      </c>
      <c r="I41" s="248">
        <v>0</v>
      </c>
      <c r="J41" s="433">
        <v>1.4091730057291694</v>
      </c>
      <c r="K41" s="433">
        <v>1.4091730057291694</v>
      </c>
      <c r="L41" s="248">
        <v>0</v>
      </c>
    </row>
    <row r="42" spans="1:12" x14ac:dyDescent="0.2">
      <c r="A42" s="159" t="s">
        <v>533</v>
      </c>
      <c r="B42" s="494">
        <v>1147.0668266635287</v>
      </c>
      <c r="C42" s="250">
        <v>0</v>
      </c>
      <c r="D42" s="494">
        <v>160.6457226531256</v>
      </c>
      <c r="E42" s="494">
        <v>8.4550380343750167</v>
      </c>
      <c r="F42" s="250">
        <v>0</v>
      </c>
      <c r="G42" s="494">
        <v>813.09282430572136</v>
      </c>
      <c r="H42" s="494">
        <v>22.54676809166671</v>
      </c>
      <c r="I42" s="494">
        <v>7.0458650286458466</v>
      </c>
      <c r="J42" s="494">
        <v>33.820152137500067</v>
      </c>
      <c r="K42" s="494">
        <v>94.414591383854486</v>
      </c>
      <c r="L42" s="494">
        <v>7.0458650286458466</v>
      </c>
    </row>
    <row r="43" spans="1:12" x14ac:dyDescent="0.2">
      <c r="A43" s="157" t="s">
        <v>533</v>
      </c>
      <c r="B43" s="495">
        <v>565.07837529739197</v>
      </c>
      <c r="C43" s="3">
        <v>0</v>
      </c>
      <c r="D43" s="495">
        <v>7.0458650286458466</v>
      </c>
      <c r="E43" s="495">
        <v>5.6366920229166775</v>
      </c>
      <c r="F43" s="3">
        <v>0</v>
      </c>
      <c r="G43" s="495">
        <v>448.11701582187294</v>
      </c>
      <c r="H43" s="495">
        <v>12.682557051562524</v>
      </c>
      <c r="I43" s="3">
        <v>0</v>
      </c>
      <c r="J43" s="495">
        <v>8.4550380343750167</v>
      </c>
      <c r="K43" s="495">
        <v>83.141207338021104</v>
      </c>
      <c r="L43" s="495">
        <v>0</v>
      </c>
    </row>
    <row r="44" spans="1:12" x14ac:dyDescent="0.2">
      <c r="A44" s="157" t="s">
        <v>534</v>
      </c>
      <c r="B44" s="495">
        <v>581.9884513661417</v>
      </c>
      <c r="C44" s="3">
        <v>0</v>
      </c>
      <c r="D44" s="495">
        <v>153.59985762447974</v>
      </c>
      <c r="E44" s="495">
        <v>2.8183460114583387</v>
      </c>
      <c r="F44" s="3">
        <v>0</v>
      </c>
      <c r="G44" s="495">
        <v>364.97580848385343</v>
      </c>
      <c r="H44" s="495">
        <v>9.8642110401041858</v>
      </c>
      <c r="I44" s="495">
        <v>7.0458650286458466</v>
      </c>
      <c r="J44" s="495">
        <v>25.365114103125048</v>
      </c>
      <c r="K44" s="495">
        <v>11.273384045833355</v>
      </c>
      <c r="L44" s="495">
        <v>7.0458650286458466</v>
      </c>
    </row>
    <row r="45" spans="1:12" x14ac:dyDescent="0.2">
      <c r="A45" s="159" t="s">
        <v>535</v>
      </c>
      <c r="B45" s="494">
        <v>3731.490119171051</v>
      </c>
      <c r="C45" s="494">
        <v>9.8642110401041858</v>
      </c>
      <c r="D45" s="494">
        <v>71.867823292187722</v>
      </c>
      <c r="E45" s="494">
        <v>14.091730057291693</v>
      </c>
      <c r="F45" s="494">
        <v>2.8183460114583387</v>
      </c>
      <c r="G45" s="494">
        <v>1262.6190131333185</v>
      </c>
      <c r="H45" s="494">
        <v>2265.9501932125045</v>
      </c>
      <c r="I45" s="494">
        <v>59.185266240625175</v>
      </c>
      <c r="J45" s="494">
        <v>19.728422080208372</v>
      </c>
      <c r="K45" s="494">
        <v>22.54676809166671</v>
      </c>
      <c r="L45" s="494">
        <v>2.8183460114583387</v>
      </c>
    </row>
    <row r="46" spans="1:12" x14ac:dyDescent="0.2">
      <c r="A46" s="157" t="s">
        <v>535</v>
      </c>
      <c r="B46" s="495">
        <v>3731.490119171051</v>
      </c>
      <c r="C46" s="495">
        <v>9.8642110401041858</v>
      </c>
      <c r="D46" s="495">
        <v>71.867823292187722</v>
      </c>
      <c r="E46" s="495">
        <v>14.091730057291693</v>
      </c>
      <c r="F46" s="495">
        <v>2.8183460114583387</v>
      </c>
      <c r="G46" s="495">
        <v>1262.6190131333185</v>
      </c>
      <c r="H46" s="495">
        <v>2265.9501932125045</v>
      </c>
      <c r="I46" s="495">
        <v>59.185266240625175</v>
      </c>
      <c r="J46" s="495">
        <v>19.728422080208372</v>
      </c>
      <c r="K46" s="495">
        <v>22.54676809166671</v>
      </c>
      <c r="L46" s="495">
        <v>2.8183460114583387</v>
      </c>
    </row>
    <row r="47" spans="1:12" x14ac:dyDescent="0.2">
      <c r="A47" s="159" t="s">
        <v>536</v>
      </c>
      <c r="B47" s="494">
        <v>6376.5078509243458</v>
      </c>
      <c r="C47" s="494">
        <v>80.322861326562759</v>
      </c>
      <c r="D47" s="494">
        <v>76.095342309375241</v>
      </c>
      <c r="E47" s="494">
        <v>43.684363177604276</v>
      </c>
      <c r="F47" s="494">
        <v>32.410979131770894</v>
      </c>
      <c r="G47" s="494">
        <v>1816.4240043848722</v>
      </c>
      <c r="H47" s="494">
        <v>3924.5468209559749</v>
      </c>
      <c r="I47" s="494">
        <v>250.83279501979266</v>
      </c>
      <c r="J47" s="494">
        <v>62.003612252083521</v>
      </c>
      <c r="K47" s="494">
        <v>33.820152137500067</v>
      </c>
      <c r="L47" s="494">
        <v>56.36692022916683</v>
      </c>
    </row>
    <row r="48" spans="1:12" x14ac:dyDescent="0.2">
      <c r="A48" s="157" t="s">
        <v>536</v>
      </c>
      <c r="B48" s="495">
        <v>6376.5078509243458</v>
      </c>
      <c r="C48" s="495">
        <v>80.322861326562759</v>
      </c>
      <c r="D48" s="495">
        <v>76.095342309375241</v>
      </c>
      <c r="E48" s="495">
        <v>43.684363177604276</v>
      </c>
      <c r="F48" s="495">
        <v>32.410979131770894</v>
      </c>
      <c r="G48" s="495">
        <v>1816.4240043848722</v>
      </c>
      <c r="H48" s="495">
        <v>3924.5468209559749</v>
      </c>
      <c r="I48" s="495">
        <v>250.83279501979266</v>
      </c>
      <c r="J48" s="495">
        <v>62.003612252083521</v>
      </c>
      <c r="K48" s="495">
        <v>33.820152137500067</v>
      </c>
      <c r="L48" s="495">
        <v>56.36692022916683</v>
      </c>
    </row>
    <row r="49" spans="1:12" x14ac:dyDescent="0.2">
      <c r="A49" s="159" t="s">
        <v>537</v>
      </c>
      <c r="B49" s="494">
        <v>3890.72666881847</v>
      </c>
      <c r="C49" s="494">
        <v>43.684363177604276</v>
      </c>
      <c r="D49" s="494">
        <v>100.05128340677118</v>
      </c>
      <c r="E49" s="494">
        <v>47.911882194791794</v>
      </c>
      <c r="F49" s="494">
        <v>16.910076068750033</v>
      </c>
      <c r="G49" s="494">
        <v>2895.8505267735336</v>
      </c>
      <c r="H49" s="494">
        <v>457.98122686197695</v>
      </c>
      <c r="I49" s="494">
        <v>202.92091282500078</v>
      </c>
      <c r="J49" s="494">
        <v>102.86962941822952</v>
      </c>
      <c r="K49" s="494">
        <v>21.137595085937541</v>
      </c>
      <c r="L49" s="494">
        <v>1.4091730057291694</v>
      </c>
    </row>
    <row r="50" spans="1:12" x14ac:dyDescent="0.2">
      <c r="A50" s="157" t="s">
        <v>537</v>
      </c>
      <c r="B50" s="495">
        <v>3890.72666881847</v>
      </c>
      <c r="C50" s="495">
        <v>43.684363177604276</v>
      </c>
      <c r="D50" s="495">
        <v>100.05128340677118</v>
      </c>
      <c r="E50" s="495">
        <v>47.911882194791794</v>
      </c>
      <c r="F50" s="495">
        <v>16.910076068750033</v>
      </c>
      <c r="G50" s="495">
        <v>2895.8505267735336</v>
      </c>
      <c r="H50" s="495">
        <v>457.98122686197695</v>
      </c>
      <c r="I50" s="495">
        <v>202.92091282500078</v>
      </c>
      <c r="J50" s="495">
        <v>102.86962941822952</v>
      </c>
      <c r="K50" s="495">
        <v>21.137595085937541</v>
      </c>
      <c r="L50" s="495">
        <v>1.4091730057291694</v>
      </c>
    </row>
    <row r="51" spans="1:12" x14ac:dyDescent="0.2">
      <c r="A51" s="159" t="s">
        <v>538</v>
      </c>
      <c r="B51" s="494">
        <v>786.31853719686762</v>
      </c>
      <c r="C51" s="494">
        <v>53.548574217708484</v>
      </c>
      <c r="D51" s="494">
        <v>15.500903063020862</v>
      </c>
      <c r="E51" s="494">
        <v>7.0458650286458466</v>
      </c>
      <c r="F51" s="250">
        <v>0</v>
      </c>
      <c r="G51" s="494">
        <v>87.368726355208622</v>
      </c>
      <c r="H51" s="494">
        <v>591.85266240624571</v>
      </c>
      <c r="I51" s="494">
        <v>12.682557051562524</v>
      </c>
      <c r="J51" s="494">
        <v>12.682557051562524</v>
      </c>
      <c r="K51" s="494">
        <v>4.2275190171875083</v>
      </c>
      <c r="L51" s="494">
        <v>1.4091730057291694</v>
      </c>
    </row>
    <row r="52" spans="1:12" x14ac:dyDescent="0.2">
      <c r="A52" s="157" t="s">
        <v>538</v>
      </c>
      <c r="B52" s="495">
        <v>786.31853719686762</v>
      </c>
      <c r="C52" s="495">
        <v>53.548574217708484</v>
      </c>
      <c r="D52" s="495">
        <v>15.500903063020862</v>
      </c>
      <c r="E52" s="495">
        <v>7.0458650286458466</v>
      </c>
      <c r="F52" s="3">
        <v>0</v>
      </c>
      <c r="G52" s="495">
        <v>87.368726355208622</v>
      </c>
      <c r="H52" s="495">
        <v>591.85266240624571</v>
      </c>
      <c r="I52" s="495">
        <v>12.682557051562524</v>
      </c>
      <c r="J52" s="495">
        <v>12.682557051562524</v>
      </c>
      <c r="K52" s="495">
        <v>4.2275190171875083</v>
      </c>
      <c r="L52" s="495">
        <v>1.4091730057291694</v>
      </c>
    </row>
    <row r="53" spans="1:12" x14ac:dyDescent="0.2">
      <c r="A53" s="159" t="s">
        <v>539</v>
      </c>
      <c r="B53" s="494">
        <v>783.50019118540934</v>
      </c>
      <c r="C53" s="494">
        <v>15.500903063020862</v>
      </c>
      <c r="D53" s="494">
        <v>5.6366920229166775</v>
      </c>
      <c r="E53" s="494">
        <v>12.682557051562524</v>
      </c>
      <c r="F53" s="494">
        <v>1.4091730057291694</v>
      </c>
      <c r="G53" s="494">
        <v>114.1430134640629</v>
      </c>
      <c r="H53" s="494">
        <v>590.44348940051657</v>
      </c>
      <c r="I53" s="494">
        <v>14.091730057291693</v>
      </c>
      <c r="J53" s="494">
        <v>29.592633120312556</v>
      </c>
      <c r="K53" s="250">
        <v>0</v>
      </c>
      <c r="L53" s="250">
        <v>0</v>
      </c>
    </row>
    <row r="54" spans="1:12" x14ac:dyDescent="0.2">
      <c r="A54" s="157" t="s">
        <v>539</v>
      </c>
      <c r="B54" s="495">
        <v>783.50019118540934</v>
      </c>
      <c r="C54" s="495">
        <v>15.500903063020862</v>
      </c>
      <c r="D54" s="495">
        <v>5.6366920229166775</v>
      </c>
      <c r="E54" s="495">
        <v>12.682557051562524</v>
      </c>
      <c r="F54" s="495">
        <v>1.4091730057291694</v>
      </c>
      <c r="G54" s="495">
        <v>114.1430134640629</v>
      </c>
      <c r="H54" s="495">
        <v>590.44348940051657</v>
      </c>
      <c r="I54" s="495">
        <v>14.091730057291693</v>
      </c>
      <c r="J54" s="495">
        <v>29.592633120312556</v>
      </c>
      <c r="K54" s="3">
        <v>0</v>
      </c>
      <c r="L54" s="3">
        <v>0</v>
      </c>
    </row>
    <row r="55" spans="1:12" x14ac:dyDescent="0.2">
      <c r="A55" s="159" t="s">
        <v>540</v>
      </c>
      <c r="B55" s="494">
        <v>11946.968742573177</v>
      </c>
      <c r="C55" s="494">
        <v>2375.8656876593955</v>
      </c>
      <c r="D55" s="494">
        <v>260.69700605989675</v>
      </c>
      <c r="E55" s="494">
        <v>178.96497172760485</v>
      </c>
      <c r="F55" s="494">
        <v>122.59805149843794</v>
      </c>
      <c r="G55" s="494">
        <v>7144.5071390466055</v>
      </c>
      <c r="H55" s="494">
        <v>567.89672130885026</v>
      </c>
      <c r="I55" s="494">
        <v>410.06934466718604</v>
      </c>
      <c r="J55" s="494">
        <v>477.70964894218497</v>
      </c>
      <c r="K55" s="494">
        <v>379.06753854114487</v>
      </c>
      <c r="L55" s="494">
        <v>29.592633120312556</v>
      </c>
    </row>
    <row r="56" spans="1:12" x14ac:dyDescent="0.2">
      <c r="A56" s="157" t="s">
        <v>540</v>
      </c>
      <c r="B56" s="495">
        <v>7095.1860838460934</v>
      </c>
      <c r="C56" s="495">
        <v>2015.1173981926815</v>
      </c>
      <c r="D56" s="495">
        <v>181.78331773906319</v>
      </c>
      <c r="E56" s="495">
        <v>121.18887849270877</v>
      </c>
      <c r="F56" s="495">
        <v>90.187072366666968</v>
      </c>
      <c r="G56" s="495">
        <v>3682.169063970523</v>
      </c>
      <c r="H56" s="495">
        <v>212.78512386510499</v>
      </c>
      <c r="I56" s="495">
        <v>314.24558027760423</v>
      </c>
      <c r="J56" s="495">
        <v>318.47309929479167</v>
      </c>
      <c r="K56" s="495">
        <v>133.87143554427132</v>
      </c>
      <c r="L56" s="495">
        <v>25.365114103125048</v>
      </c>
    </row>
    <row r="57" spans="1:12" x14ac:dyDescent="0.2">
      <c r="A57" s="157" t="s">
        <v>541</v>
      </c>
      <c r="B57" s="495">
        <v>4851.7826587256577</v>
      </c>
      <c r="C57" s="495">
        <v>360.74828946666599</v>
      </c>
      <c r="D57" s="495">
        <v>78.913688320833586</v>
      </c>
      <c r="E57" s="495">
        <v>57.776093234896003</v>
      </c>
      <c r="F57" s="495">
        <v>32.410979131770894</v>
      </c>
      <c r="G57" s="495">
        <v>3462.338075076741</v>
      </c>
      <c r="H57" s="495">
        <v>355.11159744374942</v>
      </c>
      <c r="I57" s="495">
        <v>95.823764389583658</v>
      </c>
      <c r="J57" s="495">
        <v>159.23654964739643</v>
      </c>
      <c r="K57" s="495">
        <v>245.19610299687596</v>
      </c>
      <c r="L57" s="495">
        <v>4.2275190171875083</v>
      </c>
    </row>
  </sheetData>
  <mergeCells count="4">
    <mergeCell ref="A1:L1"/>
    <mergeCell ref="B2:B3"/>
    <mergeCell ref="C2:L2"/>
    <mergeCell ref="A2:A3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57"/>
  <sheetViews>
    <sheetView zoomScaleNormal="100" zoomScaleSheetLayoutView="100" workbookViewId="0">
      <selection sqref="A1:J3"/>
    </sheetView>
  </sheetViews>
  <sheetFormatPr defaultRowHeight="12" x14ac:dyDescent="0.2"/>
  <cols>
    <col min="1" max="1" width="21.85546875" style="69" customWidth="1"/>
    <col min="2" max="2" width="12" style="69" bestFit="1" customWidth="1"/>
    <col min="3" max="4" width="11.7109375" style="69" customWidth="1"/>
    <col min="5" max="5" width="12.85546875" style="69" customWidth="1"/>
    <col min="6" max="6" width="11.85546875" style="69" customWidth="1"/>
    <col min="7" max="7" width="11.140625" style="69" customWidth="1"/>
    <col min="8" max="8" width="12" style="69" customWidth="1"/>
    <col min="9" max="9" width="11.85546875" style="69" customWidth="1"/>
    <col min="10" max="10" width="11.7109375" style="69" customWidth="1"/>
    <col min="11" max="16384" width="9.140625" style="69"/>
  </cols>
  <sheetData>
    <row r="1" spans="1:10" ht="18.75" customHeight="1" x14ac:dyDescent="0.2">
      <c r="A1" s="798" t="s">
        <v>555</v>
      </c>
      <c r="B1" s="798"/>
      <c r="C1" s="798"/>
      <c r="D1" s="798"/>
      <c r="E1" s="798"/>
      <c r="F1" s="798"/>
      <c r="G1" s="798"/>
      <c r="H1" s="798"/>
      <c r="I1" s="798"/>
      <c r="J1" s="798"/>
    </row>
    <row r="2" spans="1:10" ht="15" customHeight="1" x14ac:dyDescent="0.2">
      <c r="A2" s="733" t="s">
        <v>467</v>
      </c>
      <c r="B2" s="799" t="s">
        <v>60</v>
      </c>
      <c r="C2" s="799"/>
      <c r="D2" s="799"/>
      <c r="E2" s="799"/>
      <c r="F2" s="799"/>
      <c r="G2" s="799"/>
      <c r="H2" s="799"/>
      <c r="I2" s="799"/>
      <c r="J2" s="799"/>
    </row>
    <row r="3" spans="1:10" ht="32.25" customHeight="1" x14ac:dyDescent="0.2">
      <c r="A3" s="715"/>
      <c r="B3" s="321" t="s">
        <v>49</v>
      </c>
      <c r="C3" s="321" t="s">
        <v>457</v>
      </c>
      <c r="D3" s="321" t="s">
        <v>61</v>
      </c>
      <c r="E3" s="321" t="s">
        <v>62</v>
      </c>
      <c r="F3" s="321" t="s">
        <v>63</v>
      </c>
      <c r="G3" s="321" t="s">
        <v>64</v>
      </c>
      <c r="H3" s="321" t="s">
        <v>65</v>
      </c>
      <c r="I3" s="321" t="s">
        <v>66</v>
      </c>
      <c r="J3" s="321" t="s">
        <v>585</v>
      </c>
    </row>
    <row r="4" spans="1:10" x14ac:dyDescent="0.2">
      <c r="A4" s="243" t="s">
        <v>542</v>
      </c>
      <c r="B4" s="490">
        <v>168568.09329105844</v>
      </c>
      <c r="C4" s="490">
        <v>4014.7338933226547</v>
      </c>
      <c r="D4" s="490">
        <v>4595.3131716829948</v>
      </c>
      <c r="E4" s="490">
        <v>77983.634136967579</v>
      </c>
      <c r="F4" s="490">
        <v>2303.9978643671975</v>
      </c>
      <c r="G4" s="490">
        <v>34888.305275849278</v>
      </c>
      <c r="H4" s="490">
        <v>44228.303957802455</v>
      </c>
      <c r="I4" s="490">
        <v>133.87143554427132</v>
      </c>
      <c r="J4" s="490">
        <v>419.93355570729005</v>
      </c>
    </row>
    <row r="5" spans="1:10" x14ac:dyDescent="0.2">
      <c r="A5" s="63"/>
      <c r="B5" s="435"/>
      <c r="C5" s="435"/>
      <c r="D5" s="435"/>
      <c r="E5" s="435"/>
      <c r="F5" s="435"/>
      <c r="G5" s="435"/>
      <c r="H5" s="435"/>
      <c r="I5" s="435"/>
      <c r="J5" s="435"/>
    </row>
    <row r="6" spans="1:10" x14ac:dyDescent="0.2">
      <c r="A6" s="245" t="s">
        <v>121</v>
      </c>
      <c r="B6" s="492"/>
      <c r="C6" s="492"/>
      <c r="D6" s="492"/>
      <c r="E6" s="492"/>
      <c r="F6" s="492"/>
      <c r="G6" s="492"/>
      <c r="H6" s="492"/>
      <c r="I6" s="492"/>
      <c r="J6" s="492"/>
    </row>
    <row r="7" spans="1:10" x14ac:dyDescent="0.2">
      <c r="A7" s="316" t="s">
        <v>4</v>
      </c>
      <c r="B7" s="433">
        <v>105339.90969713008</v>
      </c>
      <c r="C7" s="433">
        <v>2336.4088434989731</v>
      </c>
      <c r="D7" s="433">
        <v>3427.1087499335067</v>
      </c>
      <c r="E7" s="433">
        <v>70212.04501038765</v>
      </c>
      <c r="F7" s="433">
        <v>1144.2484806520704</v>
      </c>
      <c r="G7" s="433">
        <v>16810.024785346806</v>
      </c>
      <c r="H7" s="433">
        <v>11094.419074106632</v>
      </c>
      <c r="I7" s="433">
        <v>73.276996297916895</v>
      </c>
      <c r="J7" s="433">
        <v>242.37775698541762</v>
      </c>
    </row>
    <row r="8" spans="1:10" ht="12" customHeight="1" x14ac:dyDescent="0.2">
      <c r="A8" s="317" t="s">
        <v>5</v>
      </c>
      <c r="B8" s="433">
        <v>63228.183594008653</v>
      </c>
      <c r="C8" s="433">
        <v>1678.3250498234161</v>
      </c>
      <c r="D8" s="433">
        <v>1168.2044217494658</v>
      </c>
      <c r="E8" s="433">
        <v>7771.5891265959735</v>
      </c>
      <c r="F8" s="433">
        <v>1159.749383715091</v>
      </c>
      <c r="G8" s="433">
        <v>18078.28049050365</v>
      </c>
      <c r="H8" s="433">
        <v>33133.884883720173</v>
      </c>
      <c r="I8" s="433">
        <v>60.594439246354348</v>
      </c>
      <c r="J8" s="433">
        <v>177.55579872187568</v>
      </c>
    </row>
    <row r="9" spans="1:10" x14ac:dyDescent="0.2">
      <c r="A9" s="245" t="s">
        <v>496</v>
      </c>
      <c r="B9" s="491"/>
      <c r="C9" s="491"/>
      <c r="D9" s="491"/>
      <c r="E9" s="491"/>
      <c r="F9" s="491"/>
      <c r="G9" s="491"/>
      <c r="H9" s="491"/>
      <c r="I9" s="491"/>
      <c r="J9" s="491"/>
    </row>
    <row r="10" spans="1:10" s="73" customFormat="1" x14ac:dyDescent="0.2">
      <c r="A10" s="159" t="s">
        <v>507</v>
      </c>
      <c r="B10" s="435">
        <v>59083.805784167933</v>
      </c>
      <c r="C10" s="435">
        <v>924.41749175832376</v>
      </c>
      <c r="D10" s="435">
        <v>1578.2737664166468</v>
      </c>
      <c r="E10" s="435">
        <v>40627.866928172043</v>
      </c>
      <c r="F10" s="435">
        <v>349.47490542083284</v>
      </c>
      <c r="G10" s="435">
        <v>7038.8191636169367</v>
      </c>
      <c r="H10" s="435">
        <v>8374.7151730480673</v>
      </c>
      <c r="I10" s="435">
        <v>45.093536183333448</v>
      </c>
      <c r="J10" s="435">
        <v>145.1448195901047</v>
      </c>
    </row>
    <row r="11" spans="1:10" x14ac:dyDescent="0.2">
      <c r="A11" s="157" t="s">
        <v>508</v>
      </c>
      <c r="B11" s="433">
        <v>57213.833205569281</v>
      </c>
      <c r="C11" s="433">
        <v>906.09824268384489</v>
      </c>
      <c r="D11" s="433">
        <v>1574.0462473994594</v>
      </c>
      <c r="E11" s="433">
        <v>40505.268876673865</v>
      </c>
      <c r="F11" s="433">
        <v>329.74648334062482</v>
      </c>
      <c r="G11" s="433">
        <v>6786.5771955914606</v>
      </c>
      <c r="H11" s="433">
        <v>6940.1770532159126</v>
      </c>
      <c r="I11" s="433">
        <v>42.275190171875103</v>
      </c>
      <c r="J11" s="433">
        <v>129.6439165270838</v>
      </c>
    </row>
    <row r="12" spans="1:10" ht="16.5" customHeight="1" x14ac:dyDescent="0.2">
      <c r="A12" s="157" t="s">
        <v>509</v>
      </c>
      <c r="B12" s="433">
        <v>1869.9725786025797</v>
      </c>
      <c r="C12" s="433">
        <v>18.319249074479202</v>
      </c>
      <c r="D12" s="433">
        <v>4.2275190171875083</v>
      </c>
      <c r="E12" s="433">
        <v>122.59805149843794</v>
      </c>
      <c r="F12" s="433">
        <v>19.728422080208372</v>
      </c>
      <c r="G12" s="433">
        <v>252.24196802552183</v>
      </c>
      <c r="H12" s="433">
        <v>1434.5381198322741</v>
      </c>
      <c r="I12" s="433">
        <v>2.8183460114583387</v>
      </c>
      <c r="J12" s="433">
        <v>15.500903063020862</v>
      </c>
    </row>
    <row r="13" spans="1:10" x14ac:dyDescent="0.2">
      <c r="A13" s="159" t="s">
        <v>510</v>
      </c>
      <c r="B13" s="435">
        <v>12172.436423489949</v>
      </c>
      <c r="C13" s="435">
        <v>449.52618882760208</v>
      </c>
      <c r="D13" s="435">
        <v>441.07115079322722</v>
      </c>
      <c r="E13" s="435">
        <v>3545.4792824147739</v>
      </c>
      <c r="F13" s="435">
        <v>191.6475287791674</v>
      </c>
      <c r="G13" s="435">
        <v>466.43626489635182</v>
      </c>
      <c r="H13" s="435">
        <v>7024.7274335596476</v>
      </c>
      <c r="I13" s="435">
        <v>9.8642110401041858</v>
      </c>
      <c r="J13" s="435">
        <v>43.684363177604276</v>
      </c>
    </row>
    <row r="14" spans="1:10" s="73" customFormat="1" x14ac:dyDescent="0.2">
      <c r="A14" s="157" t="s">
        <v>510</v>
      </c>
      <c r="B14" s="433">
        <v>9017.2980636608681</v>
      </c>
      <c r="C14" s="433">
        <v>267.74287108854247</v>
      </c>
      <c r="D14" s="433">
        <v>300.15385022031279</v>
      </c>
      <c r="E14" s="433">
        <v>3141.0466297704443</v>
      </c>
      <c r="F14" s="433">
        <v>83.141207338021104</v>
      </c>
      <c r="G14" s="433">
        <v>339.61069438072883</v>
      </c>
      <c r="H14" s="433">
        <v>4846.145966702742</v>
      </c>
      <c r="I14" s="433">
        <v>8.4550380343750167</v>
      </c>
      <c r="J14" s="433">
        <v>31.001806126041725</v>
      </c>
    </row>
    <row r="15" spans="1:10" x14ac:dyDescent="0.2">
      <c r="A15" s="157" t="s">
        <v>511</v>
      </c>
      <c r="B15" s="433">
        <v>1643.0957246801875</v>
      </c>
      <c r="C15" s="433">
        <v>56.36692022916683</v>
      </c>
      <c r="D15" s="433">
        <v>62.003612252083521</v>
      </c>
      <c r="E15" s="433">
        <v>269.15204409427162</v>
      </c>
      <c r="F15" s="433">
        <v>15.500903063020862</v>
      </c>
      <c r="G15" s="433">
        <v>69.049477280729377</v>
      </c>
      <c r="H15" s="433">
        <v>1163.9769027322784</v>
      </c>
      <c r="I15" s="433">
        <v>1.4091730057291694</v>
      </c>
      <c r="J15" s="433">
        <v>5.6366920229166775</v>
      </c>
    </row>
    <row r="16" spans="1:10" x14ac:dyDescent="0.2">
      <c r="A16" s="157" t="s">
        <v>512</v>
      </c>
      <c r="B16" s="433">
        <v>1512.042635147377</v>
      </c>
      <c r="C16" s="433">
        <v>125.41639750989629</v>
      </c>
      <c r="D16" s="433">
        <v>78.913688320833586</v>
      </c>
      <c r="E16" s="433">
        <v>135.28060855000049</v>
      </c>
      <c r="F16" s="433">
        <v>93.005418378125313</v>
      </c>
      <c r="G16" s="433">
        <v>57.776093234896003</v>
      </c>
      <c r="H16" s="433">
        <v>1014.604564124989</v>
      </c>
      <c r="I16" s="248">
        <v>0</v>
      </c>
      <c r="J16" s="433">
        <v>7.0458650286458466</v>
      </c>
    </row>
    <row r="17" spans="1:10" s="73" customFormat="1" x14ac:dyDescent="0.2">
      <c r="A17" s="159" t="s">
        <v>513</v>
      </c>
      <c r="B17" s="435">
        <v>25267.881165737224</v>
      </c>
      <c r="C17" s="435">
        <v>853.95884147186655</v>
      </c>
      <c r="D17" s="435">
        <v>1004.740353084885</v>
      </c>
      <c r="E17" s="435">
        <v>14845.63761535943</v>
      </c>
      <c r="F17" s="435">
        <v>603.12604645207887</v>
      </c>
      <c r="G17" s="435">
        <v>3653.9856038559356</v>
      </c>
      <c r="H17" s="435">
        <v>4241.6107472450367</v>
      </c>
      <c r="I17" s="435">
        <v>18.319249074479202</v>
      </c>
      <c r="J17" s="435">
        <v>46.502709189062621</v>
      </c>
    </row>
    <row r="18" spans="1:10" x14ac:dyDescent="0.2">
      <c r="A18" s="157" t="s">
        <v>514</v>
      </c>
      <c r="B18" s="433">
        <v>23379.589338059257</v>
      </c>
      <c r="C18" s="433">
        <v>783.50019118540934</v>
      </c>
      <c r="D18" s="433">
        <v>911.73493470676146</v>
      </c>
      <c r="E18" s="433">
        <v>14573.667225253574</v>
      </c>
      <c r="F18" s="433">
        <v>562.26002928593368</v>
      </c>
      <c r="G18" s="433">
        <v>3459.5197290652823</v>
      </c>
      <c r="H18" s="433">
        <v>3026.9036163063652</v>
      </c>
      <c r="I18" s="433">
        <v>18.319249074479202</v>
      </c>
      <c r="J18" s="433">
        <v>43.684363177604276</v>
      </c>
    </row>
    <row r="19" spans="1:10" x14ac:dyDescent="0.2">
      <c r="A19" s="157" t="s">
        <v>515</v>
      </c>
      <c r="B19" s="433">
        <v>560.85085628020454</v>
      </c>
      <c r="C19" s="433">
        <v>9.8642110401041858</v>
      </c>
      <c r="D19" s="433">
        <v>4.2275190171875083</v>
      </c>
      <c r="E19" s="433">
        <v>121.18887849270877</v>
      </c>
      <c r="F19" s="433">
        <v>15.500903063020862</v>
      </c>
      <c r="G19" s="433">
        <v>29.592633120312556</v>
      </c>
      <c r="H19" s="433">
        <v>380.47671154687401</v>
      </c>
      <c r="I19" s="248">
        <v>0</v>
      </c>
      <c r="J19" s="248">
        <v>0</v>
      </c>
    </row>
    <row r="20" spans="1:10" s="73" customFormat="1" x14ac:dyDescent="0.2">
      <c r="A20" s="157" t="s">
        <v>516</v>
      </c>
      <c r="B20" s="433">
        <v>1327.4409713968591</v>
      </c>
      <c r="C20" s="433">
        <v>60.594439246354348</v>
      </c>
      <c r="D20" s="433">
        <v>88.777899360937795</v>
      </c>
      <c r="E20" s="433">
        <v>150.78151161302139</v>
      </c>
      <c r="F20" s="433">
        <v>25.365114103125048</v>
      </c>
      <c r="G20" s="433">
        <v>164.87324167031312</v>
      </c>
      <c r="H20" s="433">
        <v>834.23041939165853</v>
      </c>
      <c r="I20" s="248">
        <v>0</v>
      </c>
      <c r="J20" s="433">
        <v>2.8183460114583387</v>
      </c>
    </row>
    <row r="21" spans="1:10" x14ac:dyDescent="0.2">
      <c r="A21" s="159" t="s">
        <v>517</v>
      </c>
      <c r="B21" s="435">
        <v>8514.2233006153201</v>
      </c>
      <c r="C21" s="435">
        <v>174.73745271041733</v>
      </c>
      <c r="D21" s="435">
        <v>169.10076068750064</v>
      </c>
      <c r="E21" s="435">
        <v>3005.7660212204246</v>
      </c>
      <c r="F21" s="435">
        <v>108.50632144114621</v>
      </c>
      <c r="G21" s="435">
        <v>1751.6020461213316</v>
      </c>
      <c r="H21" s="435">
        <v>3265.053854274629</v>
      </c>
      <c r="I21" s="435">
        <v>26.774287108854217</v>
      </c>
      <c r="J21" s="435">
        <v>12.682557051562524</v>
      </c>
    </row>
    <row r="22" spans="1:10" s="73" customFormat="1" x14ac:dyDescent="0.2">
      <c r="A22" s="157" t="s">
        <v>517</v>
      </c>
      <c r="B22" s="433">
        <v>6468.1040962967254</v>
      </c>
      <c r="C22" s="433">
        <v>140.91730057291718</v>
      </c>
      <c r="D22" s="433">
        <v>159.23654964739643</v>
      </c>
      <c r="E22" s="433">
        <v>2816.9368384526888</v>
      </c>
      <c r="F22" s="433">
        <v>102.86962941822952</v>
      </c>
      <c r="G22" s="433">
        <v>1643.0957246801875</v>
      </c>
      <c r="H22" s="433">
        <v>1571.2279013880011</v>
      </c>
      <c r="I22" s="433">
        <v>22.54676809166671</v>
      </c>
      <c r="J22" s="433">
        <v>11.273384045833355</v>
      </c>
    </row>
    <row r="23" spans="1:10" x14ac:dyDescent="0.2">
      <c r="A23" s="157" t="s">
        <v>518</v>
      </c>
      <c r="B23" s="433">
        <v>2046.1192043187227</v>
      </c>
      <c r="C23" s="433">
        <v>33.820152137500067</v>
      </c>
      <c r="D23" s="433">
        <v>9.8642110401041858</v>
      </c>
      <c r="E23" s="433">
        <v>188.82918276770906</v>
      </c>
      <c r="F23" s="433">
        <v>5.6366920229166775</v>
      </c>
      <c r="G23" s="433">
        <v>108.50632144114621</v>
      </c>
      <c r="H23" s="433">
        <v>1693.8259528864367</v>
      </c>
      <c r="I23" s="433">
        <v>4.2275190171875083</v>
      </c>
      <c r="J23" s="433">
        <v>1.4091730057291694</v>
      </c>
    </row>
    <row r="24" spans="1:10" x14ac:dyDescent="0.2">
      <c r="A24" s="159" t="s">
        <v>546</v>
      </c>
      <c r="B24" s="435">
        <v>13575.972737196857</v>
      </c>
      <c r="C24" s="435">
        <v>228.28602692812589</v>
      </c>
      <c r="D24" s="435">
        <v>184.60166375052154</v>
      </c>
      <c r="E24" s="435">
        <v>5016.655900395941</v>
      </c>
      <c r="F24" s="435">
        <v>118.37053248125042</v>
      </c>
      <c r="G24" s="435">
        <v>6803.4872716602076</v>
      </c>
      <c r="H24" s="435">
        <v>1210.4796119213402</v>
      </c>
      <c r="I24" s="435">
        <v>2.8183460114583387</v>
      </c>
      <c r="J24" s="435">
        <v>11.273384045833355</v>
      </c>
    </row>
    <row r="25" spans="1:10" s="73" customFormat="1" x14ac:dyDescent="0.2">
      <c r="A25" s="157" t="s">
        <v>520</v>
      </c>
      <c r="B25" s="433">
        <v>9200.4905544057456</v>
      </c>
      <c r="C25" s="433">
        <v>159.23654964739643</v>
      </c>
      <c r="D25" s="433">
        <v>135.28060855000049</v>
      </c>
      <c r="E25" s="433">
        <v>4771.4597973991094</v>
      </c>
      <c r="F25" s="433">
        <v>67.640304275000204</v>
      </c>
      <c r="G25" s="433">
        <v>3677.9415449533349</v>
      </c>
      <c r="H25" s="433">
        <v>380.47671154687401</v>
      </c>
      <c r="I25" s="433">
        <v>1.4091730057291694</v>
      </c>
      <c r="J25" s="433">
        <v>7.0458650286458466</v>
      </c>
    </row>
    <row r="26" spans="1:10" x14ac:dyDescent="0.2">
      <c r="A26" s="157" t="s">
        <v>521</v>
      </c>
      <c r="B26" s="433">
        <v>1621.9581295942503</v>
      </c>
      <c r="C26" s="433">
        <v>39.456844160416757</v>
      </c>
      <c r="D26" s="433">
        <v>43.684363177604276</v>
      </c>
      <c r="E26" s="433">
        <v>128.23474352135463</v>
      </c>
      <c r="F26" s="433">
        <v>25.365114103125048</v>
      </c>
      <c r="G26" s="433">
        <v>1104.7916364916543</v>
      </c>
      <c r="H26" s="433">
        <v>280.42542814010477</v>
      </c>
      <c r="I26" s="248">
        <v>0</v>
      </c>
      <c r="J26" s="248">
        <v>0</v>
      </c>
    </row>
    <row r="27" spans="1:10" x14ac:dyDescent="0.2">
      <c r="A27" s="157" t="s">
        <v>522</v>
      </c>
      <c r="B27" s="433">
        <v>2753.5240531948671</v>
      </c>
      <c r="C27" s="433">
        <v>29.592633120312556</v>
      </c>
      <c r="D27" s="433">
        <v>5.6366920229166775</v>
      </c>
      <c r="E27" s="433">
        <v>116.96135947552125</v>
      </c>
      <c r="F27" s="433">
        <v>25.365114103125048</v>
      </c>
      <c r="G27" s="433">
        <v>2020.7540902155981</v>
      </c>
      <c r="H27" s="433">
        <v>549.57747223437138</v>
      </c>
      <c r="I27" s="433">
        <v>1.4091730057291694</v>
      </c>
      <c r="J27" s="433">
        <v>4.2275190171875083</v>
      </c>
    </row>
    <row r="28" spans="1:10" s="73" customFormat="1" x14ac:dyDescent="0.2">
      <c r="A28" s="159" t="s">
        <v>523</v>
      </c>
      <c r="B28" s="435">
        <v>9037.0264857410857</v>
      </c>
      <c r="C28" s="435">
        <v>270.56121710000076</v>
      </c>
      <c r="D28" s="435">
        <v>236.74106496250093</v>
      </c>
      <c r="E28" s="435">
        <v>4227.5190171877475</v>
      </c>
      <c r="F28" s="435">
        <v>187.42000976197988</v>
      </c>
      <c r="G28" s="435">
        <v>1330.2593174083174</v>
      </c>
      <c r="H28" s="435">
        <v>2745.0690151604908</v>
      </c>
      <c r="I28" s="435">
        <v>4.2275190171875083</v>
      </c>
      <c r="J28" s="435">
        <v>35.229325143229239</v>
      </c>
    </row>
    <row r="29" spans="1:10" x14ac:dyDescent="0.2">
      <c r="A29" s="157" t="s">
        <v>523</v>
      </c>
      <c r="B29" s="433">
        <v>8352.1684049563901</v>
      </c>
      <c r="C29" s="433">
        <v>252.24196802552183</v>
      </c>
      <c r="D29" s="433">
        <v>235.33189195677176</v>
      </c>
      <c r="E29" s="433">
        <v>4168.333750947133</v>
      </c>
      <c r="F29" s="433">
        <v>186.01083675625071</v>
      </c>
      <c r="G29" s="433">
        <v>1289.3933002421722</v>
      </c>
      <c r="H29" s="433">
        <v>2184.2181588802009</v>
      </c>
      <c r="I29" s="433">
        <v>4.2275190171875083</v>
      </c>
      <c r="J29" s="433">
        <v>32.410979131770894</v>
      </c>
    </row>
    <row r="30" spans="1:10" x14ac:dyDescent="0.2">
      <c r="A30" s="157" t="s">
        <v>524</v>
      </c>
      <c r="B30" s="433">
        <v>684.85808078436924</v>
      </c>
      <c r="C30" s="433">
        <v>18.319249074479202</v>
      </c>
      <c r="D30" s="433">
        <v>1.4091730057291694</v>
      </c>
      <c r="E30" s="433">
        <v>59.185266240625175</v>
      </c>
      <c r="F30" s="433">
        <v>1.4091730057291694</v>
      </c>
      <c r="G30" s="433">
        <v>40.86601716614593</v>
      </c>
      <c r="H30" s="433">
        <v>560.85085628020454</v>
      </c>
      <c r="I30" s="248">
        <v>0</v>
      </c>
      <c r="J30" s="433">
        <v>2.8183460114583387</v>
      </c>
    </row>
    <row r="31" spans="1:10" s="73" customFormat="1" x14ac:dyDescent="0.2">
      <c r="A31" s="159" t="s">
        <v>525</v>
      </c>
      <c r="B31" s="435">
        <v>2263.1318472010457</v>
      </c>
      <c r="C31" s="435">
        <v>83.141207338021104</v>
      </c>
      <c r="D31" s="435">
        <v>25.365114103125048</v>
      </c>
      <c r="E31" s="435">
        <v>1118.8833665489458</v>
      </c>
      <c r="F31" s="435">
        <v>25.365114103125048</v>
      </c>
      <c r="G31" s="435">
        <v>67.640304275000204</v>
      </c>
      <c r="H31" s="435">
        <v>930.05418378124034</v>
      </c>
      <c r="I31" s="435">
        <v>2.8183460114583387</v>
      </c>
      <c r="J31" s="435">
        <v>9.8642110401041858</v>
      </c>
    </row>
    <row r="32" spans="1:10" x14ac:dyDescent="0.2">
      <c r="A32" s="157" t="s">
        <v>525</v>
      </c>
      <c r="B32" s="433">
        <v>1658.596627743208</v>
      </c>
      <c r="C32" s="433">
        <v>57.776093234896003</v>
      </c>
      <c r="D32" s="433">
        <v>15.500903063020862</v>
      </c>
      <c r="E32" s="433">
        <v>946.96425984999007</v>
      </c>
      <c r="F32" s="433">
        <v>21.137595085937541</v>
      </c>
      <c r="G32" s="433">
        <v>52.139401211979312</v>
      </c>
      <c r="H32" s="433">
        <v>558.03251026874625</v>
      </c>
      <c r="I32" s="433">
        <v>1.4091730057291694</v>
      </c>
      <c r="J32" s="433">
        <v>5.6366920229166775</v>
      </c>
    </row>
    <row r="33" spans="1:10" x14ac:dyDescent="0.2">
      <c r="A33" s="157" t="s">
        <v>526</v>
      </c>
      <c r="B33" s="433">
        <v>604.53521945780801</v>
      </c>
      <c r="C33" s="433">
        <v>25.365114103125048</v>
      </c>
      <c r="D33" s="433">
        <v>9.8642110401041858</v>
      </c>
      <c r="E33" s="433">
        <v>171.91910669895898</v>
      </c>
      <c r="F33" s="433">
        <v>4.2275190171875083</v>
      </c>
      <c r="G33" s="433">
        <v>15.500903063020862</v>
      </c>
      <c r="H33" s="433">
        <v>372.02167351249915</v>
      </c>
      <c r="I33" s="433">
        <v>1.4091730057291694</v>
      </c>
      <c r="J33" s="433">
        <v>4.2275190171875083</v>
      </c>
    </row>
    <row r="34" spans="1:10" s="73" customFormat="1" x14ac:dyDescent="0.2">
      <c r="A34" s="159" t="s">
        <v>527</v>
      </c>
      <c r="B34" s="435">
        <v>3115.6815156673156</v>
      </c>
      <c r="C34" s="435">
        <v>128.23474352135463</v>
      </c>
      <c r="D34" s="435">
        <v>404.43265264426947</v>
      </c>
      <c r="E34" s="435">
        <v>866.64139852342885</v>
      </c>
      <c r="F34" s="435">
        <v>84.550380343750277</v>
      </c>
      <c r="G34" s="435">
        <v>775.04515315103447</v>
      </c>
      <c r="H34" s="435">
        <v>845.50380343749168</v>
      </c>
      <c r="I34" s="249">
        <v>0</v>
      </c>
      <c r="J34" s="435">
        <v>11.273384045833355</v>
      </c>
    </row>
    <row r="35" spans="1:10" x14ac:dyDescent="0.2">
      <c r="A35" s="157" t="s">
        <v>527</v>
      </c>
      <c r="B35" s="433">
        <v>3115.6815156673156</v>
      </c>
      <c r="C35" s="433">
        <v>128.23474352135463</v>
      </c>
      <c r="D35" s="433">
        <v>404.43265264426947</v>
      </c>
      <c r="E35" s="433">
        <v>866.64139852342885</v>
      </c>
      <c r="F35" s="433">
        <v>84.550380343750277</v>
      </c>
      <c r="G35" s="433">
        <v>775.04515315103447</v>
      </c>
      <c r="H35" s="433">
        <v>845.50380343749168</v>
      </c>
      <c r="I35" s="248">
        <v>0</v>
      </c>
      <c r="J35" s="433">
        <v>11.273384045833355</v>
      </c>
    </row>
    <row r="36" spans="1:10" x14ac:dyDescent="0.2">
      <c r="A36" s="159" t="s">
        <v>528</v>
      </c>
      <c r="B36" s="435">
        <v>4031.6439693914072</v>
      </c>
      <c r="C36" s="435">
        <v>119.77970548697959</v>
      </c>
      <c r="D36" s="435">
        <v>140.91730057291718</v>
      </c>
      <c r="E36" s="435">
        <v>1517.6793271702936</v>
      </c>
      <c r="F36" s="435">
        <v>104.27880242395869</v>
      </c>
      <c r="G36" s="435">
        <v>1427.4922548036284</v>
      </c>
      <c r="H36" s="435">
        <v>684.85808078436924</v>
      </c>
      <c r="I36" s="249">
        <v>0</v>
      </c>
      <c r="J36" s="435">
        <v>36.638498148958412</v>
      </c>
    </row>
    <row r="37" spans="1:10" x14ac:dyDescent="0.2">
      <c r="A37" s="157" t="s">
        <v>528</v>
      </c>
      <c r="B37" s="433">
        <v>4031.6439693914072</v>
      </c>
      <c r="C37" s="433">
        <v>119.77970548697959</v>
      </c>
      <c r="D37" s="433">
        <v>140.91730057291718</v>
      </c>
      <c r="E37" s="433">
        <v>1517.6793271702936</v>
      </c>
      <c r="F37" s="433">
        <v>104.27880242395869</v>
      </c>
      <c r="G37" s="433">
        <v>1427.4922548036284</v>
      </c>
      <c r="H37" s="433">
        <v>684.85808078436924</v>
      </c>
      <c r="I37" s="248">
        <v>0</v>
      </c>
      <c r="J37" s="433">
        <v>36.638498148958412</v>
      </c>
    </row>
    <row r="38" spans="1:10" s="73" customFormat="1" x14ac:dyDescent="0.2">
      <c r="A38" s="159" t="s">
        <v>529</v>
      </c>
      <c r="B38" s="435">
        <v>2843.7111255615469</v>
      </c>
      <c r="C38" s="435">
        <v>176.1466257161465</v>
      </c>
      <c r="D38" s="435">
        <v>64.821958263541859</v>
      </c>
      <c r="E38" s="435">
        <v>793.36440222551335</v>
      </c>
      <c r="F38" s="435">
        <v>49.321055200520966</v>
      </c>
      <c r="G38" s="435">
        <v>105.68797542968787</v>
      </c>
      <c r="H38" s="435">
        <v>1647.3232436973749</v>
      </c>
      <c r="I38" s="435">
        <v>1.4091730057291694</v>
      </c>
      <c r="J38" s="435">
        <v>5.6366920229166775</v>
      </c>
    </row>
    <row r="39" spans="1:10" x14ac:dyDescent="0.2">
      <c r="A39" s="157" t="s">
        <v>530</v>
      </c>
      <c r="B39" s="433">
        <v>1838.9707724765385</v>
      </c>
      <c r="C39" s="433">
        <v>102.86962941822952</v>
      </c>
      <c r="D39" s="433">
        <v>40.86601716614593</v>
      </c>
      <c r="E39" s="433">
        <v>641.17371760676576</v>
      </c>
      <c r="F39" s="433">
        <v>22.54676809166671</v>
      </c>
      <c r="G39" s="433">
        <v>67.640304275000204</v>
      </c>
      <c r="H39" s="433">
        <v>958.23764389582323</v>
      </c>
      <c r="I39" s="433">
        <v>1.4091730057291694</v>
      </c>
      <c r="J39" s="433">
        <v>4.2275190171875083</v>
      </c>
    </row>
    <row r="40" spans="1:10" x14ac:dyDescent="0.2">
      <c r="A40" s="157" t="s">
        <v>531</v>
      </c>
      <c r="B40" s="433">
        <v>822.95703534582537</v>
      </c>
      <c r="C40" s="433">
        <v>62.003612252083521</v>
      </c>
      <c r="D40" s="433">
        <v>23.955941097395879</v>
      </c>
      <c r="E40" s="433">
        <v>94.414591383854486</v>
      </c>
      <c r="F40" s="433">
        <v>26.774287108854217</v>
      </c>
      <c r="G40" s="433">
        <v>38.047671154687585</v>
      </c>
      <c r="H40" s="433">
        <v>577.76093234895427</v>
      </c>
      <c r="I40" s="248">
        <v>0</v>
      </c>
      <c r="J40" s="248">
        <v>0</v>
      </c>
    </row>
    <row r="41" spans="1:10" s="73" customFormat="1" x14ac:dyDescent="0.2">
      <c r="A41" s="157" t="s">
        <v>532</v>
      </c>
      <c r="B41" s="433">
        <v>181.78331773906319</v>
      </c>
      <c r="C41" s="433">
        <v>11.273384045833355</v>
      </c>
      <c r="D41" s="248">
        <v>0</v>
      </c>
      <c r="E41" s="433">
        <v>57.776093234896003</v>
      </c>
      <c r="F41" s="248">
        <v>0</v>
      </c>
      <c r="G41" s="248">
        <v>0</v>
      </c>
      <c r="H41" s="433">
        <v>111.32466745260456</v>
      </c>
      <c r="I41" s="248">
        <v>0</v>
      </c>
      <c r="J41" s="433">
        <v>1.4091730057291694</v>
      </c>
    </row>
    <row r="42" spans="1:10" ht="15" customHeight="1" x14ac:dyDescent="0.2">
      <c r="A42" s="159" t="s">
        <v>533</v>
      </c>
      <c r="B42" s="435">
        <v>1147.0668266635287</v>
      </c>
      <c r="C42" s="435">
        <v>16.910076068750033</v>
      </c>
      <c r="D42" s="435">
        <v>4.2275190171875083</v>
      </c>
      <c r="E42" s="435">
        <v>114.1430134640629</v>
      </c>
      <c r="F42" s="435">
        <v>4.2275190171875083</v>
      </c>
      <c r="G42" s="435">
        <v>36.638498148958412</v>
      </c>
      <c r="H42" s="435">
        <v>969.51102794165638</v>
      </c>
      <c r="I42" s="249">
        <v>0</v>
      </c>
      <c r="J42" s="435">
        <v>1.4091730057291694</v>
      </c>
    </row>
    <row r="43" spans="1:10" ht="15" customHeight="1" x14ac:dyDescent="0.2">
      <c r="A43" s="157" t="s">
        <v>533</v>
      </c>
      <c r="B43" s="495">
        <v>565.07837529739197</v>
      </c>
      <c r="C43" s="495">
        <v>4.2275190171875083</v>
      </c>
      <c r="D43" s="3">
        <v>0</v>
      </c>
      <c r="E43" s="495">
        <v>84.550380343750277</v>
      </c>
      <c r="F43" s="3">
        <v>0</v>
      </c>
      <c r="G43" s="495">
        <v>15.500903063020862</v>
      </c>
      <c r="H43" s="495">
        <v>460.79957287343524</v>
      </c>
      <c r="I43" s="3">
        <v>0</v>
      </c>
      <c r="J43" s="3">
        <v>0</v>
      </c>
    </row>
    <row r="44" spans="1:10" s="73" customFormat="1" x14ac:dyDescent="0.2">
      <c r="A44" s="157" t="s">
        <v>534</v>
      </c>
      <c r="B44" s="495">
        <v>581.9884513661417</v>
      </c>
      <c r="C44" s="495">
        <v>12.682557051562524</v>
      </c>
      <c r="D44" s="495">
        <v>4.2275190171875083</v>
      </c>
      <c r="E44" s="495">
        <v>29.592633120312556</v>
      </c>
      <c r="F44" s="495">
        <v>4.2275190171875083</v>
      </c>
      <c r="G44" s="495">
        <v>21.137595085937541</v>
      </c>
      <c r="H44" s="495">
        <v>508.71145506822614</v>
      </c>
      <c r="I44" s="3">
        <v>0</v>
      </c>
      <c r="J44" s="495">
        <v>1.4091730057291694</v>
      </c>
    </row>
    <row r="45" spans="1:10" x14ac:dyDescent="0.2">
      <c r="A45" s="159" t="s">
        <v>535</v>
      </c>
      <c r="B45" s="494">
        <v>3731.490119171051</v>
      </c>
      <c r="C45" s="494">
        <v>43.684363177604276</v>
      </c>
      <c r="D45" s="250">
        <v>0</v>
      </c>
      <c r="E45" s="494">
        <v>329.74648334062482</v>
      </c>
      <c r="F45" s="494">
        <v>153.59985762447974</v>
      </c>
      <c r="G45" s="494">
        <v>3107.2264776329393</v>
      </c>
      <c r="H45" s="494">
        <v>94.414591383854486</v>
      </c>
      <c r="I45" s="250">
        <v>0</v>
      </c>
      <c r="J45" s="494">
        <v>2.8183460114583387</v>
      </c>
    </row>
    <row r="46" spans="1:10" x14ac:dyDescent="0.2">
      <c r="A46" s="157" t="s">
        <v>535</v>
      </c>
      <c r="B46" s="495">
        <v>3731.490119171051</v>
      </c>
      <c r="C46" s="495">
        <v>43.684363177604276</v>
      </c>
      <c r="D46" s="3">
        <v>0</v>
      </c>
      <c r="E46" s="495">
        <v>329.74648334062482</v>
      </c>
      <c r="F46" s="495">
        <v>153.59985762447974</v>
      </c>
      <c r="G46" s="495">
        <v>3107.2264776329393</v>
      </c>
      <c r="H46" s="495">
        <v>94.414591383854486</v>
      </c>
      <c r="I46" s="3">
        <v>0</v>
      </c>
      <c r="J46" s="495">
        <v>2.8183460114583387</v>
      </c>
    </row>
    <row r="47" spans="1:10" s="73" customFormat="1" x14ac:dyDescent="0.2">
      <c r="A47" s="159" t="s">
        <v>536</v>
      </c>
      <c r="B47" s="494">
        <v>6376.5078509243458</v>
      </c>
      <c r="C47" s="494">
        <v>164.87324167031312</v>
      </c>
      <c r="D47" s="494">
        <v>36.638498148958412</v>
      </c>
      <c r="E47" s="494">
        <v>353.70242443802027</v>
      </c>
      <c r="F47" s="494">
        <v>69.049477280729377</v>
      </c>
      <c r="G47" s="494">
        <v>5545.0957775442848</v>
      </c>
      <c r="H47" s="494">
        <v>162.05489565885478</v>
      </c>
      <c r="I47" s="494">
        <v>1.4091730057291694</v>
      </c>
      <c r="J47" s="494">
        <v>43.684363177604276</v>
      </c>
    </row>
    <row r="48" spans="1:10" x14ac:dyDescent="0.2">
      <c r="A48" s="157" t="s">
        <v>536</v>
      </c>
      <c r="B48" s="495">
        <v>6376.5078509243458</v>
      </c>
      <c r="C48" s="495">
        <v>164.87324167031312</v>
      </c>
      <c r="D48" s="495">
        <v>36.638498148958412</v>
      </c>
      <c r="E48" s="495">
        <v>353.70242443802027</v>
      </c>
      <c r="F48" s="495">
        <v>69.049477280729377</v>
      </c>
      <c r="G48" s="495">
        <v>5545.0957775442848</v>
      </c>
      <c r="H48" s="495">
        <v>162.05489565885478</v>
      </c>
      <c r="I48" s="495">
        <v>1.4091730057291694</v>
      </c>
      <c r="J48" s="495">
        <v>43.684363177604276</v>
      </c>
    </row>
    <row r="49" spans="1:10" x14ac:dyDescent="0.2">
      <c r="A49" s="159" t="s">
        <v>537</v>
      </c>
      <c r="B49" s="494">
        <v>3890.72666881847</v>
      </c>
      <c r="C49" s="494">
        <v>62.003612252083521</v>
      </c>
      <c r="D49" s="494">
        <v>22.54676809166671</v>
      </c>
      <c r="E49" s="494">
        <v>140.91730057291718</v>
      </c>
      <c r="F49" s="494">
        <v>39.456844160416757</v>
      </c>
      <c r="G49" s="494">
        <v>410.06934466718604</v>
      </c>
      <c r="H49" s="494">
        <v>3205.8685880339954</v>
      </c>
      <c r="I49" s="494">
        <v>8.4550380343750167</v>
      </c>
      <c r="J49" s="494">
        <v>1.4091730057291694</v>
      </c>
    </row>
    <row r="50" spans="1:10" s="73" customFormat="1" x14ac:dyDescent="0.2">
      <c r="A50" s="157" t="s">
        <v>537</v>
      </c>
      <c r="B50" s="495">
        <v>3890.72666881847</v>
      </c>
      <c r="C50" s="495">
        <v>62.003612252083521</v>
      </c>
      <c r="D50" s="495">
        <v>22.54676809166671</v>
      </c>
      <c r="E50" s="495">
        <v>140.91730057291718</v>
      </c>
      <c r="F50" s="495">
        <v>39.456844160416757</v>
      </c>
      <c r="G50" s="495">
        <v>410.06934466718604</v>
      </c>
      <c r="H50" s="495">
        <v>3205.8685880339954</v>
      </c>
      <c r="I50" s="495">
        <v>8.4550380343750167</v>
      </c>
      <c r="J50" s="495">
        <v>1.4091730057291694</v>
      </c>
    </row>
    <row r="51" spans="1:10" x14ac:dyDescent="0.2">
      <c r="A51" s="159" t="s">
        <v>538</v>
      </c>
      <c r="B51" s="494">
        <v>786.31853719686762</v>
      </c>
      <c r="C51" s="494">
        <v>23.955941097395879</v>
      </c>
      <c r="D51" s="494">
        <v>4.2275190171875083</v>
      </c>
      <c r="E51" s="494">
        <v>167.69158768177147</v>
      </c>
      <c r="F51" s="494">
        <v>9.8642110401041858</v>
      </c>
      <c r="G51" s="494">
        <v>25.365114103125048</v>
      </c>
      <c r="H51" s="494">
        <v>553.80499125155882</v>
      </c>
      <c r="I51" s="250">
        <v>0</v>
      </c>
      <c r="J51" s="494">
        <v>1.4091730057291694</v>
      </c>
    </row>
    <row r="52" spans="1:10" x14ac:dyDescent="0.2">
      <c r="A52" s="157" t="s">
        <v>538</v>
      </c>
      <c r="B52" s="494">
        <v>786.31853719686762</v>
      </c>
      <c r="C52" s="494">
        <v>23.955941097395879</v>
      </c>
      <c r="D52" s="494">
        <v>4.2275190171875083</v>
      </c>
      <c r="E52" s="494">
        <v>167.69158768177147</v>
      </c>
      <c r="F52" s="494">
        <v>9.8642110401041858</v>
      </c>
      <c r="G52" s="494">
        <v>25.365114103125048</v>
      </c>
      <c r="H52" s="494">
        <v>553.80499125155882</v>
      </c>
      <c r="I52" s="250">
        <v>0</v>
      </c>
      <c r="J52" s="494">
        <v>1.4091730057291694</v>
      </c>
    </row>
    <row r="53" spans="1:10" s="73" customFormat="1" x14ac:dyDescent="0.2">
      <c r="A53" s="159" t="s">
        <v>539</v>
      </c>
      <c r="B53" s="494">
        <v>783.50019118540934</v>
      </c>
      <c r="C53" s="494">
        <v>8.4550380343750167</v>
      </c>
      <c r="D53" s="494">
        <v>8.4550380343750167</v>
      </c>
      <c r="E53" s="494">
        <v>49.321055200520966</v>
      </c>
      <c r="F53" s="494">
        <v>14.091730057291693</v>
      </c>
      <c r="G53" s="494">
        <v>16.910076068750033</v>
      </c>
      <c r="H53" s="494">
        <v>683.44890777864009</v>
      </c>
      <c r="I53" s="250">
        <v>0</v>
      </c>
      <c r="J53" s="494">
        <v>2.8183460114583387</v>
      </c>
    </row>
    <row r="54" spans="1:10" x14ac:dyDescent="0.2">
      <c r="A54" s="157" t="s">
        <v>539</v>
      </c>
      <c r="B54" s="495">
        <v>783.50019118540934</v>
      </c>
      <c r="C54" s="495">
        <v>8.4550380343750167</v>
      </c>
      <c r="D54" s="495">
        <v>8.4550380343750167</v>
      </c>
      <c r="E54" s="495">
        <v>49.321055200520966</v>
      </c>
      <c r="F54" s="495">
        <v>14.091730057291693</v>
      </c>
      <c r="G54" s="495">
        <v>16.910076068750033</v>
      </c>
      <c r="H54" s="495">
        <v>683.44890777864009</v>
      </c>
      <c r="I54" s="3">
        <v>0</v>
      </c>
      <c r="J54" s="495">
        <v>2.8183460114583387</v>
      </c>
    </row>
    <row r="55" spans="1:10" s="73" customFormat="1" x14ac:dyDescent="0.2">
      <c r="A55" s="159" t="s">
        <v>540</v>
      </c>
      <c r="B55" s="494">
        <v>11946.968742573177</v>
      </c>
      <c r="C55" s="494">
        <v>286.06212016302135</v>
      </c>
      <c r="D55" s="494">
        <v>269.15204409427162</v>
      </c>
      <c r="E55" s="494">
        <v>1262.6190131333185</v>
      </c>
      <c r="F55" s="494">
        <v>191.6475287791674</v>
      </c>
      <c r="G55" s="494">
        <v>2326.5446324588675</v>
      </c>
      <c r="H55" s="494">
        <v>7589.8058088569433</v>
      </c>
      <c r="I55" s="494">
        <v>12.682557051562524</v>
      </c>
      <c r="J55" s="494">
        <v>8.4550380343750167</v>
      </c>
    </row>
    <row r="56" spans="1:10" x14ac:dyDescent="0.2">
      <c r="A56" s="157" t="s">
        <v>540</v>
      </c>
      <c r="B56" s="495">
        <v>7095.1860838460934</v>
      </c>
      <c r="C56" s="495">
        <v>222.6493349052092</v>
      </c>
      <c r="D56" s="495">
        <v>211.37595085937582</v>
      </c>
      <c r="E56" s="495">
        <v>1038.5605052223846</v>
      </c>
      <c r="F56" s="495">
        <v>149.37233860729222</v>
      </c>
      <c r="G56" s="495">
        <v>1397.8996216833164</v>
      </c>
      <c r="H56" s="495">
        <v>4061.236602511724</v>
      </c>
      <c r="I56" s="495">
        <v>7.0458650286458466</v>
      </c>
      <c r="J56" s="495">
        <v>7.0458650286458466</v>
      </c>
    </row>
    <row r="57" spans="1:10" s="73" customFormat="1" x14ac:dyDescent="0.2">
      <c r="A57" s="157" t="s">
        <v>541</v>
      </c>
      <c r="B57" s="495">
        <v>4851.7826587256577</v>
      </c>
      <c r="C57" s="495">
        <v>63.412785257812693</v>
      </c>
      <c r="D57" s="495">
        <v>57.776093234896003</v>
      </c>
      <c r="E57" s="495">
        <v>224.05850791093837</v>
      </c>
      <c r="F57" s="495">
        <v>42.275190171875103</v>
      </c>
      <c r="G57" s="495">
        <v>928.6450107755112</v>
      </c>
      <c r="H57" s="495">
        <v>3528.5692063460215</v>
      </c>
      <c r="I57" s="495">
        <v>5.6366920229166775</v>
      </c>
      <c r="J57" s="495">
        <v>1.4091730057291694</v>
      </c>
    </row>
  </sheetData>
  <mergeCells count="3">
    <mergeCell ref="A1:J1"/>
    <mergeCell ref="A2:A3"/>
    <mergeCell ref="B2:J2"/>
  </mergeCells>
  <pageMargins left="0.7" right="0.7" top="0.75" bottom="0.75" header="0.3" footer="0.3"/>
  <pageSetup scale="7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58"/>
  <sheetViews>
    <sheetView zoomScaleNormal="100" zoomScaleSheetLayoutView="130" workbookViewId="0">
      <selection sqref="A1:Q4"/>
    </sheetView>
  </sheetViews>
  <sheetFormatPr defaultRowHeight="12" x14ac:dyDescent="0.2"/>
  <cols>
    <col min="1" max="1" width="21" style="69" customWidth="1"/>
    <col min="2" max="2" width="11" style="69" customWidth="1"/>
    <col min="3" max="4" width="10.28515625" style="69" bestFit="1" customWidth="1"/>
    <col min="5" max="5" width="10.85546875" style="69" customWidth="1"/>
    <col min="6" max="6" width="13" style="69" customWidth="1"/>
    <col min="7" max="7" width="13.140625" style="69" customWidth="1"/>
    <col min="8" max="8" width="12.85546875" style="69" customWidth="1"/>
    <col min="9" max="9" width="1.7109375" style="69" customWidth="1"/>
    <col min="10" max="10" width="7.140625" style="69" customWidth="1"/>
    <col min="11" max="11" width="12.7109375" style="69" customWidth="1"/>
    <col min="12" max="12" width="12.85546875" style="69" customWidth="1"/>
    <col min="13" max="13" width="13" style="69" customWidth="1"/>
    <col min="14" max="14" width="13.5703125" style="69" customWidth="1"/>
    <col min="15" max="15" width="11.28515625" style="69" customWidth="1"/>
    <col min="16" max="16" width="1" style="69" customWidth="1"/>
    <col min="17" max="17" width="12.42578125" style="69" customWidth="1"/>
    <col min="18" max="18" width="11.42578125" style="69" customWidth="1"/>
    <col min="19" max="19" width="9.140625" style="69" customWidth="1"/>
    <col min="20" max="16384" width="9.140625" style="69"/>
  </cols>
  <sheetData>
    <row r="1" spans="1:17" ht="15" customHeight="1" x14ac:dyDescent="0.2">
      <c r="A1" s="804" t="s">
        <v>586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</row>
    <row r="2" spans="1:17" ht="10.5" customHeight="1" x14ac:dyDescent="0.2">
      <c r="A2" s="800" t="s">
        <v>556</v>
      </c>
      <c r="B2" s="800" t="s">
        <v>49</v>
      </c>
      <c r="C2" s="805" t="s">
        <v>581</v>
      </c>
      <c r="D2" s="805"/>
      <c r="E2" s="805"/>
      <c r="F2" s="805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</row>
    <row r="3" spans="1:17" ht="12" customHeight="1" x14ac:dyDescent="0.2">
      <c r="A3" s="801"/>
      <c r="B3" s="801"/>
      <c r="C3" s="803" t="s">
        <v>67</v>
      </c>
      <c r="D3" s="803"/>
      <c r="E3" s="803"/>
      <c r="F3" s="803"/>
      <c r="G3" s="803"/>
      <c r="H3" s="803"/>
      <c r="I3" s="650"/>
      <c r="J3" s="802" t="s">
        <v>68</v>
      </c>
      <c r="K3" s="802"/>
      <c r="L3" s="802"/>
      <c r="M3" s="802"/>
      <c r="N3" s="802"/>
      <c r="O3" s="802"/>
      <c r="P3" s="650"/>
      <c r="Q3" s="803" t="s">
        <v>79</v>
      </c>
    </row>
    <row r="4" spans="1:17" s="323" customFormat="1" ht="49.5" customHeight="1" x14ac:dyDescent="0.25">
      <c r="A4" s="802"/>
      <c r="B4" s="802"/>
      <c r="C4" s="322" t="s">
        <v>69</v>
      </c>
      <c r="D4" s="322" t="s">
        <v>70</v>
      </c>
      <c r="E4" s="322" t="s">
        <v>71</v>
      </c>
      <c r="F4" s="322" t="s">
        <v>72</v>
      </c>
      <c r="G4" s="322" t="s">
        <v>73</v>
      </c>
      <c r="H4" s="322" t="s">
        <v>74</v>
      </c>
      <c r="I4" s="594"/>
      <c r="J4" s="322" t="s">
        <v>69</v>
      </c>
      <c r="K4" s="322" t="s">
        <v>75</v>
      </c>
      <c r="L4" s="322" t="s">
        <v>76</v>
      </c>
      <c r="M4" s="322" t="s">
        <v>77</v>
      </c>
      <c r="N4" s="322" t="s">
        <v>73</v>
      </c>
      <c r="O4" s="322" t="s">
        <v>78</v>
      </c>
      <c r="P4" s="594"/>
      <c r="Q4" s="802"/>
    </row>
    <row r="5" spans="1:17" s="323" customFormat="1" x14ac:dyDescent="0.25">
      <c r="A5" s="251" t="s">
        <v>542</v>
      </c>
      <c r="B5" s="490">
        <v>168568.09329105844</v>
      </c>
      <c r="C5" s="490">
        <v>8555.0893177814851</v>
      </c>
      <c r="D5" s="490">
        <v>31662.708265739177</v>
      </c>
      <c r="E5" s="490">
        <v>3369.3326566986025</v>
      </c>
      <c r="F5" s="490">
        <v>2203.9465809604121</v>
      </c>
      <c r="G5" s="490">
        <v>6087.6273847499178</v>
      </c>
      <c r="H5" s="490">
        <v>691.90394581301496</v>
      </c>
      <c r="I5" s="490"/>
      <c r="J5" s="490">
        <v>1864.3358865796631</v>
      </c>
      <c r="K5" s="490">
        <v>26636.188154300886</v>
      </c>
      <c r="L5" s="490">
        <v>1135.7934426176955</v>
      </c>
      <c r="M5" s="490">
        <v>651.03792864686977</v>
      </c>
      <c r="N5" s="490">
        <v>12761.470739885017</v>
      </c>
      <c r="O5" s="490">
        <v>2626.6984826792236</v>
      </c>
      <c r="P5" s="490"/>
      <c r="Q5" s="490">
        <v>70321.960504834293</v>
      </c>
    </row>
    <row r="6" spans="1:17" x14ac:dyDescent="0.2">
      <c r="A6" s="63"/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</row>
    <row r="7" spans="1:17" x14ac:dyDescent="0.2">
      <c r="A7" s="245" t="s">
        <v>121</v>
      </c>
      <c r="B7" s="490"/>
      <c r="C7" s="490"/>
      <c r="D7" s="490"/>
      <c r="E7" s="490"/>
      <c r="F7" s="490"/>
      <c r="G7" s="490"/>
      <c r="H7" s="490"/>
      <c r="I7" s="490"/>
      <c r="J7" s="490"/>
      <c r="K7" s="490"/>
      <c r="L7" s="490"/>
      <c r="M7" s="490"/>
      <c r="N7" s="490"/>
      <c r="O7" s="490"/>
      <c r="P7" s="490"/>
      <c r="Q7" s="490"/>
    </row>
    <row r="8" spans="1:17" x14ac:dyDescent="0.2">
      <c r="A8" s="316" t="s">
        <v>4</v>
      </c>
      <c r="B8" s="433">
        <v>105339.90969713008</v>
      </c>
      <c r="C8" s="433">
        <v>6896.4926900383161</v>
      </c>
      <c r="D8" s="433">
        <v>28882.409925434229</v>
      </c>
      <c r="E8" s="433">
        <v>2160.2622177828016</v>
      </c>
      <c r="F8" s="433">
        <v>1244.2997640588396</v>
      </c>
      <c r="G8" s="433">
        <v>4722.1387421985974</v>
      </c>
      <c r="H8" s="433">
        <v>355.11159744374942</v>
      </c>
      <c r="I8" s="433"/>
      <c r="J8" s="433">
        <v>1641.6865516744583</v>
      </c>
      <c r="K8" s="433">
        <v>24208.183065428395</v>
      </c>
      <c r="L8" s="433">
        <v>643.99206361822405</v>
      </c>
      <c r="M8" s="433">
        <v>563.66920229166283</v>
      </c>
      <c r="N8" s="433">
        <v>10661.802961347576</v>
      </c>
      <c r="O8" s="433">
        <v>1020.2412561479056</v>
      </c>
      <c r="P8" s="433"/>
      <c r="Q8" s="433">
        <v>22339.619659830645</v>
      </c>
    </row>
    <row r="9" spans="1:17" ht="12.75" customHeight="1" x14ac:dyDescent="0.2">
      <c r="A9" s="317" t="s">
        <v>5</v>
      </c>
      <c r="B9" s="433">
        <v>63228.183594008653</v>
      </c>
      <c r="C9" s="433">
        <v>1658.596627743208</v>
      </c>
      <c r="D9" s="433">
        <v>2780.2983403037251</v>
      </c>
      <c r="E9" s="433">
        <v>1209.070438915611</v>
      </c>
      <c r="F9" s="433">
        <v>959.64681690155237</v>
      </c>
      <c r="G9" s="433">
        <v>1365.488642551546</v>
      </c>
      <c r="H9" s="433">
        <v>336.79234836927054</v>
      </c>
      <c r="I9" s="433"/>
      <c r="J9" s="433">
        <v>222.6493349052092</v>
      </c>
      <c r="K9" s="433">
        <v>2428.0050888713822</v>
      </c>
      <c r="L9" s="433">
        <v>491.80137899947641</v>
      </c>
      <c r="M9" s="433">
        <v>87.368726355208622</v>
      </c>
      <c r="N9" s="433">
        <v>2099.6677785364386</v>
      </c>
      <c r="O9" s="433">
        <v>1606.4572265312297</v>
      </c>
      <c r="P9" s="433"/>
      <c r="Q9" s="433">
        <v>47982.34084505702</v>
      </c>
    </row>
    <row r="10" spans="1:17" s="73" customFormat="1" x14ac:dyDescent="0.2">
      <c r="A10" s="245" t="s">
        <v>496</v>
      </c>
      <c r="B10" s="492"/>
      <c r="C10" s="492"/>
      <c r="D10" s="492"/>
      <c r="E10" s="492"/>
      <c r="F10" s="492"/>
      <c r="G10" s="492"/>
      <c r="H10" s="492"/>
      <c r="I10" s="492"/>
      <c r="J10" s="492"/>
      <c r="K10" s="492"/>
      <c r="L10" s="492"/>
      <c r="M10" s="492"/>
      <c r="N10" s="492"/>
      <c r="O10" s="492"/>
      <c r="P10" s="492"/>
      <c r="Q10" s="492"/>
    </row>
    <row r="11" spans="1:17" x14ac:dyDescent="0.2">
      <c r="A11" s="159" t="s">
        <v>507</v>
      </c>
      <c r="B11" s="435">
        <v>59083.805784167933</v>
      </c>
      <c r="C11" s="435">
        <v>3008.5843672318833</v>
      </c>
      <c r="D11" s="435">
        <v>16540.872741252409</v>
      </c>
      <c r="E11" s="435">
        <v>900.46155066092831</v>
      </c>
      <c r="F11" s="435">
        <v>366.38498148958257</v>
      </c>
      <c r="G11" s="435">
        <v>1974.2513810265364</v>
      </c>
      <c r="H11" s="435">
        <v>202.92091282500078</v>
      </c>
      <c r="I11" s="435"/>
      <c r="J11" s="435">
        <v>1069.5623113484257</v>
      </c>
      <c r="K11" s="435">
        <v>14491.935190921244</v>
      </c>
      <c r="L11" s="435">
        <v>377.65836553541573</v>
      </c>
      <c r="M11" s="435">
        <v>370.61250050677</v>
      </c>
      <c r="N11" s="435">
        <v>6689.3442581961654</v>
      </c>
      <c r="O11" s="435">
        <v>527.03070414270508</v>
      </c>
      <c r="P11" s="435"/>
      <c r="Q11" s="435">
        <v>12564.186519082841</v>
      </c>
    </row>
    <row r="12" spans="1:17" s="73" customFormat="1" x14ac:dyDescent="0.2">
      <c r="A12" s="157" t="s">
        <v>508</v>
      </c>
      <c r="B12" s="433">
        <v>57213.833205569281</v>
      </c>
      <c r="C12" s="433">
        <v>2998.7201561917777</v>
      </c>
      <c r="D12" s="433">
        <v>16430.957246805483</v>
      </c>
      <c r="E12" s="433">
        <v>866.64139852342885</v>
      </c>
      <c r="F12" s="433">
        <v>359.33911646093685</v>
      </c>
      <c r="G12" s="433">
        <v>1923.5211528202872</v>
      </c>
      <c r="H12" s="433">
        <v>198.69339380781327</v>
      </c>
      <c r="I12" s="433"/>
      <c r="J12" s="433">
        <v>1055.4705812911343</v>
      </c>
      <c r="K12" s="433">
        <v>14328.471122256584</v>
      </c>
      <c r="L12" s="433">
        <v>363.56663547812428</v>
      </c>
      <c r="M12" s="433">
        <v>363.56663547812428</v>
      </c>
      <c r="N12" s="433">
        <v>6293.3666435863397</v>
      </c>
      <c r="O12" s="433">
        <v>462.20874587916438</v>
      </c>
      <c r="P12" s="433"/>
      <c r="Q12" s="433">
        <v>11569.310377037584</v>
      </c>
    </row>
    <row r="13" spans="1:17" x14ac:dyDescent="0.2">
      <c r="A13" s="157" t="s">
        <v>509</v>
      </c>
      <c r="B13" s="433">
        <v>1869.9725786025797</v>
      </c>
      <c r="C13" s="433">
        <v>9.8642110401041858</v>
      </c>
      <c r="D13" s="433">
        <v>109.91549444687539</v>
      </c>
      <c r="E13" s="433">
        <v>33.820152137500067</v>
      </c>
      <c r="F13" s="433">
        <v>7.0458650286458466</v>
      </c>
      <c r="G13" s="433">
        <v>50.730228206250139</v>
      </c>
      <c r="H13" s="433">
        <v>4.2275190171875083</v>
      </c>
      <c r="I13" s="433"/>
      <c r="J13" s="433">
        <v>14.091730057291693</v>
      </c>
      <c r="K13" s="433">
        <v>163.46406866458395</v>
      </c>
      <c r="L13" s="433">
        <v>14.091730057291693</v>
      </c>
      <c r="M13" s="433">
        <v>7.0458650286458466</v>
      </c>
      <c r="N13" s="433">
        <v>395.9776146098946</v>
      </c>
      <c r="O13" s="433">
        <v>64.821958263541859</v>
      </c>
      <c r="P13" s="433"/>
      <c r="Q13" s="433">
        <v>994.87614204478098</v>
      </c>
    </row>
    <row r="14" spans="1:17" x14ac:dyDescent="0.2">
      <c r="A14" s="159" t="s">
        <v>510</v>
      </c>
      <c r="B14" s="435">
        <v>12172.436423489949</v>
      </c>
      <c r="C14" s="435">
        <v>383.2950575583323</v>
      </c>
      <c r="D14" s="435">
        <v>1562.7728633536262</v>
      </c>
      <c r="E14" s="435">
        <v>250.83279501979266</v>
      </c>
      <c r="F14" s="435">
        <v>198.69339380781327</v>
      </c>
      <c r="G14" s="435">
        <v>504.48393605103871</v>
      </c>
      <c r="H14" s="435">
        <v>115.55218646979208</v>
      </c>
      <c r="I14" s="435"/>
      <c r="J14" s="435">
        <v>205.73925883645913</v>
      </c>
      <c r="K14" s="435">
        <v>1981.2972460551821</v>
      </c>
      <c r="L14" s="435">
        <v>115.55218646979208</v>
      </c>
      <c r="M14" s="435">
        <v>70.45865028645855</v>
      </c>
      <c r="N14" s="435">
        <v>969.51102794165638</v>
      </c>
      <c r="O14" s="435">
        <v>439.66197778749807</v>
      </c>
      <c r="P14" s="435"/>
      <c r="Q14" s="435">
        <v>5374.5858438510859</v>
      </c>
    </row>
    <row r="15" spans="1:17" s="73" customFormat="1" x14ac:dyDescent="0.2">
      <c r="A15" s="157" t="s">
        <v>510</v>
      </c>
      <c r="B15" s="433">
        <v>9017.2980636608681</v>
      </c>
      <c r="C15" s="433">
        <v>295.92633120312536</v>
      </c>
      <c r="D15" s="433">
        <v>1438.7656388494615</v>
      </c>
      <c r="E15" s="433">
        <v>173.32827970468816</v>
      </c>
      <c r="F15" s="433">
        <v>124.00722450416711</v>
      </c>
      <c r="G15" s="433">
        <v>398.79596062135289</v>
      </c>
      <c r="H15" s="433">
        <v>95.823764389583658</v>
      </c>
      <c r="I15" s="433"/>
      <c r="J15" s="433">
        <v>180.37414473333402</v>
      </c>
      <c r="K15" s="433">
        <v>1813.6056583734139</v>
      </c>
      <c r="L15" s="433">
        <v>97.232937395312831</v>
      </c>
      <c r="M15" s="433">
        <v>45.093536183333448</v>
      </c>
      <c r="N15" s="433">
        <v>725.72409795051442</v>
      </c>
      <c r="O15" s="433">
        <v>256.46948704270932</v>
      </c>
      <c r="P15" s="433"/>
      <c r="Q15" s="433">
        <v>3372.1510027100612</v>
      </c>
    </row>
    <row r="16" spans="1:17" x14ac:dyDescent="0.2">
      <c r="A16" s="157" t="s">
        <v>511</v>
      </c>
      <c r="B16" s="433">
        <v>1643.0957246801875</v>
      </c>
      <c r="C16" s="433">
        <v>16.910076068750033</v>
      </c>
      <c r="D16" s="433">
        <v>39.456844160416757</v>
      </c>
      <c r="E16" s="433">
        <v>7.0458650286458466</v>
      </c>
      <c r="F16" s="433">
        <v>12.682557051562524</v>
      </c>
      <c r="G16" s="433">
        <v>31.001806126041725</v>
      </c>
      <c r="H16" s="433">
        <v>1.4091730057291694</v>
      </c>
      <c r="I16" s="433"/>
      <c r="J16" s="433">
        <v>25.365114103125048</v>
      </c>
      <c r="K16" s="433">
        <v>150.78151161302139</v>
      </c>
      <c r="L16" s="433">
        <v>8.4550380343750167</v>
      </c>
      <c r="M16" s="433">
        <v>18.319249074479202</v>
      </c>
      <c r="N16" s="433">
        <v>214.19429687083417</v>
      </c>
      <c r="O16" s="433">
        <v>63.412785257812693</v>
      </c>
      <c r="P16" s="433"/>
      <c r="Q16" s="433">
        <v>1054.0614082854052</v>
      </c>
    </row>
    <row r="17" spans="1:17" s="73" customFormat="1" x14ac:dyDescent="0.2">
      <c r="A17" s="157" t="s">
        <v>512</v>
      </c>
      <c r="B17" s="433">
        <v>1512.042635147377</v>
      </c>
      <c r="C17" s="433">
        <v>70.45865028645855</v>
      </c>
      <c r="D17" s="433">
        <v>84.550380343750277</v>
      </c>
      <c r="E17" s="433">
        <v>70.45865028645855</v>
      </c>
      <c r="F17" s="433">
        <v>62.003612252083521</v>
      </c>
      <c r="G17" s="433">
        <v>74.686169303646068</v>
      </c>
      <c r="H17" s="433">
        <v>18.319249074479202</v>
      </c>
      <c r="I17" s="433"/>
      <c r="J17" s="248">
        <v>0</v>
      </c>
      <c r="K17" s="433">
        <v>16.910076068750033</v>
      </c>
      <c r="L17" s="433">
        <v>9.8642110401041858</v>
      </c>
      <c r="M17" s="433">
        <v>7.0458650286458466</v>
      </c>
      <c r="N17" s="433">
        <v>29.592633120312556</v>
      </c>
      <c r="O17" s="433">
        <v>119.77970548697959</v>
      </c>
      <c r="P17" s="433"/>
      <c r="Q17" s="433">
        <v>948.37343285571922</v>
      </c>
    </row>
    <row r="18" spans="1:17" x14ac:dyDescent="0.2">
      <c r="A18" s="159" t="s">
        <v>513</v>
      </c>
      <c r="B18" s="435">
        <v>25267.881165737224</v>
      </c>
      <c r="C18" s="435">
        <v>2105.3044705593561</v>
      </c>
      <c r="D18" s="435">
        <v>7873.0495830084556</v>
      </c>
      <c r="E18" s="435">
        <v>818.72951632863794</v>
      </c>
      <c r="F18" s="435">
        <v>594.671008417704</v>
      </c>
      <c r="G18" s="435">
        <v>1638.868205663</v>
      </c>
      <c r="H18" s="435">
        <v>54.957747223437657</v>
      </c>
      <c r="I18" s="435"/>
      <c r="J18" s="435">
        <v>138.09895456145884</v>
      </c>
      <c r="K18" s="435">
        <v>3596.2095106210313</v>
      </c>
      <c r="L18" s="435">
        <v>102.86962941822952</v>
      </c>
      <c r="M18" s="435">
        <v>40.86601716614593</v>
      </c>
      <c r="N18" s="435">
        <v>1747.3745271041441</v>
      </c>
      <c r="O18" s="435">
        <v>436.84363177603979</v>
      </c>
      <c r="P18" s="435"/>
      <c r="Q18" s="435">
        <v>6120.0383638816829</v>
      </c>
    </row>
    <row r="19" spans="1:17" s="73" customFormat="1" x14ac:dyDescent="0.2">
      <c r="A19" s="157" t="s">
        <v>514</v>
      </c>
      <c r="B19" s="433">
        <v>23379.589338059257</v>
      </c>
      <c r="C19" s="433">
        <v>1930.5670178489329</v>
      </c>
      <c r="D19" s="433">
        <v>7825.1377008136724</v>
      </c>
      <c r="E19" s="433">
        <v>786.31853719686762</v>
      </c>
      <c r="F19" s="433">
        <v>552.39581824582967</v>
      </c>
      <c r="G19" s="433">
        <v>1581.0921124281051</v>
      </c>
      <c r="H19" s="433">
        <v>46.502709189062621</v>
      </c>
      <c r="I19" s="433"/>
      <c r="J19" s="433">
        <v>128.23474352135463</v>
      </c>
      <c r="K19" s="433">
        <v>3553.9343204491502</v>
      </c>
      <c r="L19" s="433">
        <v>91.59624537239614</v>
      </c>
      <c r="M19" s="433">
        <v>40.86601716614593</v>
      </c>
      <c r="N19" s="433">
        <v>1696.6442988978949</v>
      </c>
      <c r="O19" s="433">
        <v>187.42000976197988</v>
      </c>
      <c r="P19" s="433"/>
      <c r="Q19" s="433">
        <v>4958.8798071610554</v>
      </c>
    </row>
    <row r="20" spans="1:17" x14ac:dyDescent="0.2">
      <c r="A20" s="157" t="s">
        <v>515</v>
      </c>
      <c r="B20" s="433">
        <v>560.85085628020454</v>
      </c>
      <c r="C20" s="433">
        <v>8.4550380343750167</v>
      </c>
      <c r="D20" s="433">
        <v>18.319249074479202</v>
      </c>
      <c r="E20" s="433">
        <v>8.4550380343750167</v>
      </c>
      <c r="F20" s="433">
        <v>5.6366920229166775</v>
      </c>
      <c r="G20" s="433">
        <v>11.273384045833355</v>
      </c>
      <c r="H20" s="433">
        <v>8.4550380343750167</v>
      </c>
      <c r="I20" s="433"/>
      <c r="J20" s="248">
        <v>0</v>
      </c>
      <c r="K20" s="433">
        <v>21.137595085937541</v>
      </c>
      <c r="L20" s="433">
        <v>9.8642110401041858</v>
      </c>
      <c r="M20" s="248">
        <v>0</v>
      </c>
      <c r="N20" s="433">
        <v>25.365114103125048</v>
      </c>
      <c r="O20" s="433">
        <v>66.231131269271032</v>
      </c>
      <c r="P20" s="433"/>
      <c r="Q20" s="433">
        <v>377.65836553541573</v>
      </c>
    </row>
    <row r="21" spans="1:17" s="73" customFormat="1" x14ac:dyDescent="0.2">
      <c r="A21" s="157" t="s">
        <v>516</v>
      </c>
      <c r="B21" s="433">
        <v>1327.4409713968591</v>
      </c>
      <c r="C21" s="433">
        <v>166.28241467604229</v>
      </c>
      <c r="D21" s="433">
        <v>29.592633120312556</v>
      </c>
      <c r="E21" s="433">
        <v>23.955941097395879</v>
      </c>
      <c r="F21" s="433">
        <v>36.638498148958412</v>
      </c>
      <c r="G21" s="433">
        <v>46.502709189062621</v>
      </c>
      <c r="H21" s="248">
        <v>0</v>
      </c>
      <c r="I21" s="433"/>
      <c r="J21" s="433">
        <v>9.8642110401041858</v>
      </c>
      <c r="K21" s="433">
        <v>21.137595085937541</v>
      </c>
      <c r="L21" s="433">
        <v>1.4091730057291694</v>
      </c>
      <c r="M21" s="248">
        <v>0</v>
      </c>
      <c r="N21" s="433">
        <v>25.365114103125048</v>
      </c>
      <c r="O21" s="433">
        <v>183.19249074479237</v>
      </c>
      <c r="P21" s="433"/>
      <c r="Q21" s="433">
        <v>783.50019118540934</v>
      </c>
    </row>
    <row r="22" spans="1:17" x14ac:dyDescent="0.2">
      <c r="A22" s="159" t="s">
        <v>517</v>
      </c>
      <c r="B22" s="435">
        <v>8514.2233006153201</v>
      </c>
      <c r="C22" s="435">
        <v>167.69158768177147</v>
      </c>
      <c r="D22" s="435">
        <v>346.65655940937455</v>
      </c>
      <c r="E22" s="435">
        <v>119.77970548697959</v>
      </c>
      <c r="F22" s="435">
        <v>100.05128340677118</v>
      </c>
      <c r="G22" s="435">
        <v>129.6439165270838</v>
      </c>
      <c r="H22" s="435">
        <v>5.6366920229166775</v>
      </c>
      <c r="I22" s="435"/>
      <c r="J22" s="435">
        <v>29.592633120312556</v>
      </c>
      <c r="K22" s="435">
        <v>975.14771996457296</v>
      </c>
      <c r="L22" s="435">
        <v>53.548574217708484</v>
      </c>
      <c r="M22" s="435">
        <v>49.321055200520966</v>
      </c>
      <c r="N22" s="435">
        <v>666.53883170989036</v>
      </c>
      <c r="O22" s="435">
        <v>28.183460114583387</v>
      </c>
      <c r="P22" s="435"/>
      <c r="Q22" s="435">
        <v>5842.4312817530863</v>
      </c>
    </row>
    <row r="23" spans="1:17" x14ac:dyDescent="0.2">
      <c r="A23" s="157" t="s">
        <v>517</v>
      </c>
      <c r="B23" s="433">
        <v>6468.1040962967254</v>
      </c>
      <c r="C23" s="433">
        <v>160.6457226531256</v>
      </c>
      <c r="D23" s="433">
        <v>339.61069438072883</v>
      </c>
      <c r="E23" s="433">
        <v>114.1430134640629</v>
      </c>
      <c r="F23" s="433">
        <v>93.005418378125313</v>
      </c>
      <c r="G23" s="433">
        <v>122.59805149843794</v>
      </c>
      <c r="H23" s="433">
        <v>5.6366920229166775</v>
      </c>
      <c r="I23" s="433"/>
      <c r="J23" s="433">
        <v>21.137595085937541</v>
      </c>
      <c r="K23" s="433">
        <v>973.73854695884381</v>
      </c>
      <c r="L23" s="433">
        <v>50.730228206250139</v>
      </c>
      <c r="M23" s="433">
        <v>47.911882194791794</v>
      </c>
      <c r="N23" s="433">
        <v>660.90213968697378</v>
      </c>
      <c r="O23" s="433">
        <v>22.54676809166671</v>
      </c>
      <c r="P23" s="433"/>
      <c r="Q23" s="433">
        <v>3855.4973436752357</v>
      </c>
    </row>
    <row r="24" spans="1:17" s="73" customFormat="1" x14ac:dyDescent="0.2">
      <c r="A24" s="157" t="s">
        <v>518</v>
      </c>
      <c r="B24" s="433">
        <v>2046.1192043187227</v>
      </c>
      <c r="C24" s="433">
        <v>7.0458650286458466</v>
      </c>
      <c r="D24" s="433">
        <v>7.0458650286458466</v>
      </c>
      <c r="E24" s="433">
        <v>5.6366920229166775</v>
      </c>
      <c r="F24" s="433">
        <v>7.0458650286458466</v>
      </c>
      <c r="G24" s="433">
        <v>7.0458650286458466</v>
      </c>
      <c r="H24" s="248">
        <v>0</v>
      </c>
      <c r="I24" s="433"/>
      <c r="J24" s="433">
        <v>8.4550380343750167</v>
      </c>
      <c r="K24" s="433">
        <v>1.4091730057291694</v>
      </c>
      <c r="L24" s="433">
        <v>2.8183460114583387</v>
      </c>
      <c r="M24" s="433">
        <v>1.4091730057291694</v>
      </c>
      <c r="N24" s="433">
        <v>5.6366920229166775</v>
      </c>
      <c r="O24" s="433">
        <v>5.6366920229166775</v>
      </c>
      <c r="P24" s="433"/>
      <c r="Q24" s="433">
        <v>1986.9339380780987</v>
      </c>
    </row>
    <row r="25" spans="1:17" x14ac:dyDescent="0.2">
      <c r="A25" s="159" t="s">
        <v>546</v>
      </c>
      <c r="B25" s="435">
        <v>13575.972737196857</v>
      </c>
      <c r="C25" s="435">
        <v>1087.8815604229046</v>
      </c>
      <c r="D25" s="435">
        <v>1457.0848879239404</v>
      </c>
      <c r="E25" s="435">
        <v>155.00903063020891</v>
      </c>
      <c r="F25" s="435">
        <v>109.91549444687539</v>
      </c>
      <c r="G25" s="435">
        <v>465.02709189062267</v>
      </c>
      <c r="H25" s="435">
        <v>54.957747223437657</v>
      </c>
      <c r="I25" s="435"/>
      <c r="J25" s="435">
        <v>95.823764389583658</v>
      </c>
      <c r="K25" s="435">
        <v>1641.6865516744583</v>
      </c>
      <c r="L25" s="435">
        <v>91.59624537239614</v>
      </c>
      <c r="M25" s="435">
        <v>33.820152137500067</v>
      </c>
      <c r="N25" s="435">
        <v>765.18094211093046</v>
      </c>
      <c r="O25" s="435">
        <v>152.19068461875057</v>
      </c>
      <c r="P25" s="435"/>
      <c r="Q25" s="435">
        <v>7465.7985843527986</v>
      </c>
    </row>
    <row r="26" spans="1:17" s="73" customFormat="1" x14ac:dyDescent="0.2">
      <c r="A26" s="157" t="s">
        <v>520</v>
      </c>
      <c r="B26" s="433">
        <v>9200.4905544057456</v>
      </c>
      <c r="C26" s="433">
        <v>1052.652235279676</v>
      </c>
      <c r="D26" s="433">
        <v>1409.1730057291495</v>
      </c>
      <c r="E26" s="433">
        <v>108.50632144114621</v>
      </c>
      <c r="F26" s="433">
        <v>73.276996297916895</v>
      </c>
      <c r="G26" s="433">
        <v>436.84363177603979</v>
      </c>
      <c r="H26" s="433">
        <v>26.774287108854217</v>
      </c>
      <c r="I26" s="433"/>
      <c r="J26" s="433">
        <v>93.005418378125313</v>
      </c>
      <c r="K26" s="433">
        <v>1631.8223406343543</v>
      </c>
      <c r="L26" s="433">
        <v>66.231131269271032</v>
      </c>
      <c r="M26" s="433">
        <v>32.410979131770894</v>
      </c>
      <c r="N26" s="433">
        <v>762.36259609947217</v>
      </c>
      <c r="O26" s="433">
        <v>108.50632144114621</v>
      </c>
      <c r="P26" s="433"/>
      <c r="Q26" s="433">
        <v>3398.9252898189193</v>
      </c>
    </row>
    <row r="27" spans="1:17" x14ac:dyDescent="0.2">
      <c r="A27" s="157" t="s">
        <v>521</v>
      </c>
      <c r="B27" s="433">
        <v>1621.9581295942503</v>
      </c>
      <c r="C27" s="433">
        <v>33.820152137500067</v>
      </c>
      <c r="D27" s="433">
        <v>42.275190171875103</v>
      </c>
      <c r="E27" s="433">
        <v>38.047671154687585</v>
      </c>
      <c r="F27" s="433">
        <v>29.592633120312556</v>
      </c>
      <c r="G27" s="433">
        <v>26.774287108854217</v>
      </c>
      <c r="H27" s="433">
        <v>2.8183460114583387</v>
      </c>
      <c r="I27" s="433"/>
      <c r="J27" s="433">
        <v>1.4091730057291694</v>
      </c>
      <c r="K27" s="433">
        <v>4.2275190171875083</v>
      </c>
      <c r="L27" s="433">
        <v>2.8183460114583387</v>
      </c>
      <c r="M27" s="433">
        <v>1.4091730057291694</v>
      </c>
      <c r="N27" s="248">
        <v>0</v>
      </c>
      <c r="O27" s="433">
        <v>2.8183460114583387</v>
      </c>
      <c r="P27" s="433"/>
      <c r="Q27" s="433">
        <v>1435.9472928380032</v>
      </c>
    </row>
    <row r="28" spans="1:17" s="73" customFormat="1" x14ac:dyDescent="0.2">
      <c r="A28" s="157" t="s">
        <v>522</v>
      </c>
      <c r="B28" s="433">
        <v>2753.5240531948671</v>
      </c>
      <c r="C28" s="433">
        <v>1.4091730057291694</v>
      </c>
      <c r="D28" s="433">
        <v>5.6366920229166775</v>
      </c>
      <c r="E28" s="433">
        <v>8.4550380343750167</v>
      </c>
      <c r="F28" s="433">
        <v>7.0458650286458466</v>
      </c>
      <c r="G28" s="433">
        <v>1.4091730057291694</v>
      </c>
      <c r="H28" s="433">
        <v>25.365114103125048</v>
      </c>
      <c r="I28" s="433"/>
      <c r="J28" s="433">
        <v>1.4091730057291694</v>
      </c>
      <c r="K28" s="433">
        <v>5.6366920229166775</v>
      </c>
      <c r="L28" s="433">
        <v>22.54676809166671</v>
      </c>
      <c r="M28" s="248">
        <v>0</v>
      </c>
      <c r="N28" s="433">
        <v>2.8183460114583387</v>
      </c>
      <c r="O28" s="433">
        <v>40.86601716614593</v>
      </c>
      <c r="P28" s="433"/>
      <c r="Q28" s="433">
        <v>2630.9260016964117</v>
      </c>
    </row>
    <row r="29" spans="1:17" x14ac:dyDescent="0.2">
      <c r="A29" s="159" t="s">
        <v>523</v>
      </c>
      <c r="B29" s="435">
        <v>9037.0264857410857</v>
      </c>
      <c r="C29" s="435">
        <v>612.99025749218288</v>
      </c>
      <c r="D29" s="435">
        <v>1127.3384045833207</v>
      </c>
      <c r="E29" s="435">
        <v>193.05670178489657</v>
      </c>
      <c r="F29" s="435">
        <v>214.19429687083417</v>
      </c>
      <c r="G29" s="435">
        <v>456.57205385624781</v>
      </c>
      <c r="H29" s="435">
        <v>32.410979131770894</v>
      </c>
      <c r="I29" s="435"/>
      <c r="J29" s="435">
        <v>135.28060855000049</v>
      </c>
      <c r="K29" s="435">
        <v>1207.6612659098819</v>
      </c>
      <c r="L29" s="435">
        <v>45.093536183333448</v>
      </c>
      <c r="M29" s="435">
        <v>31.001806126041725</v>
      </c>
      <c r="N29" s="435">
        <v>553.80499125155882</v>
      </c>
      <c r="O29" s="435">
        <v>105.68797542968787</v>
      </c>
      <c r="P29" s="435"/>
      <c r="Q29" s="435">
        <v>4321.933608571585</v>
      </c>
    </row>
    <row r="30" spans="1:17" x14ac:dyDescent="0.2">
      <c r="A30" s="157" t="s">
        <v>523</v>
      </c>
      <c r="B30" s="433">
        <v>8352.1684049563901</v>
      </c>
      <c r="C30" s="433">
        <v>555.21416425728796</v>
      </c>
      <c r="D30" s="433">
        <v>1104.7916364916543</v>
      </c>
      <c r="E30" s="433">
        <v>188.82918276770906</v>
      </c>
      <c r="F30" s="433">
        <v>211.37595085937582</v>
      </c>
      <c r="G30" s="433">
        <v>455.16288085051866</v>
      </c>
      <c r="H30" s="433">
        <v>28.183460114583387</v>
      </c>
      <c r="I30" s="433"/>
      <c r="J30" s="433">
        <v>135.28060855000049</v>
      </c>
      <c r="K30" s="433">
        <v>1185.1144978182156</v>
      </c>
      <c r="L30" s="433">
        <v>33.820152137500067</v>
      </c>
      <c r="M30" s="433">
        <v>31.001806126041725</v>
      </c>
      <c r="N30" s="433">
        <v>552.39581824582967</v>
      </c>
      <c r="O30" s="433">
        <v>104.27880242395869</v>
      </c>
      <c r="P30" s="433"/>
      <c r="Q30" s="433">
        <v>3766.7194443142853</v>
      </c>
    </row>
    <row r="31" spans="1:17" x14ac:dyDescent="0.2">
      <c r="A31" s="157" t="s">
        <v>524</v>
      </c>
      <c r="B31" s="433">
        <v>684.85808078436924</v>
      </c>
      <c r="C31" s="433">
        <v>57.776093234896003</v>
      </c>
      <c r="D31" s="433">
        <v>22.54676809166671</v>
      </c>
      <c r="E31" s="433">
        <v>4.2275190171875083</v>
      </c>
      <c r="F31" s="433">
        <v>2.8183460114583387</v>
      </c>
      <c r="G31" s="433">
        <v>1.4091730057291694</v>
      </c>
      <c r="H31" s="433">
        <v>4.2275190171875083</v>
      </c>
      <c r="I31" s="433"/>
      <c r="J31" s="248">
        <v>0</v>
      </c>
      <c r="K31" s="433">
        <v>22.54676809166671</v>
      </c>
      <c r="L31" s="433">
        <v>11.273384045833355</v>
      </c>
      <c r="M31" s="248">
        <v>0</v>
      </c>
      <c r="N31" s="433">
        <v>1.4091730057291694</v>
      </c>
      <c r="O31" s="433">
        <v>1.4091730057291694</v>
      </c>
      <c r="P31" s="433"/>
      <c r="Q31" s="433">
        <v>555.21416425728796</v>
      </c>
    </row>
    <row r="32" spans="1:17" x14ac:dyDescent="0.2">
      <c r="A32" s="159" t="s">
        <v>525</v>
      </c>
      <c r="B32" s="435">
        <v>2263.1318472010457</v>
      </c>
      <c r="C32" s="435">
        <v>95.823764389583658</v>
      </c>
      <c r="D32" s="435">
        <v>252.24196802552183</v>
      </c>
      <c r="E32" s="435">
        <v>25.365114103125048</v>
      </c>
      <c r="F32" s="435">
        <v>21.137595085937541</v>
      </c>
      <c r="G32" s="435">
        <v>45.093536183333448</v>
      </c>
      <c r="H32" s="435">
        <v>7.0458650286458466</v>
      </c>
      <c r="I32" s="435"/>
      <c r="J32" s="435">
        <v>16.910076068750033</v>
      </c>
      <c r="K32" s="435">
        <v>222.6493349052092</v>
      </c>
      <c r="L32" s="435">
        <v>26.774287108854217</v>
      </c>
      <c r="M32" s="249">
        <v>0</v>
      </c>
      <c r="N32" s="435">
        <v>84.550380343750277</v>
      </c>
      <c r="O32" s="435">
        <v>33.820152137500067</v>
      </c>
      <c r="P32" s="435"/>
      <c r="Q32" s="435">
        <v>1431.7197738208158</v>
      </c>
    </row>
    <row r="33" spans="1:17" x14ac:dyDescent="0.2">
      <c r="A33" s="157" t="s">
        <v>525</v>
      </c>
      <c r="B33" s="433">
        <v>1658.596627743208</v>
      </c>
      <c r="C33" s="433">
        <v>84.550380343750277</v>
      </c>
      <c r="D33" s="433">
        <v>239.55941097395927</v>
      </c>
      <c r="E33" s="433">
        <v>9.8642110401041858</v>
      </c>
      <c r="F33" s="433">
        <v>12.682557051562524</v>
      </c>
      <c r="G33" s="433">
        <v>33.820152137500067</v>
      </c>
      <c r="H33" s="433">
        <v>5.6366920229166775</v>
      </c>
      <c r="I33" s="433"/>
      <c r="J33" s="433">
        <v>15.500903063020862</v>
      </c>
      <c r="K33" s="433">
        <v>208.55760484791747</v>
      </c>
      <c r="L33" s="433">
        <v>26.774287108854217</v>
      </c>
      <c r="M33" s="248">
        <v>0</v>
      </c>
      <c r="N33" s="433">
        <v>83.141207338021104</v>
      </c>
      <c r="O33" s="433">
        <v>19.728422080208372</v>
      </c>
      <c r="P33" s="433"/>
      <c r="Q33" s="433">
        <v>918.78079973540719</v>
      </c>
    </row>
    <row r="34" spans="1:17" x14ac:dyDescent="0.2">
      <c r="A34" s="157" t="s">
        <v>526</v>
      </c>
      <c r="B34" s="433">
        <v>604.53521945780801</v>
      </c>
      <c r="C34" s="433">
        <v>11.273384045833355</v>
      </c>
      <c r="D34" s="433">
        <v>12.682557051562524</v>
      </c>
      <c r="E34" s="433">
        <v>15.500903063020862</v>
      </c>
      <c r="F34" s="433">
        <v>8.4550380343750167</v>
      </c>
      <c r="G34" s="433">
        <v>11.273384045833355</v>
      </c>
      <c r="H34" s="433">
        <v>1.4091730057291694</v>
      </c>
      <c r="I34" s="433"/>
      <c r="J34" s="433">
        <v>1.4091730057291694</v>
      </c>
      <c r="K34" s="433">
        <v>14.091730057291693</v>
      </c>
      <c r="L34" s="248">
        <v>0</v>
      </c>
      <c r="M34" s="248">
        <v>0</v>
      </c>
      <c r="N34" s="433">
        <v>1.4091730057291694</v>
      </c>
      <c r="O34" s="433">
        <v>14.091730057291693</v>
      </c>
      <c r="P34" s="433"/>
      <c r="Q34" s="433">
        <v>512.93897408541363</v>
      </c>
    </row>
    <row r="35" spans="1:17" x14ac:dyDescent="0.2">
      <c r="A35" s="159" t="s">
        <v>527</v>
      </c>
      <c r="B35" s="435">
        <v>3115.6815156673156</v>
      </c>
      <c r="C35" s="435">
        <v>140.91730057291718</v>
      </c>
      <c r="D35" s="435">
        <v>404.43265264426947</v>
      </c>
      <c r="E35" s="435">
        <v>166.28241467604229</v>
      </c>
      <c r="F35" s="435">
        <v>107.09714843541704</v>
      </c>
      <c r="G35" s="435">
        <v>108.50632144114621</v>
      </c>
      <c r="H35" s="435">
        <v>2.8183460114583387</v>
      </c>
      <c r="I35" s="435"/>
      <c r="J35" s="435">
        <v>5.6366920229166775</v>
      </c>
      <c r="K35" s="435">
        <v>415.70603669010262</v>
      </c>
      <c r="L35" s="435">
        <v>2.8183460114583387</v>
      </c>
      <c r="M35" s="435">
        <v>8.4550380343750167</v>
      </c>
      <c r="N35" s="435">
        <v>205.73925883645913</v>
      </c>
      <c r="O35" s="435">
        <v>26.774287108854217</v>
      </c>
      <c r="P35" s="435"/>
      <c r="Q35" s="435">
        <v>1520.4976731817519</v>
      </c>
    </row>
    <row r="36" spans="1:17" x14ac:dyDescent="0.2">
      <c r="A36" s="157" t="s">
        <v>527</v>
      </c>
      <c r="B36" s="433">
        <v>3115.6815156673156</v>
      </c>
      <c r="C36" s="433">
        <v>140.91730057291718</v>
      </c>
      <c r="D36" s="433">
        <v>404.43265264426947</v>
      </c>
      <c r="E36" s="433">
        <v>166.28241467604229</v>
      </c>
      <c r="F36" s="433">
        <v>107.09714843541704</v>
      </c>
      <c r="G36" s="433">
        <v>108.50632144114621</v>
      </c>
      <c r="H36" s="433">
        <v>2.8183460114583387</v>
      </c>
      <c r="I36" s="433"/>
      <c r="J36" s="433">
        <v>5.6366920229166775</v>
      </c>
      <c r="K36" s="433">
        <v>415.70603669010262</v>
      </c>
      <c r="L36" s="433">
        <v>2.8183460114583387</v>
      </c>
      <c r="M36" s="433">
        <v>8.4550380343750167</v>
      </c>
      <c r="N36" s="433">
        <v>205.73925883645913</v>
      </c>
      <c r="O36" s="433">
        <v>26.774287108854217</v>
      </c>
      <c r="P36" s="433"/>
      <c r="Q36" s="433">
        <v>1520.4976731817519</v>
      </c>
    </row>
    <row r="37" spans="1:17" x14ac:dyDescent="0.2">
      <c r="A37" s="159" t="s">
        <v>528</v>
      </c>
      <c r="B37" s="435">
        <v>4031.6439693914072</v>
      </c>
      <c r="C37" s="435">
        <v>333.97400235781225</v>
      </c>
      <c r="D37" s="435">
        <v>505.89310905676786</v>
      </c>
      <c r="E37" s="435">
        <v>145.1448195901047</v>
      </c>
      <c r="F37" s="435">
        <v>102.86962941822952</v>
      </c>
      <c r="G37" s="435">
        <v>133.87143554427132</v>
      </c>
      <c r="H37" s="435">
        <v>21.137595085937541</v>
      </c>
      <c r="I37" s="435"/>
      <c r="J37" s="435">
        <v>111.32466745260456</v>
      </c>
      <c r="K37" s="435">
        <v>598.89852743489143</v>
      </c>
      <c r="L37" s="435">
        <v>80.322861326562759</v>
      </c>
      <c r="M37" s="435">
        <v>16.910076068750033</v>
      </c>
      <c r="N37" s="435">
        <v>70.45865028645855</v>
      </c>
      <c r="O37" s="435">
        <v>7.0458650286458466</v>
      </c>
      <c r="P37" s="435"/>
      <c r="Q37" s="435">
        <v>1903.7927307400792</v>
      </c>
    </row>
    <row r="38" spans="1:17" x14ac:dyDescent="0.2">
      <c r="A38" s="157" t="s">
        <v>528</v>
      </c>
      <c r="B38" s="433">
        <v>4031.6439693914072</v>
      </c>
      <c r="C38" s="433">
        <v>333.97400235781225</v>
      </c>
      <c r="D38" s="433">
        <v>505.89310905676786</v>
      </c>
      <c r="E38" s="433">
        <v>145.1448195901047</v>
      </c>
      <c r="F38" s="433">
        <v>102.86962941822952</v>
      </c>
      <c r="G38" s="433">
        <v>133.87143554427132</v>
      </c>
      <c r="H38" s="433">
        <v>21.137595085937541</v>
      </c>
      <c r="I38" s="433"/>
      <c r="J38" s="433">
        <v>111.32466745260456</v>
      </c>
      <c r="K38" s="433">
        <v>598.89852743489143</v>
      </c>
      <c r="L38" s="433">
        <v>80.322861326562759</v>
      </c>
      <c r="M38" s="433">
        <v>16.910076068750033</v>
      </c>
      <c r="N38" s="433">
        <v>70.45865028645855</v>
      </c>
      <c r="O38" s="433">
        <v>7.0458650286458466</v>
      </c>
      <c r="P38" s="433"/>
      <c r="Q38" s="433">
        <v>1903.7927307400792</v>
      </c>
    </row>
    <row r="39" spans="1:17" x14ac:dyDescent="0.2">
      <c r="A39" s="159" t="s">
        <v>529</v>
      </c>
      <c r="B39" s="435">
        <v>2843.7111255615469</v>
      </c>
      <c r="C39" s="435">
        <v>71.867823292187722</v>
      </c>
      <c r="D39" s="435">
        <v>194.46587479062575</v>
      </c>
      <c r="E39" s="435">
        <v>62.003612252083521</v>
      </c>
      <c r="F39" s="435">
        <v>80.322861326562759</v>
      </c>
      <c r="G39" s="435">
        <v>94.414591383854486</v>
      </c>
      <c r="H39" s="435">
        <v>7.0458650286458466</v>
      </c>
      <c r="I39" s="435"/>
      <c r="J39" s="435">
        <v>8.4550380343750167</v>
      </c>
      <c r="K39" s="435">
        <v>332.56482935208311</v>
      </c>
      <c r="L39" s="435">
        <v>4.2275190171875083</v>
      </c>
      <c r="M39" s="435">
        <v>1.4091730057291694</v>
      </c>
      <c r="N39" s="435">
        <v>124.00722450416711</v>
      </c>
      <c r="O39" s="435">
        <v>8.4550380343750167</v>
      </c>
      <c r="P39" s="435"/>
      <c r="Q39" s="435">
        <v>1854.4716755395591</v>
      </c>
    </row>
    <row r="40" spans="1:17" x14ac:dyDescent="0.2">
      <c r="A40" s="157" t="s">
        <v>530</v>
      </c>
      <c r="B40" s="433">
        <v>1838.9707724765385</v>
      </c>
      <c r="C40" s="433">
        <v>32.410979131770894</v>
      </c>
      <c r="D40" s="433">
        <v>156.41820363593808</v>
      </c>
      <c r="E40" s="433">
        <v>35.229325143229239</v>
      </c>
      <c r="F40" s="433">
        <v>42.275190171875103</v>
      </c>
      <c r="G40" s="433">
        <v>62.003612252083521</v>
      </c>
      <c r="H40" s="433">
        <v>7.0458650286458466</v>
      </c>
      <c r="I40" s="433"/>
      <c r="J40" s="433">
        <v>2.8183460114583387</v>
      </c>
      <c r="K40" s="433">
        <v>269.15204409427162</v>
      </c>
      <c r="L40" s="433">
        <v>4.2275190171875083</v>
      </c>
      <c r="M40" s="248">
        <v>0</v>
      </c>
      <c r="N40" s="433">
        <v>119.77970548697959</v>
      </c>
      <c r="O40" s="433">
        <v>4.2275190171875083</v>
      </c>
      <c r="P40" s="433"/>
      <c r="Q40" s="433">
        <v>1103.3824634859252</v>
      </c>
    </row>
    <row r="41" spans="1:17" x14ac:dyDescent="0.2">
      <c r="A41" s="157" t="s">
        <v>531</v>
      </c>
      <c r="B41" s="433">
        <v>822.95703534582537</v>
      </c>
      <c r="C41" s="433">
        <v>38.047671154687585</v>
      </c>
      <c r="D41" s="433">
        <v>31.001806126041725</v>
      </c>
      <c r="E41" s="433">
        <v>26.774287108854217</v>
      </c>
      <c r="F41" s="433">
        <v>36.638498148958412</v>
      </c>
      <c r="G41" s="433">
        <v>26.774287108854217</v>
      </c>
      <c r="H41" s="248">
        <v>0</v>
      </c>
      <c r="I41" s="433"/>
      <c r="J41" s="433">
        <v>4.2275190171875083</v>
      </c>
      <c r="K41" s="433">
        <v>5.6366920229166775</v>
      </c>
      <c r="L41" s="248">
        <v>0</v>
      </c>
      <c r="M41" s="248">
        <v>0</v>
      </c>
      <c r="N41" s="433">
        <v>1.4091730057291694</v>
      </c>
      <c r="O41" s="433">
        <v>2.8183460114583387</v>
      </c>
      <c r="P41" s="433"/>
      <c r="Q41" s="433">
        <v>649.62875564114063</v>
      </c>
    </row>
    <row r="42" spans="1:17" x14ac:dyDescent="0.2">
      <c r="A42" s="157" t="s">
        <v>532</v>
      </c>
      <c r="B42" s="433">
        <v>181.78331773906319</v>
      </c>
      <c r="C42" s="433">
        <v>1.4091730057291694</v>
      </c>
      <c r="D42" s="433">
        <v>7.0458650286458466</v>
      </c>
      <c r="E42" s="248">
        <v>0</v>
      </c>
      <c r="F42" s="433">
        <v>1.4091730057291694</v>
      </c>
      <c r="G42" s="433">
        <v>5.6366920229166775</v>
      </c>
      <c r="H42" s="248">
        <v>0</v>
      </c>
      <c r="I42" s="433"/>
      <c r="J42" s="433">
        <v>1.4091730057291694</v>
      </c>
      <c r="K42" s="433">
        <v>57.776093234896003</v>
      </c>
      <c r="L42" s="248">
        <v>0</v>
      </c>
      <c r="M42" s="433">
        <v>1.4091730057291694</v>
      </c>
      <c r="N42" s="433">
        <v>2.8183460114583387</v>
      </c>
      <c r="O42" s="433">
        <v>1.4091730057291694</v>
      </c>
      <c r="P42" s="433"/>
      <c r="Q42" s="433">
        <v>101.46045641250035</v>
      </c>
    </row>
    <row r="43" spans="1:17" x14ac:dyDescent="0.2">
      <c r="A43" s="159" t="s">
        <v>533</v>
      </c>
      <c r="B43" s="435">
        <v>1147.0668266635287</v>
      </c>
      <c r="C43" s="435">
        <v>4.2275190171875083</v>
      </c>
      <c r="D43" s="435">
        <v>98.642110401042004</v>
      </c>
      <c r="E43" s="249">
        <v>0</v>
      </c>
      <c r="F43" s="435">
        <v>1.4091730057291694</v>
      </c>
      <c r="G43" s="435">
        <v>8.4550380343750167</v>
      </c>
      <c r="H43" s="249">
        <v>0</v>
      </c>
      <c r="I43" s="435"/>
      <c r="J43" s="249">
        <v>0</v>
      </c>
      <c r="K43" s="435">
        <v>111.32466745260456</v>
      </c>
      <c r="L43" s="435">
        <v>4.2275190171875083</v>
      </c>
      <c r="M43" s="435">
        <v>2.8183460114583387</v>
      </c>
      <c r="N43" s="435">
        <v>163.46406866458395</v>
      </c>
      <c r="O43" s="435">
        <v>33.820152137500067</v>
      </c>
      <c r="P43" s="435"/>
      <c r="Q43" s="435">
        <v>718.6782329218687</v>
      </c>
    </row>
    <row r="44" spans="1:17" x14ac:dyDescent="0.2">
      <c r="A44" s="157" t="s">
        <v>533</v>
      </c>
      <c r="B44" s="495">
        <v>565.07837529739197</v>
      </c>
      <c r="C44" s="3">
        <v>0</v>
      </c>
      <c r="D44" s="495">
        <v>31.001806126041725</v>
      </c>
      <c r="E44" s="3">
        <v>0</v>
      </c>
      <c r="F44" s="3">
        <v>0</v>
      </c>
      <c r="G44" s="495">
        <v>2.8183460114583387</v>
      </c>
      <c r="H44" s="3">
        <v>0</v>
      </c>
      <c r="I44" s="495"/>
      <c r="J44" s="3">
        <v>0</v>
      </c>
      <c r="K44" s="495">
        <v>97.232937395312831</v>
      </c>
      <c r="L44" s="495">
        <v>4.2275190171875083</v>
      </c>
      <c r="M44" s="495">
        <v>2.8183460114583387</v>
      </c>
      <c r="N44" s="495">
        <v>163.46406866458395</v>
      </c>
      <c r="O44" s="495">
        <v>33.820152137500067</v>
      </c>
      <c r="P44" s="495"/>
      <c r="Q44" s="495">
        <v>229.69519993385506</v>
      </c>
    </row>
    <row r="45" spans="1:17" x14ac:dyDescent="0.2">
      <c r="A45" s="157" t="s">
        <v>534</v>
      </c>
      <c r="B45" s="495">
        <v>581.9884513661417</v>
      </c>
      <c r="C45" s="495">
        <v>4.2275190171875083</v>
      </c>
      <c r="D45" s="495">
        <v>67.640304275000204</v>
      </c>
      <c r="E45" s="3">
        <v>0</v>
      </c>
      <c r="F45" s="495">
        <v>1.4091730057291694</v>
      </c>
      <c r="G45" s="495">
        <v>5.6366920229166775</v>
      </c>
      <c r="H45" s="3">
        <v>0</v>
      </c>
      <c r="I45" s="495"/>
      <c r="J45" s="3">
        <v>0</v>
      </c>
      <c r="K45" s="495">
        <v>14.091730057291693</v>
      </c>
      <c r="L45" s="3">
        <v>0</v>
      </c>
      <c r="M45" s="3">
        <v>0</v>
      </c>
      <c r="N45" s="3">
        <v>0</v>
      </c>
      <c r="O45" s="3">
        <v>0</v>
      </c>
      <c r="P45" s="495"/>
      <c r="Q45" s="495">
        <v>488.98303298801812</v>
      </c>
    </row>
    <row r="46" spans="1:17" x14ac:dyDescent="0.2">
      <c r="A46" s="159" t="s">
        <v>535</v>
      </c>
      <c r="B46" s="494">
        <v>3731.490119171051</v>
      </c>
      <c r="C46" s="494">
        <v>18.319249074479202</v>
      </c>
      <c r="D46" s="494">
        <v>28.183460114583387</v>
      </c>
      <c r="E46" s="494">
        <v>7.0458650286458466</v>
      </c>
      <c r="F46" s="494">
        <v>7.0458650286458466</v>
      </c>
      <c r="G46" s="494">
        <v>5.6366920229166775</v>
      </c>
      <c r="H46" s="494">
        <v>2.8183460114583387</v>
      </c>
      <c r="I46" s="494"/>
      <c r="J46" s="250">
        <v>0</v>
      </c>
      <c r="K46" s="494">
        <v>7.0458650286458466</v>
      </c>
      <c r="L46" s="494">
        <v>19.728422080208372</v>
      </c>
      <c r="M46" s="250">
        <v>0</v>
      </c>
      <c r="N46" s="494">
        <v>5.6366920229166775</v>
      </c>
      <c r="O46" s="494">
        <v>136.68978155572967</v>
      </c>
      <c r="P46" s="494"/>
      <c r="Q46" s="494">
        <v>3493.3398812027872</v>
      </c>
    </row>
    <row r="47" spans="1:17" x14ac:dyDescent="0.2">
      <c r="A47" s="157" t="s">
        <v>535</v>
      </c>
      <c r="B47" s="495">
        <v>3731.490119171051</v>
      </c>
      <c r="C47" s="495">
        <v>18.319249074479202</v>
      </c>
      <c r="D47" s="495">
        <v>28.183460114583387</v>
      </c>
      <c r="E47" s="495">
        <v>7.0458650286458466</v>
      </c>
      <c r="F47" s="495">
        <v>7.0458650286458466</v>
      </c>
      <c r="G47" s="495">
        <v>5.6366920229166775</v>
      </c>
      <c r="H47" s="495">
        <v>2.8183460114583387</v>
      </c>
      <c r="I47" s="495"/>
      <c r="J47" s="3">
        <v>0</v>
      </c>
      <c r="K47" s="495">
        <v>7.0458650286458466</v>
      </c>
      <c r="L47" s="495">
        <v>19.728422080208372</v>
      </c>
      <c r="M47" s="3">
        <v>0</v>
      </c>
      <c r="N47" s="495">
        <v>5.6366920229166775</v>
      </c>
      <c r="O47" s="495">
        <v>136.68978155572967</v>
      </c>
      <c r="P47" s="495"/>
      <c r="Q47" s="495">
        <v>3493.3398812027872</v>
      </c>
    </row>
    <row r="48" spans="1:17" x14ac:dyDescent="0.2">
      <c r="A48" s="159" t="s">
        <v>536</v>
      </c>
      <c r="B48" s="494">
        <v>6376.5078509243458</v>
      </c>
      <c r="C48" s="494">
        <v>87.368726355208622</v>
      </c>
      <c r="D48" s="494">
        <v>346.65655940937455</v>
      </c>
      <c r="E48" s="494">
        <v>119.77970548697959</v>
      </c>
      <c r="F48" s="494">
        <v>60.594439246354348</v>
      </c>
      <c r="G48" s="494">
        <v>47.911882194791794</v>
      </c>
      <c r="H48" s="494">
        <v>5.6366920229166775</v>
      </c>
      <c r="I48" s="494"/>
      <c r="J48" s="494">
        <v>2.8183460114583387</v>
      </c>
      <c r="K48" s="494">
        <v>4.2275190171875083</v>
      </c>
      <c r="L48" s="494">
        <v>12.682557051562524</v>
      </c>
      <c r="M48" s="494">
        <v>2.8183460114583387</v>
      </c>
      <c r="N48" s="494">
        <v>57.776093234896003</v>
      </c>
      <c r="O48" s="494">
        <v>26.774287108854217</v>
      </c>
      <c r="P48" s="494"/>
      <c r="Q48" s="494">
        <v>5601.4626977734415</v>
      </c>
    </row>
    <row r="49" spans="1:17" x14ac:dyDescent="0.2">
      <c r="A49" s="157" t="s">
        <v>536</v>
      </c>
      <c r="B49" s="495">
        <v>6376.5078509243458</v>
      </c>
      <c r="C49" s="495">
        <v>87.368726355208622</v>
      </c>
      <c r="D49" s="495">
        <v>346.65655940937455</v>
      </c>
      <c r="E49" s="495">
        <v>119.77970548697959</v>
      </c>
      <c r="F49" s="495">
        <v>60.594439246354348</v>
      </c>
      <c r="G49" s="495">
        <v>47.911882194791794</v>
      </c>
      <c r="H49" s="495">
        <v>5.6366920229166775</v>
      </c>
      <c r="I49" s="495"/>
      <c r="J49" s="495">
        <v>2.8183460114583387</v>
      </c>
      <c r="K49" s="495">
        <v>4.2275190171875083</v>
      </c>
      <c r="L49" s="495">
        <v>12.682557051562524</v>
      </c>
      <c r="M49" s="495">
        <v>2.8183460114583387</v>
      </c>
      <c r="N49" s="495">
        <v>57.776093234896003</v>
      </c>
      <c r="O49" s="495">
        <v>26.774287108854217</v>
      </c>
      <c r="P49" s="495"/>
      <c r="Q49" s="495">
        <v>5601.4626977734415</v>
      </c>
    </row>
    <row r="50" spans="1:17" x14ac:dyDescent="0.2">
      <c r="A50" s="159" t="s">
        <v>537</v>
      </c>
      <c r="B50" s="494">
        <v>3890.72666881847</v>
      </c>
      <c r="C50" s="494">
        <v>40.86601716614593</v>
      </c>
      <c r="D50" s="494">
        <v>269.15204409427162</v>
      </c>
      <c r="E50" s="494">
        <v>39.456844160416757</v>
      </c>
      <c r="F50" s="494">
        <v>29.592633120312556</v>
      </c>
      <c r="G50" s="494">
        <v>198.69339380781327</v>
      </c>
      <c r="H50" s="494">
        <v>156.41820363593808</v>
      </c>
      <c r="I50" s="494"/>
      <c r="J50" s="494">
        <v>8.4550380343750167</v>
      </c>
      <c r="K50" s="494">
        <v>589.03431639478742</v>
      </c>
      <c r="L50" s="494">
        <v>125.41639750989629</v>
      </c>
      <c r="M50" s="494">
        <v>5.6366920229166775</v>
      </c>
      <c r="N50" s="494">
        <v>181.78331773906319</v>
      </c>
      <c r="O50" s="494">
        <v>171.91910669895898</v>
      </c>
      <c r="P50" s="494"/>
      <c r="Q50" s="494">
        <v>2074.3026644333099</v>
      </c>
    </row>
    <row r="51" spans="1:17" x14ac:dyDescent="0.2">
      <c r="A51" s="157" t="s">
        <v>537</v>
      </c>
      <c r="B51" s="495">
        <v>3890.72666881847</v>
      </c>
      <c r="C51" s="495">
        <v>40.86601716614593</v>
      </c>
      <c r="D51" s="495">
        <v>269.15204409427162</v>
      </c>
      <c r="E51" s="495">
        <v>39.456844160416757</v>
      </c>
      <c r="F51" s="495">
        <v>29.592633120312556</v>
      </c>
      <c r="G51" s="495">
        <v>198.69339380781327</v>
      </c>
      <c r="H51" s="495">
        <v>156.41820363593808</v>
      </c>
      <c r="I51" s="495"/>
      <c r="J51" s="495">
        <v>8.4550380343750167</v>
      </c>
      <c r="K51" s="495">
        <v>589.03431639478742</v>
      </c>
      <c r="L51" s="495">
        <v>125.41639750989629</v>
      </c>
      <c r="M51" s="495">
        <v>5.6366920229166775</v>
      </c>
      <c r="N51" s="495">
        <v>181.78331773906319</v>
      </c>
      <c r="O51" s="495">
        <v>171.91910669895898</v>
      </c>
      <c r="P51" s="495"/>
      <c r="Q51" s="495">
        <v>2074.3026644333099</v>
      </c>
    </row>
    <row r="52" spans="1:17" x14ac:dyDescent="0.2">
      <c r="A52" s="159" t="s">
        <v>538</v>
      </c>
      <c r="B52" s="494">
        <v>786.31853719686762</v>
      </c>
      <c r="C52" s="494">
        <v>8.4550380343750167</v>
      </c>
      <c r="D52" s="494">
        <v>9.8642110401041858</v>
      </c>
      <c r="E52" s="494">
        <v>5.6366920229166775</v>
      </c>
      <c r="F52" s="494">
        <v>8.4550380343750167</v>
      </c>
      <c r="G52" s="494">
        <v>5.6366920229166775</v>
      </c>
      <c r="H52" s="494">
        <v>1.4091730057291694</v>
      </c>
      <c r="I52" s="494"/>
      <c r="J52" s="250">
        <v>0</v>
      </c>
      <c r="K52" s="494">
        <v>2.8183460114583387</v>
      </c>
      <c r="L52" s="250">
        <v>0</v>
      </c>
      <c r="M52" s="494">
        <v>2.8183460114583387</v>
      </c>
      <c r="N52" s="494">
        <v>70.45865028645855</v>
      </c>
      <c r="O52" s="494">
        <v>38.047671154687585</v>
      </c>
      <c r="P52" s="494"/>
      <c r="Q52" s="494">
        <v>632.7186795723909</v>
      </c>
    </row>
    <row r="53" spans="1:17" x14ac:dyDescent="0.2">
      <c r="A53" s="157" t="s">
        <v>538</v>
      </c>
      <c r="B53" s="495">
        <v>786.31853719686762</v>
      </c>
      <c r="C53" s="495">
        <v>8.4550380343750167</v>
      </c>
      <c r="D53" s="495">
        <v>9.8642110401041858</v>
      </c>
      <c r="E53" s="495">
        <v>5.6366920229166775</v>
      </c>
      <c r="F53" s="495">
        <v>8.4550380343750167</v>
      </c>
      <c r="G53" s="495">
        <v>5.6366920229166775</v>
      </c>
      <c r="H53" s="495">
        <v>1.4091730057291694</v>
      </c>
      <c r="I53" s="495"/>
      <c r="J53" s="3">
        <v>0</v>
      </c>
      <c r="K53" s="495">
        <v>2.8183460114583387</v>
      </c>
      <c r="L53" s="3">
        <v>0</v>
      </c>
      <c r="M53" s="495">
        <v>2.8183460114583387</v>
      </c>
      <c r="N53" s="495">
        <v>70.45865028645855</v>
      </c>
      <c r="O53" s="495">
        <v>38.047671154687585</v>
      </c>
      <c r="P53" s="495"/>
      <c r="Q53" s="495">
        <v>632.7186795723909</v>
      </c>
    </row>
    <row r="54" spans="1:17" x14ac:dyDescent="0.2">
      <c r="A54" s="159" t="s">
        <v>539</v>
      </c>
      <c r="B54" s="494">
        <v>783.50019118540934</v>
      </c>
      <c r="C54" s="494">
        <v>4.2275190171875083</v>
      </c>
      <c r="D54" s="494">
        <v>5.6366920229166775</v>
      </c>
      <c r="E54" s="494">
        <v>11.273384045833355</v>
      </c>
      <c r="F54" s="494">
        <v>4.2275190171875083</v>
      </c>
      <c r="G54" s="494">
        <v>4.2275190171875083</v>
      </c>
      <c r="H54" s="250">
        <v>0</v>
      </c>
      <c r="I54" s="494"/>
      <c r="J54" s="250">
        <v>0</v>
      </c>
      <c r="K54" s="250">
        <v>0</v>
      </c>
      <c r="L54" s="494">
        <v>1.4091730057291694</v>
      </c>
      <c r="M54" s="250">
        <v>0</v>
      </c>
      <c r="N54" s="250">
        <v>0</v>
      </c>
      <c r="O54" s="494">
        <v>5.6366920229166775</v>
      </c>
      <c r="P54" s="494"/>
      <c r="Q54" s="494">
        <v>746.86169303645158</v>
      </c>
    </row>
    <row r="55" spans="1:17" x14ac:dyDescent="0.2">
      <c r="A55" s="157" t="s">
        <v>539</v>
      </c>
      <c r="B55" s="495">
        <v>783.50019118540934</v>
      </c>
      <c r="C55" s="495">
        <v>4.2275190171875083</v>
      </c>
      <c r="D55" s="495">
        <v>5.6366920229166775</v>
      </c>
      <c r="E55" s="495">
        <v>11.273384045833355</v>
      </c>
      <c r="F55" s="495">
        <v>4.2275190171875083</v>
      </c>
      <c r="G55" s="495">
        <v>4.2275190171875083</v>
      </c>
      <c r="H55" s="3">
        <v>0</v>
      </c>
      <c r="I55" s="495"/>
      <c r="J55" s="3">
        <v>0</v>
      </c>
      <c r="K55" s="3">
        <v>0</v>
      </c>
      <c r="L55" s="495">
        <v>1.4091730057291694</v>
      </c>
      <c r="M55" s="3">
        <v>0</v>
      </c>
      <c r="N55" s="3">
        <v>0</v>
      </c>
      <c r="O55" s="495">
        <v>5.6366920229166775</v>
      </c>
      <c r="P55" s="495"/>
      <c r="Q55" s="495">
        <v>746.86169303645158</v>
      </c>
    </row>
    <row r="56" spans="1:17" x14ac:dyDescent="0.2">
      <c r="A56" s="159" t="s">
        <v>540</v>
      </c>
      <c r="B56" s="494">
        <v>11946.968742573177</v>
      </c>
      <c r="C56" s="494">
        <v>383.2950575583323</v>
      </c>
      <c r="D56" s="494">
        <v>639.76454460103662</v>
      </c>
      <c r="E56" s="494">
        <v>349.47490542083284</v>
      </c>
      <c r="F56" s="494">
        <v>197.28422080208409</v>
      </c>
      <c r="G56" s="494">
        <v>266.33369808281333</v>
      </c>
      <c r="H56" s="494">
        <v>21.137595085937541</v>
      </c>
      <c r="I56" s="494"/>
      <c r="J56" s="494">
        <v>36.638498148958412</v>
      </c>
      <c r="K56" s="494">
        <v>457.98122686197695</v>
      </c>
      <c r="L56" s="494">
        <v>71.867823292187722</v>
      </c>
      <c r="M56" s="494">
        <v>14.091730057291693</v>
      </c>
      <c r="N56" s="494">
        <v>405.84182564999861</v>
      </c>
      <c r="O56" s="494">
        <v>448.11701582187294</v>
      </c>
      <c r="P56" s="494"/>
      <c r="Q56" s="494">
        <v>8655.1406011883028</v>
      </c>
    </row>
    <row r="57" spans="1:17" x14ac:dyDescent="0.2">
      <c r="A57" s="157" t="s">
        <v>540</v>
      </c>
      <c r="B57" s="495">
        <v>7095.1860838460934</v>
      </c>
      <c r="C57" s="495">
        <v>325.51896432343739</v>
      </c>
      <c r="D57" s="495">
        <v>531.25822315989251</v>
      </c>
      <c r="E57" s="495">
        <v>290.28963918020878</v>
      </c>
      <c r="F57" s="495">
        <v>150.78151161302139</v>
      </c>
      <c r="G57" s="495">
        <v>200.10256681354244</v>
      </c>
      <c r="H57" s="495">
        <v>15.500903063020862</v>
      </c>
      <c r="I57" s="495"/>
      <c r="J57" s="495">
        <v>31.001806126041725</v>
      </c>
      <c r="K57" s="495">
        <v>419.93355570729005</v>
      </c>
      <c r="L57" s="495">
        <v>64.821958263541859</v>
      </c>
      <c r="M57" s="495">
        <v>12.682557051562524</v>
      </c>
      <c r="N57" s="495">
        <v>267.74287108854247</v>
      </c>
      <c r="O57" s="495">
        <v>425.57024773020663</v>
      </c>
      <c r="P57" s="495"/>
      <c r="Q57" s="495">
        <v>4359.9812797262657</v>
      </c>
    </row>
    <row r="58" spans="1:17" x14ac:dyDescent="0.2">
      <c r="A58" s="157" t="s">
        <v>541</v>
      </c>
      <c r="B58" s="495">
        <v>4851.7826587256577</v>
      </c>
      <c r="C58" s="495">
        <v>57.776093234896003</v>
      </c>
      <c r="D58" s="495">
        <v>108.50632144114621</v>
      </c>
      <c r="E58" s="495">
        <v>59.185266240625175</v>
      </c>
      <c r="F58" s="495">
        <v>46.502709189062621</v>
      </c>
      <c r="G58" s="495">
        <v>66.231131269271032</v>
      </c>
      <c r="H58" s="495">
        <v>5.6366920229166775</v>
      </c>
      <c r="I58" s="495"/>
      <c r="J58" s="495">
        <v>5.6366920229166775</v>
      </c>
      <c r="K58" s="495">
        <v>38.047671154687585</v>
      </c>
      <c r="L58" s="495">
        <v>7.0458650286458466</v>
      </c>
      <c r="M58" s="495">
        <v>1.4091730057291694</v>
      </c>
      <c r="N58" s="495">
        <v>138.09895456145884</v>
      </c>
      <c r="O58" s="495">
        <v>22.54676809166671</v>
      </c>
      <c r="P58" s="495"/>
      <c r="Q58" s="495">
        <v>4295.1593214627355</v>
      </c>
    </row>
  </sheetData>
  <mergeCells count="7">
    <mergeCell ref="A2:A4"/>
    <mergeCell ref="B2:B4"/>
    <mergeCell ref="C3:H3"/>
    <mergeCell ref="A1:Q1"/>
    <mergeCell ref="C2:Q2"/>
    <mergeCell ref="J3:O3"/>
    <mergeCell ref="Q3:Q4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58"/>
  <sheetViews>
    <sheetView zoomScaleNormal="100" workbookViewId="0">
      <selection sqref="A1:K3"/>
    </sheetView>
  </sheetViews>
  <sheetFormatPr defaultRowHeight="12" x14ac:dyDescent="0.2"/>
  <cols>
    <col min="1" max="1" width="22.140625" style="69" customWidth="1"/>
    <col min="2" max="11" width="10.28515625" style="69" customWidth="1"/>
    <col min="12" max="16384" width="9.140625" style="69"/>
  </cols>
  <sheetData>
    <row r="1" spans="1:11" ht="22.5" customHeight="1" x14ac:dyDescent="0.2">
      <c r="A1" s="806" t="s">
        <v>557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</row>
    <row r="2" spans="1:11" ht="15" customHeight="1" x14ac:dyDescent="0.2">
      <c r="A2" s="733" t="s">
        <v>467</v>
      </c>
      <c r="B2" s="807" t="s">
        <v>49</v>
      </c>
      <c r="C2" s="809" t="s">
        <v>80</v>
      </c>
      <c r="D2" s="809"/>
      <c r="E2" s="809"/>
      <c r="F2" s="809"/>
      <c r="G2" s="809"/>
      <c r="H2" s="809"/>
      <c r="I2" s="809"/>
      <c r="J2" s="809"/>
      <c r="K2" s="809"/>
    </row>
    <row r="3" spans="1:11" ht="50.25" customHeight="1" x14ac:dyDescent="0.2">
      <c r="A3" s="715"/>
      <c r="B3" s="808"/>
      <c r="C3" s="595" t="s">
        <v>81</v>
      </c>
      <c r="D3" s="595" t="s">
        <v>82</v>
      </c>
      <c r="E3" s="595" t="s">
        <v>83</v>
      </c>
      <c r="F3" s="595" t="s">
        <v>84</v>
      </c>
      <c r="G3" s="595" t="s">
        <v>85</v>
      </c>
      <c r="H3" s="595" t="s">
        <v>86</v>
      </c>
      <c r="I3" s="595" t="s">
        <v>87</v>
      </c>
      <c r="J3" s="595" t="s">
        <v>88</v>
      </c>
      <c r="K3" s="595" t="s">
        <v>89</v>
      </c>
    </row>
    <row r="4" spans="1:11" x14ac:dyDescent="0.2">
      <c r="A4" s="251" t="s">
        <v>542</v>
      </c>
      <c r="B4" s="490">
        <v>168568.09329105844</v>
      </c>
      <c r="C4" s="490">
        <v>8889.0633201394539</v>
      </c>
      <c r="D4" s="490">
        <v>29347.437017325072</v>
      </c>
      <c r="E4" s="490">
        <v>1678.3250498234161</v>
      </c>
      <c r="F4" s="490">
        <v>1853.06250253383</v>
      </c>
      <c r="G4" s="490">
        <v>1872.790924614038</v>
      </c>
      <c r="H4" s="490">
        <v>1616.3214375713337</v>
      </c>
      <c r="I4" s="490">
        <v>93087.150412340867</v>
      </c>
      <c r="J4" s="490">
        <v>29261.477463975552</v>
      </c>
      <c r="K4" s="490">
        <v>962.46516291301066</v>
      </c>
    </row>
    <row r="5" spans="1:11" x14ac:dyDescent="0.2">
      <c r="A5" s="63"/>
      <c r="B5" s="496"/>
      <c r="C5" s="496"/>
      <c r="D5" s="496"/>
      <c r="E5" s="496"/>
      <c r="F5" s="496"/>
      <c r="G5" s="496"/>
      <c r="H5" s="496"/>
      <c r="I5" s="496"/>
      <c r="J5" s="496"/>
      <c r="K5" s="496"/>
    </row>
    <row r="6" spans="1:11" x14ac:dyDescent="0.2">
      <c r="A6" s="252" t="s">
        <v>121</v>
      </c>
      <c r="B6" s="492"/>
      <c r="C6" s="492"/>
      <c r="D6" s="492"/>
      <c r="E6" s="492"/>
      <c r="F6" s="492"/>
      <c r="G6" s="492"/>
      <c r="H6" s="492"/>
      <c r="I6" s="492"/>
      <c r="J6" s="492"/>
      <c r="K6" s="492"/>
    </row>
    <row r="7" spans="1:11" x14ac:dyDescent="0.2">
      <c r="A7" s="316" t="s">
        <v>4</v>
      </c>
      <c r="B7" s="433">
        <v>105339.90969713008</v>
      </c>
      <c r="C7" s="433">
        <v>6583.6562827664966</v>
      </c>
      <c r="D7" s="433">
        <v>25198.831688456463</v>
      </c>
      <c r="E7" s="433">
        <v>738.40665500207672</v>
      </c>
      <c r="F7" s="433">
        <v>1197.7970548697779</v>
      </c>
      <c r="G7" s="433">
        <v>1159.749383715091</v>
      </c>
      <c r="H7" s="433">
        <v>859.59553349478313</v>
      </c>
      <c r="I7" s="433">
        <v>54825.284960863391</v>
      </c>
      <c r="J7" s="433">
        <v>14169.234572609113</v>
      </c>
      <c r="K7" s="433">
        <v>607.3535654692663</v>
      </c>
    </row>
    <row r="8" spans="1:11" x14ac:dyDescent="0.2">
      <c r="A8" s="317" t="s">
        <v>5</v>
      </c>
      <c r="B8" s="433">
        <v>63228.183594008653</v>
      </c>
      <c r="C8" s="433">
        <v>2305.4070373729269</v>
      </c>
      <c r="D8" s="433">
        <v>4148.6053288669282</v>
      </c>
      <c r="E8" s="433">
        <v>939.91839482134435</v>
      </c>
      <c r="F8" s="433">
        <v>655.26544766405721</v>
      </c>
      <c r="G8" s="433">
        <v>713.04154089895212</v>
      </c>
      <c r="H8" s="433">
        <v>756.72590407655559</v>
      </c>
      <c r="I8" s="433">
        <v>38261.865451557773</v>
      </c>
      <c r="J8" s="433">
        <v>15092.24289136215</v>
      </c>
      <c r="K8" s="433">
        <v>355.11159744374942</v>
      </c>
    </row>
    <row r="9" spans="1:11" s="73" customFormat="1" x14ac:dyDescent="0.2">
      <c r="A9" s="245" t="s">
        <v>496</v>
      </c>
      <c r="B9" s="491"/>
      <c r="C9" s="491"/>
      <c r="D9" s="491"/>
      <c r="E9" s="491"/>
      <c r="F9" s="491"/>
      <c r="G9" s="491"/>
      <c r="H9" s="491"/>
      <c r="I9" s="491"/>
      <c r="J9" s="491"/>
      <c r="K9" s="491"/>
    </row>
    <row r="10" spans="1:11" x14ac:dyDescent="0.2">
      <c r="A10" s="159" t="s">
        <v>507</v>
      </c>
      <c r="B10" s="435">
        <v>59083.805784167933</v>
      </c>
      <c r="C10" s="435">
        <v>3627.2113167470775</v>
      </c>
      <c r="D10" s="435">
        <v>11360.752772189569</v>
      </c>
      <c r="E10" s="435">
        <v>250.83279501979266</v>
      </c>
      <c r="F10" s="435">
        <v>390.34092258697802</v>
      </c>
      <c r="G10" s="435">
        <v>364.97580848385343</v>
      </c>
      <c r="H10" s="435">
        <v>304.38136923750022</v>
      </c>
      <c r="I10" s="435">
        <v>36196.017825163181</v>
      </c>
      <c r="J10" s="435">
        <v>6259.5464914488457</v>
      </c>
      <c r="K10" s="435">
        <v>329.74648334062482</v>
      </c>
    </row>
    <row r="11" spans="1:11" s="73" customFormat="1" x14ac:dyDescent="0.2">
      <c r="A11" s="157" t="s">
        <v>508</v>
      </c>
      <c r="B11" s="433">
        <v>57213.833205569281</v>
      </c>
      <c r="C11" s="433">
        <v>3559.5710124720677</v>
      </c>
      <c r="D11" s="433">
        <v>11218.426298610857</v>
      </c>
      <c r="E11" s="433">
        <v>243.78692999114679</v>
      </c>
      <c r="F11" s="433">
        <v>384.70423056406145</v>
      </c>
      <c r="G11" s="433">
        <v>357.92994345520771</v>
      </c>
      <c r="H11" s="433">
        <v>300.15385022031279</v>
      </c>
      <c r="I11" s="433">
        <v>34696.657747070516</v>
      </c>
      <c r="J11" s="433">
        <v>6127.0842289103275</v>
      </c>
      <c r="K11" s="433">
        <v>325.51896432343739</v>
      </c>
    </row>
    <row r="12" spans="1:11" x14ac:dyDescent="0.2">
      <c r="A12" s="157" t="s">
        <v>509</v>
      </c>
      <c r="B12" s="433">
        <v>1869.9725786025797</v>
      </c>
      <c r="C12" s="433">
        <v>67.640304275000204</v>
      </c>
      <c r="D12" s="433">
        <v>142.32647357864636</v>
      </c>
      <c r="E12" s="433">
        <v>7.0458650286458466</v>
      </c>
      <c r="F12" s="433">
        <v>5.6366920229166775</v>
      </c>
      <c r="G12" s="433">
        <v>7.0458650286458466</v>
      </c>
      <c r="H12" s="433">
        <v>4.2275190171875083</v>
      </c>
      <c r="I12" s="433">
        <v>1499.3600780958147</v>
      </c>
      <c r="J12" s="433">
        <v>132.46226253854215</v>
      </c>
      <c r="K12" s="433">
        <v>4.2275190171875083</v>
      </c>
    </row>
    <row r="13" spans="1:11" x14ac:dyDescent="0.2">
      <c r="A13" s="159" t="s">
        <v>510</v>
      </c>
      <c r="B13" s="435">
        <v>12172.436423489949</v>
      </c>
      <c r="C13" s="435">
        <v>301.56302322604193</v>
      </c>
      <c r="D13" s="435">
        <v>1448.6298498895655</v>
      </c>
      <c r="E13" s="435">
        <v>105.68797542968787</v>
      </c>
      <c r="F13" s="435">
        <v>132.46226253854215</v>
      </c>
      <c r="G13" s="435">
        <v>290.28963918020878</v>
      </c>
      <c r="H13" s="435">
        <v>136.68978155572967</v>
      </c>
      <c r="I13" s="435">
        <v>7216.3749623387803</v>
      </c>
      <c r="J13" s="435">
        <v>2475.9169710661808</v>
      </c>
      <c r="K13" s="435">
        <v>64.821958263541859</v>
      </c>
    </row>
    <row r="14" spans="1:11" s="73" customFormat="1" x14ac:dyDescent="0.2">
      <c r="A14" s="157" t="s">
        <v>510</v>
      </c>
      <c r="B14" s="433">
        <v>9017.2980636608681</v>
      </c>
      <c r="C14" s="433">
        <v>207.1484318421883</v>
      </c>
      <c r="D14" s="433">
        <v>1099.1549444687378</v>
      </c>
      <c r="E14" s="433">
        <v>64.821958263541859</v>
      </c>
      <c r="F14" s="433">
        <v>70.45865028645855</v>
      </c>
      <c r="G14" s="433">
        <v>228.28602692812589</v>
      </c>
      <c r="H14" s="433">
        <v>76.095342309375241</v>
      </c>
      <c r="I14" s="433">
        <v>5326.6739616563027</v>
      </c>
      <c r="J14" s="433">
        <v>1882.655135654142</v>
      </c>
      <c r="K14" s="433">
        <v>62.003612252083521</v>
      </c>
    </row>
    <row r="15" spans="1:11" x14ac:dyDescent="0.2">
      <c r="A15" s="157" t="s">
        <v>511</v>
      </c>
      <c r="B15" s="433">
        <v>1643.0957246801875</v>
      </c>
      <c r="C15" s="433">
        <v>49.321055200520966</v>
      </c>
      <c r="D15" s="433">
        <v>286.06212016302135</v>
      </c>
      <c r="E15" s="433">
        <v>7.0458650286458466</v>
      </c>
      <c r="F15" s="433">
        <v>11.273384045833355</v>
      </c>
      <c r="G15" s="433">
        <v>19.728422080208372</v>
      </c>
      <c r="H15" s="433">
        <v>12.682557051562524</v>
      </c>
      <c r="I15" s="433">
        <v>942.73674083280264</v>
      </c>
      <c r="J15" s="433">
        <v>311.42723426614594</v>
      </c>
      <c r="K15" s="433">
        <v>2.8183460114583387</v>
      </c>
    </row>
    <row r="16" spans="1:11" s="73" customFormat="1" x14ac:dyDescent="0.2">
      <c r="A16" s="157" t="s">
        <v>512</v>
      </c>
      <c r="B16" s="433">
        <v>1512.042635147377</v>
      </c>
      <c r="C16" s="433">
        <v>45.093536183333448</v>
      </c>
      <c r="D16" s="433">
        <v>63.412785257812693</v>
      </c>
      <c r="E16" s="433">
        <v>33.820152137500067</v>
      </c>
      <c r="F16" s="433">
        <v>50.730228206250139</v>
      </c>
      <c r="G16" s="433">
        <v>42.275190171875103</v>
      </c>
      <c r="H16" s="433">
        <v>47.911882194791794</v>
      </c>
      <c r="I16" s="433">
        <v>946.96425984999007</v>
      </c>
      <c r="J16" s="433">
        <v>281.83460114583391</v>
      </c>
      <c r="K16" s="248">
        <v>0</v>
      </c>
    </row>
    <row r="17" spans="1:11" x14ac:dyDescent="0.2">
      <c r="A17" s="159" t="s">
        <v>513</v>
      </c>
      <c r="B17" s="435">
        <v>25267.881165737224</v>
      </c>
      <c r="C17" s="435">
        <v>1426.0830817978992</v>
      </c>
      <c r="D17" s="435">
        <v>11160.650205375934</v>
      </c>
      <c r="E17" s="435">
        <v>426.97942073593578</v>
      </c>
      <c r="F17" s="435">
        <v>536.89491518280909</v>
      </c>
      <c r="G17" s="435">
        <v>421.3427287130192</v>
      </c>
      <c r="H17" s="435">
        <v>391.75009559270717</v>
      </c>
      <c r="I17" s="435">
        <v>7884.3229670542869</v>
      </c>
      <c r="J17" s="435">
        <v>2826.8010494927944</v>
      </c>
      <c r="K17" s="435">
        <v>193.05670178489657</v>
      </c>
    </row>
    <row r="18" spans="1:11" s="73" customFormat="1" x14ac:dyDescent="0.2">
      <c r="A18" s="157" t="s">
        <v>514</v>
      </c>
      <c r="B18" s="433">
        <v>23379.589338059257</v>
      </c>
      <c r="C18" s="433">
        <v>1372.5345075801918</v>
      </c>
      <c r="D18" s="433">
        <v>10995.776963705544</v>
      </c>
      <c r="E18" s="433">
        <v>405.84182564999861</v>
      </c>
      <c r="F18" s="433">
        <v>493.21055200520556</v>
      </c>
      <c r="G18" s="433">
        <v>394.56844160416546</v>
      </c>
      <c r="H18" s="433">
        <v>364.97580848385343</v>
      </c>
      <c r="I18" s="433">
        <v>6904.9477280726896</v>
      </c>
      <c r="J18" s="433">
        <v>2332.1813244817849</v>
      </c>
      <c r="K18" s="433">
        <v>115.55218646979208</v>
      </c>
    </row>
    <row r="19" spans="1:11" x14ac:dyDescent="0.2">
      <c r="A19" s="157" t="s">
        <v>515</v>
      </c>
      <c r="B19" s="433">
        <v>560.85085628020454</v>
      </c>
      <c r="C19" s="433">
        <v>11.273384045833355</v>
      </c>
      <c r="D19" s="433">
        <v>14.091730057291693</v>
      </c>
      <c r="E19" s="433">
        <v>5.6366920229166775</v>
      </c>
      <c r="F19" s="433">
        <v>4.2275190171875083</v>
      </c>
      <c r="G19" s="433">
        <v>5.6366920229166775</v>
      </c>
      <c r="H19" s="433">
        <v>11.273384045833355</v>
      </c>
      <c r="I19" s="433">
        <v>195.87504779635492</v>
      </c>
      <c r="J19" s="433">
        <v>287.47129316875049</v>
      </c>
      <c r="K19" s="433">
        <v>25.365114103125048</v>
      </c>
    </row>
    <row r="20" spans="1:11" s="73" customFormat="1" x14ac:dyDescent="0.2">
      <c r="A20" s="157" t="s">
        <v>516</v>
      </c>
      <c r="B20" s="433">
        <v>1327.4409713968591</v>
      </c>
      <c r="C20" s="433">
        <v>42.275190171875103</v>
      </c>
      <c r="D20" s="433">
        <v>150.78151161302139</v>
      </c>
      <c r="E20" s="433">
        <v>15.500903063020862</v>
      </c>
      <c r="F20" s="433">
        <v>39.456844160416757</v>
      </c>
      <c r="G20" s="433">
        <v>21.137595085937541</v>
      </c>
      <c r="H20" s="433">
        <v>15.500903063020862</v>
      </c>
      <c r="I20" s="433">
        <v>783.50019118540934</v>
      </c>
      <c r="J20" s="433">
        <v>207.1484318421883</v>
      </c>
      <c r="K20" s="433">
        <v>52.139401211979312</v>
      </c>
    </row>
    <row r="21" spans="1:11" x14ac:dyDescent="0.2">
      <c r="A21" s="159" t="s">
        <v>517</v>
      </c>
      <c r="B21" s="435">
        <v>8514.2233006153201</v>
      </c>
      <c r="C21" s="435">
        <v>225.46768091666755</v>
      </c>
      <c r="D21" s="435">
        <v>270.56121710000076</v>
      </c>
      <c r="E21" s="435">
        <v>57.776093234896003</v>
      </c>
      <c r="F21" s="435">
        <v>57.776093234896003</v>
      </c>
      <c r="G21" s="435">
        <v>84.550380343750277</v>
      </c>
      <c r="H21" s="435">
        <v>73.276996297916895</v>
      </c>
      <c r="I21" s="435">
        <v>6610.430569875346</v>
      </c>
      <c r="J21" s="435">
        <v>1092.109079440092</v>
      </c>
      <c r="K21" s="435">
        <v>42.275190171875103</v>
      </c>
    </row>
    <row r="22" spans="1:11" x14ac:dyDescent="0.2">
      <c r="A22" s="157" t="s">
        <v>517</v>
      </c>
      <c r="B22" s="433">
        <v>6468.1040962967254</v>
      </c>
      <c r="C22" s="433">
        <v>221.24016189948003</v>
      </c>
      <c r="D22" s="433">
        <v>249.42362201406348</v>
      </c>
      <c r="E22" s="433">
        <v>52.139401211979312</v>
      </c>
      <c r="F22" s="433">
        <v>54.957747223437657</v>
      </c>
      <c r="G22" s="433">
        <v>80.322861326562759</v>
      </c>
      <c r="H22" s="433">
        <v>66.231131269271032</v>
      </c>
      <c r="I22" s="433">
        <v>4992.6999592985494</v>
      </c>
      <c r="J22" s="433">
        <v>710.22319488749383</v>
      </c>
      <c r="K22" s="433">
        <v>40.86601716614593</v>
      </c>
    </row>
    <row r="23" spans="1:11" s="73" customFormat="1" x14ac:dyDescent="0.2">
      <c r="A23" s="157" t="s">
        <v>518</v>
      </c>
      <c r="B23" s="433">
        <v>2046.1192043187227</v>
      </c>
      <c r="C23" s="433">
        <v>4.2275190171875083</v>
      </c>
      <c r="D23" s="433">
        <v>21.137595085937541</v>
      </c>
      <c r="E23" s="433">
        <v>5.6366920229166775</v>
      </c>
      <c r="F23" s="433">
        <v>2.8183460114583387</v>
      </c>
      <c r="G23" s="433">
        <v>4.2275190171875083</v>
      </c>
      <c r="H23" s="433">
        <v>7.0458650286458466</v>
      </c>
      <c r="I23" s="433">
        <v>1617.7306105770629</v>
      </c>
      <c r="J23" s="433">
        <v>381.88588455260316</v>
      </c>
      <c r="K23" s="433">
        <v>1.4091730057291694</v>
      </c>
    </row>
    <row r="24" spans="1:11" x14ac:dyDescent="0.2">
      <c r="A24" s="159" t="s">
        <v>546</v>
      </c>
      <c r="B24" s="435">
        <v>13575.972737196857</v>
      </c>
      <c r="C24" s="435">
        <v>1099.1549444687378</v>
      </c>
      <c r="D24" s="435">
        <v>831.41207338020024</v>
      </c>
      <c r="E24" s="435">
        <v>84.550380343750277</v>
      </c>
      <c r="F24" s="435">
        <v>87.368726355208622</v>
      </c>
      <c r="G24" s="435">
        <v>100.05128340677118</v>
      </c>
      <c r="H24" s="435">
        <v>69.049477280729377</v>
      </c>
      <c r="I24" s="435">
        <v>5722.6515762661284</v>
      </c>
      <c r="J24" s="435">
        <v>5560.5966806073029</v>
      </c>
      <c r="K24" s="435">
        <v>21.137595085937541</v>
      </c>
    </row>
    <row r="25" spans="1:11" s="73" customFormat="1" x14ac:dyDescent="0.2">
      <c r="A25" s="157" t="s">
        <v>520</v>
      </c>
      <c r="B25" s="435">
        <v>9200.4905544057456</v>
      </c>
      <c r="C25" s="435">
        <v>959.64681690155237</v>
      </c>
      <c r="D25" s="435">
        <v>782.09101817968019</v>
      </c>
      <c r="E25" s="435">
        <v>57.776093234896003</v>
      </c>
      <c r="F25" s="435">
        <v>59.185266240625175</v>
      </c>
      <c r="G25" s="435">
        <v>71.867823292187722</v>
      </c>
      <c r="H25" s="435">
        <v>50.730228206250139</v>
      </c>
      <c r="I25" s="435">
        <v>4172.5612699643198</v>
      </c>
      <c r="J25" s="435">
        <v>3031.1311353235533</v>
      </c>
      <c r="K25" s="435">
        <v>15.500903063020862</v>
      </c>
    </row>
    <row r="26" spans="1:11" x14ac:dyDescent="0.2">
      <c r="A26" s="157" t="s">
        <v>521</v>
      </c>
      <c r="B26" s="433">
        <v>1621.9581295942503</v>
      </c>
      <c r="C26" s="433">
        <v>71.867823292187722</v>
      </c>
      <c r="D26" s="433">
        <v>32.410979131770894</v>
      </c>
      <c r="E26" s="433">
        <v>22.54676809166671</v>
      </c>
      <c r="F26" s="433">
        <v>26.774287108854217</v>
      </c>
      <c r="G26" s="433">
        <v>25.365114103125048</v>
      </c>
      <c r="H26" s="433">
        <v>14.091730057291693</v>
      </c>
      <c r="I26" s="433">
        <v>683.44890777864009</v>
      </c>
      <c r="J26" s="433">
        <v>745.45252003072244</v>
      </c>
      <c r="K26" s="248">
        <v>0</v>
      </c>
    </row>
    <row r="27" spans="1:11" s="73" customFormat="1" x14ac:dyDescent="0.2">
      <c r="A27" s="157" t="s">
        <v>522</v>
      </c>
      <c r="B27" s="433">
        <v>2753.5240531948671</v>
      </c>
      <c r="C27" s="433">
        <v>67.640304275000204</v>
      </c>
      <c r="D27" s="433">
        <v>16.910076068750033</v>
      </c>
      <c r="E27" s="433">
        <v>4.2275190171875083</v>
      </c>
      <c r="F27" s="433">
        <v>1.4091730057291694</v>
      </c>
      <c r="G27" s="433">
        <v>2.8183460114583387</v>
      </c>
      <c r="H27" s="433">
        <v>4.2275190171875083</v>
      </c>
      <c r="I27" s="433">
        <v>866.64139852342885</v>
      </c>
      <c r="J27" s="433">
        <v>1784.0130252531019</v>
      </c>
      <c r="K27" s="433">
        <v>5.6366920229166775</v>
      </c>
    </row>
    <row r="28" spans="1:11" x14ac:dyDescent="0.2">
      <c r="A28" s="159" t="s">
        <v>523</v>
      </c>
      <c r="B28" s="435">
        <v>9037.0264857410857</v>
      </c>
      <c r="C28" s="435">
        <v>455.16288085051866</v>
      </c>
      <c r="D28" s="435">
        <v>1211.8887849270693</v>
      </c>
      <c r="E28" s="435">
        <v>349.47490542083284</v>
      </c>
      <c r="F28" s="435">
        <v>140.91730057291718</v>
      </c>
      <c r="G28" s="435">
        <v>119.77970548697959</v>
      </c>
      <c r="H28" s="435">
        <v>112.73384045833373</v>
      </c>
      <c r="I28" s="435">
        <v>5387.2684009026461</v>
      </c>
      <c r="J28" s="435">
        <v>1168.2044217494658</v>
      </c>
      <c r="K28" s="435">
        <v>91.59624537239614</v>
      </c>
    </row>
    <row r="29" spans="1:11" x14ac:dyDescent="0.2">
      <c r="A29" s="157" t="s">
        <v>523</v>
      </c>
      <c r="B29" s="433">
        <v>8352.1684049563901</v>
      </c>
      <c r="C29" s="433">
        <v>438.25280478176893</v>
      </c>
      <c r="D29" s="433">
        <v>1182.2961518067573</v>
      </c>
      <c r="E29" s="433">
        <v>349.47490542083284</v>
      </c>
      <c r="F29" s="433">
        <v>138.09895456145884</v>
      </c>
      <c r="G29" s="433">
        <v>118.37053248125042</v>
      </c>
      <c r="H29" s="433">
        <v>112.73384045833373</v>
      </c>
      <c r="I29" s="433">
        <v>4775.6873164162962</v>
      </c>
      <c r="J29" s="433">
        <v>1145.6576536577995</v>
      </c>
      <c r="K29" s="433">
        <v>91.59624537239614</v>
      </c>
    </row>
    <row r="30" spans="1:11" x14ac:dyDescent="0.2">
      <c r="A30" s="157" t="s">
        <v>524</v>
      </c>
      <c r="B30" s="433">
        <v>684.85808078436924</v>
      </c>
      <c r="C30" s="433">
        <v>16.910076068750033</v>
      </c>
      <c r="D30" s="433">
        <v>29.592633120312556</v>
      </c>
      <c r="E30" s="248">
        <v>0</v>
      </c>
      <c r="F30" s="433">
        <v>2.8183460114583387</v>
      </c>
      <c r="G30" s="433">
        <v>1.4091730057291694</v>
      </c>
      <c r="H30" s="248">
        <v>0</v>
      </c>
      <c r="I30" s="433">
        <v>611.58108448645373</v>
      </c>
      <c r="J30" s="433">
        <v>22.54676809166671</v>
      </c>
      <c r="K30" s="248">
        <v>0</v>
      </c>
    </row>
    <row r="31" spans="1:11" x14ac:dyDescent="0.2">
      <c r="A31" s="159" t="s">
        <v>525</v>
      </c>
      <c r="B31" s="435">
        <v>2263.1318472010457</v>
      </c>
      <c r="C31" s="435">
        <v>112.73384045833373</v>
      </c>
      <c r="D31" s="435">
        <v>201.51173981927161</v>
      </c>
      <c r="E31" s="435">
        <v>16.910076068750033</v>
      </c>
      <c r="F31" s="435">
        <v>143.73564658437553</v>
      </c>
      <c r="G31" s="435">
        <v>12.682557051562524</v>
      </c>
      <c r="H31" s="435">
        <v>5.6366920229166775</v>
      </c>
      <c r="I31" s="435">
        <v>1409.1730057291495</v>
      </c>
      <c r="J31" s="435">
        <v>336.79234836927054</v>
      </c>
      <c r="K31" s="435">
        <v>23.955941097395879</v>
      </c>
    </row>
    <row r="32" spans="1:11" x14ac:dyDescent="0.2">
      <c r="A32" s="157" t="s">
        <v>525</v>
      </c>
      <c r="B32" s="433">
        <v>1658.596627743208</v>
      </c>
      <c r="C32" s="433">
        <v>107.09714843541704</v>
      </c>
      <c r="D32" s="433">
        <v>194.46587479062575</v>
      </c>
      <c r="E32" s="433">
        <v>12.682557051562524</v>
      </c>
      <c r="F32" s="433">
        <v>135.28060855000049</v>
      </c>
      <c r="G32" s="433">
        <v>8.4550380343750167</v>
      </c>
      <c r="H32" s="433">
        <v>5.6366920229166775</v>
      </c>
      <c r="I32" s="433">
        <v>993.46696903905183</v>
      </c>
      <c r="J32" s="433">
        <v>177.55579872187568</v>
      </c>
      <c r="K32" s="433">
        <v>23.955941097395879</v>
      </c>
    </row>
    <row r="33" spans="1:11" x14ac:dyDescent="0.2">
      <c r="A33" s="157" t="s">
        <v>526</v>
      </c>
      <c r="B33" s="433">
        <v>604.53521945780801</v>
      </c>
      <c r="C33" s="433">
        <v>5.6366920229166775</v>
      </c>
      <c r="D33" s="433">
        <v>7.0458650286458466</v>
      </c>
      <c r="E33" s="433">
        <v>4.2275190171875083</v>
      </c>
      <c r="F33" s="433">
        <v>8.4550380343750167</v>
      </c>
      <c r="G33" s="433">
        <v>4.2275190171875083</v>
      </c>
      <c r="H33" s="248">
        <v>0</v>
      </c>
      <c r="I33" s="433">
        <v>415.70603669010262</v>
      </c>
      <c r="J33" s="433">
        <v>159.23654964739643</v>
      </c>
      <c r="K33" s="248">
        <v>0</v>
      </c>
    </row>
    <row r="34" spans="1:11" x14ac:dyDescent="0.2">
      <c r="A34" s="159" t="s">
        <v>527</v>
      </c>
      <c r="B34" s="435">
        <v>3115.6815156673156</v>
      </c>
      <c r="C34" s="435">
        <v>139.50812756718801</v>
      </c>
      <c r="D34" s="435">
        <v>197.28422080208409</v>
      </c>
      <c r="E34" s="435">
        <v>57.776093234896003</v>
      </c>
      <c r="F34" s="435">
        <v>50.730228206250139</v>
      </c>
      <c r="G34" s="435">
        <v>76.095342309375241</v>
      </c>
      <c r="H34" s="435">
        <v>57.776093234896003</v>
      </c>
      <c r="I34" s="435">
        <v>2360.3647845963724</v>
      </c>
      <c r="J34" s="435">
        <v>167.69158768177147</v>
      </c>
      <c r="K34" s="435">
        <v>8.4550380343750167</v>
      </c>
    </row>
    <row r="35" spans="1:11" x14ac:dyDescent="0.2">
      <c r="A35" s="157" t="s">
        <v>527</v>
      </c>
      <c r="B35" s="433">
        <v>3115.6815156673156</v>
      </c>
      <c r="C35" s="433">
        <v>139.50812756718801</v>
      </c>
      <c r="D35" s="433">
        <v>197.28422080208409</v>
      </c>
      <c r="E35" s="433">
        <v>57.776093234896003</v>
      </c>
      <c r="F35" s="433">
        <v>50.730228206250139</v>
      </c>
      <c r="G35" s="433">
        <v>76.095342309375241</v>
      </c>
      <c r="H35" s="433">
        <v>57.776093234896003</v>
      </c>
      <c r="I35" s="433">
        <v>2360.3647845963724</v>
      </c>
      <c r="J35" s="433">
        <v>167.69158768177147</v>
      </c>
      <c r="K35" s="433">
        <v>8.4550380343750167</v>
      </c>
    </row>
    <row r="36" spans="1:11" x14ac:dyDescent="0.2">
      <c r="A36" s="159" t="s">
        <v>528</v>
      </c>
      <c r="B36" s="433">
        <v>4031.6439693914072</v>
      </c>
      <c r="C36" s="433">
        <v>152.19068461875057</v>
      </c>
      <c r="D36" s="433">
        <v>131.05308953281298</v>
      </c>
      <c r="E36" s="433">
        <v>50.730228206250139</v>
      </c>
      <c r="F36" s="433">
        <v>59.185266240625175</v>
      </c>
      <c r="G36" s="433">
        <v>80.322861326562759</v>
      </c>
      <c r="H36" s="433">
        <v>59.185266240625175</v>
      </c>
      <c r="I36" s="433">
        <v>2788.7533783381014</v>
      </c>
      <c r="J36" s="433">
        <v>665.12965870416122</v>
      </c>
      <c r="K36" s="433">
        <v>45.093536183333448</v>
      </c>
    </row>
    <row r="37" spans="1:11" x14ac:dyDescent="0.2">
      <c r="A37" s="157" t="s">
        <v>528</v>
      </c>
      <c r="B37" s="433">
        <v>4031.6439693914072</v>
      </c>
      <c r="C37" s="433">
        <v>152.19068461875057</v>
      </c>
      <c r="D37" s="433">
        <v>131.05308953281298</v>
      </c>
      <c r="E37" s="433">
        <v>50.730228206250139</v>
      </c>
      <c r="F37" s="433">
        <v>59.185266240625175</v>
      </c>
      <c r="G37" s="433">
        <v>80.322861326562759</v>
      </c>
      <c r="H37" s="433">
        <v>59.185266240625175</v>
      </c>
      <c r="I37" s="433">
        <v>2788.7533783381014</v>
      </c>
      <c r="J37" s="433">
        <v>665.12965870416122</v>
      </c>
      <c r="K37" s="433">
        <v>45.093536183333448</v>
      </c>
    </row>
    <row r="38" spans="1:11" x14ac:dyDescent="0.2">
      <c r="A38" s="159" t="s">
        <v>529</v>
      </c>
      <c r="B38" s="435">
        <v>2843.7111255615469</v>
      </c>
      <c r="C38" s="435">
        <v>121.18887849270877</v>
      </c>
      <c r="D38" s="435">
        <v>215.60346987656334</v>
      </c>
      <c r="E38" s="435">
        <v>49.321055200520966</v>
      </c>
      <c r="F38" s="435">
        <v>39.456844160416757</v>
      </c>
      <c r="G38" s="435">
        <v>39.456844160416757</v>
      </c>
      <c r="H38" s="435">
        <v>35.229325143229239</v>
      </c>
      <c r="I38" s="435">
        <v>1134.3842696119664</v>
      </c>
      <c r="J38" s="435">
        <v>1204.8429198984236</v>
      </c>
      <c r="K38" s="435">
        <v>4.2275190171875083</v>
      </c>
    </row>
    <row r="39" spans="1:11" x14ac:dyDescent="0.2">
      <c r="A39" s="157" t="s">
        <v>530</v>
      </c>
      <c r="B39" s="433">
        <v>1838.9707724765385</v>
      </c>
      <c r="C39" s="433">
        <v>69.049477280729377</v>
      </c>
      <c r="D39" s="433">
        <v>183.19249074479237</v>
      </c>
      <c r="E39" s="433">
        <v>22.54676809166671</v>
      </c>
      <c r="F39" s="433">
        <v>16.910076068750033</v>
      </c>
      <c r="G39" s="433">
        <v>21.137595085937541</v>
      </c>
      <c r="H39" s="433">
        <v>22.54676809166671</v>
      </c>
      <c r="I39" s="433">
        <v>714.45071390468127</v>
      </c>
      <c r="J39" s="433">
        <v>786.31853719686762</v>
      </c>
      <c r="K39" s="433">
        <v>2.8183460114583387</v>
      </c>
    </row>
    <row r="40" spans="1:11" x14ac:dyDescent="0.2">
      <c r="A40" s="157" t="s">
        <v>531</v>
      </c>
      <c r="B40" s="433">
        <v>822.95703534582537</v>
      </c>
      <c r="C40" s="433">
        <v>32.410979131770894</v>
      </c>
      <c r="D40" s="433">
        <v>28.183460114583387</v>
      </c>
      <c r="E40" s="433">
        <v>26.774287108854217</v>
      </c>
      <c r="F40" s="433">
        <v>22.54676809166671</v>
      </c>
      <c r="G40" s="433">
        <v>18.319249074479202</v>
      </c>
      <c r="H40" s="433">
        <v>12.682557051562524</v>
      </c>
      <c r="I40" s="433">
        <v>263.51535207135504</v>
      </c>
      <c r="J40" s="433">
        <v>418.52438270156091</v>
      </c>
      <c r="K40" s="248">
        <v>0</v>
      </c>
    </row>
    <row r="41" spans="1:11" x14ac:dyDescent="0.2">
      <c r="A41" s="157" t="s">
        <v>532</v>
      </c>
      <c r="B41" s="435">
        <v>181.78331773906319</v>
      </c>
      <c r="C41" s="435">
        <v>19.728422080208372</v>
      </c>
      <c r="D41" s="435">
        <v>4.2275190171875083</v>
      </c>
      <c r="E41" s="249">
        <v>0</v>
      </c>
      <c r="F41" s="249">
        <v>0</v>
      </c>
      <c r="G41" s="249">
        <v>0</v>
      </c>
      <c r="H41" s="249">
        <v>0</v>
      </c>
      <c r="I41" s="435">
        <v>156.41820363593808</v>
      </c>
      <c r="J41" s="249">
        <v>0</v>
      </c>
      <c r="K41" s="435">
        <v>1.4091730057291694</v>
      </c>
    </row>
    <row r="42" spans="1:11" x14ac:dyDescent="0.2">
      <c r="A42" s="159" t="s">
        <v>533</v>
      </c>
      <c r="B42" s="433">
        <v>1147.0668266635287</v>
      </c>
      <c r="C42" s="433">
        <v>21.137595085937541</v>
      </c>
      <c r="D42" s="433">
        <v>11.273384045833355</v>
      </c>
      <c r="E42" s="248">
        <v>0</v>
      </c>
      <c r="F42" s="433">
        <v>4.2275190171875083</v>
      </c>
      <c r="G42" s="433">
        <v>1.4091730057291694</v>
      </c>
      <c r="H42" s="433">
        <v>1.4091730057291694</v>
      </c>
      <c r="I42" s="433">
        <v>1000.5128340676976</v>
      </c>
      <c r="J42" s="433">
        <v>105.68797542968787</v>
      </c>
      <c r="K42" s="433">
        <v>1.4091730057291694</v>
      </c>
    </row>
    <row r="43" spans="1:11" x14ac:dyDescent="0.2">
      <c r="A43" s="157" t="s">
        <v>533</v>
      </c>
      <c r="B43" s="433">
        <v>565.07837529739197</v>
      </c>
      <c r="C43" s="433">
        <v>7.0458650286458466</v>
      </c>
      <c r="D43" s="433">
        <v>4.2275190171875083</v>
      </c>
      <c r="E43" s="248">
        <v>0</v>
      </c>
      <c r="F43" s="433">
        <v>1.4091730057291694</v>
      </c>
      <c r="G43" s="248">
        <v>0</v>
      </c>
      <c r="H43" s="433">
        <v>1.4091730057291694</v>
      </c>
      <c r="I43" s="433">
        <v>490.39220599374727</v>
      </c>
      <c r="J43" s="433">
        <v>60.594439246354348</v>
      </c>
      <c r="K43" s="248">
        <v>0</v>
      </c>
    </row>
    <row r="44" spans="1:11" x14ac:dyDescent="0.2">
      <c r="A44" s="157" t="s">
        <v>534</v>
      </c>
      <c r="B44" s="494">
        <v>581.9884513661417</v>
      </c>
      <c r="C44" s="494">
        <v>14.091730057291693</v>
      </c>
      <c r="D44" s="494">
        <v>7.0458650286458466</v>
      </c>
      <c r="E44" s="250">
        <v>0</v>
      </c>
      <c r="F44" s="494">
        <v>2.8183460114583387</v>
      </c>
      <c r="G44" s="494">
        <v>1.4091730057291694</v>
      </c>
      <c r="H44" s="250">
        <v>0</v>
      </c>
      <c r="I44" s="494">
        <v>510.12062807395529</v>
      </c>
      <c r="J44" s="494">
        <v>45.093536183333448</v>
      </c>
      <c r="K44" s="494">
        <v>1.4091730057291694</v>
      </c>
    </row>
    <row r="45" spans="1:11" x14ac:dyDescent="0.2">
      <c r="A45" s="159" t="s">
        <v>535</v>
      </c>
      <c r="B45" s="495">
        <v>3731.490119171051</v>
      </c>
      <c r="C45" s="495">
        <v>104.27880242395869</v>
      </c>
      <c r="D45" s="495">
        <v>19.728422080208372</v>
      </c>
      <c r="E45" s="495">
        <v>2.8183460114583387</v>
      </c>
      <c r="F45" s="495">
        <v>2.8183460114583387</v>
      </c>
      <c r="G45" s="495">
        <v>5.6366920229166775</v>
      </c>
      <c r="H45" s="495">
        <v>14.091730057291693</v>
      </c>
      <c r="I45" s="495">
        <v>2480.144490083369</v>
      </c>
      <c r="J45" s="495">
        <v>1101.9732904801961</v>
      </c>
      <c r="K45" s="3">
        <v>0</v>
      </c>
    </row>
    <row r="46" spans="1:11" x14ac:dyDescent="0.2">
      <c r="A46" s="157" t="s">
        <v>535</v>
      </c>
      <c r="B46" s="495">
        <v>3731.490119171051</v>
      </c>
      <c r="C46" s="495">
        <v>104.27880242395869</v>
      </c>
      <c r="D46" s="495">
        <v>19.728422080208372</v>
      </c>
      <c r="E46" s="495">
        <v>2.8183460114583387</v>
      </c>
      <c r="F46" s="495">
        <v>2.8183460114583387</v>
      </c>
      <c r="G46" s="495">
        <v>5.6366920229166775</v>
      </c>
      <c r="H46" s="495">
        <v>14.091730057291693</v>
      </c>
      <c r="I46" s="495">
        <v>2480.144490083369</v>
      </c>
      <c r="J46" s="495">
        <v>1101.9732904801961</v>
      </c>
      <c r="K46" s="3">
        <v>0</v>
      </c>
    </row>
    <row r="47" spans="1:11" x14ac:dyDescent="0.2">
      <c r="A47" s="159" t="s">
        <v>536</v>
      </c>
      <c r="B47" s="494">
        <v>6376.5078509243458</v>
      </c>
      <c r="C47" s="494">
        <v>215.60346987656334</v>
      </c>
      <c r="D47" s="494">
        <v>102.86962941822952</v>
      </c>
      <c r="E47" s="494">
        <v>31.001806126041725</v>
      </c>
      <c r="F47" s="494">
        <v>33.820152137500067</v>
      </c>
      <c r="G47" s="494">
        <v>49.321055200520966</v>
      </c>
      <c r="H47" s="494">
        <v>54.957747223437657</v>
      </c>
      <c r="I47" s="494">
        <v>2809.8909734240419</v>
      </c>
      <c r="J47" s="494">
        <v>3062.1329414495995</v>
      </c>
      <c r="K47" s="494">
        <v>16.910076068750033</v>
      </c>
    </row>
    <row r="48" spans="1:11" x14ac:dyDescent="0.2">
      <c r="A48" s="157" t="s">
        <v>536</v>
      </c>
      <c r="B48" s="495">
        <v>6376.5078509243458</v>
      </c>
      <c r="C48" s="495">
        <v>215.60346987656334</v>
      </c>
      <c r="D48" s="495">
        <v>102.86962941822952</v>
      </c>
      <c r="E48" s="495">
        <v>31.001806126041725</v>
      </c>
      <c r="F48" s="495">
        <v>33.820152137500067</v>
      </c>
      <c r="G48" s="495">
        <v>49.321055200520966</v>
      </c>
      <c r="H48" s="495">
        <v>54.957747223437657</v>
      </c>
      <c r="I48" s="495">
        <v>2809.8909734240419</v>
      </c>
      <c r="J48" s="495">
        <v>3062.1329414495995</v>
      </c>
      <c r="K48" s="495">
        <v>16.910076068750033</v>
      </c>
    </row>
    <row r="49" spans="1:11" x14ac:dyDescent="0.2">
      <c r="A49" s="159" t="s">
        <v>537</v>
      </c>
      <c r="B49" s="495">
        <v>3890.72666881847</v>
      </c>
      <c r="C49" s="495">
        <v>109.91549444687539</v>
      </c>
      <c r="D49" s="495">
        <v>353.70242443802027</v>
      </c>
      <c r="E49" s="495">
        <v>23.955941097395879</v>
      </c>
      <c r="F49" s="495">
        <v>16.910076068750033</v>
      </c>
      <c r="G49" s="495">
        <v>23.955941097395879</v>
      </c>
      <c r="H49" s="495">
        <v>21.137595085937541</v>
      </c>
      <c r="I49" s="495">
        <v>2542.1481023354613</v>
      </c>
      <c r="J49" s="495">
        <v>790.54605621405506</v>
      </c>
      <c r="K49" s="495">
        <v>8.4550380343750167</v>
      </c>
    </row>
    <row r="50" spans="1:11" x14ac:dyDescent="0.2">
      <c r="A50" s="157" t="s">
        <v>537</v>
      </c>
      <c r="B50" s="494">
        <v>3890.72666881847</v>
      </c>
      <c r="C50" s="494">
        <v>109.91549444687539</v>
      </c>
      <c r="D50" s="494">
        <v>353.70242443802027</v>
      </c>
      <c r="E50" s="494">
        <v>23.955941097395879</v>
      </c>
      <c r="F50" s="494">
        <v>16.910076068750033</v>
      </c>
      <c r="G50" s="494">
        <v>23.955941097395879</v>
      </c>
      <c r="H50" s="494">
        <v>21.137595085937541</v>
      </c>
      <c r="I50" s="494">
        <v>2542.1481023354613</v>
      </c>
      <c r="J50" s="494">
        <v>790.54605621405506</v>
      </c>
      <c r="K50" s="494">
        <v>8.4550380343750167</v>
      </c>
    </row>
    <row r="51" spans="1:11" x14ac:dyDescent="0.2">
      <c r="A51" s="159" t="s">
        <v>538</v>
      </c>
      <c r="B51" s="495">
        <v>786.31853719686762</v>
      </c>
      <c r="C51" s="495">
        <v>49.321055200520966</v>
      </c>
      <c r="D51" s="495">
        <v>9.8642110401041858</v>
      </c>
      <c r="E51" s="495">
        <v>4.2275190171875083</v>
      </c>
      <c r="F51" s="495">
        <v>5.6366920229166775</v>
      </c>
      <c r="G51" s="495">
        <v>5.6366920229166775</v>
      </c>
      <c r="H51" s="495">
        <v>7.0458650286458466</v>
      </c>
      <c r="I51" s="495">
        <v>525.62153113697593</v>
      </c>
      <c r="J51" s="495">
        <v>140.91730057291718</v>
      </c>
      <c r="K51" s="495">
        <v>38.047671154687585</v>
      </c>
    </row>
    <row r="52" spans="1:11" x14ac:dyDescent="0.2">
      <c r="A52" s="157" t="s">
        <v>538</v>
      </c>
      <c r="B52" s="495">
        <v>786.31853719686762</v>
      </c>
      <c r="C52" s="495">
        <v>49.321055200520966</v>
      </c>
      <c r="D52" s="495">
        <v>9.8642110401041858</v>
      </c>
      <c r="E52" s="495">
        <v>4.2275190171875083</v>
      </c>
      <c r="F52" s="495">
        <v>5.6366920229166775</v>
      </c>
      <c r="G52" s="495">
        <v>5.6366920229166775</v>
      </c>
      <c r="H52" s="495">
        <v>7.0458650286458466</v>
      </c>
      <c r="I52" s="495">
        <v>525.62153113697593</v>
      </c>
      <c r="J52" s="495">
        <v>140.91730057291718</v>
      </c>
      <c r="K52" s="495">
        <v>38.047671154687585</v>
      </c>
    </row>
    <row r="53" spans="1:11" x14ac:dyDescent="0.2">
      <c r="A53" s="159" t="s">
        <v>539</v>
      </c>
      <c r="B53" s="494">
        <v>783.50019118540934</v>
      </c>
      <c r="C53" s="494">
        <v>4.2275190171875083</v>
      </c>
      <c r="D53" s="494">
        <v>12.682557051562524</v>
      </c>
      <c r="E53" s="494">
        <v>1.4091730057291694</v>
      </c>
      <c r="F53" s="494">
        <v>4.2275190171875083</v>
      </c>
      <c r="G53" s="494">
        <v>4.2275190171875083</v>
      </c>
      <c r="H53" s="494">
        <v>2.8183460114583387</v>
      </c>
      <c r="I53" s="494">
        <v>658.08379367551549</v>
      </c>
      <c r="J53" s="494">
        <v>95.823764389583658</v>
      </c>
      <c r="K53" s="250">
        <v>0</v>
      </c>
    </row>
    <row r="54" spans="1:11" x14ac:dyDescent="0.2">
      <c r="A54" s="157" t="s">
        <v>539</v>
      </c>
      <c r="B54" s="495">
        <v>783.50019118540934</v>
      </c>
      <c r="C54" s="495">
        <v>4.2275190171875083</v>
      </c>
      <c r="D54" s="495">
        <v>12.682557051562524</v>
      </c>
      <c r="E54" s="495">
        <v>1.4091730057291694</v>
      </c>
      <c r="F54" s="495">
        <v>4.2275190171875083</v>
      </c>
      <c r="G54" s="495">
        <v>4.2275190171875083</v>
      </c>
      <c r="H54" s="495">
        <v>2.8183460114583387</v>
      </c>
      <c r="I54" s="495">
        <v>658.08379367551549</v>
      </c>
      <c r="J54" s="495">
        <v>95.823764389583658</v>
      </c>
      <c r="K54" s="3">
        <v>0</v>
      </c>
    </row>
    <row r="55" spans="1:11" x14ac:dyDescent="0.2">
      <c r="A55" s="159" t="s">
        <v>540</v>
      </c>
      <c r="B55" s="494">
        <v>11946.968742573177</v>
      </c>
      <c r="C55" s="494">
        <v>724.31492494478528</v>
      </c>
      <c r="D55" s="494">
        <v>1807.9689663504973</v>
      </c>
      <c r="E55" s="494">
        <v>164.87324167031312</v>
      </c>
      <c r="F55" s="494">
        <v>146.55399259583388</v>
      </c>
      <c r="G55" s="494">
        <v>193.05670178489657</v>
      </c>
      <c r="H55" s="494">
        <v>269.15204409427162</v>
      </c>
      <c r="I55" s="494">
        <v>6361.0069478613277</v>
      </c>
      <c r="J55" s="494">
        <v>2206.7649269718709</v>
      </c>
      <c r="K55" s="494">
        <v>73.276996297916895</v>
      </c>
    </row>
    <row r="56" spans="1:11" x14ac:dyDescent="0.2">
      <c r="A56" s="157" t="s">
        <v>540</v>
      </c>
      <c r="B56" s="495">
        <v>7095.1860838460934</v>
      </c>
      <c r="C56" s="495">
        <v>515.75732009687192</v>
      </c>
      <c r="D56" s="495">
        <v>955.41929788436494</v>
      </c>
      <c r="E56" s="495">
        <v>102.86962941822952</v>
      </c>
      <c r="F56" s="495">
        <v>101.46045641250035</v>
      </c>
      <c r="G56" s="495">
        <v>149.37233860729222</v>
      </c>
      <c r="H56" s="495">
        <v>214.19429687083417</v>
      </c>
      <c r="I56" s="495">
        <v>3577.8902615465495</v>
      </c>
      <c r="J56" s="495">
        <v>1421.8555627807118</v>
      </c>
      <c r="K56" s="495">
        <v>56.36692022916683</v>
      </c>
    </row>
    <row r="57" spans="1:11" x14ac:dyDescent="0.2">
      <c r="A57" s="157" t="s">
        <v>541</v>
      </c>
      <c r="B57" s="494">
        <v>4851.7826587256577</v>
      </c>
      <c r="C57" s="494">
        <v>208.55760484791747</v>
      </c>
      <c r="D57" s="494">
        <v>852.5496684661374</v>
      </c>
      <c r="E57" s="494">
        <v>62.003612252083521</v>
      </c>
      <c r="F57" s="494">
        <v>45.093536183333448</v>
      </c>
      <c r="G57" s="494">
        <v>43.684363177604276</v>
      </c>
      <c r="H57" s="494">
        <v>54.957747223437657</v>
      </c>
      <c r="I57" s="494">
        <v>2783.1166863151839</v>
      </c>
      <c r="J57" s="494">
        <v>784.90936419113848</v>
      </c>
      <c r="K57" s="494">
        <v>16.910076068750033</v>
      </c>
    </row>
    <row r="58" spans="1:11" x14ac:dyDescent="0.2">
      <c r="B58" s="87"/>
      <c r="C58" s="87"/>
      <c r="D58" s="87"/>
      <c r="E58" s="87"/>
      <c r="F58" s="87"/>
      <c r="G58" s="87"/>
      <c r="H58" s="87"/>
      <c r="I58" s="87"/>
      <c r="J58" s="87"/>
      <c r="K58" s="87"/>
    </row>
  </sheetData>
  <mergeCells count="4">
    <mergeCell ref="A1:K1"/>
    <mergeCell ref="A2:A3"/>
    <mergeCell ref="B2:B3"/>
    <mergeCell ref="C2:K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57"/>
  <sheetViews>
    <sheetView zoomScale="120" zoomScaleNormal="120" zoomScaleSheetLayoutView="100" workbookViewId="0">
      <selection sqref="A1:D3"/>
    </sheetView>
  </sheetViews>
  <sheetFormatPr defaultRowHeight="12" x14ac:dyDescent="0.2"/>
  <cols>
    <col min="1" max="1" width="23.5703125" style="69" customWidth="1"/>
    <col min="2" max="2" width="12.42578125" style="69" customWidth="1"/>
    <col min="3" max="3" width="12.7109375" style="69" customWidth="1"/>
    <col min="4" max="4" width="11.5703125" style="69" customWidth="1"/>
    <col min="5" max="16384" width="9.140625" style="69"/>
  </cols>
  <sheetData>
    <row r="1" spans="1:4" ht="39" customHeight="1" x14ac:dyDescent="0.2">
      <c r="A1" s="810" t="s">
        <v>587</v>
      </c>
      <c r="B1" s="810"/>
      <c r="C1" s="810"/>
      <c r="D1" s="810"/>
    </row>
    <row r="2" spans="1:4" ht="21.75" customHeight="1" x14ac:dyDescent="0.2">
      <c r="A2" s="733" t="s">
        <v>467</v>
      </c>
      <c r="B2" s="811" t="s">
        <v>49</v>
      </c>
      <c r="C2" s="811" t="s">
        <v>90</v>
      </c>
      <c r="D2" s="811"/>
    </row>
    <row r="3" spans="1:4" x14ac:dyDescent="0.2">
      <c r="A3" s="715"/>
      <c r="B3" s="812"/>
      <c r="C3" s="320" t="s">
        <v>91</v>
      </c>
      <c r="D3" s="320" t="s">
        <v>92</v>
      </c>
    </row>
    <row r="4" spans="1:4" x14ac:dyDescent="0.2">
      <c r="A4" s="251" t="s">
        <v>542</v>
      </c>
      <c r="B4" s="490">
        <v>168568.09329105844</v>
      </c>
      <c r="C4" s="490">
        <v>67730.491347303832</v>
      </c>
      <c r="D4" s="490">
        <v>100837.6019438349</v>
      </c>
    </row>
    <row r="5" spans="1:4" x14ac:dyDescent="0.2">
      <c r="A5" s="63"/>
      <c r="B5" s="435"/>
      <c r="C5" s="435"/>
      <c r="D5" s="435"/>
    </row>
    <row r="6" spans="1:4" x14ac:dyDescent="0.2">
      <c r="A6" s="252" t="s">
        <v>121</v>
      </c>
      <c r="B6" s="491"/>
      <c r="C6" s="491"/>
      <c r="D6" s="491"/>
    </row>
    <row r="7" spans="1:4" x14ac:dyDescent="0.2">
      <c r="A7" s="316" t="s">
        <v>4</v>
      </c>
      <c r="B7" s="433">
        <v>105339.90969713008</v>
      </c>
      <c r="C7" s="433">
        <v>49416.87896488628</v>
      </c>
      <c r="D7" s="433">
        <v>55923.030732324092</v>
      </c>
    </row>
    <row r="8" spans="1:4" ht="14.25" customHeight="1" x14ac:dyDescent="0.2">
      <c r="A8" s="317" t="s">
        <v>5</v>
      </c>
      <c r="B8" s="435">
        <v>63228.183594008653</v>
      </c>
      <c r="C8" s="435">
        <v>18313.612382460531</v>
      </c>
      <c r="D8" s="435">
        <v>44914.571211591108</v>
      </c>
    </row>
    <row r="9" spans="1:4" x14ac:dyDescent="0.2">
      <c r="A9" s="245" t="s">
        <v>496</v>
      </c>
      <c r="B9" s="492"/>
      <c r="C9" s="492"/>
      <c r="D9" s="492"/>
    </row>
    <row r="10" spans="1:4" x14ac:dyDescent="0.2">
      <c r="A10" s="159" t="s">
        <v>507</v>
      </c>
      <c r="B10" s="435">
        <v>59083.805784167933</v>
      </c>
      <c r="C10" s="435">
        <v>27891.761302406161</v>
      </c>
      <c r="D10" s="435">
        <v>31192.044481825415</v>
      </c>
    </row>
    <row r="11" spans="1:4" x14ac:dyDescent="0.2">
      <c r="A11" s="157" t="s">
        <v>508</v>
      </c>
      <c r="B11" s="433">
        <v>57213.833205569281</v>
      </c>
      <c r="C11" s="433">
        <v>27199.857356592816</v>
      </c>
      <c r="D11" s="433">
        <v>30013.97584903528</v>
      </c>
    </row>
    <row r="12" spans="1:4" x14ac:dyDescent="0.2">
      <c r="A12" s="157" t="s">
        <v>509</v>
      </c>
      <c r="B12" s="433">
        <v>1869.9725786025797</v>
      </c>
      <c r="C12" s="433">
        <v>691.90394581301496</v>
      </c>
      <c r="D12" s="433">
        <v>1178.0686327895698</v>
      </c>
    </row>
    <row r="13" spans="1:4" x14ac:dyDescent="0.2">
      <c r="A13" s="159" t="s">
        <v>510</v>
      </c>
      <c r="B13" s="435">
        <v>12172.436423489949</v>
      </c>
      <c r="C13" s="435">
        <v>5226.6226782495496</v>
      </c>
      <c r="D13" s="435">
        <v>6945.8137452388282</v>
      </c>
    </row>
    <row r="14" spans="1:4" x14ac:dyDescent="0.2">
      <c r="A14" s="157" t="s">
        <v>510</v>
      </c>
      <c r="B14" s="433">
        <v>9017.2980636608681</v>
      </c>
      <c r="C14" s="433">
        <v>4186.6530000216089</v>
      </c>
      <c r="D14" s="433">
        <v>4830.645063639724</v>
      </c>
    </row>
    <row r="15" spans="1:4" x14ac:dyDescent="0.2">
      <c r="A15" s="157" t="s">
        <v>511</v>
      </c>
      <c r="B15" s="433">
        <v>1643.0957246801875</v>
      </c>
      <c r="C15" s="433">
        <v>704.58650286457726</v>
      </c>
      <c r="D15" s="433">
        <v>938.50922181561521</v>
      </c>
    </row>
    <row r="16" spans="1:4" x14ac:dyDescent="0.2">
      <c r="A16" s="157" t="s">
        <v>512</v>
      </c>
      <c r="B16" s="433">
        <v>1512.042635147377</v>
      </c>
      <c r="C16" s="433">
        <v>335.3831753635414</v>
      </c>
      <c r="D16" s="433">
        <v>1176.6594597838407</v>
      </c>
    </row>
    <row r="17" spans="1:4" x14ac:dyDescent="0.2">
      <c r="A17" s="159" t="s">
        <v>513</v>
      </c>
      <c r="B17" s="435">
        <v>25267.881165737224</v>
      </c>
      <c r="C17" s="435">
        <v>9851.5284830529254</v>
      </c>
      <c r="D17" s="435">
        <v>15416.35268268001</v>
      </c>
    </row>
    <row r="18" spans="1:4" x14ac:dyDescent="0.2">
      <c r="A18" s="157" t="s">
        <v>514</v>
      </c>
      <c r="B18" s="433">
        <v>23379.589338059257</v>
      </c>
      <c r="C18" s="433">
        <v>9503.4627506376582</v>
      </c>
      <c r="D18" s="433">
        <v>13876.12658741731</v>
      </c>
    </row>
    <row r="19" spans="1:4" x14ac:dyDescent="0.2">
      <c r="A19" s="157" t="s">
        <v>515</v>
      </c>
      <c r="B19" s="433">
        <v>560.85085628020454</v>
      </c>
      <c r="C19" s="433">
        <v>94.414591383854486</v>
      </c>
      <c r="D19" s="433">
        <v>466.43626489635182</v>
      </c>
    </row>
    <row r="20" spans="1:4" x14ac:dyDescent="0.2">
      <c r="A20" s="157" t="s">
        <v>516</v>
      </c>
      <c r="B20" s="433">
        <v>1327.4409713968591</v>
      </c>
      <c r="C20" s="433">
        <v>253.651141031251</v>
      </c>
      <c r="D20" s="433">
        <v>1073.7898303656132</v>
      </c>
    </row>
    <row r="21" spans="1:4" x14ac:dyDescent="0.2">
      <c r="A21" s="159" t="s">
        <v>517</v>
      </c>
      <c r="B21" s="435">
        <v>8514.2233006153201</v>
      </c>
      <c r="C21" s="435">
        <v>2864.8487206474874</v>
      </c>
      <c r="D21" s="435">
        <v>5649.3745799682247</v>
      </c>
    </row>
    <row r="22" spans="1:4" x14ac:dyDescent="0.2">
      <c r="A22" s="157" t="s">
        <v>517</v>
      </c>
      <c r="B22" s="433">
        <v>6468.1040962967254</v>
      </c>
      <c r="C22" s="433">
        <v>2470.2802790432634</v>
      </c>
      <c r="D22" s="433">
        <v>3997.8238172539022</v>
      </c>
    </row>
    <row r="23" spans="1:4" x14ac:dyDescent="0.2">
      <c r="A23" s="157" t="s">
        <v>518</v>
      </c>
      <c r="B23" s="433">
        <v>2046.1192043187227</v>
      </c>
      <c r="C23" s="433">
        <v>394.56844160416546</v>
      </c>
      <c r="D23" s="433">
        <v>1651.5507627145623</v>
      </c>
    </row>
    <row r="24" spans="1:4" x14ac:dyDescent="0.2">
      <c r="A24" s="159" t="s">
        <v>546</v>
      </c>
      <c r="B24" s="435">
        <v>13575.972737196857</v>
      </c>
      <c r="C24" s="435">
        <v>5605.6902167906283</v>
      </c>
      <c r="D24" s="435">
        <v>7970.2825204037508</v>
      </c>
    </row>
    <row r="25" spans="1:4" x14ac:dyDescent="0.2">
      <c r="A25" s="157" t="s">
        <v>520</v>
      </c>
      <c r="B25" s="433">
        <v>9200.4905544057456</v>
      </c>
      <c r="C25" s="433">
        <v>4553.0379815111273</v>
      </c>
      <c r="D25" s="433">
        <v>4647.4525728949648</v>
      </c>
    </row>
    <row r="26" spans="1:4" x14ac:dyDescent="0.2">
      <c r="A26" s="157" t="s">
        <v>521</v>
      </c>
      <c r="B26" s="433">
        <v>1621.9581295942503</v>
      </c>
      <c r="C26" s="433">
        <v>235.33189195677176</v>
      </c>
      <c r="D26" s="433">
        <v>1386.6262376374832</v>
      </c>
    </row>
    <row r="27" spans="1:4" x14ac:dyDescent="0.2">
      <c r="A27" s="157" t="s">
        <v>522</v>
      </c>
      <c r="B27" s="433">
        <v>2753.5240531948671</v>
      </c>
      <c r="C27" s="433">
        <v>817.3203433229088</v>
      </c>
      <c r="D27" s="433">
        <v>1936.2037098718495</v>
      </c>
    </row>
    <row r="28" spans="1:4" x14ac:dyDescent="0.2">
      <c r="A28" s="159" t="s">
        <v>523</v>
      </c>
      <c r="B28" s="435">
        <v>9037.0264857410857</v>
      </c>
      <c r="C28" s="435">
        <v>4027.416450374219</v>
      </c>
      <c r="D28" s="435">
        <v>5009.6100353672964</v>
      </c>
    </row>
    <row r="29" spans="1:4" x14ac:dyDescent="0.2">
      <c r="A29" s="157" t="s">
        <v>523</v>
      </c>
      <c r="B29" s="433">
        <v>8352.1684049563901</v>
      </c>
      <c r="C29" s="433">
        <v>3762.4919252970972</v>
      </c>
      <c r="D29" s="433">
        <v>4589.6764796600792</v>
      </c>
    </row>
    <row r="30" spans="1:4" x14ac:dyDescent="0.2">
      <c r="A30" s="157" t="s">
        <v>524</v>
      </c>
      <c r="B30" s="433">
        <v>684.85808078436924</v>
      </c>
      <c r="C30" s="433">
        <v>264.92452507708418</v>
      </c>
      <c r="D30" s="433">
        <v>419.93355570729005</v>
      </c>
    </row>
    <row r="31" spans="1:4" x14ac:dyDescent="0.2">
      <c r="A31" s="159" t="s">
        <v>525</v>
      </c>
      <c r="B31" s="435">
        <v>2263.1318472010457</v>
      </c>
      <c r="C31" s="435">
        <v>794.77357523124249</v>
      </c>
      <c r="D31" s="435">
        <v>1468.3582719697736</v>
      </c>
    </row>
    <row r="32" spans="1:4" x14ac:dyDescent="0.2">
      <c r="A32" s="157" t="s">
        <v>525</v>
      </c>
      <c r="B32" s="433">
        <v>1658.596627743208</v>
      </c>
      <c r="C32" s="433">
        <v>698.94981084166068</v>
      </c>
      <c r="D32" s="433">
        <v>959.64681690155237</v>
      </c>
    </row>
    <row r="33" spans="1:4" x14ac:dyDescent="0.2">
      <c r="A33" s="157" t="s">
        <v>526</v>
      </c>
      <c r="B33" s="433">
        <v>604.53521945780801</v>
      </c>
      <c r="C33" s="433">
        <v>95.823764389583658</v>
      </c>
      <c r="D33" s="433">
        <v>508.71145506822614</v>
      </c>
    </row>
    <row r="34" spans="1:4" x14ac:dyDescent="0.2">
      <c r="A34" s="159" t="s">
        <v>527</v>
      </c>
      <c r="B34" s="435">
        <v>3115.6815156673156</v>
      </c>
      <c r="C34" s="435">
        <v>1326.03179839113</v>
      </c>
      <c r="D34" s="435">
        <v>1789.6497172760185</v>
      </c>
    </row>
    <row r="35" spans="1:4" x14ac:dyDescent="0.2">
      <c r="A35" s="157" t="s">
        <v>527</v>
      </c>
      <c r="B35" s="433">
        <v>3115.6815156673156</v>
      </c>
      <c r="C35" s="433">
        <v>1326.03179839113</v>
      </c>
      <c r="D35" s="433">
        <v>1789.6497172760185</v>
      </c>
    </row>
    <row r="36" spans="1:4" x14ac:dyDescent="0.2">
      <c r="A36" s="159" t="s">
        <v>528</v>
      </c>
      <c r="B36" s="435">
        <v>4031.6439693914072</v>
      </c>
      <c r="C36" s="435">
        <v>1614.9122645656046</v>
      </c>
      <c r="D36" s="435">
        <v>2416.7317048255472</v>
      </c>
    </row>
    <row r="37" spans="1:4" x14ac:dyDescent="0.2">
      <c r="A37" s="157" t="s">
        <v>528</v>
      </c>
      <c r="B37" s="433">
        <v>4031.6439693914072</v>
      </c>
      <c r="C37" s="433">
        <v>1614.9122645656046</v>
      </c>
      <c r="D37" s="433">
        <v>2416.7317048255472</v>
      </c>
    </row>
    <row r="38" spans="1:4" x14ac:dyDescent="0.2">
      <c r="A38" s="159" t="s">
        <v>529</v>
      </c>
      <c r="B38" s="435">
        <v>2843.7111255615469</v>
      </c>
      <c r="C38" s="435">
        <v>484.75551397083069</v>
      </c>
      <c r="D38" s="435">
        <v>2358.955611590643</v>
      </c>
    </row>
    <row r="39" spans="1:4" x14ac:dyDescent="0.2">
      <c r="A39" s="157" t="s">
        <v>530</v>
      </c>
      <c r="B39" s="433">
        <v>1838.9707724765385</v>
      </c>
      <c r="C39" s="433">
        <v>338.20152137499969</v>
      </c>
      <c r="D39" s="433">
        <v>1500.7692511015439</v>
      </c>
    </row>
    <row r="40" spans="1:4" x14ac:dyDescent="0.2">
      <c r="A40" s="157" t="s">
        <v>531</v>
      </c>
      <c r="B40" s="433">
        <v>822.95703534582537</v>
      </c>
      <c r="C40" s="433">
        <v>83.141207338021104</v>
      </c>
      <c r="D40" s="433">
        <v>739.81582800780586</v>
      </c>
    </row>
    <row r="41" spans="1:4" x14ac:dyDescent="0.2">
      <c r="A41" s="157" t="s">
        <v>532</v>
      </c>
      <c r="B41" s="433">
        <v>181.78331773906319</v>
      </c>
      <c r="C41" s="433">
        <v>63.412785257812693</v>
      </c>
      <c r="D41" s="433">
        <v>118.37053248125042</v>
      </c>
    </row>
    <row r="42" spans="1:4" x14ac:dyDescent="0.2">
      <c r="A42" s="159" t="s">
        <v>533</v>
      </c>
      <c r="B42" s="435">
        <v>1147.0668266635287</v>
      </c>
      <c r="C42" s="435">
        <v>271.9703901057299</v>
      </c>
      <c r="D42" s="435">
        <v>875.09643655780371</v>
      </c>
    </row>
    <row r="43" spans="1:4" x14ac:dyDescent="0.2">
      <c r="A43" s="157" t="s">
        <v>533</v>
      </c>
      <c r="B43" s="433">
        <v>565.07837529739197</v>
      </c>
      <c r="C43" s="433">
        <v>191.6475287791674</v>
      </c>
      <c r="D43" s="433">
        <v>373.43084651822829</v>
      </c>
    </row>
    <row r="44" spans="1:4" s="73" customFormat="1" x14ac:dyDescent="0.2">
      <c r="A44" s="157" t="s">
        <v>534</v>
      </c>
      <c r="B44" s="433">
        <v>581.9884513661417</v>
      </c>
      <c r="C44" s="433">
        <v>80.322861326562759</v>
      </c>
      <c r="D44" s="433">
        <v>501.66559003958042</v>
      </c>
    </row>
    <row r="45" spans="1:4" x14ac:dyDescent="0.2">
      <c r="A45" s="159" t="s">
        <v>535</v>
      </c>
      <c r="B45" s="435">
        <v>3731.490119171051</v>
      </c>
      <c r="C45" s="435">
        <v>975.14771996457296</v>
      </c>
      <c r="D45" s="435">
        <v>2756.3423992063258</v>
      </c>
    </row>
    <row r="46" spans="1:4" x14ac:dyDescent="0.2">
      <c r="A46" s="157" t="s">
        <v>535</v>
      </c>
      <c r="B46" s="433">
        <v>3731.490119171051</v>
      </c>
      <c r="C46" s="433">
        <v>975.14771996457296</v>
      </c>
      <c r="D46" s="433">
        <v>2756.3423992063258</v>
      </c>
    </row>
    <row r="47" spans="1:4" s="73" customFormat="1" x14ac:dyDescent="0.2">
      <c r="A47" s="159" t="s">
        <v>536</v>
      </c>
      <c r="B47" s="435">
        <v>6376.5078509243458</v>
      </c>
      <c r="C47" s="435">
        <v>1910.8385957687249</v>
      </c>
      <c r="D47" s="435">
        <v>4465.6692551559345</v>
      </c>
    </row>
    <row r="48" spans="1:4" x14ac:dyDescent="0.2">
      <c r="A48" s="157" t="s">
        <v>536</v>
      </c>
      <c r="B48" s="433">
        <v>6376.5078509243458</v>
      </c>
      <c r="C48" s="433">
        <v>1910.8385957687249</v>
      </c>
      <c r="D48" s="433">
        <v>4465.6692551559345</v>
      </c>
    </row>
    <row r="49" spans="1:4" x14ac:dyDescent="0.2">
      <c r="A49" s="159" t="s">
        <v>537</v>
      </c>
      <c r="B49" s="435">
        <v>3890.72666881847</v>
      </c>
      <c r="C49" s="435">
        <v>977.96606597603125</v>
      </c>
      <c r="D49" s="435">
        <v>2912.7606028422861</v>
      </c>
    </row>
    <row r="50" spans="1:4" s="73" customFormat="1" x14ac:dyDescent="0.2">
      <c r="A50" s="157" t="s">
        <v>537</v>
      </c>
      <c r="B50" s="433">
        <v>3890.72666881847</v>
      </c>
      <c r="C50" s="433">
        <v>977.96606597603125</v>
      </c>
      <c r="D50" s="433">
        <v>2912.7606028422861</v>
      </c>
    </row>
    <row r="51" spans="1:4" x14ac:dyDescent="0.2">
      <c r="A51" s="159" t="s">
        <v>538</v>
      </c>
      <c r="B51" s="433">
        <v>786.31853719686762</v>
      </c>
      <c r="C51" s="433">
        <v>156.41820363593808</v>
      </c>
      <c r="D51" s="433">
        <v>629.90033356093261</v>
      </c>
    </row>
    <row r="52" spans="1:4" x14ac:dyDescent="0.2">
      <c r="A52" s="157" t="s">
        <v>538</v>
      </c>
      <c r="B52" s="433">
        <v>786.31853719686762</v>
      </c>
      <c r="C52" s="433">
        <v>156.41820363593808</v>
      </c>
      <c r="D52" s="433">
        <v>629.90033356093261</v>
      </c>
    </row>
    <row r="53" spans="1:4" s="73" customFormat="1" x14ac:dyDescent="0.2">
      <c r="A53" s="159" t="s">
        <v>539</v>
      </c>
      <c r="B53" s="435">
        <v>783.50019118540934</v>
      </c>
      <c r="C53" s="435">
        <v>343.83821339791626</v>
      </c>
      <c r="D53" s="435">
        <v>439.66197778749807</v>
      </c>
    </row>
    <row r="54" spans="1:4" x14ac:dyDescent="0.2">
      <c r="A54" s="157" t="s">
        <v>539</v>
      </c>
      <c r="B54" s="433">
        <v>783.50019118540934</v>
      </c>
      <c r="C54" s="433">
        <v>343.83821339791626</v>
      </c>
      <c r="D54" s="433">
        <v>439.66197778749807</v>
      </c>
    </row>
    <row r="55" spans="1:4" s="73" customFormat="1" x14ac:dyDescent="0.2">
      <c r="A55" s="159" t="s">
        <v>540</v>
      </c>
      <c r="B55" s="433">
        <v>11946.968742573177</v>
      </c>
      <c r="C55" s="433">
        <v>3405.9711548475661</v>
      </c>
      <c r="D55" s="433">
        <v>8540.9975877241868</v>
      </c>
    </row>
    <row r="56" spans="1:4" x14ac:dyDescent="0.2">
      <c r="A56" s="157" t="s">
        <v>540</v>
      </c>
      <c r="B56" s="435">
        <v>7095.1860838460934</v>
      </c>
      <c r="C56" s="435">
        <v>2196.9007159317653</v>
      </c>
      <c r="D56" s="435">
        <v>4898.285367914712</v>
      </c>
    </row>
    <row r="57" spans="1:4" s="73" customFormat="1" x14ac:dyDescent="0.2">
      <c r="A57" s="157" t="s">
        <v>541</v>
      </c>
      <c r="B57" s="433">
        <v>4851.7826587256577</v>
      </c>
      <c r="C57" s="433">
        <v>1209.070438915611</v>
      </c>
      <c r="D57" s="433">
        <v>3642.7122198101006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58"/>
  <sheetViews>
    <sheetView zoomScaleNormal="100" zoomScaleSheetLayoutView="110" workbookViewId="0">
      <selection sqref="A1:F3"/>
    </sheetView>
  </sheetViews>
  <sheetFormatPr defaultRowHeight="15" x14ac:dyDescent="0.25"/>
  <cols>
    <col min="1" max="1" width="23.85546875" style="1" customWidth="1"/>
    <col min="2" max="5" width="9.140625" style="1"/>
    <col min="6" max="6" width="13.7109375" style="1" customWidth="1"/>
    <col min="7" max="16384" width="9.140625" style="1"/>
  </cols>
  <sheetData>
    <row r="1" spans="1:7" ht="25.5" customHeight="1" x14ac:dyDescent="0.25">
      <c r="A1" s="817" t="s">
        <v>558</v>
      </c>
      <c r="B1" s="817"/>
      <c r="C1" s="817"/>
      <c r="D1" s="817"/>
      <c r="E1" s="817"/>
      <c r="F1" s="817"/>
    </row>
    <row r="2" spans="1:7" x14ac:dyDescent="0.25">
      <c r="A2" s="733" t="s">
        <v>467</v>
      </c>
      <c r="B2" s="813" t="s">
        <v>94</v>
      </c>
      <c r="C2" s="813" t="s">
        <v>95</v>
      </c>
      <c r="D2" s="813"/>
      <c r="E2" s="813"/>
      <c r="F2" s="815" t="s">
        <v>582</v>
      </c>
    </row>
    <row r="3" spans="1:7" ht="43.5" customHeight="1" x14ac:dyDescent="0.25">
      <c r="A3" s="713"/>
      <c r="B3" s="814"/>
      <c r="C3" s="596" t="s">
        <v>96</v>
      </c>
      <c r="D3" s="596" t="s">
        <v>97</v>
      </c>
      <c r="E3" s="596" t="s">
        <v>98</v>
      </c>
      <c r="F3" s="816"/>
    </row>
    <row r="4" spans="1:7" x14ac:dyDescent="0.25">
      <c r="A4" s="256" t="s">
        <v>542</v>
      </c>
      <c r="B4" s="500">
        <v>168568.09329105844</v>
      </c>
      <c r="C4" s="500">
        <v>12557.140654054192</v>
      </c>
      <c r="D4" s="500">
        <v>19997.574124307674</v>
      </c>
      <c r="E4" s="500">
        <v>136013.37851277203</v>
      </c>
      <c r="F4" s="501">
        <v>32554.714778361864</v>
      </c>
      <c r="G4" s="278"/>
    </row>
    <row r="5" spans="1:7" x14ac:dyDescent="0.25">
      <c r="A5" s="63"/>
      <c r="B5" s="435"/>
      <c r="C5" s="435"/>
      <c r="D5" s="435"/>
      <c r="E5" s="435"/>
      <c r="F5" s="502"/>
    </row>
    <row r="6" spans="1:7" x14ac:dyDescent="0.25">
      <c r="A6" s="252" t="s">
        <v>121</v>
      </c>
      <c r="B6" s="491"/>
      <c r="C6" s="491"/>
      <c r="D6" s="491"/>
      <c r="E6" s="491"/>
      <c r="F6" s="503"/>
    </row>
    <row r="7" spans="1:7" x14ac:dyDescent="0.25">
      <c r="A7" s="316" t="s">
        <v>4</v>
      </c>
      <c r="B7" s="433">
        <v>105339.90969713008</v>
      </c>
      <c r="C7" s="433">
        <v>10064.313606918129</v>
      </c>
      <c r="D7" s="433">
        <v>16849.481629507241</v>
      </c>
      <c r="E7" s="433">
        <v>78426.114460765602</v>
      </c>
      <c r="F7" s="504">
        <v>26913.795236425372</v>
      </c>
    </row>
    <row r="8" spans="1:7" ht="15.75" customHeight="1" x14ac:dyDescent="0.25">
      <c r="A8" s="317" t="s">
        <v>5</v>
      </c>
      <c r="B8" s="433">
        <v>63228.183594008653</v>
      </c>
      <c r="C8" s="433">
        <v>2492.8270471349333</v>
      </c>
      <c r="D8" s="433">
        <v>3148.0924947990911</v>
      </c>
      <c r="E8" s="505">
        <v>57587.264052086721</v>
      </c>
      <c r="F8" s="504">
        <v>5640.9195419340249</v>
      </c>
    </row>
    <row r="9" spans="1:7" x14ac:dyDescent="0.25">
      <c r="A9" s="245" t="s">
        <v>496</v>
      </c>
      <c r="B9" s="492"/>
      <c r="C9" s="492"/>
      <c r="D9" s="492"/>
      <c r="E9" s="492"/>
      <c r="F9" s="506"/>
    </row>
    <row r="10" spans="1:7" x14ac:dyDescent="0.25">
      <c r="A10" s="159" t="s">
        <v>507</v>
      </c>
      <c r="B10" s="435">
        <v>59083.805784167933</v>
      </c>
      <c r="C10" s="435">
        <v>5073.0228206250977</v>
      </c>
      <c r="D10" s="435">
        <v>9592.2406499986373</v>
      </c>
      <c r="E10" s="435">
        <v>44418.54231357549</v>
      </c>
      <c r="F10" s="502">
        <v>14665.263470623735</v>
      </c>
    </row>
    <row r="11" spans="1:7" x14ac:dyDescent="0.25">
      <c r="A11" s="157" t="s">
        <v>508</v>
      </c>
      <c r="B11" s="433">
        <v>57213.833205569281</v>
      </c>
      <c r="C11" s="433">
        <v>5056.1127445563507</v>
      </c>
      <c r="D11" s="433">
        <v>9551.3746328324723</v>
      </c>
      <c r="E11" s="433">
        <v>42606.345828211612</v>
      </c>
      <c r="F11" s="507">
        <v>14607.487377388823</v>
      </c>
    </row>
    <row r="12" spans="1:7" x14ac:dyDescent="0.25">
      <c r="A12" s="157" t="s">
        <v>509</v>
      </c>
      <c r="B12" s="433">
        <v>1869.9725786025797</v>
      </c>
      <c r="C12" s="433">
        <v>16.910076068750033</v>
      </c>
      <c r="D12" s="433">
        <v>40.86601716614593</v>
      </c>
      <c r="E12" s="433">
        <v>1812.1964853676848</v>
      </c>
      <c r="F12" s="507">
        <v>57.776093234895967</v>
      </c>
    </row>
    <row r="13" spans="1:7" x14ac:dyDescent="0.25">
      <c r="A13" s="159" t="s">
        <v>510</v>
      </c>
      <c r="B13" s="435">
        <v>12172.436423489949</v>
      </c>
      <c r="C13" s="435">
        <v>497.43807102239299</v>
      </c>
      <c r="D13" s="435">
        <v>741.22500101353501</v>
      </c>
      <c r="E13" s="435">
        <v>10933.773351453432</v>
      </c>
      <c r="F13" s="508">
        <v>1238.6630720359281</v>
      </c>
    </row>
    <row r="14" spans="1:7" x14ac:dyDescent="0.25">
      <c r="A14" s="157" t="s">
        <v>510</v>
      </c>
      <c r="B14" s="433">
        <v>9017.2980636608681</v>
      </c>
      <c r="C14" s="433">
        <v>342.42904039218712</v>
      </c>
      <c r="D14" s="433">
        <v>552.39581824582967</v>
      </c>
      <c r="E14" s="433">
        <v>8122.4732050224738</v>
      </c>
      <c r="F14" s="507">
        <v>894.82485863801685</v>
      </c>
    </row>
    <row r="15" spans="1:7" x14ac:dyDescent="0.25">
      <c r="A15" s="157" t="s">
        <v>511</v>
      </c>
      <c r="B15" s="433">
        <v>1643.0957246801875</v>
      </c>
      <c r="C15" s="433">
        <v>32.410979131770894</v>
      </c>
      <c r="D15" s="433">
        <v>64.821958263541859</v>
      </c>
      <c r="E15" s="433">
        <v>1545.8627872848765</v>
      </c>
      <c r="F15" s="507">
        <v>97.232937395312746</v>
      </c>
    </row>
    <row r="16" spans="1:7" x14ac:dyDescent="0.25">
      <c r="A16" s="157" t="s">
        <v>512</v>
      </c>
      <c r="B16" s="433">
        <v>1512.042635147377</v>
      </c>
      <c r="C16" s="433">
        <v>122.59805149843794</v>
      </c>
      <c r="D16" s="433">
        <v>124.00722450416711</v>
      </c>
      <c r="E16" s="433">
        <v>1265.4373591447768</v>
      </c>
      <c r="F16" s="507">
        <v>246.60527600260505</v>
      </c>
    </row>
    <row r="17" spans="1:6" x14ac:dyDescent="0.25">
      <c r="A17" s="159" t="s">
        <v>513</v>
      </c>
      <c r="B17" s="435">
        <v>25267.881165737224</v>
      </c>
      <c r="C17" s="435">
        <v>3180.5034739308667</v>
      </c>
      <c r="D17" s="435">
        <v>4359.9812797262657</v>
      </c>
      <c r="E17" s="435">
        <v>17727.396412076923</v>
      </c>
      <c r="F17" s="508">
        <v>7540.4847536571324</v>
      </c>
    </row>
    <row r="18" spans="1:6" x14ac:dyDescent="0.25">
      <c r="A18" s="157" t="s">
        <v>514</v>
      </c>
      <c r="B18" s="433">
        <v>23379.589338059257</v>
      </c>
      <c r="C18" s="433">
        <v>3077.6338445126225</v>
      </c>
      <c r="D18" s="433">
        <v>4274.0217263768018</v>
      </c>
      <c r="E18" s="433">
        <v>16027.933767166754</v>
      </c>
      <c r="F18" s="507">
        <v>7351.6555708894248</v>
      </c>
    </row>
    <row r="19" spans="1:6" x14ac:dyDescent="0.25">
      <c r="A19" s="157" t="s">
        <v>515</v>
      </c>
      <c r="B19" s="433">
        <v>560.85085628020454</v>
      </c>
      <c r="C19" s="433">
        <v>19.728422080208372</v>
      </c>
      <c r="D19" s="433">
        <v>18.319249074479202</v>
      </c>
      <c r="E19" s="433">
        <v>522.80318512551764</v>
      </c>
      <c r="F19" s="507">
        <v>38.047671154687578</v>
      </c>
    </row>
    <row r="20" spans="1:6" x14ac:dyDescent="0.25">
      <c r="A20" s="157" t="s">
        <v>516</v>
      </c>
      <c r="B20" s="433">
        <v>1327.4409713968591</v>
      </c>
      <c r="C20" s="433">
        <v>83.141207338021104</v>
      </c>
      <c r="D20" s="433">
        <v>67.640304275000204</v>
      </c>
      <c r="E20" s="433">
        <v>1176.6594597838407</v>
      </c>
      <c r="F20" s="507">
        <v>150.78151161302131</v>
      </c>
    </row>
    <row r="21" spans="1:6" x14ac:dyDescent="0.25">
      <c r="A21" s="159" t="s">
        <v>517</v>
      </c>
      <c r="B21" s="435">
        <v>8514.2233006153201</v>
      </c>
      <c r="C21" s="435">
        <v>369.20332750104086</v>
      </c>
      <c r="D21" s="435">
        <v>779.2726721682219</v>
      </c>
      <c r="E21" s="435">
        <v>7365.7473009460455</v>
      </c>
      <c r="F21" s="508">
        <v>1148.4759996692628</v>
      </c>
    </row>
    <row r="22" spans="1:6" x14ac:dyDescent="0.25">
      <c r="A22" s="157" t="s">
        <v>517</v>
      </c>
      <c r="B22" s="433">
        <v>6468.1040962967254</v>
      </c>
      <c r="C22" s="433">
        <v>364.97580848385343</v>
      </c>
      <c r="D22" s="433">
        <v>756.72590407655559</v>
      </c>
      <c r="E22" s="433">
        <v>5346.4023837365075</v>
      </c>
      <c r="F22" s="507">
        <v>1121.7017125604091</v>
      </c>
    </row>
    <row r="23" spans="1:6" x14ac:dyDescent="0.25">
      <c r="A23" s="157" t="s">
        <v>518</v>
      </c>
      <c r="B23" s="433">
        <v>2046.1192043187227</v>
      </c>
      <c r="C23" s="433">
        <v>4.2275190171875083</v>
      </c>
      <c r="D23" s="433">
        <v>22.54676809166671</v>
      </c>
      <c r="E23" s="433">
        <v>2019.344917209869</v>
      </c>
      <c r="F23" s="507">
        <v>26.774287108854217</v>
      </c>
    </row>
    <row r="24" spans="1:6" x14ac:dyDescent="0.25">
      <c r="A24" s="159" t="s">
        <v>546</v>
      </c>
      <c r="B24" s="435">
        <v>13575.972737196857</v>
      </c>
      <c r="C24" s="435">
        <v>911.73493470676146</v>
      </c>
      <c r="D24" s="435">
        <v>1313.3492413395677</v>
      </c>
      <c r="E24" s="435">
        <v>11350.888561149461</v>
      </c>
      <c r="F24" s="508">
        <v>2225.084176046329</v>
      </c>
    </row>
    <row r="25" spans="1:6" x14ac:dyDescent="0.25">
      <c r="A25" s="157" t="s">
        <v>520</v>
      </c>
      <c r="B25" s="433">
        <v>9200.4905544057456</v>
      </c>
      <c r="C25" s="433">
        <v>780.68184517395105</v>
      </c>
      <c r="D25" s="433">
        <v>1062.51644631978</v>
      </c>
      <c r="E25" s="433">
        <v>7357.292262911672</v>
      </c>
      <c r="F25" s="507">
        <v>1843.1982914937312</v>
      </c>
    </row>
    <row r="26" spans="1:6" x14ac:dyDescent="0.25">
      <c r="A26" s="157" t="s">
        <v>521</v>
      </c>
      <c r="B26" s="433">
        <v>1621.9581295942503</v>
      </c>
      <c r="C26" s="433">
        <v>66.231131269271032</v>
      </c>
      <c r="D26" s="433">
        <v>211.37595085937582</v>
      </c>
      <c r="E26" s="433">
        <v>1344.3510474656089</v>
      </c>
      <c r="F26" s="507">
        <v>277.60708212864688</v>
      </c>
    </row>
    <row r="27" spans="1:6" x14ac:dyDescent="0.25">
      <c r="A27" s="157" t="s">
        <v>522</v>
      </c>
      <c r="B27" s="435">
        <v>2753.5240531948671</v>
      </c>
      <c r="C27" s="435">
        <v>64.821958263541859</v>
      </c>
      <c r="D27" s="435">
        <v>39.456844160416757</v>
      </c>
      <c r="E27" s="435">
        <v>2649.2452507708936</v>
      </c>
      <c r="F27" s="508">
        <v>104.27880242395861</v>
      </c>
    </row>
    <row r="28" spans="1:6" x14ac:dyDescent="0.25">
      <c r="A28" s="159" t="s">
        <v>523</v>
      </c>
      <c r="B28" s="433">
        <v>9037.0264857410857</v>
      </c>
      <c r="C28" s="433">
        <v>631.30950656666175</v>
      </c>
      <c r="D28" s="433">
        <v>896.23403164374088</v>
      </c>
      <c r="E28" s="433">
        <v>7509.482947530395</v>
      </c>
      <c r="F28" s="508">
        <v>1527.5435382104026</v>
      </c>
    </row>
    <row r="29" spans="1:6" x14ac:dyDescent="0.25">
      <c r="A29" s="157" t="s">
        <v>523</v>
      </c>
      <c r="B29" s="433">
        <v>8352.1684049563901</v>
      </c>
      <c r="C29" s="433">
        <v>624.26364153801603</v>
      </c>
      <c r="D29" s="433">
        <v>841.27628442030425</v>
      </c>
      <c r="E29" s="433">
        <v>6886.6284789982137</v>
      </c>
      <c r="F29" s="507">
        <v>1465.5399259583203</v>
      </c>
    </row>
    <row r="30" spans="1:6" x14ac:dyDescent="0.25">
      <c r="A30" s="157" t="s">
        <v>524</v>
      </c>
      <c r="B30" s="433">
        <v>684.85808078436924</v>
      </c>
      <c r="C30" s="433">
        <v>7.0458650286458466</v>
      </c>
      <c r="D30" s="433">
        <v>54.957747223437657</v>
      </c>
      <c r="E30" s="433">
        <v>622.85446853228689</v>
      </c>
      <c r="F30" s="507">
        <v>62.003612252083506</v>
      </c>
    </row>
    <row r="31" spans="1:6" x14ac:dyDescent="0.25">
      <c r="A31" s="159" t="s">
        <v>525</v>
      </c>
      <c r="B31" s="435">
        <v>2263.1318472010457</v>
      </c>
      <c r="C31" s="435">
        <v>112.73384045833373</v>
      </c>
      <c r="D31" s="435">
        <v>119.77970548697959</v>
      </c>
      <c r="E31" s="435">
        <v>2030.6183012557021</v>
      </c>
      <c r="F31" s="508">
        <v>232.51354594531333</v>
      </c>
    </row>
    <row r="32" spans="1:6" x14ac:dyDescent="0.25">
      <c r="A32" s="157" t="s">
        <v>525</v>
      </c>
      <c r="B32" s="433">
        <v>1658.596627743208</v>
      </c>
      <c r="C32" s="433">
        <v>101.46045641250035</v>
      </c>
      <c r="D32" s="433">
        <v>105.68797542968787</v>
      </c>
      <c r="E32" s="433">
        <v>1451.4481959010238</v>
      </c>
      <c r="F32" s="507">
        <v>207.14843184218822</v>
      </c>
    </row>
    <row r="33" spans="1:6" x14ac:dyDescent="0.25">
      <c r="A33" s="157" t="s">
        <v>526</v>
      </c>
      <c r="B33" s="433">
        <v>604.53521945780801</v>
      </c>
      <c r="C33" s="433">
        <v>11.273384045833355</v>
      </c>
      <c r="D33" s="433">
        <v>14.091730057291693</v>
      </c>
      <c r="E33" s="433">
        <v>579.17010535468341</v>
      </c>
      <c r="F33" s="507">
        <v>25.365114103125048</v>
      </c>
    </row>
    <row r="34" spans="1:6" x14ac:dyDescent="0.25">
      <c r="A34" s="159" t="s">
        <v>527</v>
      </c>
      <c r="B34" s="435">
        <v>3115.6815156673156</v>
      </c>
      <c r="C34" s="435">
        <v>204.33008583072996</v>
      </c>
      <c r="D34" s="435">
        <v>426.97942073593578</v>
      </c>
      <c r="E34" s="435">
        <v>2484.3720091005571</v>
      </c>
      <c r="F34" s="508">
        <v>631.30950656666573</v>
      </c>
    </row>
    <row r="35" spans="1:6" x14ac:dyDescent="0.25">
      <c r="A35" s="157" t="s">
        <v>527</v>
      </c>
      <c r="B35" s="433">
        <v>3115.6815156673156</v>
      </c>
      <c r="C35" s="433">
        <v>204.33008583072996</v>
      </c>
      <c r="D35" s="433">
        <v>426.97942073593578</v>
      </c>
      <c r="E35" s="433">
        <v>2484.3720091005571</v>
      </c>
      <c r="F35" s="507">
        <v>631.30950656666573</v>
      </c>
    </row>
    <row r="36" spans="1:6" x14ac:dyDescent="0.25">
      <c r="A36" s="159" t="s">
        <v>528</v>
      </c>
      <c r="B36" s="435">
        <v>4031.6439693914072</v>
      </c>
      <c r="C36" s="435">
        <v>490.39220599374727</v>
      </c>
      <c r="D36" s="435">
        <v>572.12424032603769</v>
      </c>
      <c r="E36" s="435">
        <v>2969.1275230714609</v>
      </c>
      <c r="F36" s="508">
        <v>1062.516446319785</v>
      </c>
    </row>
    <row r="37" spans="1:6" x14ac:dyDescent="0.25">
      <c r="A37" s="157" t="s">
        <v>528</v>
      </c>
      <c r="B37" s="433">
        <v>4031.6439693914072</v>
      </c>
      <c r="C37" s="433">
        <v>490.39220599374727</v>
      </c>
      <c r="D37" s="433">
        <v>572.12424032603769</v>
      </c>
      <c r="E37" s="433">
        <v>2969.1275230714609</v>
      </c>
      <c r="F37" s="507">
        <v>1062.516446319785</v>
      </c>
    </row>
    <row r="38" spans="1:6" x14ac:dyDescent="0.25">
      <c r="A38" s="159" t="s">
        <v>529</v>
      </c>
      <c r="B38" s="435">
        <v>2843.7111255615469</v>
      </c>
      <c r="C38" s="435">
        <v>104.27880242395869</v>
      </c>
      <c r="D38" s="435">
        <v>147.96316560156305</v>
      </c>
      <c r="E38" s="435">
        <v>2591.4691575359893</v>
      </c>
      <c r="F38" s="508">
        <v>252.24196802552174</v>
      </c>
    </row>
    <row r="39" spans="1:6" x14ac:dyDescent="0.25">
      <c r="A39" s="157" t="s">
        <v>530</v>
      </c>
      <c r="B39" s="433">
        <v>1838.9707724765385</v>
      </c>
      <c r="C39" s="433">
        <v>62.003612252083521</v>
      </c>
      <c r="D39" s="433">
        <v>77.504515315104413</v>
      </c>
      <c r="E39" s="433">
        <v>1699.4626449093532</v>
      </c>
      <c r="F39" s="508">
        <v>139.50812756718793</v>
      </c>
    </row>
    <row r="40" spans="1:6" x14ac:dyDescent="0.25">
      <c r="A40" s="157" t="s">
        <v>531</v>
      </c>
      <c r="B40" s="433">
        <v>822.95703534582537</v>
      </c>
      <c r="C40" s="433">
        <v>40.86601716614593</v>
      </c>
      <c r="D40" s="433">
        <v>70.45865028645855</v>
      </c>
      <c r="E40" s="433">
        <v>711.63236789322298</v>
      </c>
      <c r="F40" s="507">
        <v>111.32466745260447</v>
      </c>
    </row>
    <row r="41" spans="1:6" x14ac:dyDescent="0.25">
      <c r="A41" s="157" t="s">
        <v>532</v>
      </c>
      <c r="B41" s="433">
        <v>181.78331773906319</v>
      </c>
      <c r="C41" s="433">
        <v>1.4091730057291694</v>
      </c>
      <c r="D41" s="248">
        <v>0</v>
      </c>
      <c r="E41" s="433">
        <v>180.37414473333402</v>
      </c>
      <c r="F41" s="507">
        <v>1.4091730057291694</v>
      </c>
    </row>
    <row r="42" spans="1:6" x14ac:dyDescent="0.25">
      <c r="A42" s="159" t="s">
        <v>533</v>
      </c>
      <c r="B42" s="509">
        <v>1147.0668266635287</v>
      </c>
      <c r="C42" s="509">
        <v>16.910076068750033</v>
      </c>
      <c r="D42" s="509">
        <v>101.46045641250035</v>
      </c>
      <c r="E42" s="509">
        <v>1028.6962941822806</v>
      </c>
      <c r="F42" s="508">
        <v>118.37053248125038</v>
      </c>
    </row>
    <row r="43" spans="1:6" x14ac:dyDescent="0.25">
      <c r="A43" s="157" t="s">
        <v>533</v>
      </c>
      <c r="B43" s="509">
        <v>565.07837529739197</v>
      </c>
      <c r="C43" s="509">
        <v>9.8642110401041858</v>
      </c>
      <c r="D43" s="509">
        <v>97.232937395312831</v>
      </c>
      <c r="E43" s="509">
        <v>457.98122686197695</v>
      </c>
      <c r="F43" s="508">
        <v>107.09714843541701</v>
      </c>
    </row>
    <row r="44" spans="1:6" x14ac:dyDescent="0.25">
      <c r="A44" s="157" t="s">
        <v>534</v>
      </c>
      <c r="B44" s="430">
        <v>581.9884513661417</v>
      </c>
      <c r="C44" s="430">
        <v>7.0458650286458466</v>
      </c>
      <c r="D44" s="430">
        <v>4.2275190171875083</v>
      </c>
      <c r="E44" s="430">
        <v>570.71506732030855</v>
      </c>
      <c r="F44" s="430">
        <v>11.273384045833355</v>
      </c>
    </row>
    <row r="45" spans="1:6" x14ac:dyDescent="0.25">
      <c r="A45" s="159" t="s">
        <v>535</v>
      </c>
      <c r="B45" s="509">
        <v>3731.490119171051</v>
      </c>
      <c r="C45" s="509">
        <v>256.46948704270932</v>
      </c>
      <c r="D45" s="509">
        <v>31.001806126041725</v>
      </c>
      <c r="E45" s="509">
        <v>3444.0188260022592</v>
      </c>
      <c r="F45" s="509">
        <v>287.47129316875106</v>
      </c>
    </row>
    <row r="46" spans="1:6" x14ac:dyDescent="0.25">
      <c r="A46" s="157" t="s">
        <v>535</v>
      </c>
      <c r="B46" s="430">
        <v>3731.490119171051</v>
      </c>
      <c r="C46" s="430">
        <v>256.46948704270932</v>
      </c>
      <c r="D46" s="430">
        <v>31.001806126041725</v>
      </c>
      <c r="E46" s="430">
        <v>3444.0188260022592</v>
      </c>
      <c r="F46" s="430">
        <v>287.47129316875106</v>
      </c>
    </row>
    <row r="47" spans="1:6" x14ac:dyDescent="0.25">
      <c r="A47" s="159" t="s">
        <v>536</v>
      </c>
      <c r="B47" s="509">
        <v>6376.5078509243458</v>
      </c>
      <c r="C47" s="509">
        <v>211.37595085937582</v>
      </c>
      <c r="D47" s="509">
        <v>109.91549444687539</v>
      </c>
      <c r="E47" s="509">
        <v>6055.2164056181527</v>
      </c>
      <c r="F47" s="509">
        <v>321.29144530625121</v>
      </c>
    </row>
    <row r="48" spans="1:6" x14ac:dyDescent="0.25">
      <c r="A48" s="157" t="s">
        <v>536</v>
      </c>
      <c r="B48" s="430">
        <v>6376.5078509243458</v>
      </c>
      <c r="C48" s="430">
        <v>211.37595085937582</v>
      </c>
      <c r="D48" s="430">
        <v>109.91549444687539</v>
      </c>
      <c r="E48" s="430">
        <v>6055.2164056181527</v>
      </c>
      <c r="F48" s="430">
        <v>321.29144530625121</v>
      </c>
    </row>
    <row r="49" spans="1:6" x14ac:dyDescent="0.25">
      <c r="A49" s="159" t="s">
        <v>537</v>
      </c>
      <c r="B49" s="509">
        <v>3890.72666881847</v>
      </c>
      <c r="C49" s="509">
        <v>76.095342309375241</v>
      </c>
      <c r="D49" s="509">
        <v>129.6439165270838</v>
      </c>
      <c r="E49" s="509">
        <v>3684.9874099819817</v>
      </c>
      <c r="F49" s="509">
        <v>205.73925883645904</v>
      </c>
    </row>
    <row r="50" spans="1:6" x14ac:dyDescent="0.25">
      <c r="A50" s="157" t="s">
        <v>537</v>
      </c>
      <c r="B50" s="430">
        <v>3890.72666881847</v>
      </c>
      <c r="C50" s="430">
        <v>76.095342309375241</v>
      </c>
      <c r="D50" s="430">
        <v>129.6439165270838</v>
      </c>
      <c r="E50" s="430">
        <v>3684.9874099819817</v>
      </c>
      <c r="F50" s="430">
        <v>205.73925883645904</v>
      </c>
    </row>
    <row r="51" spans="1:6" x14ac:dyDescent="0.25">
      <c r="A51" s="159" t="s">
        <v>538</v>
      </c>
      <c r="B51" s="509">
        <v>786.31853719686762</v>
      </c>
      <c r="C51" s="509">
        <v>9.8642110401041858</v>
      </c>
      <c r="D51" s="509">
        <v>47.911882194791794</v>
      </c>
      <c r="E51" s="509">
        <v>728.54244396197271</v>
      </c>
      <c r="F51" s="509">
        <v>57.776093234895981</v>
      </c>
    </row>
    <row r="52" spans="1:6" x14ac:dyDescent="0.25">
      <c r="A52" s="157" t="s">
        <v>538</v>
      </c>
      <c r="B52" s="430">
        <v>786.31853719686762</v>
      </c>
      <c r="C52" s="430">
        <v>9.8642110401041858</v>
      </c>
      <c r="D52" s="430">
        <v>47.911882194791794</v>
      </c>
      <c r="E52" s="430">
        <v>728.54244396197271</v>
      </c>
      <c r="F52" s="430">
        <v>57.776093234895981</v>
      </c>
    </row>
    <row r="53" spans="1:6" x14ac:dyDescent="0.25">
      <c r="A53" s="159" t="s">
        <v>539</v>
      </c>
      <c r="B53" s="509">
        <v>783.50019118540934</v>
      </c>
      <c r="C53" s="509">
        <v>11.273384045833355</v>
      </c>
      <c r="D53" s="509">
        <v>16.910076068750033</v>
      </c>
      <c r="E53" s="509">
        <v>755.31673107082645</v>
      </c>
      <c r="F53" s="509">
        <v>28.18346011458339</v>
      </c>
    </row>
    <row r="54" spans="1:6" x14ac:dyDescent="0.25">
      <c r="A54" s="157" t="s">
        <v>539</v>
      </c>
      <c r="B54" s="430">
        <v>783.50019118540934</v>
      </c>
      <c r="C54" s="430">
        <v>11.273384045833355</v>
      </c>
      <c r="D54" s="430">
        <v>16.910076068750033</v>
      </c>
      <c r="E54" s="430">
        <v>755.31673107082645</v>
      </c>
      <c r="F54" s="430">
        <v>28.18346011458339</v>
      </c>
    </row>
    <row r="55" spans="1:6" x14ac:dyDescent="0.25">
      <c r="A55" s="159" t="s">
        <v>540</v>
      </c>
      <c r="B55" s="509">
        <v>11946.968742573177</v>
      </c>
      <c r="C55" s="509">
        <v>400.20513362708203</v>
      </c>
      <c r="D55" s="509">
        <v>611.58108448645373</v>
      </c>
      <c r="E55" s="509">
        <v>10935.182524459162</v>
      </c>
      <c r="F55" s="509">
        <v>1011.7862181135358</v>
      </c>
    </row>
    <row r="56" spans="1:6" x14ac:dyDescent="0.25">
      <c r="A56" s="157" t="s">
        <v>540</v>
      </c>
      <c r="B56" s="430">
        <v>7095.1860838460934</v>
      </c>
      <c r="C56" s="430">
        <v>290.28963918020878</v>
      </c>
      <c r="D56" s="430">
        <v>435.43445877031064</v>
      </c>
      <c r="E56" s="430">
        <v>6369.4619858957012</v>
      </c>
      <c r="F56" s="430">
        <v>725.72409795051942</v>
      </c>
    </row>
    <row r="57" spans="1:6" x14ac:dyDescent="0.25">
      <c r="A57" s="157" t="s">
        <v>541</v>
      </c>
      <c r="B57" s="430">
        <v>4851.7826587256577</v>
      </c>
      <c r="C57" s="430">
        <v>109.91549444687539</v>
      </c>
      <c r="D57" s="430">
        <v>176.1466257161465</v>
      </c>
      <c r="E57" s="430">
        <v>4565.7205385626876</v>
      </c>
      <c r="F57" s="430">
        <v>286.06212016302186</v>
      </c>
    </row>
    <row r="58" spans="1:6" x14ac:dyDescent="0.25">
      <c r="B58" s="255"/>
      <c r="C58" s="255"/>
      <c r="D58" s="255"/>
      <c r="E58" s="255"/>
      <c r="F58" s="255"/>
    </row>
  </sheetData>
  <mergeCells count="5">
    <mergeCell ref="A2:A3"/>
    <mergeCell ref="B2:B3"/>
    <mergeCell ref="C2:E2"/>
    <mergeCell ref="F2:F3"/>
    <mergeCell ref="A1:F1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57"/>
  <sheetViews>
    <sheetView zoomScaleNormal="100" workbookViewId="0">
      <selection sqref="A1:D3"/>
    </sheetView>
  </sheetViews>
  <sheetFormatPr defaultRowHeight="12" x14ac:dyDescent="0.2"/>
  <cols>
    <col min="1" max="1" width="21.42578125" style="69" customWidth="1"/>
    <col min="2" max="2" width="13.5703125" style="69" customWidth="1"/>
    <col min="3" max="3" width="12.7109375" style="69" customWidth="1"/>
    <col min="4" max="4" width="13.28515625" style="69" customWidth="1"/>
    <col min="5" max="16384" width="9.140625" style="69"/>
  </cols>
  <sheetData>
    <row r="1" spans="1:4" ht="29.25" customHeight="1" x14ac:dyDescent="0.2">
      <c r="A1" s="818" t="s">
        <v>99</v>
      </c>
      <c r="B1" s="818"/>
      <c r="C1" s="818"/>
      <c r="D1" s="818"/>
    </row>
    <row r="2" spans="1:4" ht="26.25" customHeight="1" x14ac:dyDescent="0.2">
      <c r="A2" s="733" t="s">
        <v>467</v>
      </c>
      <c r="B2" s="819" t="s">
        <v>49</v>
      </c>
      <c r="C2" s="819" t="s">
        <v>100</v>
      </c>
      <c r="D2" s="819"/>
    </row>
    <row r="3" spans="1:4" x14ac:dyDescent="0.2">
      <c r="A3" s="715"/>
      <c r="B3" s="820"/>
      <c r="C3" s="319" t="s">
        <v>101</v>
      </c>
      <c r="D3" s="319" t="s">
        <v>92</v>
      </c>
    </row>
    <row r="4" spans="1:4" x14ac:dyDescent="0.2">
      <c r="A4" s="243" t="s">
        <v>542</v>
      </c>
      <c r="B4" s="490">
        <v>168568.09329105844</v>
      </c>
      <c r="C4" s="490">
        <v>149642.89982415573</v>
      </c>
      <c r="D4" s="490">
        <v>18925.193466947276</v>
      </c>
    </row>
    <row r="5" spans="1:4" x14ac:dyDescent="0.2">
      <c r="A5" s="63"/>
      <c r="B5" s="496"/>
      <c r="C5" s="496"/>
      <c r="D5" s="496"/>
    </row>
    <row r="6" spans="1:4" x14ac:dyDescent="0.2">
      <c r="A6" s="245" t="s">
        <v>121</v>
      </c>
      <c r="B6" s="492"/>
      <c r="C6" s="492"/>
      <c r="D6" s="492"/>
    </row>
    <row r="7" spans="1:4" x14ac:dyDescent="0.2">
      <c r="A7" s="316" t="s">
        <v>4</v>
      </c>
      <c r="B7" s="433">
        <v>105339.90969713008</v>
      </c>
      <c r="C7" s="433">
        <v>93376.030878514735</v>
      </c>
      <c r="D7" s="433">
        <v>11963.878818641935</v>
      </c>
    </row>
    <row r="8" spans="1:4" x14ac:dyDescent="0.2">
      <c r="A8" s="317" t="s">
        <v>5</v>
      </c>
      <c r="B8" s="433">
        <v>63228.183594008653</v>
      </c>
      <c r="C8" s="433">
        <v>56266.868945721282</v>
      </c>
      <c r="D8" s="433">
        <v>6961.3146483018463</v>
      </c>
    </row>
    <row r="9" spans="1:4" x14ac:dyDescent="0.2">
      <c r="A9" s="245" t="s">
        <v>496</v>
      </c>
      <c r="B9" s="492"/>
      <c r="C9" s="492"/>
      <c r="D9" s="492"/>
    </row>
    <row r="10" spans="1:4" x14ac:dyDescent="0.2">
      <c r="A10" s="159" t="s">
        <v>507</v>
      </c>
      <c r="B10" s="435">
        <v>59083.805784167933</v>
      </c>
      <c r="C10" s="435">
        <v>53666.944750156465</v>
      </c>
      <c r="D10" s="435">
        <v>5416.8610340229534</v>
      </c>
    </row>
    <row r="11" spans="1:4" x14ac:dyDescent="0.2">
      <c r="A11" s="157" t="s">
        <v>508</v>
      </c>
      <c r="B11" s="433">
        <v>57213.833205569281</v>
      </c>
      <c r="C11" s="433">
        <v>51911.115185021634</v>
      </c>
      <c r="D11" s="433">
        <v>5302.7180205589111</v>
      </c>
    </row>
    <row r="12" spans="1:4" x14ac:dyDescent="0.2">
      <c r="A12" s="157" t="s">
        <v>509</v>
      </c>
      <c r="B12" s="433">
        <v>1869.9725786025797</v>
      </c>
      <c r="C12" s="433">
        <v>1755.829565138519</v>
      </c>
      <c r="D12" s="433">
        <v>114.1430134640629</v>
      </c>
    </row>
    <row r="13" spans="1:4" x14ac:dyDescent="0.2">
      <c r="A13" s="159" t="s">
        <v>510</v>
      </c>
      <c r="B13" s="435">
        <v>12172.436423489949</v>
      </c>
      <c r="C13" s="435">
        <v>10898.544026310186</v>
      </c>
      <c r="D13" s="435">
        <v>1273.8923971791517</v>
      </c>
    </row>
    <row r="14" spans="1:4" x14ac:dyDescent="0.2">
      <c r="A14" s="157" t="s">
        <v>510</v>
      </c>
      <c r="B14" s="433">
        <v>9017.2980636608681</v>
      </c>
      <c r="C14" s="433">
        <v>8074.5613228276907</v>
      </c>
      <c r="D14" s="433">
        <v>942.73674083280264</v>
      </c>
    </row>
    <row r="15" spans="1:4" x14ac:dyDescent="0.2">
      <c r="A15" s="157" t="s">
        <v>511</v>
      </c>
      <c r="B15" s="433">
        <v>1643.0957246801875</v>
      </c>
      <c r="C15" s="433">
        <v>1530.3618842218559</v>
      </c>
      <c r="D15" s="433">
        <v>112.73384045833373</v>
      </c>
    </row>
    <row r="16" spans="1:4" x14ac:dyDescent="0.2">
      <c r="A16" s="157" t="s">
        <v>512</v>
      </c>
      <c r="B16" s="433">
        <v>1512.042635147377</v>
      </c>
      <c r="C16" s="433">
        <v>1293.6208192593597</v>
      </c>
      <c r="D16" s="433">
        <v>218.42181588802168</v>
      </c>
    </row>
    <row r="17" spans="1:4" x14ac:dyDescent="0.2">
      <c r="A17" s="159" t="s">
        <v>513</v>
      </c>
      <c r="B17" s="435">
        <v>25267.881165737224</v>
      </c>
      <c r="C17" s="435">
        <v>20976.949363289903</v>
      </c>
      <c r="D17" s="435">
        <v>4290.9318024455488</v>
      </c>
    </row>
    <row r="18" spans="1:4" x14ac:dyDescent="0.2">
      <c r="A18" s="157" t="s">
        <v>514</v>
      </c>
      <c r="B18" s="433">
        <v>23379.589338059257</v>
      </c>
      <c r="C18" s="433">
        <v>19352.172887683413</v>
      </c>
      <c r="D18" s="433">
        <v>4027.416450374219</v>
      </c>
    </row>
    <row r="19" spans="1:4" x14ac:dyDescent="0.2">
      <c r="A19" s="157" t="s">
        <v>515</v>
      </c>
      <c r="B19" s="433">
        <v>560.85085628020454</v>
      </c>
      <c r="C19" s="433">
        <v>521.3940121197885</v>
      </c>
      <c r="D19" s="433">
        <v>39.456844160416757</v>
      </c>
    </row>
    <row r="20" spans="1:4" x14ac:dyDescent="0.2">
      <c r="A20" s="157" t="s">
        <v>516</v>
      </c>
      <c r="B20" s="433">
        <v>1327.4409713968591</v>
      </c>
      <c r="C20" s="433">
        <v>1103.3824634859252</v>
      </c>
      <c r="D20" s="433">
        <v>224.05850791093837</v>
      </c>
    </row>
    <row r="21" spans="1:4" x14ac:dyDescent="0.2">
      <c r="A21" s="159" t="s">
        <v>517</v>
      </c>
      <c r="B21" s="435">
        <v>8514.2233006153201</v>
      </c>
      <c r="C21" s="435">
        <v>7520.7563315762263</v>
      </c>
      <c r="D21" s="435">
        <v>993.46696903905183</v>
      </c>
    </row>
    <row r="22" spans="1:4" x14ac:dyDescent="0.2">
      <c r="A22" s="157" t="s">
        <v>517</v>
      </c>
      <c r="B22" s="433">
        <v>6468.1040962967254</v>
      </c>
      <c r="C22" s="433">
        <v>5812.838648632779</v>
      </c>
      <c r="D22" s="433">
        <v>655.26544766405721</v>
      </c>
    </row>
    <row r="23" spans="1:4" x14ac:dyDescent="0.2">
      <c r="A23" s="157" t="s">
        <v>518</v>
      </c>
      <c r="B23" s="433">
        <v>2046.1192043187227</v>
      </c>
      <c r="C23" s="433">
        <v>1707.9176829437281</v>
      </c>
      <c r="D23" s="433">
        <v>338.20152137499969</v>
      </c>
    </row>
    <row r="24" spans="1:4" x14ac:dyDescent="0.2">
      <c r="A24" s="159" t="s">
        <v>546</v>
      </c>
      <c r="B24" s="435">
        <v>13575.972737196857</v>
      </c>
      <c r="C24" s="435">
        <v>12652.96441844382</v>
      </c>
      <c r="D24" s="435">
        <v>923.00831875259462</v>
      </c>
    </row>
    <row r="25" spans="1:4" x14ac:dyDescent="0.2">
      <c r="A25" s="157" t="s">
        <v>520</v>
      </c>
      <c r="B25" s="433">
        <v>9200.4905544057456</v>
      </c>
      <c r="C25" s="433">
        <v>8507.177435586671</v>
      </c>
      <c r="D25" s="433">
        <v>693.3131188187441</v>
      </c>
    </row>
    <row r="26" spans="1:4" x14ac:dyDescent="0.2">
      <c r="A26" s="157" t="s">
        <v>521</v>
      </c>
      <c r="B26" s="433">
        <v>1621.9581295942503</v>
      </c>
      <c r="C26" s="433">
        <v>1492.314213067169</v>
      </c>
      <c r="D26" s="433">
        <v>129.6439165270838</v>
      </c>
    </row>
    <row r="27" spans="1:4" x14ac:dyDescent="0.2">
      <c r="A27" s="157" t="s">
        <v>522</v>
      </c>
      <c r="B27" s="433">
        <v>2753.5240531948671</v>
      </c>
      <c r="C27" s="433">
        <v>2653.4727697880817</v>
      </c>
      <c r="D27" s="433">
        <v>100.05128340677118</v>
      </c>
    </row>
    <row r="28" spans="1:4" x14ac:dyDescent="0.2">
      <c r="A28" s="159" t="s">
        <v>523</v>
      </c>
      <c r="B28" s="435">
        <v>9037.0264857410857</v>
      </c>
      <c r="C28" s="435">
        <v>7789.9083756704495</v>
      </c>
      <c r="D28" s="435">
        <v>1247.1181100702979</v>
      </c>
    </row>
    <row r="29" spans="1:4" x14ac:dyDescent="0.2">
      <c r="A29" s="157" t="s">
        <v>523</v>
      </c>
      <c r="B29" s="433">
        <v>8352.1684049563901</v>
      </c>
      <c r="C29" s="433">
        <v>7148.7346580637923</v>
      </c>
      <c r="D29" s="433">
        <v>1203.4337468926944</v>
      </c>
    </row>
    <row r="30" spans="1:4" x14ac:dyDescent="0.2">
      <c r="A30" s="157" t="s">
        <v>524</v>
      </c>
      <c r="B30" s="433">
        <v>684.85808078436924</v>
      </c>
      <c r="C30" s="433">
        <v>641.17371760676576</v>
      </c>
      <c r="D30" s="433">
        <v>43.684363177604276</v>
      </c>
    </row>
    <row r="31" spans="1:4" x14ac:dyDescent="0.2">
      <c r="A31" s="159" t="s">
        <v>525</v>
      </c>
      <c r="B31" s="435">
        <v>2263.1318472010457</v>
      </c>
      <c r="C31" s="435">
        <v>2171.5356018286366</v>
      </c>
      <c r="D31" s="435">
        <v>91.59624537239614</v>
      </c>
    </row>
    <row r="32" spans="1:4" x14ac:dyDescent="0.2">
      <c r="A32" s="157" t="s">
        <v>525</v>
      </c>
      <c r="B32" s="433">
        <v>1658.596627743208</v>
      </c>
      <c r="C32" s="433">
        <v>1602.2297075140423</v>
      </c>
      <c r="D32" s="433">
        <v>56.36692022916683</v>
      </c>
    </row>
    <row r="33" spans="1:4" x14ac:dyDescent="0.2">
      <c r="A33" s="157" t="s">
        <v>526</v>
      </c>
      <c r="B33" s="433">
        <v>604.53521945780801</v>
      </c>
      <c r="C33" s="433">
        <v>569.3058943145794</v>
      </c>
      <c r="D33" s="433">
        <v>35.229325143229239</v>
      </c>
    </row>
    <row r="34" spans="1:4" x14ac:dyDescent="0.2">
      <c r="A34" s="159" t="s">
        <v>527</v>
      </c>
      <c r="B34" s="435">
        <v>3115.6815156673156</v>
      </c>
      <c r="C34" s="435">
        <v>2606.9700605990124</v>
      </c>
      <c r="D34" s="435">
        <v>508.71145506822614</v>
      </c>
    </row>
    <row r="35" spans="1:4" x14ac:dyDescent="0.2">
      <c r="A35" s="157" t="s">
        <v>527</v>
      </c>
      <c r="B35" s="433">
        <v>3115.6815156673156</v>
      </c>
      <c r="C35" s="433">
        <v>2606.9700605990124</v>
      </c>
      <c r="D35" s="433">
        <v>508.71145506822614</v>
      </c>
    </row>
    <row r="36" spans="1:4" x14ac:dyDescent="0.2">
      <c r="A36" s="159" t="s">
        <v>528</v>
      </c>
      <c r="B36" s="435">
        <v>4031.6439693914072</v>
      </c>
      <c r="C36" s="435">
        <v>3559.5710124720677</v>
      </c>
      <c r="D36" s="435">
        <v>472.07295691926839</v>
      </c>
    </row>
    <row r="37" spans="1:4" x14ac:dyDescent="0.2">
      <c r="A37" s="157" t="s">
        <v>528</v>
      </c>
      <c r="B37" s="433">
        <v>4031.6439693914072</v>
      </c>
      <c r="C37" s="433">
        <v>3559.5710124720677</v>
      </c>
      <c r="D37" s="433">
        <v>472.07295691926839</v>
      </c>
    </row>
    <row r="38" spans="1:4" x14ac:dyDescent="0.2">
      <c r="A38" s="159" t="s">
        <v>529</v>
      </c>
      <c r="B38" s="435">
        <v>2843.7111255615469</v>
      </c>
      <c r="C38" s="435">
        <v>2581.6049464958837</v>
      </c>
      <c r="D38" s="435">
        <v>262.10617906562589</v>
      </c>
    </row>
    <row r="39" spans="1:4" x14ac:dyDescent="0.2">
      <c r="A39" s="157" t="s">
        <v>530</v>
      </c>
      <c r="B39" s="433">
        <v>1838.9707724765385</v>
      </c>
      <c r="C39" s="433">
        <v>1676.9158768176869</v>
      </c>
      <c r="D39" s="433">
        <v>162.05489565885478</v>
      </c>
    </row>
    <row r="40" spans="1:4" x14ac:dyDescent="0.2">
      <c r="A40" s="157" t="s">
        <v>531</v>
      </c>
      <c r="B40" s="433">
        <v>822.95703534582537</v>
      </c>
      <c r="C40" s="433">
        <v>727.13327095624356</v>
      </c>
      <c r="D40" s="433">
        <v>95.823764389583658</v>
      </c>
    </row>
    <row r="41" spans="1:4" x14ac:dyDescent="0.2">
      <c r="A41" s="157" t="s">
        <v>532</v>
      </c>
      <c r="B41" s="433">
        <v>181.78331773906319</v>
      </c>
      <c r="C41" s="433">
        <v>177.55579872187568</v>
      </c>
      <c r="D41" s="433">
        <v>4.2275190171875083</v>
      </c>
    </row>
    <row r="42" spans="1:4" x14ac:dyDescent="0.2">
      <c r="A42" s="159" t="s">
        <v>533</v>
      </c>
      <c r="B42" s="435">
        <v>1147.0668266635287</v>
      </c>
      <c r="C42" s="435">
        <v>1089.2907334286338</v>
      </c>
      <c r="D42" s="435">
        <v>57.776093234896003</v>
      </c>
    </row>
    <row r="43" spans="1:4" x14ac:dyDescent="0.2">
      <c r="A43" s="157" t="s">
        <v>533</v>
      </c>
      <c r="B43" s="498">
        <v>565.07837529739197</v>
      </c>
      <c r="C43" s="498">
        <v>558.03251026874625</v>
      </c>
      <c r="D43" s="498">
        <v>7.0458650286458466</v>
      </c>
    </row>
    <row r="44" spans="1:4" x14ac:dyDescent="0.2">
      <c r="A44" s="157" t="s">
        <v>534</v>
      </c>
      <c r="B44" s="498">
        <v>581.9884513661417</v>
      </c>
      <c r="C44" s="498">
        <v>531.25822315989251</v>
      </c>
      <c r="D44" s="498">
        <v>50.730228206250139</v>
      </c>
    </row>
    <row r="45" spans="1:4" x14ac:dyDescent="0.2">
      <c r="A45" s="159" t="s">
        <v>535</v>
      </c>
      <c r="B45" s="497">
        <v>3731.490119171051</v>
      </c>
      <c r="C45" s="497">
        <v>3336.9216775668269</v>
      </c>
      <c r="D45" s="497">
        <v>394.56844160416546</v>
      </c>
    </row>
    <row r="46" spans="1:4" x14ac:dyDescent="0.2">
      <c r="A46" s="157" t="s">
        <v>535</v>
      </c>
      <c r="B46" s="498">
        <v>3731.490119171051</v>
      </c>
      <c r="C46" s="498">
        <v>3336.9216775668269</v>
      </c>
      <c r="D46" s="498">
        <v>394.56844160416546</v>
      </c>
    </row>
    <row r="47" spans="1:4" x14ac:dyDescent="0.2">
      <c r="A47" s="159" t="s">
        <v>536</v>
      </c>
      <c r="B47" s="497">
        <v>6376.5078509243458</v>
      </c>
      <c r="C47" s="497">
        <v>5826.9303786900682</v>
      </c>
      <c r="D47" s="497">
        <v>549.57747223437138</v>
      </c>
    </row>
    <row r="48" spans="1:4" x14ac:dyDescent="0.2">
      <c r="A48" s="157" t="s">
        <v>536</v>
      </c>
      <c r="B48" s="498">
        <v>6376.5078509243458</v>
      </c>
      <c r="C48" s="498">
        <v>5826.9303786900682</v>
      </c>
      <c r="D48" s="498">
        <v>549.57747223437138</v>
      </c>
    </row>
    <row r="49" spans="1:4" x14ac:dyDescent="0.2">
      <c r="A49" s="159" t="s">
        <v>537</v>
      </c>
      <c r="B49" s="497">
        <v>3890.72666881847</v>
      </c>
      <c r="C49" s="497">
        <v>3628.6204897528069</v>
      </c>
      <c r="D49" s="497">
        <v>262.10617906562589</v>
      </c>
    </row>
    <row r="50" spans="1:4" x14ac:dyDescent="0.2">
      <c r="A50" s="157" t="s">
        <v>537</v>
      </c>
      <c r="B50" s="498">
        <v>3890.72666881847</v>
      </c>
      <c r="C50" s="498">
        <v>3628.6204897528069</v>
      </c>
      <c r="D50" s="498">
        <v>262.10617906562589</v>
      </c>
    </row>
    <row r="51" spans="1:4" x14ac:dyDescent="0.2">
      <c r="A51" s="159" t="s">
        <v>538</v>
      </c>
      <c r="B51" s="497">
        <v>786.31853719686762</v>
      </c>
      <c r="C51" s="497">
        <v>762.36259609947217</v>
      </c>
      <c r="D51" s="497">
        <v>23.955941097395879</v>
      </c>
    </row>
    <row r="52" spans="1:4" x14ac:dyDescent="0.2">
      <c r="A52" s="157" t="s">
        <v>538</v>
      </c>
      <c r="B52" s="498">
        <v>786.31853719686762</v>
      </c>
      <c r="C52" s="498">
        <v>762.36259609947217</v>
      </c>
      <c r="D52" s="498">
        <v>23.955941097395879</v>
      </c>
    </row>
    <row r="53" spans="1:4" x14ac:dyDescent="0.2">
      <c r="A53" s="159" t="s">
        <v>539</v>
      </c>
      <c r="B53" s="497">
        <v>783.50019118540934</v>
      </c>
      <c r="C53" s="497">
        <v>679.22138876145266</v>
      </c>
      <c r="D53" s="497">
        <v>104.27880242395869</v>
      </c>
    </row>
    <row r="54" spans="1:4" x14ac:dyDescent="0.2">
      <c r="A54" s="157" t="s">
        <v>539</v>
      </c>
      <c r="B54" s="498">
        <v>783.50019118540934</v>
      </c>
      <c r="C54" s="498">
        <v>679.22138876145266</v>
      </c>
      <c r="D54" s="498">
        <v>104.27880242395869</v>
      </c>
    </row>
    <row r="55" spans="1:4" x14ac:dyDescent="0.2">
      <c r="A55" s="159" t="s">
        <v>540</v>
      </c>
      <c r="B55" s="497">
        <v>11946.968742573177</v>
      </c>
      <c r="C55" s="497">
        <v>9893.8036732248202</v>
      </c>
      <c r="D55" s="497">
        <v>2053.1650693473694</v>
      </c>
    </row>
    <row r="56" spans="1:4" x14ac:dyDescent="0.2">
      <c r="A56" s="157" t="s">
        <v>540</v>
      </c>
      <c r="B56" s="498">
        <v>7095.1860838460934</v>
      </c>
      <c r="C56" s="498">
        <v>5745.198344357791</v>
      </c>
      <c r="D56" s="498">
        <v>1349.9877394885254</v>
      </c>
    </row>
    <row r="57" spans="1:4" x14ac:dyDescent="0.2">
      <c r="A57" s="157" t="s">
        <v>541</v>
      </c>
      <c r="B57" s="498">
        <v>4851.7826587256577</v>
      </c>
      <c r="C57" s="498">
        <v>4148.6053288669282</v>
      </c>
      <c r="D57" s="498">
        <v>703.17732985884811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57"/>
  <sheetViews>
    <sheetView zoomScaleNormal="100" workbookViewId="0">
      <selection sqref="A1:N3"/>
    </sheetView>
  </sheetViews>
  <sheetFormatPr defaultRowHeight="12" x14ac:dyDescent="0.2"/>
  <cols>
    <col min="1" max="1" width="22" style="69" customWidth="1"/>
    <col min="2" max="8" width="9.140625" style="69"/>
    <col min="9" max="9" width="10.28515625" style="69" customWidth="1"/>
    <col min="10" max="10" width="9.140625" style="69"/>
    <col min="11" max="11" width="9.85546875" style="69" customWidth="1"/>
    <col min="12" max="16384" width="9.140625" style="69"/>
  </cols>
  <sheetData>
    <row r="1" spans="1:14" ht="18.75" customHeight="1" x14ac:dyDescent="0.2">
      <c r="A1" s="821" t="s">
        <v>102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</row>
    <row r="2" spans="1:14" ht="15" customHeight="1" x14ac:dyDescent="0.2">
      <c r="A2" s="733" t="s">
        <v>467</v>
      </c>
      <c r="B2" s="822" t="s">
        <v>49</v>
      </c>
      <c r="C2" s="824" t="s">
        <v>103</v>
      </c>
      <c r="D2" s="824"/>
      <c r="E2" s="824"/>
      <c r="F2" s="824"/>
      <c r="G2" s="824"/>
      <c r="H2" s="824"/>
      <c r="I2" s="824"/>
      <c r="J2" s="824"/>
      <c r="K2" s="824"/>
      <c r="L2" s="824"/>
      <c r="M2" s="824"/>
      <c r="N2" s="824"/>
    </row>
    <row r="3" spans="1:14" ht="57" customHeight="1" x14ac:dyDescent="0.2">
      <c r="A3" s="715"/>
      <c r="B3" s="823"/>
      <c r="C3" s="597" t="s">
        <v>104</v>
      </c>
      <c r="D3" s="597" t="s">
        <v>105</v>
      </c>
      <c r="E3" s="597" t="s">
        <v>106</v>
      </c>
      <c r="F3" s="597" t="s">
        <v>107</v>
      </c>
      <c r="G3" s="597" t="s">
        <v>108</v>
      </c>
      <c r="H3" s="597" t="s">
        <v>109</v>
      </c>
      <c r="I3" s="597" t="s">
        <v>110</v>
      </c>
      <c r="J3" s="597" t="s">
        <v>111</v>
      </c>
      <c r="K3" s="597" t="s">
        <v>112</v>
      </c>
      <c r="L3" s="597" t="s">
        <v>113</v>
      </c>
      <c r="M3" s="597" t="s">
        <v>114</v>
      </c>
      <c r="N3" s="597" t="s">
        <v>59</v>
      </c>
    </row>
    <row r="4" spans="1:14" x14ac:dyDescent="0.2">
      <c r="A4" s="243" t="s">
        <v>542</v>
      </c>
      <c r="B4" s="490">
        <v>168568.09329105844</v>
      </c>
      <c r="C4" s="490">
        <v>25256.607781691386</v>
      </c>
      <c r="D4" s="490">
        <v>31566.884501349548</v>
      </c>
      <c r="E4" s="490">
        <v>7472.8444493814432</v>
      </c>
      <c r="F4" s="490">
        <v>29152.971142534356</v>
      </c>
      <c r="G4" s="490">
        <v>1361.2611235343586</v>
      </c>
      <c r="H4" s="490">
        <v>12240.076727764981</v>
      </c>
      <c r="I4" s="490">
        <v>12248.53176579936</v>
      </c>
      <c r="J4" s="490">
        <v>4461.4417361387477</v>
      </c>
      <c r="K4" s="490">
        <v>7839.2294308709616</v>
      </c>
      <c r="L4" s="490">
        <v>307.19971524895851</v>
      </c>
      <c r="M4" s="490">
        <v>34313.362689512993</v>
      </c>
      <c r="N4" s="490">
        <v>2347.682227544808</v>
      </c>
    </row>
    <row r="5" spans="1:14" x14ac:dyDescent="0.2">
      <c r="A5" s="63"/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</row>
    <row r="6" spans="1:14" x14ac:dyDescent="0.2">
      <c r="A6" s="245" t="s">
        <v>12</v>
      </c>
      <c r="B6" s="490"/>
      <c r="C6" s="490"/>
      <c r="D6" s="490"/>
      <c r="E6" s="490"/>
      <c r="F6" s="490"/>
      <c r="G6" s="490"/>
      <c r="H6" s="490"/>
      <c r="I6" s="490"/>
      <c r="J6" s="490"/>
      <c r="K6" s="490"/>
      <c r="L6" s="490"/>
      <c r="M6" s="490"/>
      <c r="N6" s="490"/>
    </row>
    <row r="7" spans="1:14" x14ac:dyDescent="0.2">
      <c r="A7" s="316" t="s">
        <v>4</v>
      </c>
      <c r="B7" s="433">
        <v>105339.90969713008</v>
      </c>
      <c r="C7" s="433">
        <v>22000.008965449757</v>
      </c>
      <c r="D7" s="433">
        <v>28707.672472723731</v>
      </c>
      <c r="E7" s="433">
        <v>6005.8953504176407</v>
      </c>
      <c r="F7" s="433">
        <v>19650.917564898136</v>
      </c>
      <c r="G7" s="433">
        <v>1008.9678721020724</v>
      </c>
      <c r="H7" s="433">
        <v>8965.1586624488646</v>
      </c>
      <c r="I7" s="433">
        <v>5929.8000081082791</v>
      </c>
      <c r="J7" s="433">
        <v>2938.1257169454148</v>
      </c>
      <c r="K7" s="433">
        <v>2115.1686815994617</v>
      </c>
      <c r="L7" s="433">
        <v>97.232937395312831</v>
      </c>
      <c r="M7" s="433">
        <v>6669.6158361159605</v>
      </c>
      <c r="N7" s="433">
        <v>1251.3456290874853</v>
      </c>
    </row>
    <row r="8" spans="1:14" ht="14.25" customHeight="1" x14ac:dyDescent="0.2">
      <c r="A8" s="317" t="s">
        <v>5</v>
      </c>
      <c r="B8" s="433">
        <v>63228.183594008653</v>
      </c>
      <c r="C8" s="433">
        <v>3256.5988162402527</v>
      </c>
      <c r="D8" s="433">
        <v>2859.2120286245699</v>
      </c>
      <c r="E8" s="433">
        <v>1466.9490989640444</v>
      </c>
      <c r="F8" s="433">
        <v>9502.0535776319284</v>
      </c>
      <c r="G8" s="433">
        <v>352.29325143229113</v>
      </c>
      <c r="H8" s="433">
        <v>3274.9180653147346</v>
      </c>
      <c r="I8" s="433">
        <v>6318.7317576894602</v>
      </c>
      <c r="J8" s="433">
        <v>1523.3160191932102</v>
      </c>
      <c r="K8" s="433">
        <v>5724.0607492718573</v>
      </c>
      <c r="L8" s="433">
        <v>209.96677785364665</v>
      </c>
      <c r="M8" s="433">
        <v>27643.746853397712</v>
      </c>
      <c r="N8" s="433">
        <v>1096.3365984572795</v>
      </c>
    </row>
    <row r="9" spans="1:14" x14ac:dyDescent="0.2">
      <c r="A9" s="245" t="s">
        <v>559</v>
      </c>
      <c r="B9" s="491"/>
      <c r="C9" s="491"/>
      <c r="D9" s="491"/>
      <c r="E9" s="491"/>
      <c r="F9" s="491"/>
      <c r="G9" s="491"/>
      <c r="H9" s="491"/>
      <c r="I9" s="491"/>
      <c r="J9" s="491"/>
      <c r="K9" s="491"/>
      <c r="L9" s="491"/>
      <c r="M9" s="491"/>
      <c r="N9" s="491"/>
    </row>
    <row r="10" spans="1:14" x14ac:dyDescent="0.2">
      <c r="A10" s="159" t="s">
        <v>507</v>
      </c>
      <c r="B10" s="435">
        <v>59083.805784167933</v>
      </c>
      <c r="C10" s="435">
        <v>12430.315083538508</v>
      </c>
      <c r="D10" s="435">
        <v>20500.648887353222</v>
      </c>
      <c r="E10" s="435">
        <v>1117.4741935432166</v>
      </c>
      <c r="F10" s="435">
        <v>7715.2222063668169</v>
      </c>
      <c r="G10" s="435">
        <v>431.20693975312321</v>
      </c>
      <c r="H10" s="435">
        <v>6624.5222999326352</v>
      </c>
      <c r="I10" s="435">
        <v>4038.689834420054</v>
      </c>
      <c r="J10" s="435">
        <v>713.04154089895212</v>
      </c>
      <c r="K10" s="435">
        <v>536.89491518280909</v>
      </c>
      <c r="L10" s="435">
        <v>59.185266240625175</v>
      </c>
      <c r="M10" s="435">
        <v>4476.9426392017658</v>
      </c>
      <c r="N10" s="435">
        <v>439.66197778749807</v>
      </c>
    </row>
    <row r="11" spans="1:14" x14ac:dyDescent="0.2">
      <c r="A11" s="157" t="s">
        <v>508</v>
      </c>
      <c r="B11" s="433">
        <v>57213.833205569281</v>
      </c>
      <c r="C11" s="433">
        <v>12411.99583446402</v>
      </c>
      <c r="D11" s="433">
        <v>20483.738811284464</v>
      </c>
      <c r="E11" s="433">
        <v>1117.4741935432166</v>
      </c>
      <c r="F11" s="433">
        <v>7670.1286701834915</v>
      </c>
      <c r="G11" s="433">
        <v>426.97942073593578</v>
      </c>
      <c r="H11" s="433">
        <v>6538.5627465831712</v>
      </c>
      <c r="I11" s="433">
        <v>3980.9137411851498</v>
      </c>
      <c r="J11" s="433">
        <v>617.21777650937031</v>
      </c>
      <c r="K11" s="433">
        <v>473.48212992499754</v>
      </c>
      <c r="L11" s="433">
        <v>53.548574217708484</v>
      </c>
      <c r="M11" s="433">
        <v>3004.3568482146952</v>
      </c>
      <c r="N11" s="433">
        <v>435.43445877031064</v>
      </c>
    </row>
    <row r="12" spans="1:14" x14ac:dyDescent="0.2">
      <c r="A12" s="157" t="s">
        <v>509</v>
      </c>
      <c r="B12" s="433">
        <v>1869.9725786025797</v>
      </c>
      <c r="C12" s="433">
        <v>18.319249074479202</v>
      </c>
      <c r="D12" s="433">
        <v>16.910076068750033</v>
      </c>
      <c r="E12" s="248">
        <v>0</v>
      </c>
      <c r="F12" s="433">
        <v>45.093536183333448</v>
      </c>
      <c r="G12" s="433">
        <v>4.2275190171875083</v>
      </c>
      <c r="H12" s="433">
        <v>85.959553349479449</v>
      </c>
      <c r="I12" s="433">
        <v>57.776093234896003</v>
      </c>
      <c r="J12" s="433">
        <v>95.823764389583658</v>
      </c>
      <c r="K12" s="433">
        <v>63.412785257812693</v>
      </c>
      <c r="L12" s="433">
        <v>5.6366920229166775</v>
      </c>
      <c r="M12" s="433">
        <v>1472.585790986961</v>
      </c>
      <c r="N12" s="433">
        <v>4.2275190171875083</v>
      </c>
    </row>
    <row r="13" spans="1:14" x14ac:dyDescent="0.2">
      <c r="A13" s="159" t="s">
        <v>510</v>
      </c>
      <c r="B13" s="433">
        <v>12172.436423489949</v>
      </c>
      <c r="C13" s="433">
        <v>532.66739616562165</v>
      </c>
      <c r="D13" s="433">
        <v>508.71145506822614</v>
      </c>
      <c r="E13" s="433">
        <v>160.6457226531256</v>
      </c>
      <c r="F13" s="433">
        <v>2587.2416385188012</v>
      </c>
      <c r="G13" s="433">
        <v>436.84363177603979</v>
      </c>
      <c r="H13" s="433">
        <v>1619.139783582792</v>
      </c>
      <c r="I13" s="433">
        <v>845.50380343749168</v>
      </c>
      <c r="J13" s="433">
        <v>1723.4185860067487</v>
      </c>
      <c r="K13" s="433">
        <v>1768.5121221900813</v>
      </c>
      <c r="L13" s="433">
        <v>2.8183460114583387</v>
      </c>
      <c r="M13" s="433">
        <v>1864.3358865796631</v>
      </c>
      <c r="N13" s="433">
        <v>122.59805149843794</v>
      </c>
    </row>
    <row r="14" spans="1:14" x14ac:dyDescent="0.2">
      <c r="A14" s="157" t="s">
        <v>510</v>
      </c>
      <c r="B14" s="433">
        <v>9017.2980636608681</v>
      </c>
      <c r="C14" s="433">
        <v>308.60888825468766</v>
      </c>
      <c r="D14" s="433">
        <v>317.06392628906252</v>
      </c>
      <c r="E14" s="433">
        <v>159.23654964739643</v>
      </c>
      <c r="F14" s="433">
        <v>2366.0014766192899</v>
      </c>
      <c r="G14" s="433">
        <v>431.20693975312321</v>
      </c>
      <c r="H14" s="433">
        <v>985.01193100467697</v>
      </c>
      <c r="I14" s="433">
        <v>556.62333726301711</v>
      </c>
      <c r="J14" s="433">
        <v>1552.9086523135222</v>
      </c>
      <c r="K14" s="433">
        <v>1103.3824634859252</v>
      </c>
      <c r="L14" s="433">
        <v>2.8183460114583387</v>
      </c>
      <c r="M14" s="433">
        <v>1123.1108855661332</v>
      </c>
      <c r="N14" s="433">
        <v>111.32466745260456</v>
      </c>
    </row>
    <row r="15" spans="1:14" x14ac:dyDescent="0.2">
      <c r="A15" s="157" t="s">
        <v>511</v>
      </c>
      <c r="B15" s="433">
        <v>1643.0957246801875</v>
      </c>
      <c r="C15" s="433">
        <v>38.047671154687585</v>
      </c>
      <c r="D15" s="433">
        <v>33.820152137500067</v>
      </c>
      <c r="E15" s="433">
        <v>1.4091730057291694</v>
      </c>
      <c r="F15" s="433">
        <v>2.8183460114583387</v>
      </c>
      <c r="G15" s="433">
        <v>5.6366920229166775</v>
      </c>
      <c r="H15" s="433">
        <v>628.49116055520346</v>
      </c>
      <c r="I15" s="433">
        <v>284.6529471572922</v>
      </c>
      <c r="J15" s="433">
        <v>125.41639750989629</v>
      </c>
      <c r="K15" s="433">
        <v>301.56302322604193</v>
      </c>
      <c r="L15" s="248">
        <v>0</v>
      </c>
      <c r="M15" s="433">
        <v>212.78512386510499</v>
      </c>
      <c r="N15" s="433">
        <v>8.4550380343750167</v>
      </c>
    </row>
    <row r="16" spans="1:14" x14ac:dyDescent="0.2">
      <c r="A16" s="157" t="s">
        <v>512</v>
      </c>
      <c r="B16" s="433">
        <v>1512.042635147377</v>
      </c>
      <c r="C16" s="433">
        <v>186.01083675625071</v>
      </c>
      <c r="D16" s="433">
        <v>157.82737664166726</v>
      </c>
      <c r="E16" s="248">
        <v>0</v>
      </c>
      <c r="F16" s="433">
        <v>218.42181588802168</v>
      </c>
      <c r="G16" s="248">
        <v>0</v>
      </c>
      <c r="H16" s="433">
        <v>5.6366920229166775</v>
      </c>
      <c r="I16" s="433">
        <v>4.2275190171875083</v>
      </c>
      <c r="J16" s="433">
        <v>45.093536183333448</v>
      </c>
      <c r="K16" s="433">
        <v>363.56663547812428</v>
      </c>
      <c r="L16" s="248">
        <v>0</v>
      </c>
      <c r="M16" s="433">
        <v>528.43987714843422</v>
      </c>
      <c r="N16" s="433">
        <v>2.8183460114583387</v>
      </c>
    </row>
    <row r="17" spans="1:14" x14ac:dyDescent="0.2">
      <c r="A17" s="159" t="s">
        <v>513</v>
      </c>
      <c r="B17" s="435">
        <v>25267.881165737224</v>
      </c>
      <c r="C17" s="435">
        <v>5408.4059959885799</v>
      </c>
      <c r="D17" s="435">
        <v>4093.6475816434995</v>
      </c>
      <c r="E17" s="435">
        <v>5122.3438758256098</v>
      </c>
      <c r="F17" s="435">
        <v>6118.629190875954</v>
      </c>
      <c r="G17" s="435">
        <v>212.78512386510499</v>
      </c>
      <c r="H17" s="435">
        <v>224.05850791093837</v>
      </c>
      <c r="I17" s="435">
        <v>973.73854695884381</v>
      </c>
      <c r="J17" s="435">
        <v>54.957747223437657</v>
      </c>
      <c r="K17" s="435">
        <v>56.36692022916683</v>
      </c>
      <c r="L17" s="435">
        <v>26.774287108854217</v>
      </c>
      <c r="M17" s="435">
        <v>2453.3702029745109</v>
      </c>
      <c r="N17" s="435">
        <v>522.80318512551764</v>
      </c>
    </row>
    <row r="18" spans="1:14" x14ac:dyDescent="0.2">
      <c r="A18" s="157" t="s">
        <v>514</v>
      </c>
      <c r="B18" s="433">
        <v>23379.589338059257</v>
      </c>
      <c r="C18" s="433">
        <v>5290.0354635073509</v>
      </c>
      <c r="D18" s="433">
        <v>4006.2788552882785</v>
      </c>
      <c r="E18" s="433">
        <v>4805.2799495366035</v>
      </c>
      <c r="F18" s="433">
        <v>6101.719114807207</v>
      </c>
      <c r="G18" s="433">
        <v>205.73925883645913</v>
      </c>
      <c r="H18" s="433">
        <v>126.82557051562546</v>
      </c>
      <c r="I18" s="433">
        <v>567.89672130885026</v>
      </c>
      <c r="J18" s="433">
        <v>8.4550380343750167</v>
      </c>
      <c r="K18" s="433">
        <v>29.592633120312556</v>
      </c>
      <c r="L18" s="433">
        <v>23.955941097395879</v>
      </c>
      <c r="M18" s="433">
        <v>1706.508509937999</v>
      </c>
      <c r="N18" s="433">
        <v>507.302282062497</v>
      </c>
    </row>
    <row r="19" spans="1:14" x14ac:dyDescent="0.2">
      <c r="A19" s="157" t="s">
        <v>515</v>
      </c>
      <c r="B19" s="433">
        <v>560.85085628020454</v>
      </c>
      <c r="C19" s="433">
        <v>21.137595085937541</v>
      </c>
      <c r="D19" s="433">
        <v>22.54676809166671</v>
      </c>
      <c r="E19" s="433">
        <v>4.2275190171875083</v>
      </c>
      <c r="F19" s="433">
        <v>9.8642110401041858</v>
      </c>
      <c r="G19" s="248">
        <v>0</v>
      </c>
      <c r="H19" s="433">
        <v>5.6366920229166775</v>
      </c>
      <c r="I19" s="433">
        <v>1.4091730057291694</v>
      </c>
      <c r="J19" s="248">
        <v>0</v>
      </c>
      <c r="K19" s="248">
        <v>0</v>
      </c>
      <c r="L19" s="433">
        <v>2.8183460114583387</v>
      </c>
      <c r="M19" s="433">
        <v>493.21055200520556</v>
      </c>
      <c r="N19" s="248">
        <v>0</v>
      </c>
    </row>
    <row r="20" spans="1:14" x14ac:dyDescent="0.2">
      <c r="A20" s="157" t="s">
        <v>516</v>
      </c>
      <c r="B20" s="433">
        <v>1327.4409713968591</v>
      </c>
      <c r="C20" s="433">
        <v>97.232937395312831</v>
      </c>
      <c r="D20" s="433">
        <v>64.821958263541859</v>
      </c>
      <c r="E20" s="433">
        <v>312.83640727187509</v>
      </c>
      <c r="F20" s="433">
        <v>7.0458650286458466</v>
      </c>
      <c r="G20" s="433">
        <v>7.0458650286458466</v>
      </c>
      <c r="H20" s="433">
        <v>91.59624537239614</v>
      </c>
      <c r="I20" s="433">
        <v>404.43265264426947</v>
      </c>
      <c r="J20" s="433">
        <v>46.502709189062621</v>
      </c>
      <c r="K20" s="433">
        <v>26.774287108854217</v>
      </c>
      <c r="L20" s="248">
        <v>0</v>
      </c>
      <c r="M20" s="433">
        <v>253.651141031251</v>
      </c>
      <c r="N20" s="433">
        <v>15.500903063020862</v>
      </c>
    </row>
    <row r="21" spans="1:14" x14ac:dyDescent="0.2">
      <c r="A21" s="159" t="s">
        <v>517</v>
      </c>
      <c r="B21" s="435">
        <v>8514.2233006153201</v>
      </c>
      <c r="C21" s="435">
        <v>910.32576170103232</v>
      </c>
      <c r="D21" s="435">
        <v>1620.5489565885212</v>
      </c>
      <c r="E21" s="435">
        <v>4.2275190171875083</v>
      </c>
      <c r="F21" s="435">
        <v>2553.4214863812963</v>
      </c>
      <c r="G21" s="435">
        <v>35.229325143229239</v>
      </c>
      <c r="H21" s="435">
        <v>9.8642110401041858</v>
      </c>
      <c r="I21" s="435">
        <v>140.91730057291718</v>
      </c>
      <c r="J21" s="435">
        <v>9.8642110401041858</v>
      </c>
      <c r="K21" s="435">
        <v>150.78151161302139</v>
      </c>
      <c r="L21" s="435">
        <v>11.273384045833355</v>
      </c>
      <c r="M21" s="435">
        <v>2988.8559451516721</v>
      </c>
      <c r="N21" s="435">
        <v>78.913688320833586</v>
      </c>
    </row>
    <row r="22" spans="1:14" x14ac:dyDescent="0.2">
      <c r="A22" s="157" t="s">
        <v>517</v>
      </c>
      <c r="B22" s="433">
        <v>6468.1040962967254</v>
      </c>
      <c r="C22" s="433">
        <v>893.41568563228259</v>
      </c>
      <c r="D22" s="433">
        <v>1609.275572542688</v>
      </c>
      <c r="E22" s="433">
        <v>2.8183460114583387</v>
      </c>
      <c r="F22" s="433">
        <v>2515.3738152266033</v>
      </c>
      <c r="G22" s="433">
        <v>35.229325143229239</v>
      </c>
      <c r="H22" s="248">
        <v>0</v>
      </c>
      <c r="I22" s="433">
        <v>1.4091730057291694</v>
      </c>
      <c r="J22" s="433">
        <v>2.8183460114583387</v>
      </c>
      <c r="K22" s="433">
        <v>71.867823292187722</v>
      </c>
      <c r="L22" s="433">
        <v>5.6366920229166775</v>
      </c>
      <c r="M22" s="433">
        <v>1252.7548020932145</v>
      </c>
      <c r="N22" s="433">
        <v>77.504515315104413</v>
      </c>
    </row>
    <row r="23" spans="1:14" x14ac:dyDescent="0.2">
      <c r="A23" s="157" t="s">
        <v>518</v>
      </c>
      <c r="B23" s="433">
        <v>2046.1192043187227</v>
      </c>
      <c r="C23" s="433">
        <v>16.910076068750033</v>
      </c>
      <c r="D23" s="433">
        <v>11.273384045833355</v>
      </c>
      <c r="E23" s="433">
        <v>1.4091730057291694</v>
      </c>
      <c r="F23" s="433">
        <v>38.047671154687585</v>
      </c>
      <c r="G23" s="248">
        <v>0</v>
      </c>
      <c r="H23" s="433">
        <v>9.8642110401041858</v>
      </c>
      <c r="I23" s="433">
        <v>139.50812756718801</v>
      </c>
      <c r="J23" s="433">
        <v>7.0458650286458466</v>
      </c>
      <c r="K23" s="433">
        <v>78.913688320833586</v>
      </c>
      <c r="L23" s="433">
        <v>5.6366920229166775</v>
      </c>
      <c r="M23" s="433">
        <v>1736.101143058311</v>
      </c>
      <c r="N23" s="433">
        <v>1.4091730057291694</v>
      </c>
    </row>
    <row r="24" spans="1:14" x14ac:dyDescent="0.2">
      <c r="A24" s="159" t="s">
        <v>546</v>
      </c>
      <c r="B24" s="435">
        <v>13575.972737196857</v>
      </c>
      <c r="C24" s="435">
        <v>1905.2019037458083</v>
      </c>
      <c r="D24" s="435">
        <v>1037.1513322166554</v>
      </c>
      <c r="E24" s="435">
        <v>70.45865028645855</v>
      </c>
      <c r="F24" s="435">
        <v>2470.2802790432634</v>
      </c>
      <c r="G24" s="435">
        <v>98.642110401042004</v>
      </c>
      <c r="H24" s="435">
        <v>765.18094211093046</v>
      </c>
      <c r="I24" s="435">
        <v>500.25641703385128</v>
      </c>
      <c r="J24" s="435">
        <v>807.45613228280479</v>
      </c>
      <c r="K24" s="435">
        <v>570.71506732030855</v>
      </c>
      <c r="L24" s="435">
        <v>23.955941097395879</v>
      </c>
      <c r="M24" s="435">
        <v>5127.9805678485254</v>
      </c>
      <c r="N24" s="435">
        <v>198.69339380781327</v>
      </c>
    </row>
    <row r="25" spans="1:14" x14ac:dyDescent="0.2">
      <c r="A25" s="157" t="s">
        <v>520</v>
      </c>
      <c r="B25" s="433">
        <v>9200.4905544057456</v>
      </c>
      <c r="C25" s="433">
        <v>1805.1506203390391</v>
      </c>
      <c r="D25" s="433">
        <v>945.55508684426093</v>
      </c>
      <c r="E25" s="433">
        <v>70.45865028645855</v>
      </c>
      <c r="F25" s="433">
        <v>1355.624431511442</v>
      </c>
      <c r="G25" s="433">
        <v>98.642110401042004</v>
      </c>
      <c r="H25" s="433">
        <v>765.18094211093046</v>
      </c>
      <c r="I25" s="433">
        <v>500.25641703385128</v>
      </c>
      <c r="J25" s="433">
        <v>450.93536183333123</v>
      </c>
      <c r="K25" s="433">
        <v>194.46587479062575</v>
      </c>
      <c r="L25" s="433">
        <v>23.955941097395879</v>
      </c>
      <c r="M25" s="433">
        <v>2976.1733881001078</v>
      </c>
      <c r="N25" s="433">
        <v>14.091730057291693</v>
      </c>
    </row>
    <row r="26" spans="1:14" x14ac:dyDescent="0.2">
      <c r="A26" s="157" t="s">
        <v>521</v>
      </c>
      <c r="B26" s="433">
        <v>1621.9581295942503</v>
      </c>
      <c r="C26" s="433">
        <v>88.777899360937795</v>
      </c>
      <c r="D26" s="433">
        <v>80.322861326562759</v>
      </c>
      <c r="E26" s="248">
        <v>0</v>
      </c>
      <c r="F26" s="433">
        <v>395.9776146098946</v>
      </c>
      <c r="G26" s="248">
        <v>0</v>
      </c>
      <c r="H26" s="248">
        <v>0</v>
      </c>
      <c r="I26" s="248">
        <v>0</v>
      </c>
      <c r="J26" s="433">
        <v>108.50632144114621</v>
      </c>
      <c r="K26" s="433">
        <v>69.049477280729377</v>
      </c>
      <c r="L26" s="248">
        <v>0</v>
      </c>
      <c r="M26" s="433">
        <v>879.32395557499115</v>
      </c>
      <c r="N26" s="248">
        <v>0</v>
      </c>
    </row>
    <row r="27" spans="1:14" x14ac:dyDescent="0.2">
      <c r="A27" s="157" t="s">
        <v>522</v>
      </c>
      <c r="B27" s="433">
        <v>2753.5240531948671</v>
      </c>
      <c r="C27" s="433">
        <v>11.273384045833355</v>
      </c>
      <c r="D27" s="433">
        <v>11.273384045833355</v>
      </c>
      <c r="E27" s="248">
        <v>0</v>
      </c>
      <c r="F27" s="433">
        <v>718.6782329218687</v>
      </c>
      <c r="G27" s="248">
        <v>0</v>
      </c>
      <c r="H27" s="248">
        <v>0</v>
      </c>
      <c r="I27" s="248">
        <v>0</v>
      </c>
      <c r="J27" s="433">
        <v>248.01444900833431</v>
      </c>
      <c r="K27" s="433">
        <v>307.19971524895851</v>
      </c>
      <c r="L27" s="248">
        <v>0</v>
      </c>
      <c r="M27" s="433">
        <v>1272.4832241734225</v>
      </c>
      <c r="N27" s="433">
        <v>184.60166375052154</v>
      </c>
    </row>
    <row r="28" spans="1:14" x14ac:dyDescent="0.2">
      <c r="A28" s="159" t="s">
        <v>523</v>
      </c>
      <c r="B28" s="435">
        <v>9037.0264857410857</v>
      </c>
      <c r="C28" s="435">
        <v>1103.3824634859252</v>
      </c>
      <c r="D28" s="435">
        <v>715.85988691041041</v>
      </c>
      <c r="E28" s="435">
        <v>263.51535207135504</v>
      </c>
      <c r="F28" s="435">
        <v>1871.3817516083088</v>
      </c>
      <c r="G28" s="435">
        <v>31.001806126041725</v>
      </c>
      <c r="H28" s="435">
        <v>1090.6999064343629</v>
      </c>
      <c r="I28" s="435">
        <v>1165.3860757380075</v>
      </c>
      <c r="J28" s="435">
        <v>8.4550380343750167</v>
      </c>
      <c r="K28" s="435">
        <v>222.6493349052092</v>
      </c>
      <c r="L28" s="435">
        <v>2.8183460114583387</v>
      </c>
      <c r="M28" s="435">
        <v>2484.3720091005571</v>
      </c>
      <c r="N28" s="435">
        <v>77.504515315104413</v>
      </c>
    </row>
    <row r="29" spans="1:14" x14ac:dyDescent="0.2">
      <c r="A29" s="157" t="s">
        <v>523</v>
      </c>
      <c r="B29" s="433">
        <v>8352.1684049563901</v>
      </c>
      <c r="C29" s="433">
        <v>1032.923813199468</v>
      </c>
      <c r="D29" s="433">
        <v>710.22319488749383</v>
      </c>
      <c r="E29" s="433">
        <v>226.87685392239672</v>
      </c>
      <c r="F29" s="433">
        <v>1423.264735786441</v>
      </c>
      <c r="G29" s="433">
        <v>31.001806126041725</v>
      </c>
      <c r="H29" s="433">
        <v>1090.6999064343629</v>
      </c>
      <c r="I29" s="433">
        <v>1162.5677297265493</v>
      </c>
      <c r="J29" s="433">
        <v>8.4550380343750167</v>
      </c>
      <c r="K29" s="433">
        <v>109.91549444687539</v>
      </c>
      <c r="L29" s="433">
        <v>2.8183460114583387</v>
      </c>
      <c r="M29" s="433">
        <v>2477.3261440719102</v>
      </c>
      <c r="N29" s="433">
        <v>76.095342309375241</v>
      </c>
    </row>
    <row r="30" spans="1:14" x14ac:dyDescent="0.2">
      <c r="A30" s="157" t="s">
        <v>524</v>
      </c>
      <c r="B30" s="433">
        <v>684.85808078436924</v>
      </c>
      <c r="C30" s="433">
        <v>70.45865028645855</v>
      </c>
      <c r="D30" s="433">
        <v>5.6366920229166775</v>
      </c>
      <c r="E30" s="433">
        <v>36.638498148958412</v>
      </c>
      <c r="F30" s="433">
        <v>448.11701582187294</v>
      </c>
      <c r="G30" s="248">
        <v>0</v>
      </c>
      <c r="H30" s="248">
        <v>0</v>
      </c>
      <c r="I30" s="433">
        <v>2.8183460114583387</v>
      </c>
      <c r="J30" s="248">
        <v>0</v>
      </c>
      <c r="K30" s="433">
        <v>112.73384045833373</v>
      </c>
      <c r="L30" s="248">
        <v>0</v>
      </c>
      <c r="M30" s="433">
        <v>7.0458650286458466</v>
      </c>
      <c r="N30" s="433">
        <v>1.4091730057291694</v>
      </c>
    </row>
    <row r="31" spans="1:14" x14ac:dyDescent="0.2">
      <c r="A31" s="159" t="s">
        <v>525</v>
      </c>
      <c r="B31" s="435">
        <v>2263.1318472010457</v>
      </c>
      <c r="C31" s="435">
        <v>434.0252857645815</v>
      </c>
      <c r="D31" s="435">
        <v>453.75370784478952</v>
      </c>
      <c r="E31" s="249">
        <v>0</v>
      </c>
      <c r="F31" s="435">
        <v>1039.9696782281137</v>
      </c>
      <c r="G31" s="435">
        <v>1.4091730057291694</v>
      </c>
      <c r="H31" s="249">
        <v>0</v>
      </c>
      <c r="I31" s="249">
        <v>0</v>
      </c>
      <c r="J31" s="435">
        <v>7.0458650286458466</v>
      </c>
      <c r="K31" s="435">
        <v>1.4091730057291694</v>
      </c>
      <c r="L31" s="435">
        <v>2.8183460114583387</v>
      </c>
      <c r="M31" s="435">
        <v>318.47309929479167</v>
      </c>
      <c r="N31" s="435">
        <v>4.2275190171875083</v>
      </c>
    </row>
    <row r="32" spans="1:14" x14ac:dyDescent="0.2">
      <c r="A32" s="157" t="s">
        <v>525</v>
      </c>
      <c r="B32" s="433">
        <v>1658.596627743208</v>
      </c>
      <c r="C32" s="433">
        <v>407.25099865572776</v>
      </c>
      <c r="D32" s="433">
        <v>434.0252857645815</v>
      </c>
      <c r="E32" s="248">
        <v>0</v>
      </c>
      <c r="F32" s="433">
        <v>658.08379367551549</v>
      </c>
      <c r="G32" s="433">
        <v>1.4091730057291694</v>
      </c>
      <c r="H32" s="248">
        <v>0</v>
      </c>
      <c r="I32" s="248">
        <v>0</v>
      </c>
      <c r="J32" s="433">
        <v>1.4091730057291694</v>
      </c>
      <c r="K32" s="248">
        <v>0</v>
      </c>
      <c r="L32" s="433">
        <v>1.4091730057291694</v>
      </c>
      <c r="M32" s="433">
        <v>152.19068461875057</v>
      </c>
      <c r="N32" s="433">
        <v>2.8183460114583387</v>
      </c>
    </row>
    <row r="33" spans="1:14" x14ac:dyDescent="0.2">
      <c r="A33" s="157" t="s">
        <v>526</v>
      </c>
      <c r="B33" s="433">
        <v>604.53521945780801</v>
      </c>
      <c r="C33" s="433">
        <v>26.774287108854217</v>
      </c>
      <c r="D33" s="433">
        <v>19.728422080208372</v>
      </c>
      <c r="E33" s="248">
        <v>0</v>
      </c>
      <c r="F33" s="433">
        <v>381.88588455260316</v>
      </c>
      <c r="G33" s="248">
        <v>0</v>
      </c>
      <c r="H33" s="248">
        <v>0</v>
      </c>
      <c r="I33" s="248">
        <v>0</v>
      </c>
      <c r="J33" s="433">
        <v>5.6366920229166775</v>
      </c>
      <c r="K33" s="433">
        <v>1.4091730057291694</v>
      </c>
      <c r="L33" s="433">
        <v>1.4091730057291694</v>
      </c>
      <c r="M33" s="433">
        <v>166.28241467604229</v>
      </c>
      <c r="N33" s="433">
        <v>1.4091730057291694</v>
      </c>
    </row>
    <row r="34" spans="1:14" x14ac:dyDescent="0.2">
      <c r="A34" s="159" t="s">
        <v>527</v>
      </c>
      <c r="B34" s="435">
        <v>3115.6815156673156</v>
      </c>
      <c r="C34" s="435">
        <v>395.9776146098946</v>
      </c>
      <c r="D34" s="435">
        <v>608.76273847499544</v>
      </c>
      <c r="E34" s="435">
        <v>2.8183460114583387</v>
      </c>
      <c r="F34" s="435">
        <v>1582.5012854338343</v>
      </c>
      <c r="G34" s="249">
        <v>0</v>
      </c>
      <c r="H34" s="435">
        <v>1.4091730057291694</v>
      </c>
      <c r="I34" s="435">
        <v>2.8183460114583387</v>
      </c>
      <c r="J34" s="249">
        <v>0</v>
      </c>
      <c r="K34" s="435">
        <v>8.4550380343750167</v>
      </c>
      <c r="L34" s="249">
        <v>0</v>
      </c>
      <c r="M34" s="435">
        <v>512.93897408541363</v>
      </c>
      <c r="N34" s="249">
        <v>0</v>
      </c>
    </row>
    <row r="35" spans="1:14" x14ac:dyDescent="0.2">
      <c r="A35" s="157" t="s">
        <v>527</v>
      </c>
      <c r="B35" s="433">
        <v>3115.6815156673156</v>
      </c>
      <c r="C35" s="433">
        <v>395.9776146098946</v>
      </c>
      <c r="D35" s="433">
        <v>608.76273847499544</v>
      </c>
      <c r="E35" s="433">
        <v>2.8183460114583387</v>
      </c>
      <c r="F35" s="433">
        <v>1582.5012854338343</v>
      </c>
      <c r="G35" s="248">
        <v>0</v>
      </c>
      <c r="H35" s="433">
        <v>1.4091730057291694</v>
      </c>
      <c r="I35" s="433">
        <v>2.8183460114583387</v>
      </c>
      <c r="J35" s="248">
        <v>0</v>
      </c>
      <c r="K35" s="433">
        <v>8.4550380343750167</v>
      </c>
      <c r="L35" s="248">
        <v>0</v>
      </c>
      <c r="M35" s="433">
        <v>512.93897408541363</v>
      </c>
      <c r="N35" s="248">
        <v>0</v>
      </c>
    </row>
    <row r="36" spans="1:14" x14ac:dyDescent="0.2">
      <c r="A36" s="159" t="s">
        <v>528</v>
      </c>
      <c r="B36" s="433">
        <v>4031.6439693914072</v>
      </c>
      <c r="C36" s="433">
        <v>924.41749175832376</v>
      </c>
      <c r="D36" s="433">
        <v>927.23583776978205</v>
      </c>
      <c r="E36" s="248">
        <v>0</v>
      </c>
      <c r="F36" s="433">
        <v>1898.1560387171626</v>
      </c>
      <c r="G36" s="433">
        <v>2.8183460114583387</v>
      </c>
      <c r="H36" s="248">
        <v>0</v>
      </c>
      <c r="I36" s="433">
        <v>1.4091730057291694</v>
      </c>
      <c r="J36" s="248">
        <v>0</v>
      </c>
      <c r="K36" s="248">
        <v>0</v>
      </c>
      <c r="L36" s="248">
        <v>0</v>
      </c>
      <c r="M36" s="433">
        <v>273.37956311145905</v>
      </c>
      <c r="N36" s="248">
        <v>4.2275190171875083</v>
      </c>
    </row>
    <row r="37" spans="1:14" x14ac:dyDescent="0.2">
      <c r="A37" s="157" t="s">
        <v>528</v>
      </c>
      <c r="B37" s="433">
        <v>4031.6439693914072</v>
      </c>
      <c r="C37" s="433">
        <v>924.41749175832376</v>
      </c>
      <c r="D37" s="433">
        <v>927.23583776978205</v>
      </c>
      <c r="E37" s="248">
        <v>0</v>
      </c>
      <c r="F37" s="433">
        <v>1898.1560387171626</v>
      </c>
      <c r="G37" s="433">
        <v>2.8183460114583387</v>
      </c>
      <c r="H37" s="248">
        <v>0</v>
      </c>
      <c r="I37" s="433">
        <v>1.4091730057291694</v>
      </c>
      <c r="J37" s="248">
        <v>0</v>
      </c>
      <c r="K37" s="248">
        <v>0</v>
      </c>
      <c r="L37" s="248">
        <v>0</v>
      </c>
      <c r="M37" s="433">
        <v>273.37956311145905</v>
      </c>
      <c r="N37" s="433">
        <v>4.2275190171875083</v>
      </c>
    </row>
    <row r="38" spans="1:14" x14ac:dyDescent="0.2">
      <c r="A38" s="159" t="s">
        <v>529</v>
      </c>
      <c r="B38" s="435">
        <v>2843.7111255615469</v>
      </c>
      <c r="C38" s="435">
        <v>184.60166375052154</v>
      </c>
      <c r="D38" s="435">
        <v>170.50993369322981</v>
      </c>
      <c r="E38" s="249">
        <v>0</v>
      </c>
      <c r="F38" s="435">
        <v>291.69881218593792</v>
      </c>
      <c r="G38" s="435">
        <v>69.049477280729377</v>
      </c>
      <c r="H38" s="435">
        <v>345.24738640364541</v>
      </c>
      <c r="I38" s="435">
        <v>159.23654964739643</v>
      </c>
      <c r="J38" s="435">
        <v>350.88407842656198</v>
      </c>
      <c r="K38" s="435">
        <v>505.89310905676786</v>
      </c>
      <c r="L38" s="249">
        <v>0</v>
      </c>
      <c r="M38" s="435">
        <v>741.22500101353501</v>
      </c>
      <c r="N38" s="435">
        <v>25.365114103125048</v>
      </c>
    </row>
    <row r="39" spans="1:14" x14ac:dyDescent="0.2">
      <c r="A39" s="157" t="s">
        <v>530</v>
      </c>
      <c r="B39" s="433">
        <v>1838.9707724765385</v>
      </c>
      <c r="C39" s="433">
        <v>105.68797542968787</v>
      </c>
      <c r="D39" s="433">
        <v>97.232937395312831</v>
      </c>
      <c r="E39" s="248">
        <v>0</v>
      </c>
      <c r="F39" s="433">
        <v>88.777899360937795</v>
      </c>
      <c r="G39" s="433">
        <v>67.640304275000204</v>
      </c>
      <c r="H39" s="433">
        <v>345.24738640364541</v>
      </c>
      <c r="I39" s="433">
        <v>152.19068461875057</v>
      </c>
      <c r="J39" s="433">
        <v>349.47490542083284</v>
      </c>
      <c r="K39" s="433">
        <v>257.87866004843846</v>
      </c>
      <c r="L39" s="248">
        <v>0</v>
      </c>
      <c r="M39" s="433">
        <v>355.11159744374942</v>
      </c>
      <c r="N39" s="433">
        <v>19.728422080208372</v>
      </c>
    </row>
    <row r="40" spans="1:14" x14ac:dyDescent="0.2">
      <c r="A40" s="157" t="s">
        <v>531</v>
      </c>
      <c r="B40" s="433">
        <v>822.95703534582537</v>
      </c>
      <c r="C40" s="433">
        <v>77.504515315104413</v>
      </c>
      <c r="D40" s="433">
        <v>73.276996297916895</v>
      </c>
      <c r="E40" s="248">
        <v>0</v>
      </c>
      <c r="F40" s="433">
        <v>76.095342309375241</v>
      </c>
      <c r="G40" s="248">
        <v>0</v>
      </c>
      <c r="H40" s="248">
        <v>0</v>
      </c>
      <c r="I40" s="433">
        <v>4.2275190171875083</v>
      </c>
      <c r="J40" s="433">
        <v>1.4091730057291694</v>
      </c>
      <c r="K40" s="433">
        <v>248.01444900833431</v>
      </c>
      <c r="L40" s="248">
        <v>0</v>
      </c>
      <c r="M40" s="433">
        <v>341.01986738645797</v>
      </c>
      <c r="N40" s="433">
        <v>1.4091730057291694</v>
      </c>
    </row>
    <row r="41" spans="1:14" x14ac:dyDescent="0.2">
      <c r="A41" s="157" t="s">
        <v>532</v>
      </c>
      <c r="B41" s="435">
        <v>181.78331773906319</v>
      </c>
      <c r="C41" s="435">
        <v>1.4091730057291694</v>
      </c>
      <c r="D41" s="249">
        <v>0</v>
      </c>
      <c r="E41" s="249">
        <v>0</v>
      </c>
      <c r="F41" s="435">
        <v>126.82557051562546</v>
      </c>
      <c r="G41" s="435">
        <v>1.4091730057291694</v>
      </c>
      <c r="H41" s="249">
        <v>0</v>
      </c>
      <c r="I41" s="435">
        <v>2.8183460114583387</v>
      </c>
      <c r="J41" s="249">
        <v>0</v>
      </c>
      <c r="K41" s="249">
        <v>0</v>
      </c>
      <c r="L41" s="249">
        <v>0</v>
      </c>
      <c r="M41" s="435">
        <v>45.093536183333448</v>
      </c>
      <c r="N41" s="435">
        <v>4.2275190171875083</v>
      </c>
    </row>
    <row r="42" spans="1:14" x14ac:dyDescent="0.2">
      <c r="A42" s="159" t="s">
        <v>533</v>
      </c>
      <c r="B42" s="435">
        <v>1147.0668266635287</v>
      </c>
      <c r="C42" s="435">
        <v>80.322861326562759</v>
      </c>
      <c r="D42" s="435">
        <v>100.05128340677118</v>
      </c>
      <c r="E42" s="249">
        <v>0</v>
      </c>
      <c r="F42" s="435">
        <v>190.23835577343823</v>
      </c>
      <c r="G42" s="249">
        <v>0</v>
      </c>
      <c r="H42" s="249">
        <v>0</v>
      </c>
      <c r="I42" s="249">
        <v>0</v>
      </c>
      <c r="J42" s="435">
        <v>47.911882194791794</v>
      </c>
      <c r="K42" s="435">
        <v>229.69519993385506</v>
      </c>
      <c r="L42" s="435">
        <v>2.8183460114583387</v>
      </c>
      <c r="M42" s="435">
        <v>491.80137899947641</v>
      </c>
      <c r="N42" s="435">
        <v>4.2275190171875083</v>
      </c>
    </row>
    <row r="43" spans="1:14" x14ac:dyDescent="0.2">
      <c r="A43" s="157" t="s">
        <v>533</v>
      </c>
      <c r="B43" s="433">
        <v>565.07837529739197</v>
      </c>
      <c r="C43" s="433">
        <v>70.45865028645855</v>
      </c>
      <c r="D43" s="433">
        <v>100.05128340677118</v>
      </c>
      <c r="E43" s="248">
        <v>0</v>
      </c>
      <c r="F43" s="433">
        <v>176.1466257161465</v>
      </c>
      <c r="G43" s="248">
        <v>0</v>
      </c>
      <c r="H43" s="248">
        <v>0</v>
      </c>
      <c r="I43" s="248">
        <v>0</v>
      </c>
      <c r="J43" s="433">
        <v>8.4550380343750167</v>
      </c>
      <c r="K43" s="433">
        <v>4.2275190171875083</v>
      </c>
      <c r="L43" s="248">
        <v>0</v>
      </c>
      <c r="M43" s="433">
        <v>204.33008583072996</v>
      </c>
      <c r="N43" s="433">
        <v>1.4091730057291694</v>
      </c>
    </row>
    <row r="44" spans="1:14" x14ac:dyDescent="0.2">
      <c r="A44" s="157" t="s">
        <v>534</v>
      </c>
      <c r="B44" s="495">
        <v>581.9884513661417</v>
      </c>
      <c r="C44" s="495">
        <v>9.8642110401041858</v>
      </c>
      <c r="D44" s="3">
        <v>0</v>
      </c>
      <c r="E44" s="3">
        <v>0</v>
      </c>
      <c r="F44" s="495">
        <v>14.091730057291693</v>
      </c>
      <c r="G44" s="3">
        <v>0</v>
      </c>
      <c r="H44" s="3">
        <v>0</v>
      </c>
      <c r="I44" s="3">
        <v>0</v>
      </c>
      <c r="J44" s="495">
        <v>39.456844160416757</v>
      </c>
      <c r="K44" s="495">
        <v>225.46768091666755</v>
      </c>
      <c r="L44" s="495">
        <v>2.8183460114583387</v>
      </c>
      <c r="M44" s="495">
        <v>287.47129316875049</v>
      </c>
      <c r="N44" s="495">
        <v>2.8183460114583387</v>
      </c>
    </row>
    <row r="45" spans="1:14" x14ac:dyDescent="0.2">
      <c r="A45" s="159" t="s">
        <v>535</v>
      </c>
      <c r="B45" s="494">
        <v>3731.490119171051</v>
      </c>
      <c r="C45" s="494">
        <v>15.500903063020862</v>
      </c>
      <c r="D45" s="494">
        <v>14.091730057291693</v>
      </c>
      <c r="E45" s="494">
        <v>7.0458650286458466</v>
      </c>
      <c r="F45" s="494">
        <v>2.8183460114583387</v>
      </c>
      <c r="G45" s="250">
        <v>0</v>
      </c>
      <c r="H45" s="494">
        <v>152.19068461875057</v>
      </c>
      <c r="I45" s="494">
        <v>239.55941097395927</v>
      </c>
      <c r="J45" s="494">
        <v>118.37053248125042</v>
      </c>
      <c r="K45" s="494">
        <v>994.87614204478098</v>
      </c>
      <c r="L45" s="494">
        <v>5.6366920229166775</v>
      </c>
      <c r="M45" s="494">
        <v>2174.3539478400953</v>
      </c>
      <c r="N45" s="494">
        <v>7.0458650286458466</v>
      </c>
    </row>
    <row r="46" spans="1:14" x14ac:dyDescent="0.2">
      <c r="A46" s="157" t="s">
        <v>535</v>
      </c>
      <c r="B46" s="495">
        <v>3731.490119171051</v>
      </c>
      <c r="C46" s="495">
        <v>15.500903063020862</v>
      </c>
      <c r="D46" s="495">
        <v>14.091730057291693</v>
      </c>
      <c r="E46" s="495">
        <v>7.0458650286458466</v>
      </c>
      <c r="F46" s="495">
        <v>2.8183460114583387</v>
      </c>
      <c r="G46" s="3">
        <v>0</v>
      </c>
      <c r="H46" s="495">
        <v>152.19068461875057</v>
      </c>
      <c r="I46" s="495">
        <v>239.55941097395927</v>
      </c>
      <c r="J46" s="495">
        <v>118.37053248125042</v>
      </c>
      <c r="K46" s="495">
        <v>994.87614204478098</v>
      </c>
      <c r="L46" s="495">
        <v>5.6366920229166775</v>
      </c>
      <c r="M46" s="495">
        <v>2174.3539478400953</v>
      </c>
      <c r="N46" s="495">
        <v>7.0458650286458466</v>
      </c>
    </row>
    <row r="47" spans="1:14" x14ac:dyDescent="0.2">
      <c r="A47" s="159" t="s">
        <v>536</v>
      </c>
      <c r="B47" s="494">
        <v>6376.5078509243458</v>
      </c>
      <c r="C47" s="494">
        <v>149.37233860729222</v>
      </c>
      <c r="D47" s="494">
        <v>145.1448195901047</v>
      </c>
      <c r="E47" s="494">
        <v>4.2275190171875083</v>
      </c>
      <c r="F47" s="494">
        <v>338.20152137499969</v>
      </c>
      <c r="G47" s="494">
        <v>14.091730057291693</v>
      </c>
      <c r="H47" s="494">
        <v>38.047671154687585</v>
      </c>
      <c r="I47" s="494">
        <v>104.27880242395869</v>
      </c>
      <c r="J47" s="494">
        <v>486.16468697655984</v>
      </c>
      <c r="K47" s="494">
        <v>858.18636048905398</v>
      </c>
      <c r="L47" s="494">
        <v>12.682557051562524</v>
      </c>
      <c r="M47" s="494">
        <v>4193.6988650502535</v>
      </c>
      <c r="N47" s="494">
        <v>32.410979131770894</v>
      </c>
    </row>
    <row r="48" spans="1:14" x14ac:dyDescent="0.2">
      <c r="A48" s="157" t="s">
        <v>536</v>
      </c>
      <c r="B48" s="495">
        <v>6376.5078509243458</v>
      </c>
      <c r="C48" s="495">
        <v>149.37233860729222</v>
      </c>
      <c r="D48" s="495">
        <v>145.1448195901047</v>
      </c>
      <c r="E48" s="495">
        <v>4.2275190171875083</v>
      </c>
      <c r="F48" s="495">
        <v>338.20152137499969</v>
      </c>
      <c r="G48" s="495">
        <v>14.091730057291693</v>
      </c>
      <c r="H48" s="495">
        <v>38.047671154687585</v>
      </c>
      <c r="I48" s="495">
        <v>104.27880242395869</v>
      </c>
      <c r="J48" s="495">
        <v>486.16468697655984</v>
      </c>
      <c r="K48" s="495">
        <v>858.18636048905398</v>
      </c>
      <c r="L48" s="495">
        <v>12.682557051562524</v>
      </c>
      <c r="M48" s="495">
        <v>4193.6988650502535</v>
      </c>
      <c r="N48" s="495">
        <v>32.410979131770894</v>
      </c>
    </row>
    <row r="49" spans="1:14" x14ac:dyDescent="0.2">
      <c r="A49" s="159" t="s">
        <v>537</v>
      </c>
      <c r="B49" s="494">
        <v>3890.72666881847</v>
      </c>
      <c r="C49" s="494">
        <v>84.550380343750277</v>
      </c>
      <c r="D49" s="494">
        <v>80.322861326562759</v>
      </c>
      <c r="E49" s="250">
        <v>0</v>
      </c>
      <c r="F49" s="494">
        <v>126.82557051562546</v>
      </c>
      <c r="G49" s="494">
        <v>4.2275190171875083</v>
      </c>
      <c r="H49" s="494">
        <v>391.75009559270717</v>
      </c>
      <c r="I49" s="494">
        <v>824.36620835155452</v>
      </c>
      <c r="J49" s="494">
        <v>50.730228206250139</v>
      </c>
      <c r="K49" s="494">
        <v>952.60095187290665</v>
      </c>
      <c r="L49" s="494">
        <v>7.0458650286458466</v>
      </c>
      <c r="M49" s="494">
        <v>1362.6702965400877</v>
      </c>
      <c r="N49" s="494">
        <v>5.6366920229166775</v>
      </c>
    </row>
    <row r="50" spans="1:14" x14ac:dyDescent="0.2">
      <c r="A50" s="157" t="s">
        <v>537</v>
      </c>
      <c r="B50" s="495">
        <v>3890.72666881847</v>
      </c>
      <c r="C50" s="495">
        <v>84.550380343750277</v>
      </c>
      <c r="D50" s="495">
        <v>80.322861326562759</v>
      </c>
      <c r="E50" s="3">
        <v>0</v>
      </c>
      <c r="F50" s="495">
        <v>126.82557051562546</v>
      </c>
      <c r="G50" s="495">
        <v>4.2275190171875083</v>
      </c>
      <c r="H50" s="495">
        <v>391.75009559270717</v>
      </c>
      <c r="I50" s="495">
        <v>824.36620835155452</v>
      </c>
      <c r="J50" s="495">
        <v>50.730228206250139</v>
      </c>
      <c r="K50" s="495">
        <v>952.60095187290665</v>
      </c>
      <c r="L50" s="495">
        <v>7.0458650286458466</v>
      </c>
      <c r="M50" s="495">
        <v>1362.6702965400877</v>
      </c>
      <c r="N50" s="495">
        <v>5.6366920229166775</v>
      </c>
    </row>
    <row r="51" spans="1:14" x14ac:dyDescent="0.2">
      <c r="A51" s="159" t="s">
        <v>538</v>
      </c>
      <c r="B51" s="495">
        <v>786.31853719686762</v>
      </c>
      <c r="C51" s="495">
        <v>45.093536183333448</v>
      </c>
      <c r="D51" s="495">
        <v>18.319249074479202</v>
      </c>
      <c r="E51" s="3">
        <v>0</v>
      </c>
      <c r="F51" s="495">
        <v>1.4091730057291694</v>
      </c>
      <c r="G51" s="3">
        <v>0</v>
      </c>
      <c r="H51" s="3">
        <v>0</v>
      </c>
      <c r="I51" s="495">
        <v>23.955941097395879</v>
      </c>
      <c r="J51" s="495">
        <v>16.910076068750033</v>
      </c>
      <c r="K51" s="495">
        <v>46.502709189062621</v>
      </c>
      <c r="L51" s="3">
        <v>0</v>
      </c>
      <c r="M51" s="495">
        <v>632.7186795723909</v>
      </c>
      <c r="N51" s="495">
        <v>1.4091730057291694</v>
      </c>
    </row>
    <row r="52" spans="1:14" x14ac:dyDescent="0.2">
      <c r="A52" s="157" t="s">
        <v>538</v>
      </c>
      <c r="B52" s="495">
        <v>786.31853719686762</v>
      </c>
      <c r="C52" s="495">
        <v>45.093536183333448</v>
      </c>
      <c r="D52" s="495">
        <v>18.319249074479202</v>
      </c>
      <c r="E52" s="3">
        <v>0</v>
      </c>
      <c r="F52" s="495">
        <v>1.4091730057291694</v>
      </c>
      <c r="G52" s="3">
        <v>0</v>
      </c>
      <c r="H52" s="3">
        <v>0</v>
      </c>
      <c r="I52" s="495">
        <v>23.955941097395879</v>
      </c>
      <c r="J52" s="495">
        <v>16.910076068750033</v>
      </c>
      <c r="K52" s="495">
        <v>46.502709189062621</v>
      </c>
      <c r="L52" s="3">
        <v>0</v>
      </c>
      <c r="M52" s="495">
        <v>632.7186795723909</v>
      </c>
      <c r="N52" s="495">
        <v>1.4091730057291694</v>
      </c>
    </row>
    <row r="53" spans="1:14" x14ac:dyDescent="0.2">
      <c r="A53" s="159" t="s">
        <v>539</v>
      </c>
      <c r="B53" s="494">
        <v>783.50019118540934</v>
      </c>
      <c r="C53" s="494">
        <v>28.183460114583387</v>
      </c>
      <c r="D53" s="494">
        <v>16.910076068750033</v>
      </c>
      <c r="E53" s="250">
        <v>0</v>
      </c>
      <c r="F53" s="494">
        <v>126.82557051562546</v>
      </c>
      <c r="G53" s="250">
        <v>0</v>
      </c>
      <c r="H53" s="494">
        <v>1.4091730057291694</v>
      </c>
      <c r="I53" s="494">
        <v>1.4091730057291694</v>
      </c>
      <c r="J53" s="494">
        <v>2.8183460114583387</v>
      </c>
      <c r="K53" s="494">
        <v>53.548574217708484</v>
      </c>
      <c r="L53" s="250">
        <v>0</v>
      </c>
      <c r="M53" s="494">
        <v>552.39581824582967</v>
      </c>
      <c r="N53" s="250">
        <v>0</v>
      </c>
    </row>
    <row r="54" spans="1:14" x14ac:dyDescent="0.2">
      <c r="A54" s="157" t="s">
        <v>539</v>
      </c>
      <c r="B54" s="495">
        <v>783.50019118540934</v>
      </c>
      <c r="C54" s="495">
        <v>28.183460114583387</v>
      </c>
      <c r="D54" s="495">
        <v>16.910076068750033</v>
      </c>
      <c r="E54" s="3">
        <v>0</v>
      </c>
      <c r="F54" s="495">
        <v>126.82557051562546</v>
      </c>
      <c r="G54" s="3">
        <v>0</v>
      </c>
      <c r="H54" s="495">
        <v>1.4091730057291694</v>
      </c>
      <c r="I54" s="495">
        <v>1.4091730057291694</v>
      </c>
      <c r="J54" s="495">
        <v>2.8183460114583387</v>
      </c>
      <c r="K54" s="495">
        <v>53.548574217708484</v>
      </c>
      <c r="L54" s="3">
        <v>0</v>
      </c>
      <c r="M54" s="495">
        <v>552.39581824582967</v>
      </c>
      <c r="N54" s="3">
        <v>0</v>
      </c>
    </row>
    <row r="55" spans="1:14" x14ac:dyDescent="0.2">
      <c r="A55" s="159" t="s">
        <v>540</v>
      </c>
      <c r="B55" s="494">
        <v>11946.968742573177</v>
      </c>
      <c r="C55" s="494">
        <v>624.26364153801603</v>
      </c>
      <c r="D55" s="494">
        <v>555.21416425728796</v>
      </c>
      <c r="E55" s="494">
        <v>720.08740592759784</v>
      </c>
      <c r="F55" s="494">
        <v>238.1502379682301</v>
      </c>
      <c r="G55" s="494">
        <v>23.955941097395879</v>
      </c>
      <c r="H55" s="494">
        <v>976.5568929703021</v>
      </c>
      <c r="I55" s="494">
        <v>3227.0061831199359</v>
      </c>
      <c r="J55" s="494">
        <v>63.412785257812693</v>
      </c>
      <c r="K55" s="494">
        <v>882.14230158644943</v>
      </c>
      <c r="L55" s="494">
        <v>149.37233860729222</v>
      </c>
      <c r="M55" s="494">
        <v>3663.8498148960412</v>
      </c>
      <c r="N55" s="494">
        <v>822.95703534582537</v>
      </c>
    </row>
    <row r="56" spans="1:14" x14ac:dyDescent="0.2">
      <c r="A56" s="157" t="s">
        <v>540</v>
      </c>
      <c r="B56" s="495">
        <v>7095.1860838460934</v>
      </c>
      <c r="C56" s="495">
        <v>496.02889801666385</v>
      </c>
      <c r="D56" s="495">
        <v>419.93355570729005</v>
      </c>
      <c r="E56" s="495">
        <v>315.65475328333338</v>
      </c>
      <c r="F56" s="495">
        <v>238.1502379682301</v>
      </c>
      <c r="G56" s="495">
        <v>9.8642110401041858</v>
      </c>
      <c r="H56" s="495">
        <v>553.80499125155882</v>
      </c>
      <c r="I56" s="495">
        <v>1540.2260952619599</v>
      </c>
      <c r="J56" s="495">
        <v>57.776093234896003</v>
      </c>
      <c r="K56" s="495">
        <v>388.93174958124888</v>
      </c>
      <c r="L56" s="495">
        <v>59.185266240625175</v>
      </c>
      <c r="M56" s="495">
        <v>2532.2838912953557</v>
      </c>
      <c r="N56" s="495">
        <v>483.34634096510155</v>
      </c>
    </row>
    <row r="57" spans="1:14" x14ac:dyDescent="0.2">
      <c r="A57" s="157" t="s">
        <v>541</v>
      </c>
      <c r="B57" s="495">
        <v>4851.7826587256577</v>
      </c>
      <c r="C57" s="495">
        <v>128.23474352135463</v>
      </c>
      <c r="D57" s="495">
        <v>135.28060855000049</v>
      </c>
      <c r="E57" s="495">
        <v>404.43265264426947</v>
      </c>
      <c r="F57" s="3">
        <v>0</v>
      </c>
      <c r="G57" s="495">
        <v>14.091730057291693</v>
      </c>
      <c r="H57" s="495">
        <v>422.75190171874834</v>
      </c>
      <c r="I57" s="495">
        <v>1686.7800878577909</v>
      </c>
      <c r="J57" s="495">
        <v>5.6366920229166775</v>
      </c>
      <c r="K57" s="495">
        <v>493.21055200520556</v>
      </c>
      <c r="L57" s="495">
        <v>90.187072366666968</v>
      </c>
      <c r="M57" s="495">
        <v>1131.5659236005081</v>
      </c>
      <c r="N57" s="495">
        <v>339.61069438072883</v>
      </c>
    </row>
  </sheetData>
  <mergeCells count="4">
    <mergeCell ref="A1:N1"/>
    <mergeCell ref="A2:A3"/>
    <mergeCell ref="B2:B3"/>
    <mergeCell ref="C2:N2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57"/>
  <sheetViews>
    <sheetView zoomScaleNormal="100" workbookViewId="0">
      <selection sqref="A1:E3"/>
    </sheetView>
  </sheetViews>
  <sheetFormatPr defaultRowHeight="12" x14ac:dyDescent="0.2"/>
  <cols>
    <col min="1" max="1" width="20.42578125" style="69" customWidth="1"/>
    <col min="2" max="16384" width="9.140625" style="69"/>
  </cols>
  <sheetData>
    <row r="1" spans="1:5" ht="37.5" customHeight="1" x14ac:dyDescent="0.2">
      <c r="A1" s="825" t="s">
        <v>560</v>
      </c>
      <c r="B1" s="825"/>
      <c r="C1" s="825"/>
      <c r="D1" s="825"/>
      <c r="E1" s="825"/>
    </row>
    <row r="2" spans="1:5" ht="31.5" customHeight="1" x14ac:dyDescent="0.2">
      <c r="A2" s="733" t="s">
        <v>467</v>
      </c>
      <c r="B2" s="826" t="s">
        <v>49</v>
      </c>
      <c r="C2" s="826" t="s">
        <v>565</v>
      </c>
      <c r="D2" s="826"/>
      <c r="E2" s="826"/>
    </row>
    <row r="3" spans="1:5" ht="24" x14ac:dyDescent="0.2">
      <c r="A3" s="715"/>
      <c r="B3" s="827"/>
      <c r="C3" s="318" t="s">
        <v>115</v>
      </c>
      <c r="D3" s="318" t="s">
        <v>116</v>
      </c>
      <c r="E3" s="318" t="s">
        <v>117</v>
      </c>
    </row>
    <row r="4" spans="1:5" x14ac:dyDescent="0.2">
      <c r="A4" s="251" t="s">
        <v>542</v>
      </c>
      <c r="B4" s="490">
        <v>168568.09329105844</v>
      </c>
      <c r="C4" s="490">
        <v>93478.900507932747</v>
      </c>
      <c r="D4" s="490">
        <v>75032.825862976941</v>
      </c>
      <c r="E4" s="490">
        <v>56.36692022916683</v>
      </c>
    </row>
    <row r="5" spans="1:5" x14ac:dyDescent="0.2">
      <c r="A5" s="63"/>
      <c r="B5" s="435"/>
      <c r="C5" s="435"/>
      <c r="D5" s="435"/>
      <c r="E5" s="435"/>
    </row>
    <row r="6" spans="1:5" x14ac:dyDescent="0.2">
      <c r="A6" s="252" t="s">
        <v>121</v>
      </c>
      <c r="B6" s="492"/>
      <c r="C6" s="492"/>
      <c r="D6" s="492"/>
      <c r="E6" s="492"/>
    </row>
    <row r="7" spans="1:5" x14ac:dyDescent="0.2">
      <c r="A7" s="316" t="s">
        <v>4</v>
      </c>
      <c r="B7" s="433">
        <v>105339.90969713008</v>
      </c>
      <c r="C7" s="433">
        <v>49308.372643445364</v>
      </c>
      <c r="D7" s="433">
        <v>55989.261863593223</v>
      </c>
      <c r="E7" s="433">
        <v>42.275190171875103</v>
      </c>
    </row>
    <row r="8" spans="1:5" ht="13.5" customHeight="1" x14ac:dyDescent="0.2">
      <c r="A8" s="317" t="s">
        <v>5</v>
      </c>
      <c r="B8" s="433">
        <v>63228.183594008653</v>
      </c>
      <c r="C8" s="433">
        <v>44170.527864567681</v>
      </c>
      <c r="D8" s="433">
        <v>19043.563999428581</v>
      </c>
      <c r="E8" s="433">
        <v>14.091730057291693</v>
      </c>
    </row>
    <row r="9" spans="1:5" x14ac:dyDescent="0.2">
      <c r="A9" s="245" t="s">
        <v>496</v>
      </c>
      <c r="B9" s="492"/>
      <c r="C9" s="492"/>
      <c r="D9" s="492"/>
      <c r="E9" s="492"/>
    </row>
    <row r="10" spans="1:5" x14ac:dyDescent="0.2">
      <c r="A10" s="159" t="s">
        <v>507</v>
      </c>
      <c r="B10" s="435">
        <v>59083.805784167933</v>
      </c>
      <c r="C10" s="435">
        <v>30026.658406086848</v>
      </c>
      <c r="D10" s="435">
        <v>29037.41895606451</v>
      </c>
      <c r="E10" s="435">
        <v>19.728422080208372</v>
      </c>
    </row>
    <row r="11" spans="1:5" x14ac:dyDescent="0.2">
      <c r="A11" s="157" t="s">
        <v>508</v>
      </c>
      <c r="B11" s="433">
        <v>57213.833205569281</v>
      </c>
      <c r="C11" s="433">
        <v>28424.428698572036</v>
      </c>
      <c r="D11" s="433">
        <v>28769.676084975843</v>
      </c>
      <c r="E11" s="433">
        <v>19.728422080208372</v>
      </c>
    </row>
    <row r="12" spans="1:5" x14ac:dyDescent="0.2">
      <c r="A12" s="157" t="s">
        <v>509</v>
      </c>
      <c r="B12" s="433">
        <v>1869.9725786025797</v>
      </c>
      <c r="C12" s="433">
        <v>1602.2297075140423</v>
      </c>
      <c r="D12" s="433">
        <v>267.74287108854247</v>
      </c>
      <c r="E12" s="248">
        <v>0</v>
      </c>
    </row>
    <row r="13" spans="1:5" x14ac:dyDescent="0.2">
      <c r="A13" s="159" t="s">
        <v>510</v>
      </c>
      <c r="B13" s="435">
        <v>12172.436423489949</v>
      </c>
      <c r="C13" s="435">
        <v>7999.8751535240581</v>
      </c>
      <c r="D13" s="435">
        <v>4169.7429239528619</v>
      </c>
      <c r="E13" s="435">
        <v>2.8183460114583387</v>
      </c>
    </row>
    <row r="14" spans="1:5" x14ac:dyDescent="0.2">
      <c r="A14" s="157" t="s">
        <v>510</v>
      </c>
      <c r="B14" s="433">
        <v>9017.2980636608681</v>
      </c>
      <c r="C14" s="433">
        <v>5677.558040082803</v>
      </c>
      <c r="D14" s="433">
        <v>3339.7400235782857</v>
      </c>
      <c r="E14" s="248">
        <v>0</v>
      </c>
    </row>
    <row r="15" spans="1:5" x14ac:dyDescent="0.2">
      <c r="A15" s="157" t="s">
        <v>511</v>
      </c>
      <c r="B15" s="433">
        <v>1643.0957246801875</v>
      </c>
      <c r="C15" s="433">
        <v>1175.2502867781116</v>
      </c>
      <c r="D15" s="433">
        <v>465.02709189062267</v>
      </c>
      <c r="E15" s="433">
        <v>2.8183460114583387</v>
      </c>
    </row>
    <row r="16" spans="1:5" x14ac:dyDescent="0.2">
      <c r="A16" s="157" t="s">
        <v>512</v>
      </c>
      <c r="B16" s="433">
        <v>1512.042635147377</v>
      </c>
      <c r="C16" s="433">
        <v>1147.0668266635287</v>
      </c>
      <c r="D16" s="433">
        <v>364.97580848385343</v>
      </c>
      <c r="E16" s="248">
        <v>0</v>
      </c>
    </row>
    <row r="17" spans="1:5" x14ac:dyDescent="0.2">
      <c r="A17" s="159" t="s">
        <v>513</v>
      </c>
      <c r="B17" s="435">
        <v>25267.881165737224</v>
      </c>
      <c r="C17" s="435">
        <v>8707.2800024003063</v>
      </c>
      <c r="D17" s="435">
        <v>16542.281914258139</v>
      </c>
      <c r="E17" s="435">
        <v>18.319249074479202</v>
      </c>
    </row>
    <row r="18" spans="1:5" x14ac:dyDescent="0.2">
      <c r="A18" s="157" t="s">
        <v>514</v>
      </c>
      <c r="B18" s="433">
        <v>23379.589338059257</v>
      </c>
      <c r="C18" s="433">
        <v>7412.2500101350997</v>
      </c>
      <c r="D18" s="433">
        <v>15949.020078845884</v>
      </c>
      <c r="E18" s="433">
        <v>18.319249074479202</v>
      </c>
    </row>
    <row r="19" spans="1:5" x14ac:dyDescent="0.2">
      <c r="A19" s="157" t="s">
        <v>515</v>
      </c>
      <c r="B19" s="433">
        <v>560.85085628020454</v>
      </c>
      <c r="C19" s="433">
        <v>386.11340356979059</v>
      </c>
      <c r="D19" s="433">
        <v>174.73745271041733</v>
      </c>
      <c r="E19" s="248">
        <v>0</v>
      </c>
    </row>
    <row r="20" spans="1:5" ht="24" x14ac:dyDescent="0.2">
      <c r="A20" s="157" t="s">
        <v>516</v>
      </c>
      <c r="B20" s="433">
        <v>1327.4409713968591</v>
      </c>
      <c r="C20" s="433">
        <v>908.91658869530318</v>
      </c>
      <c r="D20" s="433">
        <v>418.52438270156091</v>
      </c>
      <c r="E20" s="248">
        <v>0</v>
      </c>
    </row>
    <row r="21" spans="1:5" x14ac:dyDescent="0.2">
      <c r="A21" s="159" t="s">
        <v>517</v>
      </c>
      <c r="B21" s="435">
        <v>8514.2233006153201</v>
      </c>
      <c r="C21" s="435">
        <v>5833.9762437187128</v>
      </c>
      <c r="D21" s="435">
        <v>2678.8378838912104</v>
      </c>
      <c r="E21" s="435">
        <v>1.4091730057291694</v>
      </c>
    </row>
    <row r="22" spans="1:5" x14ac:dyDescent="0.2">
      <c r="A22" s="157" t="s">
        <v>517</v>
      </c>
      <c r="B22" s="433">
        <v>6468.1040962967254</v>
      </c>
      <c r="C22" s="433">
        <v>4299.3868404799223</v>
      </c>
      <c r="D22" s="433">
        <v>2167.3080828114485</v>
      </c>
      <c r="E22" s="433">
        <v>1.4091730057291694</v>
      </c>
    </row>
    <row r="23" spans="1:5" x14ac:dyDescent="0.2">
      <c r="A23" s="157" t="s">
        <v>518</v>
      </c>
      <c r="B23" s="433">
        <v>2046.1192043187227</v>
      </c>
      <c r="C23" s="433">
        <v>1534.5894032390433</v>
      </c>
      <c r="D23" s="433">
        <v>511.52980107968443</v>
      </c>
      <c r="E23" s="248">
        <v>0</v>
      </c>
    </row>
    <row r="24" spans="1:5" x14ac:dyDescent="0.2">
      <c r="A24" s="159" t="s">
        <v>546</v>
      </c>
      <c r="B24" s="435">
        <v>13575.972737196857</v>
      </c>
      <c r="C24" s="435">
        <v>9086.3475409416296</v>
      </c>
      <c r="D24" s="435">
        <v>4486.8068502418682</v>
      </c>
      <c r="E24" s="435">
        <v>2.8183460114583387</v>
      </c>
    </row>
    <row r="25" spans="1:5" x14ac:dyDescent="0.2">
      <c r="A25" s="157" t="s">
        <v>520</v>
      </c>
      <c r="B25" s="433">
        <v>9200.4905544057456</v>
      </c>
      <c r="C25" s="433">
        <v>5233.6685432781942</v>
      </c>
      <c r="D25" s="433">
        <v>3964.0036651163973</v>
      </c>
      <c r="E25" s="433">
        <v>2.8183460114583387</v>
      </c>
    </row>
    <row r="26" spans="1:5" x14ac:dyDescent="0.2">
      <c r="A26" s="157" t="s">
        <v>521</v>
      </c>
      <c r="B26" s="433">
        <v>1621.9581295942503</v>
      </c>
      <c r="C26" s="433">
        <v>1375.35285359165</v>
      </c>
      <c r="D26" s="433">
        <v>246.60527600260514</v>
      </c>
      <c r="E26" s="248">
        <v>0</v>
      </c>
    </row>
    <row r="27" spans="1:5" x14ac:dyDescent="0.2">
      <c r="A27" s="157" t="s">
        <v>522</v>
      </c>
      <c r="B27" s="433">
        <v>2753.5240531948671</v>
      </c>
      <c r="C27" s="433">
        <v>2477.3261440719102</v>
      </c>
      <c r="D27" s="433">
        <v>276.19790912291734</v>
      </c>
      <c r="E27" s="248">
        <v>0</v>
      </c>
    </row>
    <row r="28" spans="1:5" x14ac:dyDescent="0.2">
      <c r="A28" s="159" t="s">
        <v>523</v>
      </c>
      <c r="B28" s="433">
        <v>9037.0264857410857</v>
      </c>
      <c r="C28" s="433">
        <v>4624.9058048033021</v>
      </c>
      <c r="D28" s="433">
        <v>4407.8931619210489</v>
      </c>
      <c r="E28" s="433">
        <v>4.2275190171875083</v>
      </c>
    </row>
    <row r="29" spans="1:5" x14ac:dyDescent="0.2">
      <c r="A29" s="157" t="s">
        <v>523</v>
      </c>
      <c r="B29" s="433">
        <v>8352.1684049563901</v>
      </c>
      <c r="C29" s="433">
        <v>4190.8805190387957</v>
      </c>
      <c r="D29" s="433">
        <v>4157.0603669013017</v>
      </c>
      <c r="E29" s="433">
        <v>4.2275190171875083</v>
      </c>
    </row>
    <row r="30" spans="1:5" x14ac:dyDescent="0.2">
      <c r="A30" s="157" t="s">
        <v>524</v>
      </c>
      <c r="B30" s="433">
        <v>684.85808078436924</v>
      </c>
      <c r="C30" s="433">
        <v>434.0252857645815</v>
      </c>
      <c r="D30" s="433">
        <v>250.83279501979266</v>
      </c>
      <c r="E30" s="248">
        <v>0</v>
      </c>
    </row>
    <row r="31" spans="1:5" x14ac:dyDescent="0.2">
      <c r="A31" s="159" t="s">
        <v>525</v>
      </c>
      <c r="B31" s="435">
        <v>2263.1318472010457</v>
      </c>
      <c r="C31" s="435">
        <v>1736.101143058311</v>
      </c>
      <c r="D31" s="435">
        <v>527.03070414270508</v>
      </c>
      <c r="E31" s="249">
        <v>0</v>
      </c>
    </row>
    <row r="32" spans="1:5" x14ac:dyDescent="0.2">
      <c r="A32" s="157" t="s">
        <v>525</v>
      </c>
      <c r="B32" s="433">
        <v>1658.596627743208</v>
      </c>
      <c r="C32" s="433">
        <v>1238.6630720359231</v>
      </c>
      <c r="D32" s="433">
        <v>419.93355570729005</v>
      </c>
      <c r="E32" s="248">
        <v>0</v>
      </c>
    </row>
    <row r="33" spans="1:5" x14ac:dyDescent="0.2">
      <c r="A33" s="157" t="s">
        <v>526</v>
      </c>
      <c r="B33" s="433">
        <v>604.53521945780801</v>
      </c>
      <c r="C33" s="433">
        <v>497.43807102239299</v>
      </c>
      <c r="D33" s="433">
        <v>107.09714843541704</v>
      </c>
      <c r="E33" s="248">
        <v>0</v>
      </c>
    </row>
    <row r="34" spans="1:5" x14ac:dyDescent="0.2">
      <c r="A34" s="159" t="s">
        <v>527</v>
      </c>
      <c r="B34" s="435">
        <v>3115.6815156673156</v>
      </c>
      <c r="C34" s="435">
        <v>2368.8198226307486</v>
      </c>
      <c r="D34" s="435">
        <v>746.86169303645158</v>
      </c>
      <c r="E34" s="249">
        <v>0</v>
      </c>
    </row>
    <row r="35" spans="1:5" x14ac:dyDescent="0.2">
      <c r="A35" s="157" t="s">
        <v>527</v>
      </c>
      <c r="B35" s="433">
        <v>3115.6815156673156</v>
      </c>
      <c r="C35" s="433">
        <v>2368.8198226307486</v>
      </c>
      <c r="D35" s="433">
        <v>746.86169303645158</v>
      </c>
      <c r="E35" s="248">
        <v>0</v>
      </c>
    </row>
    <row r="36" spans="1:5" x14ac:dyDescent="0.2">
      <c r="A36" s="159" t="s">
        <v>528</v>
      </c>
      <c r="B36" s="435">
        <v>4031.6439693914072</v>
      </c>
      <c r="C36" s="435">
        <v>2719.7039010573621</v>
      </c>
      <c r="D36" s="435">
        <v>1310.5308953281094</v>
      </c>
      <c r="E36" s="435">
        <v>1.4091730057291694</v>
      </c>
    </row>
    <row r="37" spans="1:5" x14ac:dyDescent="0.2">
      <c r="A37" s="157" t="s">
        <v>528</v>
      </c>
      <c r="B37" s="433">
        <v>4031.6439693914072</v>
      </c>
      <c r="C37" s="433">
        <v>2719.7039010573621</v>
      </c>
      <c r="D37" s="433">
        <v>1310.5308953281094</v>
      </c>
      <c r="E37" s="433">
        <v>1.4091730057291694</v>
      </c>
    </row>
    <row r="38" spans="1:5" x14ac:dyDescent="0.2">
      <c r="A38" s="159" t="s">
        <v>529</v>
      </c>
      <c r="B38" s="435">
        <v>2843.7111255615469</v>
      </c>
      <c r="C38" s="435">
        <v>1623.3673025999794</v>
      </c>
      <c r="D38" s="435">
        <v>1220.3438229614442</v>
      </c>
      <c r="E38" s="249">
        <v>0</v>
      </c>
    </row>
    <row r="39" spans="1:5" x14ac:dyDescent="0.2">
      <c r="A39" s="157" t="s">
        <v>530</v>
      </c>
      <c r="B39" s="433">
        <v>1838.9707724765385</v>
      </c>
      <c r="C39" s="433">
        <v>1078.0173493828006</v>
      </c>
      <c r="D39" s="433">
        <v>760.95342309374303</v>
      </c>
      <c r="E39" s="248">
        <v>0</v>
      </c>
    </row>
    <row r="40" spans="1:5" x14ac:dyDescent="0.2">
      <c r="A40" s="157" t="s">
        <v>531</v>
      </c>
      <c r="B40" s="433">
        <v>822.95703534582537</v>
      </c>
      <c r="C40" s="433">
        <v>428.38859374166492</v>
      </c>
      <c r="D40" s="433">
        <v>394.56844160416546</v>
      </c>
      <c r="E40" s="248">
        <v>0</v>
      </c>
    </row>
    <row r="41" spans="1:5" x14ac:dyDescent="0.2">
      <c r="A41" s="157" t="s">
        <v>532</v>
      </c>
      <c r="B41" s="433">
        <v>181.78331773906319</v>
      </c>
      <c r="C41" s="433">
        <v>116.96135947552125</v>
      </c>
      <c r="D41" s="433">
        <v>64.821958263541859</v>
      </c>
      <c r="E41" s="248">
        <v>0</v>
      </c>
    </row>
    <row r="42" spans="1:5" x14ac:dyDescent="0.2">
      <c r="A42" s="159" t="s">
        <v>533</v>
      </c>
      <c r="B42" s="435">
        <v>1147.0668266635287</v>
      </c>
      <c r="C42" s="435">
        <v>900.46155066092831</v>
      </c>
      <c r="D42" s="435">
        <v>245.19610299687596</v>
      </c>
      <c r="E42" s="435">
        <v>1.4091730057291694</v>
      </c>
    </row>
    <row r="43" spans="1:5" x14ac:dyDescent="0.2">
      <c r="A43" s="157" t="s">
        <v>533</v>
      </c>
      <c r="B43" s="498">
        <v>565.07837529739197</v>
      </c>
      <c r="C43" s="498">
        <v>501.66559003958042</v>
      </c>
      <c r="D43" s="498">
        <v>63.412785257812693</v>
      </c>
      <c r="E43" s="254">
        <v>0</v>
      </c>
    </row>
    <row r="44" spans="1:5" x14ac:dyDescent="0.2">
      <c r="A44" s="157" t="s">
        <v>534</v>
      </c>
      <c r="B44" s="498">
        <v>581.9884513661417</v>
      </c>
      <c r="C44" s="498">
        <v>398.79596062135289</v>
      </c>
      <c r="D44" s="498">
        <v>181.78331773906319</v>
      </c>
      <c r="E44" s="498">
        <v>1.4091730057291694</v>
      </c>
    </row>
    <row r="45" spans="1:5" x14ac:dyDescent="0.2">
      <c r="A45" s="159" t="s">
        <v>535</v>
      </c>
      <c r="B45" s="497">
        <v>3731.490119171051</v>
      </c>
      <c r="C45" s="497">
        <v>2601.3333685760949</v>
      </c>
      <c r="D45" s="497">
        <v>1128.7475775890498</v>
      </c>
      <c r="E45" s="497">
        <v>1.4091730057291694</v>
      </c>
    </row>
    <row r="46" spans="1:5" x14ac:dyDescent="0.2">
      <c r="A46" s="157" t="s">
        <v>535</v>
      </c>
      <c r="B46" s="498">
        <v>3731.490119171051</v>
      </c>
      <c r="C46" s="498">
        <v>2601.3333685760949</v>
      </c>
      <c r="D46" s="498">
        <v>1128.7475775890498</v>
      </c>
      <c r="E46" s="498">
        <v>1.4091730057291694</v>
      </c>
    </row>
    <row r="47" spans="1:5" x14ac:dyDescent="0.2">
      <c r="A47" s="159" t="s">
        <v>536</v>
      </c>
      <c r="B47" s="497">
        <v>6376.5078509243458</v>
      </c>
      <c r="C47" s="497">
        <v>4589.6764796600792</v>
      </c>
      <c r="D47" s="497">
        <v>1785.422198258831</v>
      </c>
      <c r="E47" s="497">
        <v>1.4091730057291694</v>
      </c>
    </row>
    <row r="48" spans="1:5" x14ac:dyDescent="0.2">
      <c r="A48" s="157" t="s">
        <v>536</v>
      </c>
      <c r="B48" s="498">
        <v>6376.5078509243458</v>
      </c>
      <c r="C48" s="498">
        <v>4589.6764796600792</v>
      </c>
      <c r="D48" s="498">
        <v>1785.422198258831</v>
      </c>
      <c r="E48" s="498">
        <v>1.4091730057291694</v>
      </c>
    </row>
    <row r="49" spans="1:5" x14ac:dyDescent="0.2">
      <c r="A49" s="159" t="s">
        <v>537</v>
      </c>
      <c r="B49" s="497">
        <v>3890.72666881847</v>
      </c>
      <c r="C49" s="497">
        <v>2566.1040434328606</v>
      </c>
      <c r="D49" s="497">
        <v>1323.2134523796717</v>
      </c>
      <c r="E49" s="497">
        <v>1.4091730057291694</v>
      </c>
    </row>
    <row r="50" spans="1:5" x14ac:dyDescent="0.2">
      <c r="A50" s="157" t="s">
        <v>537</v>
      </c>
      <c r="B50" s="498">
        <v>3890.72666881847</v>
      </c>
      <c r="C50" s="498">
        <v>2566.1040434328606</v>
      </c>
      <c r="D50" s="498">
        <v>1323.2134523796717</v>
      </c>
      <c r="E50" s="498">
        <v>1.4091730057291694</v>
      </c>
    </row>
    <row r="51" spans="1:5" x14ac:dyDescent="0.2">
      <c r="A51" s="159" t="s">
        <v>538</v>
      </c>
      <c r="B51" s="497">
        <v>786.31853719686762</v>
      </c>
      <c r="C51" s="497">
        <v>474.89130293072668</v>
      </c>
      <c r="D51" s="497">
        <v>311.42723426614594</v>
      </c>
      <c r="E51" s="253">
        <v>0</v>
      </c>
    </row>
    <row r="52" spans="1:5" x14ac:dyDescent="0.2">
      <c r="A52" s="157" t="s">
        <v>538</v>
      </c>
      <c r="B52" s="498">
        <v>786.31853719686762</v>
      </c>
      <c r="C52" s="498">
        <v>474.89130293072668</v>
      </c>
      <c r="D52" s="498">
        <v>311.42723426614594</v>
      </c>
      <c r="E52" s="254">
        <v>0</v>
      </c>
    </row>
    <row r="53" spans="1:5" x14ac:dyDescent="0.2">
      <c r="A53" s="159" t="s">
        <v>539</v>
      </c>
      <c r="B53" s="497">
        <v>783.50019118540934</v>
      </c>
      <c r="C53" s="497">
        <v>649.62875564114063</v>
      </c>
      <c r="D53" s="497">
        <v>133.87143554427132</v>
      </c>
      <c r="E53" s="253">
        <v>0</v>
      </c>
    </row>
    <row r="54" spans="1:5" x14ac:dyDescent="0.2">
      <c r="A54" s="157" t="s">
        <v>539</v>
      </c>
      <c r="B54" s="498">
        <v>783.50019118540934</v>
      </c>
      <c r="C54" s="498">
        <v>649.62875564114063</v>
      </c>
      <c r="D54" s="498">
        <v>133.87143554427132</v>
      </c>
      <c r="E54" s="254">
        <v>0</v>
      </c>
    </row>
    <row r="55" spans="1:5" x14ac:dyDescent="0.2">
      <c r="A55" s="159" t="s">
        <v>540</v>
      </c>
      <c r="B55" s="497">
        <v>11946.968742573177</v>
      </c>
      <c r="C55" s="497">
        <v>6969.7696863362198</v>
      </c>
      <c r="D55" s="497">
        <v>4977.1990562355313</v>
      </c>
      <c r="E55" s="253">
        <v>0</v>
      </c>
    </row>
    <row r="56" spans="1:5" x14ac:dyDescent="0.2">
      <c r="A56" s="157" t="s">
        <v>540</v>
      </c>
      <c r="B56" s="498">
        <v>7095.1860838460934</v>
      </c>
      <c r="C56" s="498">
        <v>3825.9047105549189</v>
      </c>
      <c r="D56" s="498">
        <v>3269.2813732918171</v>
      </c>
      <c r="E56" s="254">
        <v>0</v>
      </c>
    </row>
    <row r="57" spans="1:5" x14ac:dyDescent="0.2">
      <c r="A57" s="157" t="s">
        <v>541</v>
      </c>
      <c r="B57" s="498">
        <v>4851.7826587256577</v>
      </c>
      <c r="C57" s="498">
        <v>3143.864975781903</v>
      </c>
      <c r="D57" s="498">
        <v>1707.9176829437281</v>
      </c>
      <c r="E57" s="254">
        <v>0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57"/>
  <sheetViews>
    <sheetView zoomScaleNormal="100" workbookViewId="0">
      <selection sqref="A1:L3"/>
    </sheetView>
  </sheetViews>
  <sheetFormatPr defaultRowHeight="12" x14ac:dyDescent="0.2"/>
  <cols>
    <col min="1" max="1" width="21.5703125" style="69" customWidth="1"/>
    <col min="2" max="16384" width="9.140625" style="69"/>
  </cols>
  <sheetData>
    <row r="1" spans="1:12" x14ac:dyDescent="0.2">
      <c r="A1" s="828" t="s">
        <v>332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</row>
    <row r="2" spans="1:12" ht="15" customHeight="1" x14ac:dyDescent="0.2">
      <c r="A2" s="733" t="s">
        <v>467</v>
      </c>
      <c r="B2" s="829" t="s">
        <v>49</v>
      </c>
      <c r="C2" s="829" t="s">
        <v>333</v>
      </c>
      <c r="D2" s="831" t="s">
        <v>334</v>
      </c>
      <c r="E2" s="831"/>
      <c r="F2" s="831"/>
      <c r="G2" s="831"/>
      <c r="H2" s="831"/>
      <c r="I2" s="831"/>
      <c r="J2" s="831"/>
      <c r="K2" s="831"/>
      <c r="L2" s="831"/>
    </row>
    <row r="3" spans="1:12" ht="70.5" customHeight="1" x14ac:dyDescent="0.2">
      <c r="A3" s="715"/>
      <c r="B3" s="830"/>
      <c r="C3" s="830"/>
      <c r="D3" s="598" t="s">
        <v>335</v>
      </c>
      <c r="E3" s="598" t="s">
        <v>336</v>
      </c>
      <c r="F3" s="598" t="s">
        <v>337</v>
      </c>
      <c r="G3" s="598" t="s">
        <v>338</v>
      </c>
      <c r="H3" s="598" t="s">
        <v>339</v>
      </c>
      <c r="I3" s="598" t="s">
        <v>340</v>
      </c>
      <c r="J3" s="598" t="s">
        <v>341</v>
      </c>
      <c r="K3" s="598" t="s">
        <v>342</v>
      </c>
      <c r="L3" s="598" t="s">
        <v>343</v>
      </c>
    </row>
    <row r="4" spans="1:12" x14ac:dyDescent="0.2">
      <c r="A4" s="251" t="s">
        <v>542</v>
      </c>
      <c r="B4" s="490">
        <v>168568.09329105844</v>
      </c>
      <c r="C4" s="490">
        <v>93478.900507932747</v>
      </c>
      <c r="D4" s="490">
        <v>8905.9733962082119</v>
      </c>
      <c r="E4" s="490">
        <v>435.43445877031064</v>
      </c>
      <c r="F4" s="490">
        <v>15982.8402309834</v>
      </c>
      <c r="G4" s="490">
        <v>20528.832347467818</v>
      </c>
      <c r="H4" s="490">
        <v>8810.1496318185837</v>
      </c>
      <c r="I4" s="490">
        <v>9483.7343285574407</v>
      </c>
      <c r="J4" s="490">
        <v>21574.438717719349</v>
      </c>
      <c r="K4" s="490">
        <v>2320.90794043595</v>
      </c>
      <c r="L4" s="490">
        <v>5436.5894561031582</v>
      </c>
    </row>
    <row r="5" spans="1:12" x14ac:dyDescent="0.2">
      <c r="A5" s="63"/>
      <c r="B5" s="435"/>
      <c r="C5" s="435"/>
      <c r="D5" s="435"/>
      <c r="E5" s="435"/>
      <c r="F5" s="435"/>
      <c r="G5" s="435"/>
      <c r="H5" s="435"/>
      <c r="I5" s="435"/>
      <c r="J5" s="435"/>
      <c r="K5" s="435"/>
      <c r="L5" s="435"/>
    </row>
    <row r="6" spans="1:12" x14ac:dyDescent="0.2">
      <c r="A6" s="252" t="s">
        <v>121</v>
      </c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</row>
    <row r="7" spans="1:12" x14ac:dyDescent="0.2">
      <c r="A7" s="316" t="s">
        <v>4</v>
      </c>
      <c r="B7" s="433">
        <v>105339.90969713008</v>
      </c>
      <c r="C7" s="433">
        <v>49308.372643445364</v>
      </c>
      <c r="D7" s="433">
        <v>2391.3665907224186</v>
      </c>
      <c r="E7" s="433">
        <v>242.37775698541762</v>
      </c>
      <c r="F7" s="433">
        <v>6876.7642679581113</v>
      </c>
      <c r="G7" s="433">
        <v>17276.461050243379</v>
      </c>
      <c r="H7" s="433">
        <v>2878.9404507047811</v>
      </c>
      <c r="I7" s="433">
        <v>6149.6309970019902</v>
      </c>
      <c r="J7" s="433">
        <v>9145.5328071822823</v>
      </c>
      <c r="K7" s="433">
        <v>1419.0372167692535</v>
      </c>
      <c r="L7" s="433">
        <v>2928.2615059053091</v>
      </c>
    </row>
    <row r="8" spans="1:12" ht="15" customHeight="1" x14ac:dyDescent="0.2">
      <c r="A8" s="317" t="s">
        <v>5</v>
      </c>
      <c r="B8" s="433">
        <v>63228.183594008653</v>
      </c>
      <c r="C8" s="433">
        <v>44170.527864567681</v>
      </c>
      <c r="D8" s="433">
        <v>6514.6068054857797</v>
      </c>
      <c r="E8" s="433">
        <v>193.05670178489657</v>
      </c>
      <c r="F8" s="433">
        <v>9106.0759630218472</v>
      </c>
      <c r="G8" s="433">
        <v>3252.3712972230646</v>
      </c>
      <c r="H8" s="433">
        <v>5931.2091811140081</v>
      </c>
      <c r="I8" s="433">
        <v>3334.1033315553682</v>
      </c>
      <c r="J8" s="433">
        <v>12428.905910532778</v>
      </c>
      <c r="K8" s="433">
        <v>901.87072366665745</v>
      </c>
      <c r="L8" s="433">
        <v>2508.3279501979564</v>
      </c>
    </row>
    <row r="9" spans="1:12" s="73" customFormat="1" x14ac:dyDescent="0.2">
      <c r="A9" s="245" t="s">
        <v>496</v>
      </c>
      <c r="B9" s="492"/>
      <c r="C9" s="492"/>
      <c r="D9" s="492"/>
      <c r="E9" s="492"/>
      <c r="F9" s="492"/>
      <c r="G9" s="492"/>
      <c r="H9" s="492"/>
      <c r="I9" s="492"/>
      <c r="J9" s="492"/>
      <c r="K9" s="492"/>
      <c r="L9" s="492"/>
    </row>
    <row r="10" spans="1:12" x14ac:dyDescent="0.2">
      <c r="A10" s="159" t="s">
        <v>507</v>
      </c>
      <c r="B10" s="435">
        <v>59083.805784167933</v>
      </c>
      <c r="C10" s="435">
        <v>30026.658406086848</v>
      </c>
      <c r="D10" s="435">
        <v>1760.0570841557064</v>
      </c>
      <c r="E10" s="435">
        <v>84.550380343750277</v>
      </c>
      <c r="F10" s="435">
        <v>2838.0744335386294</v>
      </c>
      <c r="G10" s="435">
        <v>13674.614847597944</v>
      </c>
      <c r="H10" s="435">
        <v>1278.1199161963391</v>
      </c>
      <c r="I10" s="435">
        <v>3924.5468209559749</v>
      </c>
      <c r="J10" s="435">
        <v>4822.1900256053505</v>
      </c>
      <c r="K10" s="435">
        <v>683.44890777864009</v>
      </c>
      <c r="L10" s="435">
        <v>961.05598990728151</v>
      </c>
    </row>
    <row r="11" spans="1:12" s="73" customFormat="1" x14ac:dyDescent="0.2">
      <c r="A11" s="157" t="s">
        <v>508</v>
      </c>
      <c r="B11" s="433">
        <v>57213.833205569281</v>
      </c>
      <c r="C11" s="433">
        <v>28424.428698572036</v>
      </c>
      <c r="D11" s="433">
        <v>1390.8537566546706</v>
      </c>
      <c r="E11" s="433">
        <v>73.276996297916895</v>
      </c>
      <c r="F11" s="433">
        <v>2645.0177317537054</v>
      </c>
      <c r="G11" s="433">
        <v>13612.611235345832</v>
      </c>
      <c r="H11" s="433">
        <v>1118.8833665489458</v>
      </c>
      <c r="I11" s="433">
        <v>3417.2445388934011</v>
      </c>
      <c r="J11" s="433">
        <v>4615.0415937631997</v>
      </c>
      <c r="K11" s="433">
        <v>639.76454460103662</v>
      </c>
      <c r="L11" s="433">
        <v>911.73493470676146</v>
      </c>
    </row>
    <row r="12" spans="1:12" x14ac:dyDescent="0.2">
      <c r="A12" s="157" t="s">
        <v>509</v>
      </c>
      <c r="B12" s="433">
        <v>1869.9725786025797</v>
      </c>
      <c r="C12" s="433">
        <v>1602.2297075140423</v>
      </c>
      <c r="D12" s="433">
        <v>369.20332750104086</v>
      </c>
      <c r="E12" s="433">
        <v>11.273384045833355</v>
      </c>
      <c r="F12" s="433">
        <v>193.05670178489657</v>
      </c>
      <c r="G12" s="433">
        <v>62.003612252083521</v>
      </c>
      <c r="H12" s="433">
        <v>159.23654964739643</v>
      </c>
      <c r="I12" s="433">
        <v>507.302282062497</v>
      </c>
      <c r="J12" s="433">
        <v>207.1484318421883</v>
      </c>
      <c r="K12" s="433">
        <v>43.684363177604276</v>
      </c>
      <c r="L12" s="433">
        <v>49.321055200520966</v>
      </c>
    </row>
    <row r="13" spans="1:12" x14ac:dyDescent="0.2">
      <c r="A13" s="159" t="s">
        <v>510</v>
      </c>
      <c r="B13" s="435">
        <v>12172.436423489949</v>
      </c>
      <c r="C13" s="435">
        <v>7999.8751535240581</v>
      </c>
      <c r="D13" s="435">
        <v>356.52077044947856</v>
      </c>
      <c r="E13" s="435">
        <v>43.684363177604276</v>
      </c>
      <c r="F13" s="435">
        <v>1729.0552780296653</v>
      </c>
      <c r="G13" s="435">
        <v>1406.3546597176912</v>
      </c>
      <c r="H13" s="435">
        <v>395.9776146098946</v>
      </c>
      <c r="I13" s="435">
        <v>1442.993157866649</v>
      </c>
      <c r="J13" s="435">
        <v>1755.829565138519</v>
      </c>
      <c r="K13" s="435">
        <v>412.88769067864433</v>
      </c>
      <c r="L13" s="435">
        <v>456.57205385624781</v>
      </c>
    </row>
    <row r="14" spans="1:12" s="73" customFormat="1" x14ac:dyDescent="0.2">
      <c r="A14" s="157" t="s">
        <v>510</v>
      </c>
      <c r="B14" s="433">
        <v>9017.2980636608681</v>
      </c>
      <c r="C14" s="433">
        <v>5677.558040082803</v>
      </c>
      <c r="D14" s="433">
        <v>126.82557051562546</v>
      </c>
      <c r="E14" s="433">
        <v>39.456844160416757</v>
      </c>
      <c r="F14" s="433">
        <v>1130.1567505947789</v>
      </c>
      <c r="G14" s="433">
        <v>1234.4355530187356</v>
      </c>
      <c r="H14" s="433">
        <v>194.46587479062575</v>
      </c>
      <c r="I14" s="433">
        <v>1163.9769027322784</v>
      </c>
      <c r="J14" s="433">
        <v>1273.8923971791517</v>
      </c>
      <c r="K14" s="433">
        <v>264.92452507708418</v>
      </c>
      <c r="L14" s="433">
        <v>249.42362201406348</v>
      </c>
    </row>
    <row r="15" spans="1:12" x14ac:dyDescent="0.2">
      <c r="A15" s="157" t="s">
        <v>511</v>
      </c>
      <c r="B15" s="433">
        <v>1643.0957246801875</v>
      </c>
      <c r="C15" s="433">
        <v>1175.2502867781116</v>
      </c>
      <c r="D15" s="433">
        <v>217.01264288229251</v>
      </c>
      <c r="E15" s="433">
        <v>2.8183460114583387</v>
      </c>
      <c r="F15" s="433">
        <v>263.51535207135504</v>
      </c>
      <c r="G15" s="433">
        <v>111.32466745260456</v>
      </c>
      <c r="H15" s="433">
        <v>112.73384045833373</v>
      </c>
      <c r="I15" s="433">
        <v>253.651141031251</v>
      </c>
      <c r="J15" s="433">
        <v>125.41639750989629</v>
      </c>
      <c r="K15" s="433">
        <v>53.548574217708484</v>
      </c>
      <c r="L15" s="433">
        <v>35.229325143229239</v>
      </c>
    </row>
    <row r="16" spans="1:12" s="73" customFormat="1" x14ac:dyDescent="0.2">
      <c r="A16" s="157" t="s">
        <v>512</v>
      </c>
      <c r="B16" s="433">
        <v>1512.042635147377</v>
      </c>
      <c r="C16" s="433">
        <v>1147.0668266635287</v>
      </c>
      <c r="D16" s="433">
        <v>12.682557051562524</v>
      </c>
      <c r="E16" s="433">
        <v>1.4091730057291694</v>
      </c>
      <c r="F16" s="433">
        <v>335.3831753635414</v>
      </c>
      <c r="G16" s="433">
        <v>60.594439246354348</v>
      </c>
      <c r="H16" s="433">
        <v>88.777899360937795</v>
      </c>
      <c r="I16" s="433">
        <v>25.365114103125048</v>
      </c>
      <c r="J16" s="433">
        <v>356.52077044947856</v>
      </c>
      <c r="K16" s="433">
        <v>94.414591383854486</v>
      </c>
      <c r="L16" s="433">
        <v>171.91910669895898</v>
      </c>
    </row>
    <row r="17" spans="1:12" x14ac:dyDescent="0.2">
      <c r="A17" s="159" t="s">
        <v>513</v>
      </c>
      <c r="B17" s="435">
        <v>25267.881165737224</v>
      </c>
      <c r="C17" s="435">
        <v>8707.2800024003063</v>
      </c>
      <c r="D17" s="435">
        <v>735.58830899061843</v>
      </c>
      <c r="E17" s="435">
        <v>94.414591383854486</v>
      </c>
      <c r="F17" s="435">
        <v>1843.1982914937259</v>
      </c>
      <c r="G17" s="435">
        <v>621.44529552655774</v>
      </c>
      <c r="H17" s="435">
        <v>1551.4994793077931</v>
      </c>
      <c r="I17" s="435">
        <v>924.41749175832376</v>
      </c>
      <c r="J17" s="435">
        <v>1197.7970548697779</v>
      </c>
      <c r="K17" s="435">
        <v>301.56302322604193</v>
      </c>
      <c r="L17" s="435">
        <v>1437.3564658437324</v>
      </c>
    </row>
    <row r="18" spans="1:12" s="73" customFormat="1" x14ac:dyDescent="0.2">
      <c r="A18" s="157" t="s">
        <v>514</v>
      </c>
      <c r="B18" s="433">
        <v>23379.589338059257</v>
      </c>
      <c r="C18" s="433">
        <v>7412.2500101350997</v>
      </c>
      <c r="D18" s="433">
        <v>519.98483911405935</v>
      </c>
      <c r="E18" s="433">
        <v>94.414591383854486</v>
      </c>
      <c r="F18" s="433">
        <v>1667.0516657775829</v>
      </c>
      <c r="G18" s="433">
        <v>612.99025749218288</v>
      </c>
      <c r="H18" s="433">
        <v>904.68906967811574</v>
      </c>
      <c r="I18" s="433">
        <v>889.18816661509516</v>
      </c>
      <c r="J18" s="433">
        <v>1096.3365984572795</v>
      </c>
      <c r="K18" s="433">
        <v>286.06212016302135</v>
      </c>
      <c r="L18" s="433">
        <v>1341.5327014541506</v>
      </c>
    </row>
    <row r="19" spans="1:12" x14ac:dyDescent="0.2">
      <c r="A19" s="157" t="s">
        <v>515</v>
      </c>
      <c r="B19" s="433">
        <v>560.85085628020454</v>
      </c>
      <c r="C19" s="433">
        <v>386.11340356979059</v>
      </c>
      <c r="D19" s="433">
        <v>7.0458650286458466</v>
      </c>
      <c r="E19" s="248">
        <v>0</v>
      </c>
      <c r="F19" s="433">
        <v>90.187072366666968</v>
      </c>
      <c r="G19" s="248">
        <v>0</v>
      </c>
      <c r="H19" s="433">
        <v>166.28241467604229</v>
      </c>
      <c r="I19" s="433">
        <v>11.273384045833355</v>
      </c>
      <c r="J19" s="433">
        <v>69.049477280729377</v>
      </c>
      <c r="K19" s="433">
        <v>2.8183460114583387</v>
      </c>
      <c r="L19" s="433">
        <v>39.456844160416757</v>
      </c>
    </row>
    <row r="20" spans="1:12" s="73" customFormat="1" x14ac:dyDescent="0.2">
      <c r="A20" s="157" t="s">
        <v>516</v>
      </c>
      <c r="B20" s="433">
        <v>1327.4409713968591</v>
      </c>
      <c r="C20" s="433">
        <v>908.91658869530318</v>
      </c>
      <c r="D20" s="433">
        <v>208.55760484791747</v>
      </c>
      <c r="E20" s="248">
        <v>0</v>
      </c>
      <c r="F20" s="433">
        <v>85.959553349479449</v>
      </c>
      <c r="G20" s="433">
        <v>8.4550380343750167</v>
      </c>
      <c r="H20" s="433">
        <v>480.52799495364326</v>
      </c>
      <c r="I20" s="433">
        <v>23.955941097395879</v>
      </c>
      <c r="J20" s="433">
        <v>32.410979131770894</v>
      </c>
      <c r="K20" s="433">
        <v>12.682557051562524</v>
      </c>
      <c r="L20" s="433">
        <v>56.36692022916683</v>
      </c>
    </row>
    <row r="21" spans="1:12" x14ac:dyDescent="0.2">
      <c r="A21" s="159" t="s">
        <v>517</v>
      </c>
      <c r="B21" s="435">
        <v>8514.2233006153201</v>
      </c>
      <c r="C21" s="435">
        <v>5833.9762437187128</v>
      </c>
      <c r="D21" s="435">
        <v>484.75551397083069</v>
      </c>
      <c r="E21" s="435">
        <v>8.4550380343750167</v>
      </c>
      <c r="F21" s="435">
        <v>1365.488642551546</v>
      </c>
      <c r="G21" s="435">
        <v>1037.1513322166554</v>
      </c>
      <c r="H21" s="435">
        <v>539.71326119426737</v>
      </c>
      <c r="I21" s="435">
        <v>321.29144530624995</v>
      </c>
      <c r="J21" s="435">
        <v>1727.6461050239361</v>
      </c>
      <c r="K21" s="435">
        <v>93.005418378125313</v>
      </c>
      <c r="L21" s="435">
        <v>256.46948704270932</v>
      </c>
    </row>
    <row r="22" spans="1:12" x14ac:dyDescent="0.2">
      <c r="A22" s="157" t="s">
        <v>517</v>
      </c>
      <c r="B22" s="433">
        <v>6468.1040962967254</v>
      </c>
      <c r="C22" s="433">
        <v>4299.3868404799223</v>
      </c>
      <c r="D22" s="433">
        <v>407.25099865572776</v>
      </c>
      <c r="E22" s="433">
        <v>8.4550380343750167</v>
      </c>
      <c r="F22" s="433">
        <v>1007.5586990963433</v>
      </c>
      <c r="G22" s="433">
        <v>1024.4687751650931</v>
      </c>
      <c r="H22" s="433">
        <v>245.19610299687596</v>
      </c>
      <c r="I22" s="433">
        <v>288.88046617447964</v>
      </c>
      <c r="J22" s="433">
        <v>1003.3311800791558</v>
      </c>
      <c r="K22" s="433">
        <v>76.095342309375241</v>
      </c>
      <c r="L22" s="433">
        <v>238.1502379682301</v>
      </c>
    </row>
    <row r="23" spans="1:12" s="73" customFormat="1" x14ac:dyDescent="0.2">
      <c r="A23" s="157" t="s">
        <v>518</v>
      </c>
      <c r="B23" s="433">
        <v>2046.1192043187227</v>
      </c>
      <c r="C23" s="433">
        <v>1534.5894032390433</v>
      </c>
      <c r="D23" s="433">
        <v>77.504515315104413</v>
      </c>
      <c r="E23" s="433">
        <v>0</v>
      </c>
      <c r="F23" s="433">
        <v>357.92994345520771</v>
      </c>
      <c r="G23" s="433">
        <v>12.682557051562524</v>
      </c>
      <c r="H23" s="433">
        <v>294.51715819739621</v>
      </c>
      <c r="I23" s="433">
        <v>32.410979131770894</v>
      </c>
      <c r="J23" s="433">
        <v>724.31492494478528</v>
      </c>
      <c r="K23" s="433">
        <v>16.910076068750033</v>
      </c>
      <c r="L23" s="433">
        <v>18.319249074479202</v>
      </c>
    </row>
    <row r="24" spans="1:12" x14ac:dyDescent="0.2">
      <c r="A24" s="159" t="s">
        <v>546</v>
      </c>
      <c r="B24" s="435">
        <v>13575.972737196857</v>
      </c>
      <c r="C24" s="435">
        <v>9086.3475409416296</v>
      </c>
      <c r="D24" s="435">
        <v>683.44890777864009</v>
      </c>
      <c r="E24" s="435">
        <v>42.275190171875103</v>
      </c>
      <c r="F24" s="435">
        <v>1926.3394988317455</v>
      </c>
      <c r="G24" s="435">
        <v>1772.7396412072687</v>
      </c>
      <c r="H24" s="435">
        <v>715.85988691041041</v>
      </c>
      <c r="I24" s="435">
        <v>687.67642679582752</v>
      </c>
      <c r="J24" s="435">
        <v>2811.3001464297713</v>
      </c>
      <c r="K24" s="435">
        <v>186.01083675625071</v>
      </c>
      <c r="L24" s="435">
        <v>260.69700605989675</v>
      </c>
    </row>
    <row r="25" spans="1:12" s="73" customFormat="1" ht="15" customHeight="1" x14ac:dyDescent="0.2">
      <c r="A25" s="157" t="s">
        <v>520</v>
      </c>
      <c r="B25" s="433">
        <v>9200.4905544057456</v>
      </c>
      <c r="C25" s="433">
        <v>5233.6685432781942</v>
      </c>
      <c r="D25" s="433">
        <v>315.65475328333338</v>
      </c>
      <c r="E25" s="433">
        <v>19.728422080208372</v>
      </c>
      <c r="F25" s="433">
        <v>459.39039986770609</v>
      </c>
      <c r="G25" s="433">
        <v>1572.6370743937302</v>
      </c>
      <c r="H25" s="433">
        <v>384.70423056406145</v>
      </c>
      <c r="I25" s="433">
        <v>532.66739616562165</v>
      </c>
      <c r="J25" s="433">
        <v>1665.6424927718538</v>
      </c>
      <c r="K25" s="433">
        <v>131.05308953281298</v>
      </c>
      <c r="L25" s="433">
        <v>152.19068461875057</v>
      </c>
    </row>
    <row r="26" spans="1:12" ht="13.5" customHeight="1" x14ac:dyDescent="0.2">
      <c r="A26" s="157" t="s">
        <v>521</v>
      </c>
      <c r="B26" s="433">
        <v>1621.9581295942503</v>
      </c>
      <c r="C26" s="433">
        <v>1375.35285359165</v>
      </c>
      <c r="D26" s="433">
        <v>108.50632144114621</v>
      </c>
      <c r="E26" s="433">
        <v>9.8642110401041858</v>
      </c>
      <c r="F26" s="433">
        <v>594.671008417704</v>
      </c>
      <c r="G26" s="433">
        <v>39.456844160416757</v>
      </c>
      <c r="H26" s="433">
        <v>62.003612252083521</v>
      </c>
      <c r="I26" s="433">
        <v>39.456844160416757</v>
      </c>
      <c r="J26" s="433">
        <v>390.34092258697802</v>
      </c>
      <c r="K26" s="433">
        <v>35.229325143229239</v>
      </c>
      <c r="L26" s="433">
        <v>95.823764389583658</v>
      </c>
    </row>
    <row r="27" spans="1:12" s="73" customFormat="1" x14ac:dyDescent="0.2">
      <c r="A27" s="157" t="s">
        <v>522</v>
      </c>
      <c r="B27" s="433">
        <v>2753.5240531948671</v>
      </c>
      <c r="C27" s="433">
        <v>2477.3261440719102</v>
      </c>
      <c r="D27" s="433">
        <v>259.28783305416761</v>
      </c>
      <c r="E27" s="433">
        <v>12.682557051562524</v>
      </c>
      <c r="F27" s="433">
        <v>872.27809054634542</v>
      </c>
      <c r="G27" s="433">
        <v>160.6457226531256</v>
      </c>
      <c r="H27" s="433">
        <v>269.15204409427162</v>
      </c>
      <c r="I27" s="433">
        <v>115.55218646979208</v>
      </c>
      <c r="J27" s="433">
        <v>755.31673107082645</v>
      </c>
      <c r="K27" s="433">
        <v>19.728422080208372</v>
      </c>
      <c r="L27" s="433">
        <v>12.682557051562524</v>
      </c>
    </row>
    <row r="28" spans="1:12" x14ac:dyDescent="0.2">
      <c r="A28" s="159" t="s">
        <v>523</v>
      </c>
      <c r="B28" s="433">
        <v>9037.0264857410857</v>
      </c>
      <c r="C28" s="433">
        <v>4624.9058048033021</v>
      </c>
      <c r="D28" s="433">
        <v>534.0765691713508</v>
      </c>
      <c r="E28" s="433">
        <v>38.047671154687585</v>
      </c>
      <c r="F28" s="433">
        <v>1013.1953911192599</v>
      </c>
      <c r="G28" s="433">
        <v>775.04515315103447</v>
      </c>
      <c r="H28" s="433">
        <v>507.302282062497</v>
      </c>
      <c r="I28" s="433">
        <v>300.15385022031279</v>
      </c>
      <c r="J28" s="433">
        <v>939.91839482134435</v>
      </c>
      <c r="K28" s="433">
        <v>97.232937395312831</v>
      </c>
      <c r="L28" s="433">
        <v>419.93355570729005</v>
      </c>
    </row>
    <row r="29" spans="1:12" x14ac:dyDescent="0.2">
      <c r="A29" s="157" t="s">
        <v>523</v>
      </c>
      <c r="B29" s="433">
        <v>8352.1684049563901</v>
      </c>
      <c r="C29" s="433">
        <v>4190.8805190387957</v>
      </c>
      <c r="D29" s="433">
        <v>507.302282062497</v>
      </c>
      <c r="E29" s="433">
        <v>38.047671154687585</v>
      </c>
      <c r="F29" s="433">
        <v>893.41568563228259</v>
      </c>
      <c r="G29" s="433">
        <v>759.54425008801388</v>
      </c>
      <c r="H29" s="433">
        <v>487.57385998228898</v>
      </c>
      <c r="I29" s="433">
        <v>293.10798519166707</v>
      </c>
      <c r="J29" s="433">
        <v>701.76815685311897</v>
      </c>
      <c r="K29" s="433">
        <v>95.823764389583658</v>
      </c>
      <c r="L29" s="433">
        <v>414.29686368437348</v>
      </c>
    </row>
    <row r="30" spans="1:12" x14ac:dyDescent="0.2">
      <c r="A30" s="157" t="s">
        <v>524</v>
      </c>
      <c r="B30" s="433">
        <v>684.85808078436924</v>
      </c>
      <c r="C30" s="433">
        <v>434.0252857645815</v>
      </c>
      <c r="D30" s="433">
        <v>26.774287108854217</v>
      </c>
      <c r="E30" s="248">
        <v>0</v>
      </c>
      <c r="F30" s="433">
        <v>119.77970548697959</v>
      </c>
      <c r="G30" s="433">
        <v>15.500903063020862</v>
      </c>
      <c r="H30" s="433">
        <v>19.728422080208372</v>
      </c>
      <c r="I30" s="433">
        <v>7.0458650286458466</v>
      </c>
      <c r="J30" s="433">
        <v>238.1502379682301</v>
      </c>
      <c r="K30" s="433">
        <v>1.4091730057291694</v>
      </c>
      <c r="L30" s="433">
        <v>5.6366920229166775</v>
      </c>
    </row>
    <row r="31" spans="1:12" x14ac:dyDescent="0.2">
      <c r="A31" s="159" t="s">
        <v>525</v>
      </c>
      <c r="B31" s="435">
        <v>2263.1318472010457</v>
      </c>
      <c r="C31" s="435">
        <v>1736.101143058311</v>
      </c>
      <c r="D31" s="435">
        <v>52.139401211979312</v>
      </c>
      <c r="E31" s="435">
        <v>23.955941097395879</v>
      </c>
      <c r="F31" s="435">
        <v>497.43807102239299</v>
      </c>
      <c r="G31" s="435">
        <v>218.42181588802168</v>
      </c>
      <c r="H31" s="435">
        <v>255.06031403698017</v>
      </c>
      <c r="I31" s="435">
        <v>119.77970548697959</v>
      </c>
      <c r="J31" s="435">
        <v>450.93536183333123</v>
      </c>
      <c r="K31" s="435">
        <v>62.003612252083521</v>
      </c>
      <c r="L31" s="435">
        <v>56.36692022916683</v>
      </c>
    </row>
    <row r="32" spans="1:12" x14ac:dyDescent="0.2">
      <c r="A32" s="157" t="s">
        <v>525</v>
      </c>
      <c r="B32" s="433">
        <v>1658.596627743208</v>
      </c>
      <c r="C32" s="433">
        <v>1238.6630720359231</v>
      </c>
      <c r="D32" s="433">
        <v>49.321055200520966</v>
      </c>
      <c r="E32" s="433">
        <v>16.910076068750033</v>
      </c>
      <c r="F32" s="433">
        <v>348.0657324151037</v>
      </c>
      <c r="G32" s="433">
        <v>212.78512386510499</v>
      </c>
      <c r="H32" s="433">
        <v>97.232937395312831</v>
      </c>
      <c r="I32" s="433">
        <v>119.77970548697959</v>
      </c>
      <c r="J32" s="433">
        <v>308.60888825468766</v>
      </c>
      <c r="K32" s="433">
        <v>50.730228206250139</v>
      </c>
      <c r="L32" s="433">
        <v>35.229325143229239</v>
      </c>
    </row>
    <row r="33" spans="1:12" x14ac:dyDescent="0.2">
      <c r="A33" s="157" t="s">
        <v>526</v>
      </c>
      <c r="B33" s="433">
        <v>604.53521945780801</v>
      </c>
      <c r="C33" s="433">
        <v>497.43807102239299</v>
      </c>
      <c r="D33" s="433">
        <v>2.8183460114583387</v>
      </c>
      <c r="E33" s="433">
        <v>7.0458650286458466</v>
      </c>
      <c r="F33" s="433">
        <v>149.37233860729222</v>
      </c>
      <c r="G33" s="433">
        <v>5.6366920229166775</v>
      </c>
      <c r="H33" s="433">
        <v>157.82737664166726</v>
      </c>
      <c r="I33" s="433">
        <v>0</v>
      </c>
      <c r="J33" s="433">
        <v>142.32647357864636</v>
      </c>
      <c r="K33" s="433">
        <v>11.273384045833355</v>
      </c>
      <c r="L33" s="433">
        <v>21.137595085937541</v>
      </c>
    </row>
    <row r="34" spans="1:12" x14ac:dyDescent="0.2">
      <c r="A34" s="159" t="s">
        <v>527</v>
      </c>
      <c r="B34" s="435">
        <v>3115.6815156673156</v>
      </c>
      <c r="C34" s="435">
        <v>2368.8198226307486</v>
      </c>
      <c r="D34" s="435">
        <v>56.36692022916683</v>
      </c>
      <c r="E34" s="435">
        <v>14.091730057291693</v>
      </c>
      <c r="F34" s="435">
        <v>357.92994345520771</v>
      </c>
      <c r="G34" s="435">
        <v>346.65655940937455</v>
      </c>
      <c r="H34" s="435">
        <v>129.6439165270838</v>
      </c>
      <c r="I34" s="435">
        <v>180.37414473333402</v>
      </c>
      <c r="J34" s="435">
        <v>970.92020094738552</v>
      </c>
      <c r="K34" s="435">
        <v>43.684363177604276</v>
      </c>
      <c r="L34" s="435">
        <v>269.15204409427162</v>
      </c>
    </row>
    <row r="35" spans="1:12" x14ac:dyDescent="0.2">
      <c r="A35" s="157" t="s">
        <v>527</v>
      </c>
      <c r="B35" s="433">
        <v>3115.6815156673156</v>
      </c>
      <c r="C35" s="433">
        <v>2368.8198226307486</v>
      </c>
      <c r="D35" s="433">
        <v>56.36692022916683</v>
      </c>
      <c r="E35" s="433">
        <v>14.091730057291693</v>
      </c>
      <c r="F35" s="433">
        <v>357.92994345520771</v>
      </c>
      <c r="G35" s="433">
        <v>346.65655940937455</v>
      </c>
      <c r="H35" s="433">
        <v>129.6439165270838</v>
      </c>
      <c r="I35" s="433">
        <v>180.37414473333402</v>
      </c>
      <c r="J35" s="433">
        <v>970.92020094738552</v>
      </c>
      <c r="K35" s="433">
        <v>43.684363177604276</v>
      </c>
      <c r="L35" s="433">
        <v>269.15204409427162</v>
      </c>
    </row>
    <row r="36" spans="1:12" x14ac:dyDescent="0.2">
      <c r="A36" s="159" t="s">
        <v>528</v>
      </c>
      <c r="B36" s="435">
        <v>4031.6439693914072</v>
      </c>
      <c r="C36" s="435">
        <v>2719.7039010573621</v>
      </c>
      <c r="D36" s="435">
        <v>114.1430134640629</v>
      </c>
      <c r="E36" s="435">
        <v>9.8642110401041858</v>
      </c>
      <c r="F36" s="435">
        <v>636.94619858957833</v>
      </c>
      <c r="G36" s="435">
        <v>356.52077044947856</v>
      </c>
      <c r="H36" s="435">
        <v>136.68978155572967</v>
      </c>
      <c r="I36" s="435">
        <v>131.05308953281298</v>
      </c>
      <c r="J36" s="435">
        <v>1021.6504291536347</v>
      </c>
      <c r="K36" s="435">
        <v>62.003612252083521</v>
      </c>
      <c r="L36" s="435">
        <v>250.83279501979266</v>
      </c>
    </row>
    <row r="37" spans="1:12" x14ac:dyDescent="0.2">
      <c r="A37" s="157" t="s">
        <v>528</v>
      </c>
      <c r="B37" s="433">
        <v>4031.6439693914072</v>
      </c>
      <c r="C37" s="433">
        <v>2719.7039010573621</v>
      </c>
      <c r="D37" s="433">
        <v>114.1430134640629</v>
      </c>
      <c r="E37" s="433">
        <v>9.8642110401041858</v>
      </c>
      <c r="F37" s="433">
        <v>636.94619858957833</v>
      </c>
      <c r="G37" s="433">
        <v>356.52077044947856</v>
      </c>
      <c r="H37" s="433">
        <v>136.68978155572967</v>
      </c>
      <c r="I37" s="433">
        <v>131.05308953281298</v>
      </c>
      <c r="J37" s="433">
        <v>1021.6504291536347</v>
      </c>
      <c r="K37" s="433">
        <v>62.003612252083521</v>
      </c>
      <c r="L37" s="433">
        <v>250.83279501979266</v>
      </c>
    </row>
    <row r="38" spans="1:12" x14ac:dyDescent="0.2">
      <c r="A38" s="159" t="s">
        <v>529</v>
      </c>
      <c r="B38" s="435">
        <v>2843.7111255615469</v>
      </c>
      <c r="C38" s="435">
        <v>1623.3673025999794</v>
      </c>
      <c r="D38" s="435">
        <v>43.684363177604276</v>
      </c>
      <c r="E38" s="435">
        <v>5.6366920229166775</v>
      </c>
      <c r="F38" s="435">
        <v>491.80137899947641</v>
      </c>
      <c r="G38" s="435">
        <v>67.640304275000204</v>
      </c>
      <c r="H38" s="435">
        <v>284.6529471572922</v>
      </c>
      <c r="I38" s="435">
        <v>18.319249074479202</v>
      </c>
      <c r="J38" s="435">
        <v>497.43807102239299</v>
      </c>
      <c r="K38" s="435">
        <v>66.231131269271032</v>
      </c>
      <c r="L38" s="435">
        <v>147.96316560156305</v>
      </c>
    </row>
    <row r="39" spans="1:12" x14ac:dyDescent="0.2">
      <c r="A39" s="157" t="s">
        <v>530</v>
      </c>
      <c r="B39" s="433">
        <v>1838.9707724765385</v>
      </c>
      <c r="C39" s="433">
        <v>1078.0173493828006</v>
      </c>
      <c r="D39" s="433">
        <v>16.910076068750033</v>
      </c>
      <c r="E39" s="433">
        <v>5.6366920229166775</v>
      </c>
      <c r="F39" s="433">
        <v>387.52257657551974</v>
      </c>
      <c r="G39" s="433">
        <v>63.412785257812693</v>
      </c>
      <c r="H39" s="433">
        <v>152.19068461875057</v>
      </c>
      <c r="I39" s="433">
        <v>11.273384045833355</v>
      </c>
      <c r="J39" s="433">
        <v>293.10798519166707</v>
      </c>
      <c r="K39" s="433">
        <v>59.185266240625175</v>
      </c>
      <c r="L39" s="433">
        <v>88.777899360937795</v>
      </c>
    </row>
    <row r="40" spans="1:12" x14ac:dyDescent="0.2">
      <c r="A40" s="157" t="s">
        <v>531</v>
      </c>
      <c r="B40" s="433">
        <v>822.95703534582537</v>
      </c>
      <c r="C40" s="433">
        <v>428.38859374166492</v>
      </c>
      <c r="D40" s="433">
        <v>14.091730057291693</v>
      </c>
      <c r="E40" s="248">
        <v>0</v>
      </c>
      <c r="F40" s="433">
        <v>45.093536183333448</v>
      </c>
      <c r="G40" s="433">
        <v>2.8183460114583387</v>
      </c>
      <c r="H40" s="433">
        <v>118.37053248125042</v>
      </c>
      <c r="I40" s="433">
        <v>5.6366920229166775</v>
      </c>
      <c r="J40" s="433">
        <v>177.55579872187568</v>
      </c>
      <c r="K40" s="433">
        <v>5.6366920229166775</v>
      </c>
      <c r="L40" s="433">
        <v>59.185266240625175</v>
      </c>
    </row>
    <row r="41" spans="1:12" x14ac:dyDescent="0.2">
      <c r="A41" s="157" t="s">
        <v>532</v>
      </c>
      <c r="B41" s="433">
        <v>181.78331773906319</v>
      </c>
      <c r="C41" s="433">
        <v>116.96135947552125</v>
      </c>
      <c r="D41" s="433">
        <v>12.682557051562524</v>
      </c>
      <c r="E41" s="248">
        <v>0</v>
      </c>
      <c r="F41" s="433">
        <v>59.185266240625175</v>
      </c>
      <c r="G41" s="433">
        <v>1.4091730057291694</v>
      </c>
      <c r="H41" s="433">
        <v>14.091730057291693</v>
      </c>
      <c r="I41" s="433">
        <v>1.4091730057291694</v>
      </c>
      <c r="J41" s="433">
        <v>26.774287108854217</v>
      </c>
      <c r="K41" s="433">
        <v>1.4091730057291694</v>
      </c>
      <c r="L41" s="248">
        <v>0</v>
      </c>
    </row>
    <row r="42" spans="1:12" x14ac:dyDescent="0.2">
      <c r="A42" s="159" t="s">
        <v>533</v>
      </c>
      <c r="B42" s="435">
        <v>1147.0668266635287</v>
      </c>
      <c r="C42" s="435">
        <v>900.46155066092831</v>
      </c>
      <c r="D42" s="435">
        <v>97.232937395312831</v>
      </c>
      <c r="E42" s="435">
        <v>4.2275190171875083</v>
      </c>
      <c r="F42" s="435">
        <v>276.19790912291734</v>
      </c>
      <c r="G42" s="435">
        <v>14.091730057291693</v>
      </c>
      <c r="H42" s="435">
        <v>201.51173981927161</v>
      </c>
      <c r="I42" s="435">
        <v>2.8183460114583387</v>
      </c>
      <c r="J42" s="435">
        <v>280.42542814010477</v>
      </c>
      <c r="K42" s="435">
        <v>15.500903063020862</v>
      </c>
      <c r="L42" s="435">
        <v>8.4550380343750167</v>
      </c>
    </row>
    <row r="43" spans="1:12" x14ac:dyDescent="0.2">
      <c r="A43" s="157" t="s">
        <v>533</v>
      </c>
      <c r="B43" s="498">
        <v>565.07837529739197</v>
      </c>
      <c r="C43" s="498">
        <v>501.66559003958042</v>
      </c>
      <c r="D43" s="498">
        <v>14.091730057291693</v>
      </c>
      <c r="E43" s="498">
        <v>2.8183460114583387</v>
      </c>
      <c r="F43" s="498">
        <v>112.73384045833373</v>
      </c>
      <c r="G43" s="498">
        <v>14.091730057291693</v>
      </c>
      <c r="H43" s="498">
        <v>159.23654964739643</v>
      </c>
      <c r="I43" s="498">
        <v>1.4091730057291694</v>
      </c>
      <c r="J43" s="498">
        <v>186.01083675625071</v>
      </c>
      <c r="K43" s="498">
        <v>9.8642110401041858</v>
      </c>
      <c r="L43" s="498">
        <v>1.4091730057291694</v>
      </c>
    </row>
    <row r="44" spans="1:12" x14ac:dyDescent="0.2">
      <c r="A44" s="157" t="s">
        <v>534</v>
      </c>
      <c r="B44" s="498">
        <v>581.9884513661417</v>
      </c>
      <c r="C44" s="498">
        <v>398.79596062135289</v>
      </c>
      <c r="D44" s="498">
        <v>83.141207338021104</v>
      </c>
      <c r="E44" s="498">
        <v>1.4091730057291694</v>
      </c>
      <c r="F44" s="498">
        <v>163.46406866458395</v>
      </c>
      <c r="G44" s="254">
        <v>0</v>
      </c>
      <c r="H44" s="498">
        <v>42.275190171875103</v>
      </c>
      <c r="I44" s="498">
        <v>1.4091730057291694</v>
      </c>
      <c r="J44" s="498">
        <v>94.414591383854486</v>
      </c>
      <c r="K44" s="498">
        <v>5.6366920229166775</v>
      </c>
      <c r="L44" s="498">
        <v>7.0458650286458466</v>
      </c>
    </row>
    <row r="45" spans="1:12" x14ac:dyDescent="0.2">
      <c r="A45" s="159" t="s">
        <v>535</v>
      </c>
      <c r="B45" s="497">
        <v>3731.490119171051</v>
      </c>
      <c r="C45" s="497">
        <v>2601.3333685760949</v>
      </c>
      <c r="D45" s="497">
        <v>236.74106496250093</v>
      </c>
      <c r="E45" s="497">
        <v>1.4091730057291694</v>
      </c>
      <c r="F45" s="497">
        <v>367.79415449531172</v>
      </c>
      <c r="G45" s="497">
        <v>12.682557051562524</v>
      </c>
      <c r="H45" s="497">
        <v>1280.9382622077974</v>
      </c>
      <c r="I45" s="497">
        <v>167.69158768177147</v>
      </c>
      <c r="J45" s="497">
        <v>500.25641703385128</v>
      </c>
      <c r="K45" s="497">
        <v>21.137595085937541</v>
      </c>
      <c r="L45" s="497">
        <v>12.682557051562524</v>
      </c>
    </row>
    <row r="46" spans="1:12" x14ac:dyDescent="0.2">
      <c r="A46" s="157" t="s">
        <v>535</v>
      </c>
      <c r="B46" s="498">
        <v>3731.490119171051</v>
      </c>
      <c r="C46" s="498">
        <v>2601.3333685760949</v>
      </c>
      <c r="D46" s="498">
        <v>236.74106496250093</v>
      </c>
      <c r="E46" s="498">
        <v>1.4091730057291694</v>
      </c>
      <c r="F46" s="498">
        <v>367.79415449531172</v>
      </c>
      <c r="G46" s="498">
        <v>12.682557051562524</v>
      </c>
      <c r="H46" s="498">
        <v>1280.9382622077974</v>
      </c>
      <c r="I46" s="498">
        <v>167.69158768177147</v>
      </c>
      <c r="J46" s="498">
        <v>500.25641703385128</v>
      </c>
      <c r="K46" s="498">
        <v>21.137595085937541</v>
      </c>
      <c r="L46" s="498">
        <v>12.682557051562524</v>
      </c>
    </row>
    <row r="47" spans="1:12" x14ac:dyDescent="0.2">
      <c r="A47" s="159" t="s">
        <v>536</v>
      </c>
      <c r="B47" s="497">
        <v>6376.5078509243458</v>
      </c>
      <c r="C47" s="497">
        <v>4589.6764796600792</v>
      </c>
      <c r="D47" s="497">
        <v>601.71687344634972</v>
      </c>
      <c r="E47" s="497">
        <v>8.4550380343750167</v>
      </c>
      <c r="F47" s="497">
        <v>583.39762437187085</v>
      </c>
      <c r="G47" s="497">
        <v>23.955941097395879</v>
      </c>
      <c r="H47" s="497">
        <v>401.61430663281118</v>
      </c>
      <c r="I47" s="497">
        <v>147.96316560156305</v>
      </c>
      <c r="J47" s="497">
        <v>2512.5554692151445</v>
      </c>
      <c r="K47" s="497">
        <v>39.456844160416757</v>
      </c>
      <c r="L47" s="497">
        <v>270.56121710000076</v>
      </c>
    </row>
    <row r="48" spans="1:12" x14ac:dyDescent="0.2">
      <c r="A48" s="157" t="s">
        <v>536</v>
      </c>
      <c r="B48" s="498">
        <v>6376.5078509243458</v>
      </c>
      <c r="C48" s="498">
        <v>4589.6764796600792</v>
      </c>
      <c r="D48" s="498">
        <v>601.71687344634972</v>
      </c>
      <c r="E48" s="498">
        <v>8.4550380343750167</v>
      </c>
      <c r="F48" s="498">
        <v>583.39762437187085</v>
      </c>
      <c r="G48" s="498">
        <v>23.955941097395879</v>
      </c>
      <c r="H48" s="498">
        <v>401.61430663281118</v>
      </c>
      <c r="I48" s="498">
        <v>147.96316560156305</v>
      </c>
      <c r="J48" s="498">
        <v>2512.5554692151445</v>
      </c>
      <c r="K48" s="498">
        <v>39.456844160416757</v>
      </c>
      <c r="L48" s="498">
        <v>270.56121710000076</v>
      </c>
    </row>
    <row r="49" spans="1:12" x14ac:dyDescent="0.2">
      <c r="A49" s="159" t="s">
        <v>537</v>
      </c>
      <c r="B49" s="497">
        <v>3890.72666881847</v>
      </c>
      <c r="C49" s="497">
        <v>2566.1040434328606</v>
      </c>
      <c r="D49" s="497">
        <v>713.04154089895212</v>
      </c>
      <c r="E49" s="497">
        <v>18.319249074479202</v>
      </c>
      <c r="F49" s="497">
        <v>563.66920229166283</v>
      </c>
      <c r="G49" s="497">
        <v>129.6439165270838</v>
      </c>
      <c r="H49" s="497">
        <v>288.88046617447964</v>
      </c>
      <c r="I49" s="497">
        <v>345.24738640364541</v>
      </c>
      <c r="J49" s="497">
        <v>342.42904039218712</v>
      </c>
      <c r="K49" s="497">
        <v>83.141207338021104</v>
      </c>
      <c r="L49" s="497">
        <v>81.732034332291931</v>
      </c>
    </row>
    <row r="50" spans="1:12" x14ac:dyDescent="0.2">
      <c r="A50" s="157" t="s">
        <v>537</v>
      </c>
      <c r="B50" s="498">
        <v>3890.72666881847</v>
      </c>
      <c r="C50" s="498">
        <v>2566.1040434328606</v>
      </c>
      <c r="D50" s="498">
        <v>713.04154089895212</v>
      </c>
      <c r="E50" s="498">
        <v>18.319249074479202</v>
      </c>
      <c r="F50" s="498">
        <v>563.66920229166283</v>
      </c>
      <c r="G50" s="498">
        <v>129.6439165270838</v>
      </c>
      <c r="H50" s="498">
        <v>288.88046617447964</v>
      </c>
      <c r="I50" s="498">
        <v>345.24738640364541</v>
      </c>
      <c r="J50" s="498">
        <v>342.42904039218712</v>
      </c>
      <c r="K50" s="498">
        <v>83.141207338021104</v>
      </c>
      <c r="L50" s="498">
        <v>81.732034332291931</v>
      </c>
    </row>
    <row r="51" spans="1:12" x14ac:dyDescent="0.2">
      <c r="A51" s="159" t="s">
        <v>538</v>
      </c>
      <c r="B51" s="497">
        <v>786.31853719686762</v>
      </c>
      <c r="C51" s="497">
        <v>474.89130293072668</v>
      </c>
      <c r="D51" s="497">
        <v>54.957747223437657</v>
      </c>
      <c r="E51" s="497">
        <v>2.8183460114583387</v>
      </c>
      <c r="F51" s="497">
        <v>52.139401211979312</v>
      </c>
      <c r="G51" s="497">
        <v>9.8642110401041858</v>
      </c>
      <c r="H51" s="497">
        <v>129.6439165270838</v>
      </c>
      <c r="I51" s="497">
        <v>25.365114103125048</v>
      </c>
      <c r="J51" s="497">
        <v>171.91910669895898</v>
      </c>
      <c r="K51" s="497">
        <v>15.500903063020862</v>
      </c>
      <c r="L51" s="497">
        <v>12.682557051562524</v>
      </c>
    </row>
    <row r="52" spans="1:12" x14ac:dyDescent="0.2">
      <c r="A52" s="157" t="s">
        <v>538</v>
      </c>
      <c r="B52" s="498">
        <v>786.31853719686762</v>
      </c>
      <c r="C52" s="498">
        <v>474.89130293072668</v>
      </c>
      <c r="D52" s="498">
        <v>54.957747223437657</v>
      </c>
      <c r="E52" s="498">
        <v>2.8183460114583387</v>
      </c>
      <c r="F52" s="498">
        <v>52.139401211979312</v>
      </c>
      <c r="G52" s="498">
        <v>9.8642110401041858</v>
      </c>
      <c r="H52" s="498">
        <v>129.6439165270838</v>
      </c>
      <c r="I52" s="498">
        <v>25.365114103125048</v>
      </c>
      <c r="J52" s="498">
        <v>171.91910669895898</v>
      </c>
      <c r="K52" s="498">
        <v>15.500903063020862</v>
      </c>
      <c r="L52" s="498">
        <v>12.682557051562524</v>
      </c>
    </row>
    <row r="53" spans="1:12" x14ac:dyDescent="0.2">
      <c r="A53" s="159" t="s">
        <v>539</v>
      </c>
      <c r="B53" s="497">
        <v>783.50019118540934</v>
      </c>
      <c r="C53" s="497">
        <v>649.62875564114063</v>
      </c>
      <c r="D53" s="497">
        <v>31.001806126041725</v>
      </c>
      <c r="E53" s="253">
        <v>0</v>
      </c>
      <c r="F53" s="497">
        <v>209.96677785364665</v>
      </c>
      <c r="G53" s="253">
        <v>0</v>
      </c>
      <c r="H53" s="497">
        <v>12.682557051562524</v>
      </c>
      <c r="I53" s="497">
        <v>5.6366920229166775</v>
      </c>
      <c r="J53" s="497">
        <v>372.02167351249915</v>
      </c>
      <c r="K53" s="497">
        <v>5.6366920229166775</v>
      </c>
      <c r="L53" s="497">
        <v>12.682557051562524</v>
      </c>
    </row>
    <row r="54" spans="1:12" x14ac:dyDescent="0.2">
      <c r="A54" s="157" t="s">
        <v>539</v>
      </c>
      <c r="B54" s="498">
        <v>783.50019118540934</v>
      </c>
      <c r="C54" s="498">
        <v>649.62875564114063</v>
      </c>
      <c r="D54" s="498">
        <v>31.001806126041725</v>
      </c>
      <c r="E54" s="254">
        <v>0</v>
      </c>
      <c r="F54" s="498">
        <v>209.96677785364665</v>
      </c>
      <c r="G54" s="254">
        <v>0</v>
      </c>
      <c r="H54" s="498">
        <v>12.682557051562524</v>
      </c>
      <c r="I54" s="498">
        <v>5.6366920229166775</v>
      </c>
      <c r="J54" s="498">
        <v>372.02167351249915</v>
      </c>
      <c r="K54" s="498">
        <v>5.6366920229166775</v>
      </c>
      <c r="L54" s="498">
        <v>12.682557051562524</v>
      </c>
    </row>
    <row r="55" spans="1:12" x14ac:dyDescent="0.2">
      <c r="A55" s="257" t="s">
        <v>540</v>
      </c>
      <c r="B55" s="498">
        <v>11946.968742573177</v>
      </c>
      <c r="C55" s="498">
        <v>6969.7696863362198</v>
      </c>
      <c r="D55" s="498">
        <v>2350.5005735562668</v>
      </c>
      <c r="E55" s="498">
        <v>35.229325143229239</v>
      </c>
      <c r="F55" s="498">
        <v>1230.2080340015482</v>
      </c>
      <c r="G55" s="498">
        <v>62.003612252083521</v>
      </c>
      <c r="H55" s="498">
        <v>700.35898384738982</v>
      </c>
      <c r="I55" s="498">
        <v>738.40665500207672</v>
      </c>
      <c r="J55" s="498">
        <v>1199.206227875507</v>
      </c>
      <c r="K55" s="498">
        <v>132.46226253854215</v>
      </c>
      <c r="L55" s="498">
        <v>521.3940121197885</v>
      </c>
    </row>
    <row r="56" spans="1:12" x14ac:dyDescent="0.2">
      <c r="A56" s="157" t="s">
        <v>540</v>
      </c>
      <c r="B56" s="498">
        <v>7095.1860838460934</v>
      </c>
      <c r="C56" s="498">
        <v>3825.9047105549189</v>
      </c>
      <c r="D56" s="498">
        <v>632.7186795723909</v>
      </c>
      <c r="E56" s="498">
        <v>22.54676809166671</v>
      </c>
      <c r="F56" s="498">
        <v>861.00470650051227</v>
      </c>
      <c r="G56" s="498">
        <v>28.183460114583387</v>
      </c>
      <c r="H56" s="498">
        <v>525.62153113697593</v>
      </c>
      <c r="I56" s="498">
        <v>280.42542814010477</v>
      </c>
      <c r="J56" s="498">
        <v>1048.4247162624886</v>
      </c>
      <c r="K56" s="498">
        <v>53.548574217708484</v>
      </c>
      <c r="L56" s="498">
        <v>373.43084651822829</v>
      </c>
    </row>
    <row r="57" spans="1:12" x14ac:dyDescent="0.2">
      <c r="A57" s="157" t="s">
        <v>541</v>
      </c>
      <c r="B57" s="498">
        <v>4851.7826587256577</v>
      </c>
      <c r="C57" s="498">
        <v>3143.864975781903</v>
      </c>
      <c r="D57" s="498">
        <v>1717.7818939838321</v>
      </c>
      <c r="E57" s="498">
        <v>12.682557051562524</v>
      </c>
      <c r="F57" s="498">
        <v>369.20332750104086</v>
      </c>
      <c r="G57" s="498">
        <v>33.820152137500067</v>
      </c>
      <c r="H57" s="498">
        <v>174.73745271041733</v>
      </c>
      <c r="I57" s="498">
        <v>457.98122686197695</v>
      </c>
      <c r="J57" s="498">
        <v>150.78151161302139</v>
      </c>
      <c r="K57" s="498">
        <v>78.913688320833586</v>
      </c>
      <c r="L57" s="498">
        <v>147.96316560156305</v>
      </c>
    </row>
  </sheetData>
  <mergeCells count="5">
    <mergeCell ref="A1:L1"/>
    <mergeCell ref="A2:A3"/>
    <mergeCell ref="B2:B3"/>
    <mergeCell ref="C2:C3"/>
    <mergeCell ref="D2:L2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124"/>
  <sheetViews>
    <sheetView zoomScaleNormal="100" zoomScaleSheetLayoutView="160" workbookViewId="0">
      <selection sqref="A1:D3"/>
    </sheetView>
  </sheetViews>
  <sheetFormatPr defaultRowHeight="12" x14ac:dyDescent="0.2"/>
  <cols>
    <col min="1" max="1" width="23.28515625" style="69" customWidth="1"/>
    <col min="2" max="3" width="9.140625" style="69"/>
    <col min="4" max="4" width="22.7109375" style="69" customWidth="1"/>
    <col min="5" max="16384" width="9.140625" style="69"/>
  </cols>
  <sheetData>
    <row r="1" spans="1:4" ht="23.25" customHeight="1" x14ac:dyDescent="0.2">
      <c r="A1" s="832" t="s">
        <v>329</v>
      </c>
      <c r="B1" s="832"/>
      <c r="C1" s="832"/>
      <c r="D1" s="832"/>
    </row>
    <row r="2" spans="1:4" ht="27" customHeight="1" x14ac:dyDescent="0.2">
      <c r="A2" s="733" t="s">
        <v>467</v>
      </c>
      <c r="B2" s="833" t="s">
        <v>94</v>
      </c>
      <c r="C2" s="833" t="s">
        <v>330</v>
      </c>
      <c r="D2" s="833"/>
    </row>
    <row r="3" spans="1:4" ht="21.75" customHeight="1" x14ac:dyDescent="0.2">
      <c r="A3" s="715"/>
      <c r="B3" s="834"/>
      <c r="C3" s="324" t="s">
        <v>115</v>
      </c>
      <c r="D3" s="324" t="s">
        <v>116</v>
      </c>
    </row>
    <row r="4" spans="1:4" x14ac:dyDescent="0.2">
      <c r="A4" s="251" t="s">
        <v>542</v>
      </c>
      <c r="B4" s="244">
        <v>168568.09329105844</v>
      </c>
      <c r="C4" s="244">
        <v>5160.3915469802905</v>
      </c>
      <c r="D4" s="244">
        <v>163407.70174408914</v>
      </c>
    </row>
    <row r="5" spans="1:4" x14ac:dyDescent="0.2">
      <c r="A5" s="63"/>
      <c r="B5" s="4"/>
      <c r="C5" s="4"/>
      <c r="D5" s="4"/>
    </row>
    <row r="6" spans="1:4" x14ac:dyDescent="0.2">
      <c r="A6" s="252" t="s">
        <v>12</v>
      </c>
      <c r="B6" s="246"/>
      <c r="C6" s="246"/>
      <c r="D6" s="246"/>
    </row>
    <row r="7" spans="1:4" x14ac:dyDescent="0.2">
      <c r="A7" s="316" t="s">
        <v>4</v>
      </c>
      <c r="B7" s="6">
        <v>105339.90969713008</v>
      </c>
      <c r="C7" s="6">
        <v>1123.1108855661332</v>
      </c>
      <c r="D7" s="6">
        <v>104216.7988115663</v>
      </c>
    </row>
    <row r="8" spans="1:4" ht="14.25" customHeight="1" x14ac:dyDescent="0.2">
      <c r="A8" s="317" t="s">
        <v>5</v>
      </c>
      <c r="B8" s="6">
        <v>63228.183594008653</v>
      </c>
      <c r="C8" s="6">
        <v>4037.2806614143246</v>
      </c>
      <c r="D8" s="6">
        <v>59190.902932603123</v>
      </c>
    </row>
    <row r="9" spans="1:4" x14ac:dyDescent="0.2">
      <c r="A9" s="245" t="s">
        <v>496</v>
      </c>
      <c r="B9" s="247"/>
      <c r="C9" s="247"/>
      <c r="D9" s="247"/>
    </row>
    <row r="10" spans="1:4" x14ac:dyDescent="0.2">
      <c r="A10" s="159" t="s">
        <v>507</v>
      </c>
      <c r="B10" s="4">
        <v>59083.805784167933</v>
      </c>
      <c r="C10" s="4">
        <v>476.30047593645583</v>
      </c>
      <c r="D10" s="4">
        <v>58607.505308232481</v>
      </c>
    </row>
    <row r="11" spans="1:4" x14ac:dyDescent="0.2">
      <c r="A11" s="157" t="s">
        <v>508</v>
      </c>
      <c r="B11" s="6">
        <v>57213.833205569281</v>
      </c>
      <c r="C11" s="6">
        <v>319.88227230052081</v>
      </c>
      <c r="D11" s="6">
        <v>56893.950933269436</v>
      </c>
    </row>
    <row r="12" spans="1:4" x14ac:dyDescent="0.2">
      <c r="A12" s="157" t="s">
        <v>509</v>
      </c>
      <c r="B12" s="6">
        <v>1869.9725786025797</v>
      </c>
      <c r="C12" s="6">
        <v>156.41820363593808</v>
      </c>
      <c r="D12" s="6">
        <v>1713.5543749666447</v>
      </c>
    </row>
    <row r="13" spans="1:4" x14ac:dyDescent="0.2">
      <c r="A13" s="159" t="s">
        <v>510</v>
      </c>
      <c r="B13" s="4">
        <v>12172.436423489949</v>
      </c>
      <c r="C13" s="4">
        <v>689.08559980155667</v>
      </c>
      <c r="D13" s="4">
        <v>11483.350823688064</v>
      </c>
    </row>
    <row r="14" spans="1:4" x14ac:dyDescent="0.2">
      <c r="A14" s="157" t="s">
        <v>510</v>
      </c>
      <c r="B14" s="6">
        <v>9017.2980636608681</v>
      </c>
      <c r="C14" s="6">
        <v>295.92633120312536</v>
      </c>
      <c r="D14" s="6">
        <v>8721.3717324576046</v>
      </c>
    </row>
    <row r="15" spans="1:4" x14ac:dyDescent="0.2">
      <c r="A15" s="157" t="s">
        <v>511</v>
      </c>
      <c r="B15" s="6">
        <v>1643.0957246801875</v>
      </c>
      <c r="C15" s="6">
        <v>42.275190171875103</v>
      </c>
      <c r="D15" s="6">
        <v>1600.8205345083131</v>
      </c>
    </row>
    <row r="16" spans="1:4" x14ac:dyDescent="0.2">
      <c r="A16" s="157" t="s">
        <v>512</v>
      </c>
      <c r="B16" s="6">
        <v>1512.042635147377</v>
      </c>
      <c r="C16" s="6">
        <v>350.88407842656198</v>
      </c>
      <c r="D16" s="6">
        <v>1161.1585567208201</v>
      </c>
    </row>
    <row r="17" spans="1:4" x14ac:dyDescent="0.2">
      <c r="A17" s="159" t="s">
        <v>513</v>
      </c>
      <c r="B17" s="4">
        <v>25267.881165737224</v>
      </c>
      <c r="C17" s="4">
        <v>335.3831753635414</v>
      </c>
      <c r="D17" s="4">
        <v>24932.497990373526</v>
      </c>
    </row>
    <row r="18" spans="1:4" x14ac:dyDescent="0.2">
      <c r="A18" s="157" t="s">
        <v>514</v>
      </c>
      <c r="B18" s="6">
        <v>23379.589338059257</v>
      </c>
      <c r="C18" s="6">
        <v>246.60527600260514</v>
      </c>
      <c r="D18" s="6">
        <v>23132.984062056537</v>
      </c>
    </row>
    <row r="19" spans="1:4" x14ac:dyDescent="0.2">
      <c r="A19" s="157" t="s">
        <v>515</v>
      </c>
      <c r="B19" s="6">
        <v>560.85085628020454</v>
      </c>
      <c r="C19" s="6">
        <v>28.183460114583387</v>
      </c>
      <c r="D19" s="6">
        <v>532.66739616562165</v>
      </c>
    </row>
    <row r="20" spans="1:4" x14ac:dyDescent="0.2">
      <c r="A20" s="157" t="s">
        <v>516</v>
      </c>
      <c r="B20" s="6">
        <v>1327.4409713968591</v>
      </c>
      <c r="C20" s="6">
        <v>60.594439246354348</v>
      </c>
      <c r="D20" s="6">
        <v>1266.8465321505059</v>
      </c>
    </row>
    <row r="21" spans="1:4" x14ac:dyDescent="0.2">
      <c r="A21" s="159" t="s">
        <v>517</v>
      </c>
      <c r="B21" s="6">
        <v>8514.2233006153201</v>
      </c>
      <c r="C21" s="6">
        <v>519.98483911405935</v>
      </c>
      <c r="D21" s="6">
        <v>7994.2384615011424</v>
      </c>
    </row>
    <row r="22" spans="1:4" x14ac:dyDescent="0.2">
      <c r="A22" s="157" t="s">
        <v>517</v>
      </c>
      <c r="B22" s="6">
        <v>6468.1040962967254</v>
      </c>
      <c r="C22" s="6">
        <v>218.42181588802168</v>
      </c>
      <c r="D22" s="6">
        <v>6249.6822804087433</v>
      </c>
    </row>
    <row r="23" spans="1:4" x14ac:dyDescent="0.2">
      <c r="A23" s="157" t="s">
        <v>518</v>
      </c>
      <c r="B23" s="6">
        <v>2046.1192043187227</v>
      </c>
      <c r="C23" s="6">
        <v>301.56302322604193</v>
      </c>
      <c r="D23" s="6">
        <v>1744.5561810926858</v>
      </c>
    </row>
    <row r="24" spans="1:4" x14ac:dyDescent="0.2">
      <c r="A24" s="159" t="s">
        <v>546</v>
      </c>
      <c r="B24" s="4">
        <v>13575.972737196857</v>
      </c>
      <c r="C24" s="4">
        <v>810.27447829426308</v>
      </c>
      <c r="D24" s="4">
        <v>12765.698258902206</v>
      </c>
    </row>
    <row r="25" spans="1:4" x14ac:dyDescent="0.2">
      <c r="A25" s="157" t="s">
        <v>520</v>
      </c>
      <c r="B25" s="6">
        <v>9200.4905544057456</v>
      </c>
      <c r="C25" s="6">
        <v>112.73384045833373</v>
      </c>
      <c r="D25" s="6">
        <v>9087.7567139473595</v>
      </c>
    </row>
    <row r="26" spans="1:4" x14ac:dyDescent="0.2">
      <c r="A26" s="157" t="s">
        <v>521</v>
      </c>
      <c r="B26" s="6">
        <v>1621.9581295942503</v>
      </c>
      <c r="C26" s="6">
        <v>207.1484318421883</v>
      </c>
      <c r="D26" s="6">
        <v>1414.8096977520661</v>
      </c>
    </row>
    <row r="27" spans="1:4" x14ac:dyDescent="0.2">
      <c r="A27" s="157" t="s">
        <v>522</v>
      </c>
      <c r="B27" s="6">
        <v>2753.5240531948671</v>
      </c>
      <c r="C27" s="6">
        <v>490.39220599374727</v>
      </c>
      <c r="D27" s="6">
        <v>2263.1318472010457</v>
      </c>
    </row>
    <row r="28" spans="1:4" x14ac:dyDescent="0.2">
      <c r="A28" s="159" t="s">
        <v>523</v>
      </c>
      <c r="B28" s="6">
        <v>9037.0264857410857</v>
      </c>
      <c r="C28" s="6">
        <v>139.50812756718801</v>
      </c>
      <c r="D28" s="6">
        <v>8897.5183581738329</v>
      </c>
    </row>
    <row r="29" spans="1:4" x14ac:dyDescent="0.2">
      <c r="A29" s="157" t="s">
        <v>523</v>
      </c>
      <c r="B29" s="4">
        <v>8352.1684049563901</v>
      </c>
      <c r="C29" s="4">
        <v>122.59805149843794</v>
      </c>
      <c r="D29" s="4">
        <v>8229.5703534578952</v>
      </c>
    </row>
    <row r="30" spans="1:4" x14ac:dyDescent="0.2">
      <c r="A30" s="157" t="s">
        <v>524</v>
      </c>
      <c r="B30" s="6">
        <v>684.85808078436924</v>
      </c>
      <c r="C30" s="6">
        <v>16.910076068750033</v>
      </c>
      <c r="D30" s="6">
        <v>667.9480047156195</v>
      </c>
    </row>
    <row r="31" spans="1:4" x14ac:dyDescent="0.2">
      <c r="A31" s="159" t="s">
        <v>525</v>
      </c>
      <c r="B31" s="4">
        <v>2263.1318472010457</v>
      </c>
      <c r="C31" s="4">
        <v>146.55399259583388</v>
      </c>
      <c r="D31" s="4">
        <v>2116.5778546051911</v>
      </c>
    </row>
    <row r="32" spans="1:4" x14ac:dyDescent="0.2">
      <c r="A32" s="157" t="s">
        <v>525</v>
      </c>
      <c r="B32" s="6">
        <v>1658.596627743208</v>
      </c>
      <c r="C32" s="6">
        <v>87.368726355208622</v>
      </c>
      <c r="D32" s="6">
        <v>1571.2279013880011</v>
      </c>
    </row>
    <row r="33" spans="1:4" x14ac:dyDescent="0.2">
      <c r="A33" s="157" t="s">
        <v>526</v>
      </c>
      <c r="B33" s="6">
        <v>604.53521945780801</v>
      </c>
      <c r="C33" s="6">
        <v>59.185266240625175</v>
      </c>
      <c r="D33" s="6">
        <v>545.34995321718395</v>
      </c>
    </row>
    <row r="34" spans="1:4" x14ac:dyDescent="0.2">
      <c r="A34" s="159" t="s">
        <v>527</v>
      </c>
      <c r="B34" s="4">
        <v>3115.6815156673156</v>
      </c>
      <c r="C34" s="4">
        <v>238.1502379682301</v>
      </c>
      <c r="D34" s="4">
        <v>2877.5312776990518</v>
      </c>
    </row>
    <row r="35" spans="1:4" x14ac:dyDescent="0.2">
      <c r="A35" s="157" t="s">
        <v>527</v>
      </c>
      <c r="B35" s="6">
        <v>3115.6815156673156</v>
      </c>
      <c r="C35" s="6">
        <v>238.1502379682301</v>
      </c>
      <c r="D35" s="6">
        <v>2877.5312776990518</v>
      </c>
    </row>
    <row r="36" spans="1:4" x14ac:dyDescent="0.2">
      <c r="A36" s="159" t="s">
        <v>528</v>
      </c>
      <c r="B36" s="4">
        <v>4031.6439693914072</v>
      </c>
      <c r="C36" s="4">
        <v>266.33369808281333</v>
      </c>
      <c r="D36" s="4">
        <v>3765.3102713085559</v>
      </c>
    </row>
    <row r="37" spans="1:4" x14ac:dyDescent="0.2">
      <c r="A37" s="157" t="s">
        <v>528</v>
      </c>
      <c r="B37" s="6">
        <v>4031.6439693914072</v>
      </c>
      <c r="C37" s="6">
        <v>266.33369808281333</v>
      </c>
      <c r="D37" s="6">
        <v>3765.3102713085559</v>
      </c>
    </row>
    <row r="38" spans="1:4" x14ac:dyDescent="0.2">
      <c r="A38" s="159" t="s">
        <v>529</v>
      </c>
      <c r="B38" s="4">
        <v>2843.7111255615469</v>
      </c>
      <c r="C38" s="4">
        <v>381.88588455260316</v>
      </c>
      <c r="D38" s="4">
        <v>2461.8252410088871</v>
      </c>
    </row>
    <row r="39" spans="1:4" x14ac:dyDescent="0.2">
      <c r="A39" s="157" t="s">
        <v>530</v>
      </c>
      <c r="B39" s="6">
        <v>1838.9707724765385</v>
      </c>
      <c r="C39" s="6">
        <v>252.24196802552183</v>
      </c>
      <c r="D39" s="6">
        <v>1586.7288044510217</v>
      </c>
    </row>
    <row r="40" spans="1:4" x14ac:dyDescent="0.2">
      <c r="A40" s="157" t="s">
        <v>531</v>
      </c>
      <c r="B40" s="6">
        <v>822.95703534582537</v>
      </c>
      <c r="C40" s="6">
        <v>93.005418378125313</v>
      </c>
      <c r="D40" s="6">
        <v>729.95161696770185</v>
      </c>
    </row>
    <row r="41" spans="1:4" x14ac:dyDescent="0.2">
      <c r="A41" s="157" t="s">
        <v>532</v>
      </c>
      <c r="B41" s="6">
        <v>181.78331773906319</v>
      </c>
      <c r="C41" s="6">
        <v>36.638498148958412</v>
      </c>
      <c r="D41" s="6">
        <v>145.1448195901047</v>
      </c>
    </row>
    <row r="42" spans="1:4" x14ac:dyDescent="0.2">
      <c r="A42" s="159" t="s">
        <v>533</v>
      </c>
      <c r="B42" s="250">
        <v>1147.0668266635287</v>
      </c>
      <c r="C42" s="250">
        <v>54.957747223437657</v>
      </c>
      <c r="D42" s="250">
        <v>1092.109079440092</v>
      </c>
    </row>
    <row r="43" spans="1:4" x14ac:dyDescent="0.2">
      <c r="A43" s="157" t="s">
        <v>533</v>
      </c>
      <c r="B43" s="3">
        <v>565.07837529739197</v>
      </c>
      <c r="C43" s="3">
        <v>15.500903063020862</v>
      </c>
      <c r="D43" s="3">
        <v>549.57747223437138</v>
      </c>
    </row>
    <row r="44" spans="1:4" x14ac:dyDescent="0.2">
      <c r="A44" s="157" t="s">
        <v>534</v>
      </c>
      <c r="B44" s="3">
        <v>581.9884513661417</v>
      </c>
      <c r="C44" s="3">
        <v>39.456844160416757</v>
      </c>
      <c r="D44" s="3">
        <v>542.53160720572566</v>
      </c>
    </row>
    <row r="45" spans="1:4" x14ac:dyDescent="0.2">
      <c r="A45" s="159" t="s">
        <v>535</v>
      </c>
      <c r="B45" s="250">
        <v>3731.490119171051</v>
      </c>
      <c r="C45" s="250">
        <v>191.6475287791674</v>
      </c>
      <c r="D45" s="250">
        <v>3539.8425903918564</v>
      </c>
    </row>
    <row r="46" spans="1:4" x14ac:dyDescent="0.2">
      <c r="A46" s="157" t="s">
        <v>535</v>
      </c>
      <c r="B46" s="3">
        <v>3731.490119171051</v>
      </c>
      <c r="C46" s="3">
        <v>191.6475287791674</v>
      </c>
      <c r="D46" s="3">
        <v>3539.8425903918564</v>
      </c>
    </row>
    <row r="47" spans="1:4" x14ac:dyDescent="0.2">
      <c r="A47" s="159" t="s">
        <v>536</v>
      </c>
      <c r="B47" s="250">
        <v>6376.5078509243458</v>
      </c>
      <c r="C47" s="250">
        <v>319.88227230052081</v>
      </c>
      <c r="D47" s="250">
        <v>6056.6255786238817</v>
      </c>
    </row>
    <row r="48" spans="1:4" x14ac:dyDescent="0.2">
      <c r="A48" s="157" t="s">
        <v>536</v>
      </c>
      <c r="B48" s="3">
        <v>6376.5078509243458</v>
      </c>
      <c r="C48" s="3">
        <v>319.88227230052081</v>
      </c>
      <c r="D48" s="3">
        <v>6056.6255786238817</v>
      </c>
    </row>
    <row r="49" spans="1:4" x14ac:dyDescent="0.2">
      <c r="A49" s="159" t="s">
        <v>537</v>
      </c>
      <c r="B49" s="250">
        <v>3890.72666881847</v>
      </c>
      <c r="C49" s="250">
        <v>149.37233860729222</v>
      </c>
      <c r="D49" s="250">
        <v>3741.3543302111566</v>
      </c>
    </row>
    <row r="50" spans="1:4" x14ac:dyDescent="0.2">
      <c r="A50" s="157" t="s">
        <v>537</v>
      </c>
      <c r="B50" s="3">
        <v>3890.72666881847</v>
      </c>
      <c r="C50" s="3">
        <v>149.37233860729222</v>
      </c>
      <c r="D50" s="3">
        <v>3741.3543302111566</v>
      </c>
    </row>
    <row r="51" spans="1:4" x14ac:dyDescent="0.2">
      <c r="A51" s="159" t="s">
        <v>538</v>
      </c>
      <c r="B51" s="250">
        <v>786.31853719686762</v>
      </c>
      <c r="C51" s="250">
        <v>107.09714843541704</v>
      </c>
      <c r="D51" s="250">
        <v>679.22138876145266</v>
      </c>
    </row>
    <row r="52" spans="1:4" x14ac:dyDescent="0.2">
      <c r="A52" s="157" t="s">
        <v>538</v>
      </c>
      <c r="B52" s="3">
        <v>786.31853719686762</v>
      </c>
      <c r="C52" s="3">
        <v>107.09714843541704</v>
      </c>
      <c r="D52" s="3">
        <v>679.22138876145266</v>
      </c>
    </row>
    <row r="53" spans="1:4" x14ac:dyDescent="0.2">
      <c r="A53" s="257" t="s">
        <v>539</v>
      </c>
      <c r="B53" s="3">
        <v>783.50019118540934</v>
      </c>
      <c r="C53" s="3">
        <v>125.41639750989629</v>
      </c>
      <c r="D53" s="3">
        <v>658.08379367551549</v>
      </c>
    </row>
    <row r="54" spans="1:4" x14ac:dyDescent="0.2">
      <c r="A54" s="157" t="s">
        <v>539</v>
      </c>
      <c r="B54" s="3">
        <v>783.50019118540934</v>
      </c>
      <c r="C54" s="3">
        <v>125.41639750989629</v>
      </c>
      <c r="D54" s="3">
        <v>658.08379367551549</v>
      </c>
    </row>
    <row r="55" spans="1:4" x14ac:dyDescent="0.2">
      <c r="A55" s="159" t="s">
        <v>540</v>
      </c>
      <c r="B55" s="250">
        <v>11946.968742573177</v>
      </c>
      <c r="C55" s="250">
        <v>208.55760484791747</v>
      </c>
      <c r="D55" s="250">
        <v>11738.411137725163</v>
      </c>
    </row>
    <row r="56" spans="1:4" x14ac:dyDescent="0.2">
      <c r="A56" s="157" t="s">
        <v>540</v>
      </c>
      <c r="B56" s="3">
        <v>7095.1860838460934</v>
      </c>
      <c r="C56" s="3">
        <v>100.05128340677118</v>
      </c>
      <c r="D56" s="3">
        <v>6995.1348004393403</v>
      </c>
    </row>
    <row r="57" spans="1:4" x14ac:dyDescent="0.2">
      <c r="A57" s="157" t="s">
        <v>541</v>
      </c>
      <c r="B57" s="3">
        <v>4851.7826587256577</v>
      </c>
      <c r="C57" s="3">
        <v>108.50632144114621</v>
      </c>
      <c r="D57" s="3">
        <v>4743.2763372845311</v>
      </c>
    </row>
    <row r="58" spans="1:4" x14ac:dyDescent="0.2">
      <c r="B58" s="87"/>
      <c r="C58" s="87"/>
      <c r="D58" s="87"/>
    </row>
    <row r="59" spans="1:4" x14ac:dyDescent="0.2">
      <c r="B59" s="87"/>
      <c r="C59" s="87"/>
      <c r="D59" s="87"/>
    </row>
    <row r="60" spans="1:4" x14ac:dyDescent="0.2">
      <c r="B60" s="87"/>
      <c r="C60" s="87"/>
      <c r="D60" s="87"/>
    </row>
    <row r="61" spans="1:4" x14ac:dyDescent="0.2">
      <c r="B61" s="87"/>
      <c r="C61" s="87"/>
      <c r="D61" s="87"/>
    </row>
    <row r="62" spans="1:4" x14ac:dyDescent="0.2">
      <c r="B62" s="87"/>
      <c r="C62" s="87"/>
      <c r="D62" s="87"/>
    </row>
    <row r="63" spans="1:4" x14ac:dyDescent="0.2">
      <c r="B63" s="87"/>
      <c r="C63" s="87"/>
      <c r="D63" s="87"/>
    </row>
    <row r="64" spans="1:4" x14ac:dyDescent="0.2">
      <c r="B64" s="87"/>
      <c r="C64" s="87"/>
      <c r="D64" s="87"/>
    </row>
    <row r="65" spans="2:4" x14ac:dyDescent="0.2">
      <c r="B65" s="87"/>
      <c r="C65" s="87"/>
      <c r="D65" s="87"/>
    </row>
    <row r="66" spans="2:4" x14ac:dyDescent="0.2">
      <c r="B66" s="87"/>
      <c r="C66" s="87"/>
      <c r="D66" s="87"/>
    </row>
    <row r="67" spans="2:4" x14ac:dyDescent="0.2">
      <c r="B67" s="87"/>
      <c r="C67" s="87"/>
      <c r="D67" s="87"/>
    </row>
    <row r="68" spans="2:4" x14ac:dyDescent="0.2">
      <c r="B68" s="87"/>
      <c r="C68" s="87"/>
      <c r="D68" s="87"/>
    </row>
    <row r="69" spans="2:4" x14ac:dyDescent="0.2">
      <c r="B69" s="87"/>
      <c r="C69" s="87"/>
      <c r="D69" s="87"/>
    </row>
    <row r="70" spans="2:4" x14ac:dyDescent="0.2">
      <c r="B70" s="87"/>
      <c r="C70" s="87"/>
      <c r="D70" s="87"/>
    </row>
    <row r="71" spans="2:4" x14ac:dyDescent="0.2">
      <c r="B71" s="87"/>
      <c r="C71" s="87"/>
      <c r="D71" s="87"/>
    </row>
    <row r="72" spans="2:4" x14ac:dyDescent="0.2">
      <c r="B72" s="87"/>
      <c r="C72" s="87"/>
      <c r="D72" s="87"/>
    </row>
    <row r="73" spans="2:4" x14ac:dyDescent="0.2">
      <c r="B73" s="87"/>
      <c r="C73" s="87"/>
      <c r="D73" s="87"/>
    </row>
    <row r="74" spans="2:4" x14ac:dyDescent="0.2">
      <c r="B74" s="87"/>
      <c r="C74" s="87"/>
      <c r="D74" s="87"/>
    </row>
    <row r="75" spans="2:4" x14ac:dyDescent="0.2">
      <c r="B75" s="87"/>
      <c r="C75" s="87"/>
      <c r="D75" s="87"/>
    </row>
    <row r="76" spans="2:4" x14ac:dyDescent="0.2">
      <c r="B76" s="87"/>
      <c r="C76" s="87"/>
      <c r="D76" s="87"/>
    </row>
    <row r="77" spans="2:4" x14ac:dyDescent="0.2">
      <c r="B77" s="87"/>
      <c r="C77" s="87"/>
      <c r="D77" s="87"/>
    </row>
    <row r="78" spans="2:4" x14ac:dyDescent="0.2">
      <c r="B78" s="87"/>
      <c r="C78" s="87"/>
      <c r="D78" s="87"/>
    </row>
    <row r="79" spans="2:4" x14ac:dyDescent="0.2">
      <c r="B79" s="87"/>
      <c r="C79" s="87"/>
      <c r="D79" s="87"/>
    </row>
    <row r="80" spans="2:4" x14ac:dyDescent="0.2">
      <c r="B80" s="87"/>
      <c r="C80" s="87"/>
      <c r="D80" s="87"/>
    </row>
    <row r="81" spans="2:4" x14ac:dyDescent="0.2">
      <c r="B81" s="87"/>
      <c r="C81" s="87"/>
      <c r="D81" s="87"/>
    </row>
    <row r="82" spans="2:4" x14ac:dyDescent="0.2">
      <c r="B82" s="87"/>
      <c r="C82" s="87"/>
      <c r="D82" s="87"/>
    </row>
    <row r="83" spans="2:4" x14ac:dyDescent="0.2">
      <c r="B83" s="87"/>
      <c r="C83" s="87"/>
      <c r="D83" s="87"/>
    </row>
    <row r="84" spans="2:4" x14ac:dyDescent="0.2">
      <c r="B84" s="87"/>
      <c r="C84" s="87"/>
      <c r="D84" s="87"/>
    </row>
    <row r="85" spans="2:4" x14ac:dyDescent="0.2">
      <c r="B85" s="87"/>
      <c r="C85" s="87"/>
      <c r="D85" s="87"/>
    </row>
    <row r="86" spans="2:4" x14ac:dyDescent="0.2">
      <c r="B86" s="87"/>
      <c r="C86" s="87"/>
      <c r="D86" s="87"/>
    </row>
    <row r="87" spans="2:4" x14ac:dyDescent="0.2">
      <c r="B87" s="87"/>
      <c r="C87" s="87"/>
      <c r="D87" s="87"/>
    </row>
    <row r="88" spans="2:4" x14ac:dyDescent="0.2">
      <c r="B88" s="87"/>
      <c r="C88" s="87"/>
      <c r="D88" s="87"/>
    </row>
    <row r="89" spans="2:4" x14ac:dyDescent="0.2">
      <c r="B89" s="87"/>
      <c r="C89" s="87"/>
      <c r="D89" s="87"/>
    </row>
    <row r="90" spans="2:4" x14ac:dyDescent="0.2">
      <c r="B90" s="87"/>
      <c r="C90" s="87"/>
      <c r="D90" s="87"/>
    </row>
    <row r="91" spans="2:4" x14ac:dyDescent="0.2">
      <c r="B91" s="87"/>
      <c r="C91" s="87"/>
      <c r="D91" s="87"/>
    </row>
    <row r="92" spans="2:4" x14ac:dyDescent="0.2">
      <c r="B92" s="87"/>
      <c r="C92" s="87"/>
      <c r="D92" s="87"/>
    </row>
    <row r="93" spans="2:4" x14ac:dyDescent="0.2">
      <c r="B93" s="87"/>
      <c r="C93" s="87"/>
      <c r="D93" s="87"/>
    </row>
    <row r="94" spans="2:4" x14ac:dyDescent="0.2">
      <c r="B94" s="87"/>
      <c r="C94" s="87"/>
      <c r="D94" s="87"/>
    </row>
    <row r="95" spans="2:4" x14ac:dyDescent="0.2">
      <c r="B95" s="87"/>
      <c r="C95" s="87"/>
      <c r="D95" s="87"/>
    </row>
    <row r="96" spans="2:4" x14ac:dyDescent="0.2">
      <c r="B96" s="87"/>
      <c r="C96" s="87"/>
      <c r="D96" s="87"/>
    </row>
    <row r="97" spans="2:4" x14ac:dyDescent="0.2">
      <c r="B97" s="87"/>
      <c r="C97" s="87"/>
      <c r="D97" s="87"/>
    </row>
    <row r="98" spans="2:4" x14ac:dyDescent="0.2">
      <c r="B98" s="87"/>
      <c r="C98" s="87"/>
      <c r="D98" s="87"/>
    </row>
    <row r="99" spans="2:4" x14ac:dyDescent="0.2">
      <c r="B99" s="87"/>
      <c r="C99" s="87"/>
      <c r="D99" s="87"/>
    </row>
    <row r="100" spans="2:4" x14ac:dyDescent="0.2">
      <c r="B100" s="87"/>
      <c r="C100" s="87"/>
      <c r="D100" s="87"/>
    </row>
    <row r="101" spans="2:4" x14ac:dyDescent="0.2">
      <c r="B101" s="87"/>
      <c r="C101" s="87"/>
      <c r="D101" s="87"/>
    </row>
    <row r="102" spans="2:4" x14ac:dyDescent="0.2">
      <c r="B102" s="87"/>
      <c r="C102" s="87"/>
      <c r="D102" s="87"/>
    </row>
    <row r="103" spans="2:4" x14ac:dyDescent="0.2">
      <c r="B103" s="87"/>
      <c r="C103" s="87"/>
      <c r="D103" s="87"/>
    </row>
    <row r="104" spans="2:4" x14ac:dyDescent="0.2">
      <c r="B104" s="87"/>
      <c r="C104" s="87"/>
      <c r="D104" s="87"/>
    </row>
    <row r="105" spans="2:4" x14ac:dyDescent="0.2">
      <c r="B105" s="87"/>
      <c r="C105" s="87"/>
      <c r="D105" s="87"/>
    </row>
    <row r="106" spans="2:4" x14ac:dyDescent="0.2">
      <c r="B106" s="87"/>
      <c r="C106" s="87"/>
      <c r="D106" s="87"/>
    </row>
    <row r="107" spans="2:4" x14ac:dyDescent="0.2">
      <c r="B107" s="87"/>
      <c r="C107" s="87"/>
      <c r="D107" s="87"/>
    </row>
    <row r="108" spans="2:4" x14ac:dyDescent="0.2">
      <c r="B108" s="87"/>
      <c r="C108" s="87"/>
      <c r="D108" s="87"/>
    </row>
    <row r="109" spans="2:4" x14ac:dyDescent="0.2">
      <c r="B109" s="87"/>
      <c r="C109" s="87"/>
      <c r="D109" s="87"/>
    </row>
    <row r="110" spans="2:4" x14ac:dyDescent="0.2">
      <c r="B110" s="87"/>
      <c r="C110" s="87"/>
      <c r="D110" s="87"/>
    </row>
    <row r="111" spans="2:4" x14ac:dyDescent="0.2">
      <c r="B111" s="87"/>
      <c r="C111" s="87"/>
      <c r="D111" s="87"/>
    </row>
    <row r="112" spans="2:4" x14ac:dyDescent="0.2">
      <c r="B112" s="87"/>
      <c r="C112" s="87"/>
      <c r="D112" s="87"/>
    </row>
    <row r="113" spans="2:4" x14ac:dyDescent="0.2">
      <c r="B113" s="87"/>
      <c r="C113" s="87"/>
      <c r="D113" s="87"/>
    </row>
    <row r="114" spans="2:4" x14ac:dyDescent="0.2">
      <c r="B114" s="87"/>
      <c r="C114" s="87"/>
      <c r="D114" s="87"/>
    </row>
    <row r="115" spans="2:4" x14ac:dyDescent="0.2">
      <c r="B115" s="87"/>
      <c r="C115" s="87"/>
      <c r="D115" s="87"/>
    </row>
    <row r="116" spans="2:4" x14ac:dyDescent="0.2">
      <c r="B116" s="87"/>
      <c r="C116" s="87"/>
      <c r="D116" s="87"/>
    </row>
    <row r="117" spans="2:4" x14ac:dyDescent="0.2">
      <c r="B117" s="87"/>
      <c r="C117" s="87"/>
      <c r="D117" s="87"/>
    </row>
    <row r="118" spans="2:4" x14ac:dyDescent="0.2">
      <c r="B118" s="87"/>
      <c r="C118" s="87"/>
      <c r="D118" s="87"/>
    </row>
    <row r="119" spans="2:4" x14ac:dyDescent="0.2">
      <c r="B119" s="87"/>
      <c r="C119" s="87"/>
      <c r="D119" s="87"/>
    </row>
    <row r="120" spans="2:4" x14ac:dyDescent="0.2">
      <c r="B120" s="87"/>
      <c r="C120" s="87"/>
      <c r="D120" s="87"/>
    </row>
    <row r="121" spans="2:4" x14ac:dyDescent="0.2">
      <c r="B121" s="87"/>
      <c r="C121" s="87"/>
      <c r="D121" s="87"/>
    </row>
    <row r="122" spans="2:4" x14ac:dyDescent="0.2">
      <c r="B122" s="87"/>
      <c r="C122" s="87"/>
      <c r="D122" s="87"/>
    </row>
    <row r="123" spans="2:4" x14ac:dyDescent="0.2">
      <c r="B123" s="87"/>
      <c r="C123" s="87"/>
      <c r="D123" s="87"/>
    </row>
    <row r="124" spans="2:4" x14ac:dyDescent="0.2">
      <c r="B124" s="87"/>
      <c r="C124" s="87"/>
      <c r="D124" s="87"/>
    </row>
  </sheetData>
  <mergeCells count="4">
    <mergeCell ref="A1:D1"/>
    <mergeCell ref="A2:A3"/>
    <mergeCell ref="B2:B3"/>
    <mergeCell ref="C2:D2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57"/>
  <sheetViews>
    <sheetView zoomScaleNormal="100" workbookViewId="0">
      <selection sqref="A1:H3"/>
    </sheetView>
  </sheetViews>
  <sheetFormatPr defaultRowHeight="12" x14ac:dyDescent="0.2"/>
  <cols>
    <col min="1" max="1" width="21.7109375" style="69" customWidth="1"/>
    <col min="2" max="2" width="9.140625" style="69"/>
    <col min="3" max="3" width="20.42578125" style="69" customWidth="1"/>
    <col min="4" max="6" width="13.140625" style="69" customWidth="1"/>
    <col min="7" max="7" width="14.5703125" style="69" customWidth="1"/>
    <col min="8" max="8" width="13.140625" style="69" customWidth="1"/>
    <col min="9" max="16384" width="9.140625" style="69"/>
  </cols>
  <sheetData>
    <row r="1" spans="1:8" ht="29.25" customHeight="1" x14ac:dyDescent="0.2">
      <c r="A1" s="837" t="s">
        <v>588</v>
      </c>
      <c r="B1" s="837"/>
      <c r="C1" s="837"/>
      <c r="D1" s="837"/>
      <c r="E1" s="837"/>
      <c r="F1" s="837"/>
      <c r="G1" s="837"/>
      <c r="H1" s="837"/>
    </row>
    <row r="2" spans="1:8" x14ac:dyDescent="0.2">
      <c r="A2" s="733" t="s">
        <v>467</v>
      </c>
      <c r="B2" s="835" t="s">
        <v>49</v>
      </c>
      <c r="C2" s="835" t="s">
        <v>458</v>
      </c>
      <c r="D2" s="838" t="s">
        <v>566</v>
      </c>
      <c r="E2" s="838"/>
      <c r="F2" s="838"/>
      <c r="G2" s="838"/>
      <c r="H2" s="838"/>
    </row>
    <row r="3" spans="1:8" ht="33.75" customHeight="1" x14ac:dyDescent="0.2">
      <c r="A3" s="715"/>
      <c r="B3" s="836"/>
      <c r="C3" s="836"/>
      <c r="D3" s="325" t="s">
        <v>324</v>
      </c>
      <c r="E3" s="325" t="s">
        <v>325</v>
      </c>
      <c r="F3" s="325" t="s">
        <v>326</v>
      </c>
      <c r="G3" s="325" t="s">
        <v>327</v>
      </c>
      <c r="H3" s="325" t="s">
        <v>328</v>
      </c>
    </row>
    <row r="4" spans="1:8" x14ac:dyDescent="0.2">
      <c r="A4" s="243" t="s">
        <v>542</v>
      </c>
      <c r="B4" s="244">
        <v>168568.09329105844</v>
      </c>
      <c r="C4" s="244">
        <v>5160.3915469802905</v>
      </c>
      <c r="D4" s="244">
        <v>232.51354594531341</v>
      </c>
      <c r="E4" s="244">
        <v>3234.0520481485828</v>
      </c>
      <c r="F4" s="244">
        <v>3086.0888825469988</v>
      </c>
      <c r="G4" s="244">
        <v>491.80137899947641</v>
      </c>
      <c r="H4" s="244">
        <v>112.73384045833373</v>
      </c>
    </row>
    <row r="5" spans="1:8" x14ac:dyDescent="0.2">
      <c r="A5" s="63"/>
      <c r="B5" s="435"/>
      <c r="C5" s="435"/>
      <c r="D5" s="435"/>
      <c r="E5" s="435"/>
      <c r="F5" s="435"/>
      <c r="G5" s="435"/>
      <c r="H5" s="435"/>
    </row>
    <row r="6" spans="1:8" x14ac:dyDescent="0.2">
      <c r="A6" s="245" t="s">
        <v>121</v>
      </c>
      <c r="B6" s="491"/>
      <c r="C6" s="491"/>
      <c r="D6" s="491"/>
      <c r="E6" s="491"/>
      <c r="F6" s="491"/>
      <c r="G6" s="491"/>
      <c r="H6" s="491"/>
    </row>
    <row r="7" spans="1:8" x14ac:dyDescent="0.2">
      <c r="A7" s="316" t="s">
        <v>4</v>
      </c>
      <c r="B7" s="433">
        <v>105339.90969713008</v>
      </c>
      <c r="C7" s="433">
        <v>1123.1108855661332</v>
      </c>
      <c r="D7" s="433">
        <v>81.732034332291931</v>
      </c>
      <c r="E7" s="433">
        <v>608.76273847499544</v>
      </c>
      <c r="F7" s="433">
        <v>717.26905991613955</v>
      </c>
      <c r="G7" s="433">
        <v>114.1430134640629</v>
      </c>
      <c r="H7" s="433">
        <v>32.410979131770894</v>
      </c>
    </row>
    <row r="8" spans="1:8" ht="14.25" customHeight="1" x14ac:dyDescent="0.2">
      <c r="A8" s="317" t="s">
        <v>5</v>
      </c>
      <c r="B8" s="433">
        <v>63228.183594008653</v>
      </c>
      <c r="C8" s="433">
        <v>4037.2806614143246</v>
      </c>
      <c r="D8" s="433">
        <v>150.78151161302139</v>
      </c>
      <c r="E8" s="433">
        <v>2625.2893096734942</v>
      </c>
      <c r="F8" s="433">
        <v>2368.8198226307486</v>
      </c>
      <c r="G8" s="433">
        <v>377.65836553541573</v>
      </c>
      <c r="H8" s="433">
        <v>80.322861326562759</v>
      </c>
    </row>
    <row r="9" spans="1:8" s="73" customFormat="1" x14ac:dyDescent="0.2">
      <c r="A9" s="245" t="s">
        <v>545</v>
      </c>
      <c r="B9" s="492"/>
      <c r="C9" s="492"/>
      <c r="D9" s="492"/>
      <c r="E9" s="492"/>
      <c r="F9" s="492"/>
      <c r="G9" s="492"/>
      <c r="H9" s="492"/>
    </row>
    <row r="10" spans="1:8" x14ac:dyDescent="0.2">
      <c r="A10" s="159" t="s">
        <v>507</v>
      </c>
      <c r="B10" s="435">
        <v>59083.805784167933</v>
      </c>
      <c r="C10" s="435">
        <v>476.30047593645583</v>
      </c>
      <c r="D10" s="435">
        <v>29.592633120312556</v>
      </c>
      <c r="E10" s="435">
        <v>239.55941097395927</v>
      </c>
      <c r="F10" s="435">
        <v>367.79415449531172</v>
      </c>
      <c r="G10" s="435">
        <v>43.684363177604276</v>
      </c>
      <c r="H10" s="435">
        <v>14.091730057291693</v>
      </c>
    </row>
    <row r="11" spans="1:8" s="73" customFormat="1" x14ac:dyDescent="0.2">
      <c r="A11" s="157" t="s">
        <v>508</v>
      </c>
      <c r="B11" s="433">
        <v>57213.833205569281</v>
      </c>
      <c r="C11" s="433">
        <v>319.88227230052081</v>
      </c>
      <c r="D11" s="433">
        <v>21.137595085937541</v>
      </c>
      <c r="E11" s="433">
        <v>169.10076068750064</v>
      </c>
      <c r="F11" s="433">
        <v>238.1502379682301</v>
      </c>
      <c r="G11" s="433">
        <v>35.229325143229239</v>
      </c>
      <c r="H11" s="433">
        <v>8.4550380343750167</v>
      </c>
    </row>
    <row r="12" spans="1:8" x14ac:dyDescent="0.2">
      <c r="A12" s="157" t="s">
        <v>509</v>
      </c>
      <c r="B12" s="433">
        <v>1869.9725786025797</v>
      </c>
      <c r="C12" s="433">
        <v>156.41820363593808</v>
      </c>
      <c r="D12" s="433">
        <v>8.4550380343750167</v>
      </c>
      <c r="E12" s="433">
        <v>70.45865028645855</v>
      </c>
      <c r="F12" s="433">
        <v>129.6439165270838</v>
      </c>
      <c r="G12" s="433">
        <v>8.4550380343750167</v>
      </c>
      <c r="H12" s="433">
        <v>5.6366920229166775</v>
      </c>
    </row>
    <row r="13" spans="1:8" x14ac:dyDescent="0.2">
      <c r="A13" s="159" t="s">
        <v>510</v>
      </c>
      <c r="B13" s="435">
        <v>12172.436423489949</v>
      </c>
      <c r="C13" s="435">
        <v>689.08559980155667</v>
      </c>
      <c r="D13" s="435">
        <v>12.682557051562524</v>
      </c>
      <c r="E13" s="435">
        <v>373.43084651822829</v>
      </c>
      <c r="F13" s="435">
        <v>521.3940121197885</v>
      </c>
      <c r="G13" s="435">
        <v>38.047671154687585</v>
      </c>
      <c r="H13" s="435">
        <v>9.8642110401041858</v>
      </c>
    </row>
    <row r="14" spans="1:8" s="73" customFormat="1" x14ac:dyDescent="0.2">
      <c r="A14" s="157" t="s">
        <v>510</v>
      </c>
      <c r="B14" s="433">
        <v>9017.2980636608681</v>
      </c>
      <c r="C14" s="433">
        <v>295.92633120312536</v>
      </c>
      <c r="D14" s="433">
        <v>9.8642110401041858</v>
      </c>
      <c r="E14" s="433">
        <v>124.00722450416711</v>
      </c>
      <c r="F14" s="433">
        <v>239.55941097395927</v>
      </c>
      <c r="G14" s="433">
        <v>25.365114103125048</v>
      </c>
      <c r="H14" s="433">
        <v>5.6366920229166775</v>
      </c>
    </row>
    <row r="15" spans="1:8" x14ac:dyDescent="0.2">
      <c r="A15" s="157" t="s">
        <v>511</v>
      </c>
      <c r="B15" s="433">
        <v>1643.0957246801875</v>
      </c>
      <c r="C15" s="433">
        <v>42.275190171875103</v>
      </c>
      <c r="D15" s="433">
        <v>1.4091730057291694</v>
      </c>
      <c r="E15" s="433">
        <v>19.728422080208372</v>
      </c>
      <c r="F15" s="433">
        <v>31.001806126041725</v>
      </c>
      <c r="G15" s="433">
        <v>4.2275190171875083</v>
      </c>
      <c r="H15" s="433">
        <v>1.4091730057291694</v>
      </c>
    </row>
    <row r="16" spans="1:8" s="73" customFormat="1" x14ac:dyDescent="0.2">
      <c r="A16" s="157" t="s">
        <v>512</v>
      </c>
      <c r="B16" s="433">
        <v>1512.042635147377</v>
      </c>
      <c r="C16" s="433">
        <v>350.88407842656198</v>
      </c>
      <c r="D16" s="433">
        <v>1.4091730057291694</v>
      </c>
      <c r="E16" s="433">
        <v>229.69519993385506</v>
      </c>
      <c r="F16" s="433">
        <v>250.83279501979266</v>
      </c>
      <c r="G16" s="433">
        <v>8.4550380343750167</v>
      </c>
      <c r="H16" s="433">
        <v>2.8183460114583387</v>
      </c>
    </row>
    <row r="17" spans="1:8" x14ac:dyDescent="0.2">
      <c r="A17" s="159" t="s">
        <v>513</v>
      </c>
      <c r="B17" s="435">
        <v>25267.881165737224</v>
      </c>
      <c r="C17" s="435">
        <v>335.3831753635414</v>
      </c>
      <c r="D17" s="435">
        <v>19.728422080208372</v>
      </c>
      <c r="E17" s="435">
        <v>173.32827970468816</v>
      </c>
      <c r="F17" s="435">
        <v>232.51354594531341</v>
      </c>
      <c r="G17" s="435">
        <v>16.910076068750033</v>
      </c>
      <c r="H17" s="435">
        <v>14.091730057291693</v>
      </c>
    </row>
    <row r="18" spans="1:8" s="73" customFormat="1" x14ac:dyDescent="0.2">
      <c r="A18" s="157" t="s">
        <v>514</v>
      </c>
      <c r="B18" s="433">
        <v>23379.589338059257</v>
      </c>
      <c r="C18" s="433">
        <v>246.60527600260514</v>
      </c>
      <c r="D18" s="433">
        <v>18.319249074479202</v>
      </c>
      <c r="E18" s="433">
        <v>112.73384045833373</v>
      </c>
      <c r="F18" s="433">
        <v>183.19249074479237</v>
      </c>
      <c r="G18" s="433">
        <v>16.910076068750033</v>
      </c>
      <c r="H18" s="433">
        <v>12.682557051562524</v>
      </c>
    </row>
    <row r="19" spans="1:8" x14ac:dyDescent="0.2">
      <c r="A19" s="157" t="s">
        <v>515</v>
      </c>
      <c r="B19" s="433">
        <v>560.85085628020454</v>
      </c>
      <c r="C19" s="433">
        <v>28.183460114583387</v>
      </c>
      <c r="D19" s="248">
        <v>0</v>
      </c>
      <c r="E19" s="433">
        <v>16.910076068750033</v>
      </c>
      <c r="F19" s="433">
        <v>26.774287108854217</v>
      </c>
      <c r="G19" s="248">
        <v>0</v>
      </c>
      <c r="H19" s="248">
        <v>0</v>
      </c>
    </row>
    <row r="20" spans="1:8" s="73" customFormat="1" x14ac:dyDescent="0.2">
      <c r="A20" s="157" t="s">
        <v>516</v>
      </c>
      <c r="B20" s="433">
        <v>1327.4409713968591</v>
      </c>
      <c r="C20" s="433">
        <v>60.594439246354348</v>
      </c>
      <c r="D20" s="433">
        <v>1.4091730057291694</v>
      </c>
      <c r="E20" s="433">
        <v>43.684363177604276</v>
      </c>
      <c r="F20" s="433">
        <v>22.54676809166671</v>
      </c>
      <c r="G20" s="248">
        <v>0</v>
      </c>
      <c r="H20" s="433">
        <v>1.4091730057291694</v>
      </c>
    </row>
    <row r="21" spans="1:8" x14ac:dyDescent="0.2">
      <c r="A21" s="159" t="s">
        <v>517</v>
      </c>
      <c r="B21" s="435">
        <v>8514.2233006153201</v>
      </c>
      <c r="C21" s="435">
        <v>519.98483911405935</v>
      </c>
      <c r="D21" s="435">
        <v>45.093536183333448</v>
      </c>
      <c r="E21" s="435">
        <v>315.65475328333338</v>
      </c>
      <c r="F21" s="435">
        <v>308.60888825468766</v>
      </c>
      <c r="G21" s="435">
        <v>166.28241467604229</v>
      </c>
      <c r="H21" s="435">
        <v>39.456844160416757</v>
      </c>
    </row>
    <row r="22" spans="1:8" x14ac:dyDescent="0.2">
      <c r="A22" s="157" t="s">
        <v>517</v>
      </c>
      <c r="B22" s="433">
        <v>6468.1040962967254</v>
      </c>
      <c r="C22" s="433">
        <v>218.42181588802168</v>
      </c>
      <c r="D22" s="433">
        <v>5.6366920229166775</v>
      </c>
      <c r="E22" s="433">
        <v>146.55399259583388</v>
      </c>
      <c r="F22" s="433">
        <v>119.77970548697959</v>
      </c>
      <c r="G22" s="433">
        <v>46.502709189062621</v>
      </c>
      <c r="H22" s="433">
        <v>1.4091730057291694</v>
      </c>
    </row>
    <row r="23" spans="1:8" s="73" customFormat="1" x14ac:dyDescent="0.2">
      <c r="A23" s="157" t="s">
        <v>518</v>
      </c>
      <c r="B23" s="433">
        <v>2046.1192043187227</v>
      </c>
      <c r="C23" s="433">
        <v>301.56302322604193</v>
      </c>
      <c r="D23" s="433">
        <v>39.456844160416757</v>
      </c>
      <c r="E23" s="433">
        <v>169.10076068750064</v>
      </c>
      <c r="F23" s="433">
        <v>188.82918276770906</v>
      </c>
      <c r="G23" s="433">
        <v>119.77970548697959</v>
      </c>
      <c r="H23" s="433">
        <v>38.047671154687585</v>
      </c>
    </row>
    <row r="24" spans="1:8" x14ac:dyDescent="0.2">
      <c r="A24" s="159" t="s">
        <v>546</v>
      </c>
      <c r="B24" s="435">
        <v>13575.972737196857</v>
      </c>
      <c r="C24" s="435">
        <v>810.27447829426308</v>
      </c>
      <c r="D24" s="435">
        <v>33.820152137500067</v>
      </c>
      <c r="E24" s="435">
        <v>519.98483911405935</v>
      </c>
      <c r="F24" s="435">
        <v>417.11520969583177</v>
      </c>
      <c r="G24" s="435">
        <v>100.05128340677118</v>
      </c>
      <c r="H24" s="435">
        <v>2.8183460114583387</v>
      </c>
    </row>
    <row r="25" spans="1:8" s="73" customFormat="1" x14ac:dyDescent="0.2">
      <c r="A25" s="157" t="s">
        <v>520</v>
      </c>
      <c r="B25" s="433">
        <v>9200.4905544057456</v>
      </c>
      <c r="C25" s="433">
        <v>112.73384045833373</v>
      </c>
      <c r="D25" s="433">
        <v>25.365114103125048</v>
      </c>
      <c r="E25" s="433">
        <v>85.959553349479449</v>
      </c>
      <c r="F25" s="433">
        <v>26.774287108854217</v>
      </c>
      <c r="G25" s="433">
        <v>11.273384045833355</v>
      </c>
      <c r="H25" s="433">
        <v>2.8183460114583387</v>
      </c>
    </row>
    <row r="26" spans="1:8" x14ac:dyDescent="0.2">
      <c r="A26" s="157" t="s">
        <v>521</v>
      </c>
      <c r="B26" s="433">
        <v>1621.9581295942503</v>
      </c>
      <c r="C26" s="433">
        <v>207.1484318421883</v>
      </c>
      <c r="D26" s="433">
        <v>2.8183460114583387</v>
      </c>
      <c r="E26" s="433">
        <v>124.00722450416711</v>
      </c>
      <c r="F26" s="433">
        <v>121.18887849270877</v>
      </c>
      <c r="G26" s="433">
        <v>12.682557051562524</v>
      </c>
      <c r="H26" s="248">
        <v>0</v>
      </c>
    </row>
    <row r="27" spans="1:8" s="73" customFormat="1" x14ac:dyDescent="0.2">
      <c r="A27" s="157" t="s">
        <v>522</v>
      </c>
      <c r="B27" s="433">
        <v>2753.5240531948671</v>
      </c>
      <c r="C27" s="433">
        <v>490.39220599374727</v>
      </c>
      <c r="D27" s="433">
        <v>5.6366920229166775</v>
      </c>
      <c r="E27" s="433">
        <v>310.0180612604168</v>
      </c>
      <c r="F27" s="433">
        <v>269.15204409427162</v>
      </c>
      <c r="G27" s="433">
        <v>76.095342309375241</v>
      </c>
      <c r="H27" s="248">
        <v>0</v>
      </c>
    </row>
    <row r="28" spans="1:8" x14ac:dyDescent="0.2">
      <c r="A28" s="159" t="s">
        <v>523</v>
      </c>
      <c r="B28" s="433">
        <v>9037.0264857410857</v>
      </c>
      <c r="C28" s="433">
        <v>139.50812756718801</v>
      </c>
      <c r="D28" s="433">
        <v>12.682557051562524</v>
      </c>
      <c r="E28" s="433">
        <v>71.867823292187722</v>
      </c>
      <c r="F28" s="433">
        <v>97.232937395312831</v>
      </c>
      <c r="G28" s="433">
        <v>9.8642110401041858</v>
      </c>
      <c r="H28" s="433">
        <v>4.2275190171875083</v>
      </c>
    </row>
    <row r="29" spans="1:8" x14ac:dyDescent="0.2">
      <c r="A29" s="157" t="s">
        <v>523</v>
      </c>
      <c r="B29" s="433">
        <v>8352.1684049563901</v>
      </c>
      <c r="C29" s="433">
        <v>122.59805149843794</v>
      </c>
      <c r="D29" s="433">
        <v>11.273384045833355</v>
      </c>
      <c r="E29" s="433">
        <v>66.231131269271032</v>
      </c>
      <c r="F29" s="433">
        <v>81.732034332291931</v>
      </c>
      <c r="G29" s="433">
        <v>9.8642110401041858</v>
      </c>
      <c r="H29" s="433">
        <v>4.2275190171875083</v>
      </c>
    </row>
    <row r="30" spans="1:8" x14ac:dyDescent="0.2">
      <c r="A30" s="157" t="s">
        <v>524</v>
      </c>
      <c r="B30" s="433">
        <v>684.85808078436924</v>
      </c>
      <c r="C30" s="433">
        <v>16.910076068750033</v>
      </c>
      <c r="D30" s="433">
        <v>1.4091730057291694</v>
      </c>
      <c r="E30" s="433">
        <v>5.6366920229166775</v>
      </c>
      <c r="F30" s="433">
        <v>15.500903063020862</v>
      </c>
      <c r="G30" s="248">
        <v>0</v>
      </c>
      <c r="H30" s="248">
        <v>0</v>
      </c>
    </row>
    <row r="31" spans="1:8" x14ac:dyDescent="0.2">
      <c r="A31" s="159" t="s">
        <v>525</v>
      </c>
      <c r="B31" s="435">
        <v>2263.1318472010457</v>
      </c>
      <c r="C31" s="435">
        <v>146.55399259583388</v>
      </c>
      <c r="D31" s="435">
        <v>2.8183460114583387</v>
      </c>
      <c r="E31" s="435">
        <v>90.187072366666968</v>
      </c>
      <c r="F31" s="435">
        <v>95.823764389583658</v>
      </c>
      <c r="G31" s="435">
        <v>8.4550380343750167</v>
      </c>
      <c r="H31" s="249">
        <v>0</v>
      </c>
    </row>
    <row r="32" spans="1:8" x14ac:dyDescent="0.2">
      <c r="A32" s="157" t="s">
        <v>525</v>
      </c>
      <c r="B32" s="433">
        <v>1658.596627743208</v>
      </c>
      <c r="C32" s="433">
        <v>87.368726355208622</v>
      </c>
      <c r="D32" s="433">
        <v>1.4091730057291694</v>
      </c>
      <c r="E32" s="433">
        <v>47.911882194791794</v>
      </c>
      <c r="F32" s="433">
        <v>59.185266240625175</v>
      </c>
      <c r="G32" s="433">
        <v>7.0458650286458466</v>
      </c>
      <c r="H32" s="248">
        <v>0</v>
      </c>
    </row>
    <row r="33" spans="1:8" x14ac:dyDescent="0.2">
      <c r="A33" s="157" t="s">
        <v>526</v>
      </c>
      <c r="B33" s="433">
        <v>604.53521945780801</v>
      </c>
      <c r="C33" s="433">
        <v>59.185266240625175</v>
      </c>
      <c r="D33" s="433">
        <v>1.4091730057291694</v>
      </c>
      <c r="E33" s="433">
        <v>42.275190171875103</v>
      </c>
      <c r="F33" s="433">
        <v>36.638498148958412</v>
      </c>
      <c r="G33" s="433">
        <v>1.4091730057291694</v>
      </c>
      <c r="H33" s="248">
        <v>0</v>
      </c>
    </row>
    <row r="34" spans="1:8" x14ac:dyDescent="0.2">
      <c r="A34" s="159" t="s">
        <v>527</v>
      </c>
      <c r="B34" s="435">
        <v>3115.6815156673156</v>
      </c>
      <c r="C34" s="435">
        <v>238.1502379682301</v>
      </c>
      <c r="D34" s="435">
        <v>2.8183460114583387</v>
      </c>
      <c r="E34" s="435">
        <v>177.55579872187568</v>
      </c>
      <c r="F34" s="435">
        <v>115.55218646979208</v>
      </c>
      <c r="G34" s="435">
        <v>9.8642110401041858</v>
      </c>
      <c r="H34" s="435">
        <v>1.4091730057291694</v>
      </c>
    </row>
    <row r="35" spans="1:8" x14ac:dyDescent="0.2">
      <c r="A35" s="157" t="s">
        <v>527</v>
      </c>
      <c r="B35" s="433">
        <v>3115.6815156673156</v>
      </c>
      <c r="C35" s="433">
        <v>238.1502379682301</v>
      </c>
      <c r="D35" s="433">
        <v>2.8183460114583387</v>
      </c>
      <c r="E35" s="433">
        <v>177.55579872187568</v>
      </c>
      <c r="F35" s="433">
        <v>115.55218646979208</v>
      </c>
      <c r="G35" s="433">
        <v>9.8642110401041858</v>
      </c>
      <c r="H35" s="433">
        <v>1.4091730057291694</v>
      </c>
    </row>
    <row r="36" spans="1:8" x14ac:dyDescent="0.2">
      <c r="A36" s="159" t="s">
        <v>528</v>
      </c>
      <c r="B36" s="435">
        <v>4031.6439693914072</v>
      </c>
      <c r="C36" s="435">
        <v>266.33369808281333</v>
      </c>
      <c r="D36" s="435">
        <v>1.4091730057291694</v>
      </c>
      <c r="E36" s="435">
        <v>194.46587479062575</v>
      </c>
      <c r="F36" s="435">
        <v>135.28060855000049</v>
      </c>
      <c r="G36" s="435">
        <v>21.137595085937541</v>
      </c>
      <c r="H36" s="435">
        <v>1.4091730057291694</v>
      </c>
    </row>
    <row r="37" spans="1:8" x14ac:dyDescent="0.2">
      <c r="A37" s="157" t="s">
        <v>528</v>
      </c>
      <c r="B37" s="433">
        <v>4031.6439693914072</v>
      </c>
      <c r="C37" s="433">
        <v>266.33369808281333</v>
      </c>
      <c r="D37" s="433">
        <v>1.4091730057291694</v>
      </c>
      <c r="E37" s="433">
        <v>194.46587479062575</v>
      </c>
      <c r="F37" s="433">
        <v>135.28060855000049</v>
      </c>
      <c r="G37" s="433">
        <v>21.137595085937541</v>
      </c>
      <c r="H37" s="433">
        <v>1.4091730057291694</v>
      </c>
    </row>
    <row r="38" spans="1:8" x14ac:dyDescent="0.2">
      <c r="A38" s="159" t="s">
        <v>529</v>
      </c>
      <c r="B38" s="435">
        <v>2843.7111255615469</v>
      </c>
      <c r="C38" s="435">
        <v>381.88588455260316</v>
      </c>
      <c r="D38" s="435">
        <v>4.2275190171875083</v>
      </c>
      <c r="E38" s="435">
        <v>252.24196802552183</v>
      </c>
      <c r="F38" s="435">
        <v>222.6493349052092</v>
      </c>
      <c r="G38" s="435">
        <v>19.728422080208372</v>
      </c>
      <c r="H38" s="435">
        <v>2.8183460114583387</v>
      </c>
    </row>
    <row r="39" spans="1:8" x14ac:dyDescent="0.2">
      <c r="A39" s="157" t="s">
        <v>530</v>
      </c>
      <c r="B39" s="433">
        <v>1838.9707724765385</v>
      </c>
      <c r="C39" s="433">
        <v>252.24196802552183</v>
      </c>
      <c r="D39" s="248">
        <v>0</v>
      </c>
      <c r="E39" s="433">
        <v>186.01083675625071</v>
      </c>
      <c r="F39" s="433">
        <v>135.28060855000049</v>
      </c>
      <c r="G39" s="433">
        <v>7.0458650286458466</v>
      </c>
      <c r="H39" s="433">
        <v>1.4091730057291694</v>
      </c>
    </row>
    <row r="40" spans="1:8" x14ac:dyDescent="0.2">
      <c r="A40" s="157" t="s">
        <v>531</v>
      </c>
      <c r="B40" s="433">
        <v>822.95703534582537</v>
      </c>
      <c r="C40" s="433">
        <v>93.005418378125313</v>
      </c>
      <c r="D40" s="433">
        <v>4.2275190171875083</v>
      </c>
      <c r="E40" s="433">
        <v>38.047671154687585</v>
      </c>
      <c r="F40" s="433">
        <v>77.504515315104413</v>
      </c>
      <c r="G40" s="433">
        <v>12.682557051562524</v>
      </c>
      <c r="H40" s="433">
        <v>1.4091730057291694</v>
      </c>
    </row>
    <row r="41" spans="1:8" x14ac:dyDescent="0.2">
      <c r="A41" s="157" t="s">
        <v>532</v>
      </c>
      <c r="B41" s="433">
        <v>181.78331773906319</v>
      </c>
      <c r="C41" s="433">
        <v>36.638498148958412</v>
      </c>
      <c r="D41" s="248">
        <v>0</v>
      </c>
      <c r="E41" s="433">
        <v>28.183460114583387</v>
      </c>
      <c r="F41" s="433">
        <v>9.8642110401041858</v>
      </c>
      <c r="G41" s="248">
        <v>0</v>
      </c>
      <c r="H41" s="248">
        <v>0</v>
      </c>
    </row>
    <row r="42" spans="1:8" x14ac:dyDescent="0.2">
      <c r="A42" s="159" t="s">
        <v>533</v>
      </c>
      <c r="B42" s="497">
        <v>1147.0668266635287</v>
      </c>
      <c r="C42" s="497">
        <v>54.957747223437657</v>
      </c>
      <c r="D42" s="497">
        <v>4.2275190171875083</v>
      </c>
      <c r="E42" s="497">
        <v>38.047671154687585</v>
      </c>
      <c r="F42" s="497">
        <v>38.047671154687585</v>
      </c>
      <c r="G42" s="497">
        <v>4.2275190171875083</v>
      </c>
      <c r="H42" s="497">
        <v>4.2275190171875083</v>
      </c>
    </row>
    <row r="43" spans="1:8" x14ac:dyDescent="0.2">
      <c r="A43" s="157" t="s">
        <v>533</v>
      </c>
      <c r="B43" s="498">
        <v>565.07837529739197</v>
      </c>
      <c r="C43" s="498">
        <v>15.500903063020862</v>
      </c>
      <c r="D43" s="498">
        <v>4.2275190171875083</v>
      </c>
      <c r="E43" s="498">
        <v>12.682557051562524</v>
      </c>
      <c r="F43" s="498">
        <v>14.091730057291693</v>
      </c>
      <c r="G43" s="498">
        <v>4.2275190171875083</v>
      </c>
      <c r="H43" s="498">
        <v>4.2275190171875083</v>
      </c>
    </row>
    <row r="44" spans="1:8" x14ac:dyDescent="0.2">
      <c r="A44" s="157" t="s">
        <v>534</v>
      </c>
      <c r="B44" s="498">
        <v>581.9884513661417</v>
      </c>
      <c r="C44" s="498">
        <v>39.456844160416757</v>
      </c>
      <c r="D44" s="254">
        <v>0</v>
      </c>
      <c r="E44" s="498">
        <v>25.365114103125048</v>
      </c>
      <c r="F44" s="498">
        <v>23.955941097395879</v>
      </c>
      <c r="G44" s="254">
        <v>0</v>
      </c>
      <c r="H44" s="254">
        <v>0</v>
      </c>
    </row>
    <row r="45" spans="1:8" x14ac:dyDescent="0.2">
      <c r="A45" s="159" t="s">
        <v>535</v>
      </c>
      <c r="B45" s="497">
        <v>3731.490119171051</v>
      </c>
      <c r="C45" s="497">
        <v>191.6475287791674</v>
      </c>
      <c r="D45" s="497">
        <v>5.6366920229166775</v>
      </c>
      <c r="E45" s="497">
        <v>170.50993369322981</v>
      </c>
      <c r="F45" s="497">
        <v>26.774287108854217</v>
      </c>
      <c r="G45" s="497">
        <v>7.0458650286458466</v>
      </c>
      <c r="H45" s="253">
        <v>0</v>
      </c>
    </row>
    <row r="46" spans="1:8" x14ac:dyDescent="0.2">
      <c r="A46" s="157" t="s">
        <v>535</v>
      </c>
      <c r="B46" s="498">
        <v>3731.490119171051</v>
      </c>
      <c r="C46" s="498">
        <v>191.6475287791674</v>
      </c>
      <c r="D46" s="498">
        <v>5.6366920229166775</v>
      </c>
      <c r="E46" s="498">
        <v>170.50993369322981</v>
      </c>
      <c r="F46" s="498">
        <v>26.774287108854217</v>
      </c>
      <c r="G46" s="498">
        <v>7.0458650286458466</v>
      </c>
      <c r="H46" s="254">
        <v>0</v>
      </c>
    </row>
    <row r="47" spans="1:8" x14ac:dyDescent="0.2">
      <c r="A47" s="159" t="s">
        <v>536</v>
      </c>
      <c r="B47" s="497">
        <v>6376.5078509243458</v>
      </c>
      <c r="C47" s="497">
        <v>319.88227230052081</v>
      </c>
      <c r="D47" s="497">
        <v>25.365114103125048</v>
      </c>
      <c r="E47" s="497">
        <v>224.05850791093837</v>
      </c>
      <c r="F47" s="497">
        <v>122.59805149843794</v>
      </c>
      <c r="G47" s="497">
        <v>9.8642110401041858</v>
      </c>
      <c r="H47" s="497">
        <v>1.4091730057291694</v>
      </c>
    </row>
    <row r="48" spans="1:8" x14ac:dyDescent="0.2">
      <c r="A48" s="157" t="s">
        <v>536</v>
      </c>
      <c r="B48" s="498">
        <v>6376.5078509243458</v>
      </c>
      <c r="C48" s="498">
        <v>319.88227230052081</v>
      </c>
      <c r="D48" s="498">
        <v>25.365114103125048</v>
      </c>
      <c r="E48" s="498">
        <v>224.05850791093837</v>
      </c>
      <c r="F48" s="498">
        <v>122.59805149843794</v>
      </c>
      <c r="G48" s="498">
        <v>9.8642110401041858</v>
      </c>
      <c r="H48" s="498">
        <v>1.4091730057291694</v>
      </c>
    </row>
    <row r="49" spans="1:8" x14ac:dyDescent="0.2">
      <c r="A49" s="159" t="s">
        <v>537</v>
      </c>
      <c r="B49" s="497">
        <v>3890.72666881847</v>
      </c>
      <c r="C49" s="497">
        <v>149.37233860729222</v>
      </c>
      <c r="D49" s="253">
        <v>0</v>
      </c>
      <c r="E49" s="497">
        <v>100.05128340677118</v>
      </c>
      <c r="F49" s="497">
        <v>84.550380343750277</v>
      </c>
      <c r="G49" s="253">
        <v>0</v>
      </c>
      <c r="H49" s="253">
        <v>0</v>
      </c>
    </row>
    <row r="50" spans="1:8" x14ac:dyDescent="0.2">
      <c r="A50" s="157" t="s">
        <v>537</v>
      </c>
      <c r="B50" s="498">
        <v>3890.72666881847</v>
      </c>
      <c r="C50" s="498">
        <v>149.37233860729222</v>
      </c>
      <c r="D50" s="254">
        <v>0</v>
      </c>
      <c r="E50" s="498">
        <v>100.05128340677118</v>
      </c>
      <c r="F50" s="498">
        <v>84.550380343750277</v>
      </c>
      <c r="G50" s="254">
        <v>0</v>
      </c>
      <c r="H50" s="254">
        <v>0</v>
      </c>
    </row>
    <row r="51" spans="1:8" x14ac:dyDescent="0.2">
      <c r="A51" s="159" t="s">
        <v>538</v>
      </c>
      <c r="B51" s="497">
        <v>786.31853719686762</v>
      </c>
      <c r="C51" s="497">
        <v>107.09714843541704</v>
      </c>
      <c r="D51" s="497">
        <v>2.8183460114583387</v>
      </c>
      <c r="E51" s="497">
        <v>67.640304275000204</v>
      </c>
      <c r="F51" s="497">
        <v>74.686169303646068</v>
      </c>
      <c r="G51" s="497">
        <v>7.0458650286458466</v>
      </c>
      <c r="H51" s="497">
        <v>2.8183460114583387</v>
      </c>
    </row>
    <row r="52" spans="1:8" x14ac:dyDescent="0.2">
      <c r="A52" s="157" t="s">
        <v>538</v>
      </c>
      <c r="B52" s="498">
        <v>786.31853719686762</v>
      </c>
      <c r="C52" s="498">
        <v>107.09714843541704</v>
      </c>
      <c r="D52" s="498">
        <v>2.8183460114583387</v>
      </c>
      <c r="E52" s="498">
        <v>67.640304275000204</v>
      </c>
      <c r="F52" s="498">
        <v>74.686169303646068</v>
      </c>
      <c r="G52" s="498">
        <v>7.0458650286458466</v>
      </c>
      <c r="H52" s="498">
        <v>2.8183460114583387</v>
      </c>
    </row>
    <row r="53" spans="1:8" x14ac:dyDescent="0.2">
      <c r="A53" s="257" t="s">
        <v>539</v>
      </c>
      <c r="B53" s="498">
        <v>783.50019118540934</v>
      </c>
      <c r="C53" s="498">
        <v>125.41639750989629</v>
      </c>
      <c r="D53" s="498">
        <v>5.6366920229166775</v>
      </c>
      <c r="E53" s="498">
        <v>74.686169303646068</v>
      </c>
      <c r="F53" s="498">
        <v>88.777899360937795</v>
      </c>
      <c r="G53" s="498">
        <v>1.4091730057291694</v>
      </c>
      <c r="H53" s="254">
        <v>0</v>
      </c>
    </row>
    <row r="54" spans="1:8" x14ac:dyDescent="0.2">
      <c r="A54" s="157" t="s">
        <v>539</v>
      </c>
      <c r="B54" s="498">
        <v>783.50019118540934</v>
      </c>
      <c r="C54" s="498">
        <v>125.41639750989629</v>
      </c>
      <c r="D54" s="498">
        <v>5.6366920229166775</v>
      </c>
      <c r="E54" s="498">
        <v>74.686169303646068</v>
      </c>
      <c r="F54" s="498">
        <v>88.777899360937795</v>
      </c>
      <c r="G54" s="498">
        <v>1.4091730057291694</v>
      </c>
      <c r="H54" s="254">
        <v>0</v>
      </c>
    </row>
    <row r="55" spans="1:8" x14ac:dyDescent="0.2">
      <c r="A55" s="159" t="s">
        <v>540</v>
      </c>
      <c r="B55" s="497">
        <v>11946.968742573177</v>
      </c>
      <c r="C55" s="497">
        <v>208.55760484791747</v>
      </c>
      <c r="D55" s="497">
        <v>23.955941097395879</v>
      </c>
      <c r="E55" s="497">
        <v>150.78151161302139</v>
      </c>
      <c r="F55" s="497">
        <v>136.68978155572967</v>
      </c>
      <c r="G55" s="497">
        <v>28.183460114583387</v>
      </c>
      <c r="H55" s="497">
        <v>14.091730057291693</v>
      </c>
    </row>
    <row r="56" spans="1:8" x14ac:dyDescent="0.2">
      <c r="A56" s="157" t="s">
        <v>540</v>
      </c>
      <c r="B56" s="498">
        <v>7095.1860838460934</v>
      </c>
      <c r="C56" s="498">
        <v>100.05128340677118</v>
      </c>
      <c r="D56" s="498">
        <v>19.728422080208372</v>
      </c>
      <c r="E56" s="498">
        <v>71.867823292187722</v>
      </c>
      <c r="F56" s="498">
        <v>76.095342309375241</v>
      </c>
      <c r="G56" s="498">
        <v>21.137595085937541</v>
      </c>
      <c r="H56" s="498">
        <v>9.8642110401041858</v>
      </c>
    </row>
    <row r="57" spans="1:8" x14ac:dyDescent="0.2">
      <c r="A57" s="157" t="s">
        <v>541</v>
      </c>
      <c r="B57" s="498">
        <v>4851.7826587256577</v>
      </c>
      <c r="C57" s="498">
        <v>108.50632144114621</v>
      </c>
      <c r="D57" s="498">
        <v>4.2275190171875083</v>
      </c>
      <c r="E57" s="498">
        <v>78.913688320833586</v>
      </c>
      <c r="F57" s="498">
        <v>60.594439246354348</v>
      </c>
      <c r="G57" s="498">
        <v>7.0458650286458466</v>
      </c>
      <c r="H57" s="498">
        <v>4.2275190171875083</v>
      </c>
    </row>
  </sheetData>
  <mergeCells count="5">
    <mergeCell ref="A2:A3"/>
    <mergeCell ref="B2:B3"/>
    <mergeCell ref="C2:C3"/>
    <mergeCell ref="A1:H1"/>
    <mergeCell ref="D2:H2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58"/>
  <sheetViews>
    <sheetView zoomScaleNormal="100" zoomScaleSheetLayoutView="130" workbookViewId="0">
      <selection sqref="A1:H3"/>
    </sheetView>
  </sheetViews>
  <sheetFormatPr defaultRowHeight="12" x14ac:dyDescent="0.2"/>
  <cols>
    <col min="1" max="1" width="26" style="69" customWidth="1"/>
    <col min="2" max="2" width="9.140625" style="69"/>
    <col min="3" max="3" width="18.5703125" style="69" customWidth="1"/>
    <col min="4" max="4" width="2.28515625" style="69" customWidth="1"/>
    <col min="5" max="5" width="14" style="69" customWidth="1"/>
    <col min="6" max="16384" width="9.140625" style="69"/>
  </cols>
  <sheetData>
    <row r="1" spans="1:9" ht="31.5" customHeight="1" x14ac:dyDescent="0.2">
      <c r="A1" s="839" t="s">
        <v>589</v>
      </c>
      <c r="B1" s="839"/>
      <c r="C1" s="839"/>
      <c r="D1" s="839"/>
      <c r="E1" s="839"/>
      <c r="F1" s="839"/>
      <c r="G1" s="839"/>
      <c r="H1" s="839"/>
    </row>
    <row r="2" spans="1:9" ht="12" customHeight="1" x14ac:dyDescent="0.2">
      <c r="A2" s="733" t="s">
        <v>467</v>
      </c>
      <c r="B2" s="840" t="s">
        <v>94</v>
      </c>
      <c r="C2" s="840" t="s">
        <v>459</v>
      </c>
      <c r="D2" s="599"/>
      <c r="E2" s="842" t="s">
        <v>567</v>
      </c>
      <c r="F2" s="842"/>
      <c r="G2" s="842"/>
      <c r="H2" s="842"/>
    </row>
    <row r="3" spans="1:9" ht="37.5" customHeight="1" x14ac:dyDescent="0.2">
      <c r="A3" s="715"/>
      <c r="B3" s="841"/>
      <c r="C3" s="841"/>
      <c r="D3" s="600"/>
      <c r="E3" s="600" t="s">
        <v>568</v>
      </c>
      <c r="F3" s="600" t="s">
        <v>460</v>
      </c>
      <c r="G3" s="600" t="s">
        <v>323</v>
      </c>
      <c r="H3" s="600" t="s">
        <v>461</v>
      </c>
    </row>
    <row r="4" spans="1:9" x14ac:dyDescent="0.2">
      <c r="A4" s="251" t="s">
        <v>542</v>
      </c>
      <c r="B4" s="490">
        <v>168568.09329105844</v>
      </c>
      <c r="C4" s="490">
        <v>4452.9866981043742</v>
      </c>
      <c r="D4" s="490"/>
      <c r="E4" s="490">
        <v>2223.6750030406233</v>
      </c>
      <c r="F4" s="490">
        <v>2223.6750030406233</v>
      </c>
      <c r="G4" s="244">
        <v>2.8183460114583387</v>
      </c>
      <c r="H4" s="490">
        <v>1903.7927307400792</v>
      </c>
      <c r="I4" s="367"/>
    </row>
    <row r="5" spans="1:9" x14ac:dyDescent="0.2">
      <c r="A5" s="63"/>
      <c r="B5" s="435"/>
      <c r="C5" s="435"/>
      <c r="D5" s="435"/>
      <c r="E5" s="435"/>
      <c r="F5" s="435"/>
      <c r="G5" s="4"/>
      <c r="H5" s="435"/>
      <c r="I5" s="367"/>
    </row>
    <row r="6" spans="1:9" x14ac:dyDescent="0.2">
      <c r="A6" s="252" t="s">
        <v>12</v>
      </c>
      <c r="B6" s="491"/>
      <c r="C6" s="491"/>
      <c r="D6" s="491"/>
      <c r="E6" s="491"/>
      <c r="F6" s="491"/>
      <c r="G6" s="246"/>
      <c r="H6" s="491"/>
      <c r="I6" s="367"/>
    </row>
    <row r="7" spans="1:9" x14ac:dyDescent="0.2">
      <c r="A7" s="316" t="s">
        <v>4</v>
      </c>
      <c r="B7" s="433">
        <v>105339.90969713008</v>
      </c>
      <c r="C7" s="433">
        <v>1290.8024732479014</v>
      </c>
      <c r="D7" s="433"/>
      <c r="E7" s="433">
        <v>627.08198754947432</v>
      </c>
      <c r="F7" s="433">
        <v>627.08198754947432</v>
      </c>
      <c r="G7" s="29">
        <v>1.4091730057291694</v>
      </c>
      <c r="H7" s="433">
        <v>663.72048569843207</v>
      </c>
      <c r="I7" s="367"/>
    </row>
    <row r="8" spans="1:9" ht="15" customHeight="1" x14ac:dyDescent="0.2">
      <c r="A8" s="317" t="s">
        <v>5</v>
      </c>
      <c r="B8" s="433">
        <v>63228.183594008653</v>
      </c>
      <c r="C8" s="433">
        <v>3162.1842248563848</v>
      </c>
      <c r="D8" s="433"/>
      <c r="E8" s="433">
        <v>1596.5930154911257</v>
      </c>
      <c r="F8" s="433">
        <v>1596.5930154911257</v>
      </c>
      <c r="G8" s="29">
        <v>1.4091730057291694</v>
      </c>
      <c r="H8" s="433">
        <v>1240.0722450416522</v>
      </c>
      <c r="I8" s="367"/>
    </row>
    <row r="9" spans="1:9" s="73" customFormat="1" x14ac:dyDescent="0.2">
      <c r="A9" s="245" t="s">
        <v>496</v>
      </c>
      <c r="B9" s="492"/>
      <c r="C9" s="492"/>
      <c r="D9" s="492"/>
      <c r="E9" s="492"/>
      <c r="F9" s="492"/>
      <c r="G9" s="247"/>
      <c r="H9" s="492"/>
      <c r="I9" s="510"/>
    </row>
    <row r="10" spans="1:9" x14ac:dyDescent="0.2">
      <c r="A10" s="159" t="s">
        <v>507</v>
      </c>
      <c r="B10" s="435">
        <v>59083.805784167933</v>
      </c>
      <c r="C10" s="435">
        <v>514.34814709114278</v>
      </c>
      <c r="D10" s="435"/>
      <c r="E10" s="435">
        <v>136.68978155572967</v>
      </c>
      <c r="F10" s="435">
        <v>136.68978155572967</v>
      </c>
      <c r="G10" s="5">
        <v>0</v>
      </c>
      <c r="H10" s="435">
        <v>412.88769067864433</v>
      </c>
      <c r="I10" s="367"/>
    </row>
    <row r="11" spans="1:9" s="73" customFormat="1" x14ac:dyDescent="0.2">
      <c r="A11" s="157" t="s">
        <v>508</v>
      </c>
      <c r="B11" s="433">
        <v>57213.833205569281</v>
      </c>
      <c r="C11" s="433">
        <v>432.61611275885235</v>
      </c>
      <c r="D11" s="433"/>
      <c r="E11" s="433">
        <v>125.41639750989629</v>
      </c>
      <c r="F11" s="433">
        <v>125.41639750989629</v>
      </c>
      <c r="G11" s="7">
        <v>0</v>
      </c>
      <c r="H11" s="433">
        <v>359.33911646093685</v>
      </c>
      <c r="I11" s="510"/>
    </row>
    <row r="12" spans="1:9" ht="15.75" customHeight="1" x14ac:dyDescent="0.2">
      <c r="A12" s="157" t="s">
        <v>509</v>
      </c>
      <c r="B12" s="433">
        <v>1869.9725786025797</v>
      </c>
      <c r="C12" s="433">
        <v>81.732034332291931</v>
      </c>
      <c r="D12" s="433"/>
      <c r="E12" s="433">
        <v>11.273384045833355</v>
      </c>
      <c r="F12" s="433">
        <v>11.273384045833355</v>
      </c>
      <c r="G12" s="7">
        <v>0</v>
      </c>
      <c r="H12" s="433">
        <v>53.548574217708484</v>
      </c>
      <c r="I12" s="367"/>
    </row>
    <row r="13" spans="1:9" x14ac:dyDescent="0.2">
      <c r="A13" s="159" t="s">
        <v>510</v>
      </c>
      <c r="B13" s="435">
        <v>12172.436423489949</v>
      </c>
      <c r="C13" s="435">
        <v>71.867823292187722</v>
      </c>
      <c r="D13" s="435"/>
      <c r="E13" s="435">
        <v>42.275190171875103</v>
      </c>
      <c r="F13" s="435">
        <v>42.275190171875103</v>
      </c>
      <c r="G13" s="5">
        <v>0</v>
      </c>
      <c r="H13" s="435">
        <v>38.047671154687585</v>
      </c>
      <c r="I13" s="367"/>
    </row>
    <row r="14" spans="1:9" s="73" customFormat="1" x14ac:dyDescent="0.2">
      <c r="A14" s="157" t="s">
        <v>510</v>
      </c>
      <c r="B14" s="433">
        <v>9017.2980636608681</v>
      </c>
      <c r="C14" s="433">
        <v>40.86601716614593</v>
      </c>
      <c r="D14" s="433"/>
      <c r="E14" s="433">
        <v>28.183460114583387</v>
      </c>
      <c r="F14" s="433">
        <v>28.183460114583387</v>
      </c>
      <c r="G14" s="7">
        <v>0</v>
      </c>
      <c r="H14" s="433">
        <v>23.955941097395879</v>
      </c>
      <c r="I14" s="510"/>
    </row>
    <row r="15" spans="1:9" x14ac:dyDescent="0.2">
      <c r="A15" s="157" t="s">
        <v>511</v>
      </c>
      <c r="B15" s="433">
        <v>1643.0957246801875</v>
      </c>
      <c r="C15" s="433">
        <v>9.8642110401041858</v>
      </c>
      <c r="D15" s="433"/>
      <c r="E15" s="433">
        <v>2.8183460114583387</v>
      </c>
      <c r="F15" s="433">
        <v>2.8183460114583387</v>
      </c>
      <c r="G15" s="7">
        <v>0</v>
      </c>
      <c r="H15" s="433">
        <v>7.0458650286458466</v>
      </c>
      <c r="I15" s="367"/>
    </row>
    <row r="16" spans="1:9" s="73" customFormat="1" x14ac:dyDescent="0.2">
      <c r="A16" s="157" t="s">
        <v>512</v>
      </c>
      <c r="B16" s="433">
        <v>1512.042635147377</v>
      </c>
      <c r="C16" s="433">
        <v>21.137595085937541</v>
      </c>
      <c r="D16" s="433"/>
      <c r="E16" s="433">
        <v>11.273384045833355</v>
      </c>
      <c r="F16" s="433">
        <v>11.273384045833355</v>
      </c>
      <c r="G16" s="7">
        <v>0</v>
      </c>
      <c r="H16" s="433">
        <v>7.0458650286458466</v>
      </c>
      <c r="I16" s="510"/>
    </row>
    <row r="17" spans="1:9" x14ac:dyDescent="0.2">
      <c r="A17" s="159" t="s">
        <v>513</v>
      </c>
      <c r="B17" s="435">
        <v>25267.881165737224</v>
      </c>
      <c r="C17" s="435">
        <v>450.93536183333123</v>
      </c>
      <c r="D17" s="435"/>
      <c r="E17" s="435">
        <v>200.10256681354244</v>
      </c>
      <c r="F17" s="435">
        <v>200.10256681354244</v>
      </c>
      <c r="G17" s="4">
        <v>1.4091730057291694</v>
      </c>
      <c r="H17" s="435">
        <v>188.82918276770906</v>
      </c>
      <c r="I17" s="367"/>
    </row>
    <row r="18" spans="1:9" s="73" customFormat="1" x14ac:dyDescent="0.2">
      <c r="A18" s="157" t="s">
        <v>514</v>
      </c>
      <c r="B18" s="433">
        <v>23379.589338059257</v>
      </c>
      <c r="C18" s="433">
        <v>377.65836553541573</v>
      </c>
      <c r="D18" s="433"/>
      <c r="E18" s="433">
        <v>176.1466257161465</v>
      </c>
      <c r="F18" s="433">
        <v>176.1466257161465</v>
      </c>
      <c r="G18" s="6">
        <v>1.4091730057291694</v>
      </c>
      <c r="H18" s="433">
        <v>140.91730057291718</v>
      </c>
      <c r="I18" s="510"/>
    </row>
    <row r="19" spans="1:9" x14ac:dyDescent="0.2">
      <c r="A19" s="157" t="s">
        <v>515</v>
      </c>
      <c r="B19" s="435">
        <v>560.85085628020454</v>
      </c>
      <c r="C19" s="435">
        <v>46.502709189062621</v>
      </c>
      <c r="D19" s="435"/>
      <c r="E19" s="435">
        <v>4.2275190171875083</v>
      </c>
      <c r="F19" s="435">
        <v>4.2275190171875083</v>
      </c>
      <c r="G19" s="5">
        <v>0</v>
      </c>
      <c r="H19" s="435">
        <v>35.229325143229239</v>
      </c>
      <c r="I19" s="367"/>
    </row>
    <row r="20" spans="1:9" s="73" customFormat="1" x14ac:dyDescent="0.2">
      <c r="A20" s="157" t="s">
        <v>516</v>
      </c>
      <c r="B20" s="433">
        <v>1327.4409713968591</v>
      </c>
      <c r="C20" s="433">
        <v>26.774287108854217</v>
      </c>
      <c r="D20" s="433"/>
      <c r="E20" s="433">
        <v>19.728422080208372</v>
      </c>
      <c r="F20" s="433">
        <v>19.728422080208372</v>
      </c>
      <c r="G20" s="7">
        <v>0</v>
      </c>
      <c r="H20" s="433">
        <v>12.682557051562524</v>
      </c>
      <c r="I20" s="510"/>
    </row>
    <row r="21" spans="1:9" x14ac:dyDescent="0.2">
      <c r="A21" s="159" t="s">
        <v>517</v>
      </c>
      <c r="B21" s="435">
        <v>8514.2233006153201</v>
      </c>
      <c r="C21" s="435">
        <v>422.75190171874834</v>
      </c>
      <c r="D21" s="435"/>
      <c r="E21" s="435">
        <v>304.38136923750022</v>
      </c>
      <c r="F21" s="435">
        <v>304.38136923750022</v>
      </c>
      <c r="G21" s="5">
        <v>0</v>
      </c>
      <c r="H21" s="435">
        <v>147.96316560156305</v>
      </c>
      <c r="I21" s="367"/>
    </row>
    <row r="22" spans="1:9" x14ac:dyDescent="0.2">
      <c r="A22" s="157" t="s">
        <v>517</v>
      </c>
      <c r="B22" s="433">
        <v>6468.1040962967254</v>
      </c>
      <c r="C22" s="433">
        <v>208.55760484791747</v>
      </c>
      <c r="D22" s="433"/>
      <c r="E22" s="433">
        <v>104.27880242395869</v>
      </c>
      <c r="F22" s="433">
        <v>104.27880242395869</v>
      </c>
      <c r="G22" s="7">
        <v>0</v>
      </c>
      <c r="H22" s="433">
        <v>90.187072366666968</v>
      </c>
      <c r="I22" s="367"/>
    </row>
    <row r="23" spans="1:9" s="73" customFormat="1" x14ac:dyDescent="0.2">
      <c r="A23" s="157" t="s">
        <v>518</v>
      </c>
      <c r="B23" s="433">
        <v>2046.1192043187227</v>
      </c>
      <c r="C23" s="433">
        <v>214.19429687083417</v>
      </c>
      <c r="D23" s="433"/>
      <c r="E23" s="433">
        <v>200.10256681354244</v>
      </c>
      <c r="F23" s="433">
        <v>200.10256681354244</v>
      </c>
      <c r="G23" s="7">
        <v>0</v>
      </c>
      <c r="H23" s="433">
        <v>57.776093234896003</v>
      </c>
      <c r="I23" s="510"/>
    </row>
    <row r="24" spans="1:9" x14ac:dyDescent="0.2">
      <c r="A24" s="159" t="s">
        <v>546</v>
      </c>
      <c r="B24" s="435">
        <v>13575.972737196857</v>
      </c>
      <c r="C24" s="435">
        <v>627.08198754947432</v>
      </c>
      <c r="D24" s="435"/>
      <c r="E24" s="435">
        <v>259.28783305416761</v>
      </c>
      <c r="F24" s="435">
        <v>259.28783305416761</v>
      </c>
      <c r="G24" s="5">
        <v>0</v>
      </c>
      <c r="H24" s="435">
        <v>274.78873611718819</v>
      </c>
      <c r="I24" s="367"/>
    </row>
    <row r="25" spans="1:9" s="73" customFormat="1" x14ac:dyDescent="0.2">
      <c r="A25" s="157" t="s">
        <v>520</v>
      </c>
      <c r="B25" s="433">
        <v>9200.4905544057456</v>
      </c>
      <c r="C25" s="433">
        <v>215.60346987656334</v>
      </c>
      <c r="D25" s="433"/>
      <c r="E25" s="433">
        <v>74.686169303646068</v>
      </c>
      <c r="F25" s="433">
        <v>74.686169303646068</v>
      </c>
      <c r="G25" s="7">
        <v>0</v>
      </c>
      <c r="H25" s="433">
        <v>101.46045641250035</v>
      </c>
      <c r="I25" s="510"/>
    </row>
    <row r="26" spans="1:9" x14ac:dyDescent="0.2">
      <c r="A26" s="157" t="s">
        <v>521</v>
      </c>
      <c r="B26" s="433">
        <v>1621.9581295942503</v>
      </c>
      <c r="C26" s="433">
        <v>136.68978155572967</v>
      </c>
      <c r="D26" s="433"/>
      <c r="E26" s="433">
        <v>22.54676809166671</v>
      </c>
      <c r="F26" s="433">
        <v>22.54676809166671</v>
      </c>
      <c r="G26" s="7">
        <v>0</v>
      </c>
      <c r="H26" s="433">
        <v>77.504515315104413</v>
      </c>
      <c r="I26" s="367"/>
    </row>
    <row r="27" spans="1:9" s="73" customFormat="1" x14ac:dyDescent="0.2">
      <c r="A27" s="157" t="s">
        <v>522</v>
      </c>
      <c r="B27" s="433">
        <v>2753.5240531948671</v>
      </c>
      <c r="C27" s="433">
        <v>274.78873611718819</v>
      </c>
      <c r="D27" s="433"/>
      <c r="E27" s="433">
        <v>162.05489565885478</v>
      </c>
      <c r="F27" s="433">
        <v>162.05489565885478</v>
      </c>
      <c r="G27" s="7">
        <v>0</v>
      </c>
      <c r="H27" s="433">
        <v>95.823764389583658</v>
      </c>
      <c r="I27" s="510"/>
    </row>
    <row r="28" spans="1:9" x14ac:dyDescent="0.2">
      <c r="A28" s="159" t="s">
        <v>523</v>
      </c>
      <c r="B28" s="435">
        <v>9037.0264857410857</v>
      </c>
      <c r="C28" s="435">
        <v>136.68978155572967</v>
      </c>
      <c r="D28" s="435"/>
      <c r="E28" s="435">
        <v>105.68797542968787</v>
      </c>
      <c r="F28" s="435">
        <v>105.68797542968787</v>
      </c>
      <c r="G28" s="5">
        <v>0</v>
      </c>
      <c r="H28" s="435">
        <v>45.093536183333448</v>
      </c>
      <c r="I28" s="367"/>
    </row>
    <row r="29" spans="1:9" x14ac:dyDescent="0.2">
      <c r="A29" s="157" t="s">
        <v>523</v>
      </c>
      <c r="B29" s="433">
        <v>8352.1684049563901</v>
      </c>
      <c r="C29" s="433">
        <v>124.00722450416711</v>
      </c>
      <c r="D29" s="433"/>
      <c r="E29" s="433">
        <v>94.414591383854486</v>
      </c>
      <c r="F29" s="433">
        <v>94.414591383854486</v>
      </c>
      <c r="G29" s="7">
        <v>0</v>
      </c>
      <c r="H29" s="433">
        <v>42.275190171875103</v>
      </c>
      <c r="I29" s="367"/>
    </row>
    <row r="30" spans="1:9" x14ac:dyDescent="0.2">
      <c r="A30" s="157" t="s">
        <v>524</v>
      </c>
      <c r="B30" s="433">
        <v>684.85808078436924</v>
      </c>
      <c r="C30" s="433">
        <v>12.682557051562524</v>
      </c>
      <c r="D30" s="433"/>
      <c r="E30" s="433">
        <v>11.273384045833355</v>
      </c>
      <c r="F30" s="433">
        <v>11.273384045833355</v>
      </c>
      <c r="G30" s="7">
        <v>0</v>
      </c>
      <c r="H30" s="433">
        <v>2.8183460114583387</v>
      </c>
      <c r="I30" s="367"/>
    </row>
    <row r="31" spans="1:9" x14ac:dyDescent="0.2">
      <c r="A31" s="159" t="s">
        <v>525</v>
      </c>
      <c r="B31" s="435">
        <v>2263.1318472010457</v>
      </c>
      <c r="C31" s="435">
        <v>177.55579872187568</v>
      </c>
      <c r="D31" s="435"/>
      <c r="E31" s="435">
        <v>66.231131269271032</v>
      </c>
      <c r="F31" s="435">
        <v>66.231131269271032</v>
      </c>
      <c r="G31" s="5">
        <v>0</v>
      </c>
      <c r="H31" s="435">
        <v>76.095342309375241</v>
      </c>
      <c r="I31" s="367"/>
    </row>
    <row r="32" spans="1:9" x14ac:dyDescent="0.2">
      <c r="A32" s="157" t="s">
        <v>525</v>
      </c>
      <c r="B32" s="433">
        <v>1658.596627743208</v>
      </c>
      <c r="C32" s="433">
        <v>125.41639750989629</v>
      </c>
      <c r="D32" s="433"/>
      <c r="E32" s="433">
        <v>60.594439246354348</v>
      </c>
      <c r="F32" s="433">
        <v>60.594439246354348</v>
      </c>
      <c r="G32" s="7">
        <v>0</v>
      </c>
      <c r="H32" s="433">
        <v>59.185266240625175</v>
      </c>
      <c r="I32" s="367"/>
    </row>
    <row r="33" spans="1:9" x14ac:dyDescent="0.2">
      <c r="A33" s="157" t="s">
        <v>526</v>
      </c>
      <c r="B33" s="433">
        <v>604.53521945780801</v>
      </c>
      <c r="C33" s="433">
        <v>52.139401211979312</v>
      </c>
      <c r="D33" s="433"/>
      <c r="E33" s="433">
        <v>5.6366920229166775</v>
      </c>
      <c r="F33" s="433">
        <v>5.6366920229166775</v>
      </c>
      <c r="G33" s="7">
        <v>0</v>
      </c>
      <c r="H33" s="433">
        <v>16.910076068750033</v>
      </c>
      <c r="I33" s="367"/>
    </row>
    <row r="34" spans="1:9" x14ac:dyDescent="0.2">
      <c r="A34" s="159" t="s">
        <v>527</v>
      </c>
      <c r="B34" s="435">
        <v>3115.6815156673156</v>
      </c>
      <c r="C34" s="435">
        <v>133.87143554427132</v>
      </c>
      <c r="D34" s="435"/>
      <c r="E34" s="435">
        <v>77.504515315104413</v>
      </c>
      <c r="F34" s="435">
        <v>77.504515315104413</v>
      </c>
      <c r="G34" s="5">
        <v>0</v>
      </c>
      <c r="H34" s="435">
        <v>47.911882194791794</v>
      </c>
      <c r="I34" s="367"/>
    </row>
    <row r="35" spans="1:9" x14ac:dyDescent="0.2">
      <c r="A35" s="157" t="s">
        <v>527</v>
      </c>
      <c r="B35" s="433">
        <v>3115.6815156673156</v>
      </c>
      <c r="C35" s="433">
        <v>133.87143554427132</v>
      </c>
      <c r="D35" s="433"/>
      <c r="E35" s="433">
        <v>77.504515315104413</v>
      </c>
      <c r="F35" s="433">
        <v>77.504515315104413</v>
      </c>
      <c r="G35" s="7">
        <v>0</v>
      </c>
      <c r="H35" s="433">
        <v>47.911882194791794</v>
      </c>
      <c r="I35" s="367"/>
    </row>
    <row r="36" spans="1:9" x14ac:dyDescent="0.2">
      <c r="A36" s="159" t="s">
        <v>528</v>
      </c>
      <c r="B36" s="435">
        <v>4031.6439693914072</v>
      </c>
      <c r="C36" s="435">
        <v>93.005418378125313</v>
      </c>
      <c r="D36" s="435"/>
      <c r="E36" s="435">
        <v>45.093536183333448</v>
      </c>
      <c r="F36" s="435">
        <v>45.093536183333448</v>
      </c>
      <c r="G36" s="5">
        <v>0</v>
      </c>
      <c r="H36" s="435">
        <v>50.730228206250139</v>
      </c>
      <c r="I36" s="367"/>
    </row>
    <row r="37" spans="1:9" x14ac:dyDescent="0.2">
      <c r="A37" s="157" t="s">
        <v>528</v>
      </c>
      <c r="B37" s="433">
        <v>4031.6439693914072</v>
      </c>
      <c r="C37" s="433">
        <v>93.005418378125313</v>
      </c>
      <c r="D37" s="433"/>
      <c r="E37" s="433">
        <v>45.093536183333448</v>
      </c>
      <c r="F37" s="433">
        <v>45.093536183333448</v>
      </c>
      <c r="G37" s="7">
        <v>0</v>
      </c>
      <c r="H37" s="433">
        <v>50.730228206250139</v>
      </c>
      <c r="I37" s="367"/>
    </row>
    <row r="38" spans="1:9" x14ac:dyDescent="0.2">
      <c r="A38" s="159" t="s">
        <v>529</v>
      </c>
      <c r="B38" s="435">
        <v>2843.7111255615469</v>
      </c>
      <c r="C38" s="435">
        <v>33.820152137500067</v>
      </c>
      <c r="D38" s="435"/>
      <c r="E38" s="435">
        <v>4.2275190171875083</v>
      </c>
      <c r="F38" s="435">
        <v>4.2275190171875083</v>
      </c>
      <c r="G38" s="5">
        <v>0</v>
      </c>
      <c r="H38" s="435">
        <v>22.54676809166671</v>
      </c>
      <c r="I38" s="367"/>
    </row>
    <row r="39" spans="1:9" x14ac:dyDescent="0.2">
      <c r="A39" s="157" t="s">
        <v>530</v>
      </c>
      <c r="B39" s="433">
        <v>1838.9707724765385</v>
      </c>
      <c r="C39" s="433">
        <v>25.365114103125048</v>
      </c>
      <c r="D39" s="433"/>
      <c r="E39" s="433">
        <v>2.8183460114583387</v>
      </c>
      <c r="F39" s="433">
        <v>2.8183460114583387</v>
      </c>
      <c r="G39" s="7">
        <v>0</v>
      </c>
      <c r="H39" s="433">
        <v>16.910076068750033</v>
      </c>
      <c r="I39" s="367"/>
    </row>
    <row r="40" spans="1:9" x14ac:dyDescent="0.2">
      <c r="A40" s="157" t="s">
        <v>531</v>
      </c>
      <c r="B40" s="433">
        <v>822.95703534582537</v>
      </c>
      <c r="C40" s="433">
        <v>5.6366920229166775</v>
      </c>
      <c r="D40" s="433"/>
      <c r="E40" s="248">
        <v>0</v>
      </c>
      <c r="F40" s="248">
        <v>0</v>
      </c>
      <c r="G40" s="7">
        <v>0</v>
      </c>
      <c r="H40" s="433">
        <v>5.6366920229166775</v>
      </c>
      <c r="I40" s="367"/>
    </row>
    <row r="41" spans="1:9" x14ac:dyDescent="0.2">
      <c r="A41" s="157" t="s">
        <v>532</v>
      </c>
      <c r="B41" s="433">
        <v>181.78331773906319</v>
      </c>
      <c r="C41" s="433">
        <v>2.8183460114583387</v>
      </c>
      <c r="D41" s="438"/>
      <c r="E41" s="433">
        <v>1.4091730057291694</v>
      </c>
      <c r="F41" s="433">
        <v>1.4091730057291694</v>
      </c>
      <c r="G41" s="7">
        <v>0</v>
      </c>
      <c r="H41" s="248">
        <v>0</v>
      </c>
      <c r="I41" s="367"/>
    </row>
    <row r="42" spans="1:9" x14ac:dyDescent="0.2">
      <c r="A42" s="159" t="s">
        <v>533</v>
      </c>
      <c r="B42" s="497">
        <v>1147.0668266635287</v>
      </c>
      <c r="C42" s="497">
        <v>11.273384045833355</v>
      </c>
      <c r="D42" s="497"/>
      <c r="E42" s="497">
        <v>8.4550380343750167</v>
      </c>
      <c r="F42" s="497">
        <v>8.4550380343750167</v>
      </c>
      <c r="G42" s="253">
        <v>0</v>
      </c>
      <c r="H42" s="497">
        <v>7.0458650286458466</v>
      </c>
      <c r="I42" s="367"/>
    </row>
    <row r="43" spans="1:9" x14ac:dyDescent="0.2">
      <c r="A43" s="157" t="s">
        <v>533</v>
      </c>
      <c r="B43" s="498">
        <v>565.07837529739197</v>
      </c>
      <c r="C43" s="498">
        <v>9.8642110401041858</v>
      </c>
      <c r="D43" s="498"/>
      <c r="E43" s="498">
        <v>7.0458650286458466</v>
      </c>
      <c r="F43" s="498">
        <v>7.0458650286458466</v>
      </c>
      <c r="G43" s="254">
        <v>0</v>
      </c>
      <c r="H43" s="498">
        <v>7.0458650286458466</v>
      </c>
      <c r="I43" s="367"/>
    </row>
    <row r="44" spans="1:9" x14ac:dyDescent="0.2">
      <c r="A44" s="157" t="s">
        <v>534</v>
      </c>
      <c r="B44" s="498">
        <v>581.9884513661417</v>
      </c>
      <c r="C44" s="498">
        <v>1.4091730057291694</v>
      </c>
      <c r="D44" s="498"/>
      <c r="E44" s="498">
        <v>1.4091730057291694</v>
      </c>
      <c r="F44" s="498">
        <v>1.4091730057291694</v>
      </c>
      <c r="G44" s="254">
        <v>0</v>
      </c>
      <c r="H44" s="254">
        <v>0</v>
      </c>
      <c r="I44" s="367"/>
    </row>
    <row r="45" spans="1:9" x14ac:dyDescent="0.2">
      <c r="A45" s="159" t="s">
        <v>535</v>
      </c>
      <c r="B45" s="497">
        <v>3731.490119171051</v>
      </c>
      <c r="C45" s="497">
        <v>494.6197250109347</v>
      </c>
      <c r="D45" s="497"/>
      <c r="E45" s="497">
        <v>384.70423056406145</v>
      </c>
      <c r="F45" s="497">
        <v>384.70423056406145</v>
      </c>
      <c r="G45" s="253">
        <v>0</v>
      </c>
      <c r="H45" s="497">
        <v>78.913688320833586</v>
      </c>
      <c r="I45" s="367"/>
    </row>
    <row r="46" spans="1:9" x14ac:dyDescent="0.2">
      <c r="A46" s="157" t="s">
        <v>535</v>
      </c>
      <c r="B46" s="498">
        <v>3731.490119171051</v>
      </c>
      <c r="C46" s="498">
        <v>494.6197250109347</v>
      </c>
      <c r="D46" s="498"/>
      <c r="E46" s="498">
        <v>384.70423056406145</v>
      </c>
      <c r="F46" s="498">
        <v>384.70423056406145</v>
      </c>
      <c r="G46" s="254">
        <v>0</v>
      </c>
      <c r="H46" s="498">
        <v>78.913688320833586</v>
      </c>
      <c r="I46" s="367"/>
    </row>
    <row r="47" spans="1:9" x14ac:dyDescent="0.2">
      <c r="A47" s="159" t="s">
        <v>536</v>
      </c>
      <c r="B47" s="497">
        <v>6376.5078509243458</v>
      </c>
      <c r="C47" s="497">
        <v>256.46948704270932</v>
      </c>
      <c r="D47" s="497"/>
      <c r="E47" s="497">
        <v>46.502709189062621</v>
      </c>
      <c r="F47" s="497">
        <v>46.502709189062621</v>
      </c>
      <c r="G47" s="253">
        <v>0</v>
      </c>
      <c r="H47" s="497">
        <v>102.86962941822952</v>
      </c>
      <c r="I47" s="367"/>
    </row>
    <row r="48" spans="1:9" x14ac:dyDescent="0.2">
      <c r="A48" s="157" t="s">
        <v>536</v>
      </c>
      <c r="B48" s="498">
        <v>6376.5078509243458</v>
      </c>
      <c r="C48" s="498">
        <v>256.46948704270932</v>
      </c>
      <c r="D48" s="498"/>
      <c r="E48" s="498">
        <v>46.502709189062621</v>
      </c>
      <c r="F48" s="498">
        <v>46.502709189062621</v>
      </c>
      <c r="G48" s="254">
        <v>0</v>
      </c>
      <c r="H48" s="498">
        <v>102.86962941822952</v>
      </c>
      <c r="I48" s="367"/>
    </row>
    <row r="49" spans="1:9" x14ac:dyDescent="0.2">
      <c r="A49" s="159" t="s">
        <v>537</v>
      </c>
      <c r="B49" s="497">
        <v>3890.72666881847</v>
      </c>
      <c r="C49" s="497">
        <v>21.137595085937541</v>
      </c>
      <c r="D49" s="497"/>
      <c r="E49" s="253">
        <v>0</v>
      </c>
      <c r="F49" s="253">
        <v>0</v>
      </c>
      <c r="G49" s="253">
        <v>0</v>
      </c>
      <c r="H49" s="497">
        <v>18.319249074479202</v>
      </c>
      <c r="I49" s="367"/>
    </row>
    <row r="50" spans="1:9" x14ac:dyDescent="0.2">
      <c r="A50" s="157" t="s">
        <v>537</v>
      </c>
      <c r="B50" s="498">
        <v>3890.72666881847</v>
      </c>
      <c r="C50" s="498">
        <v>21.137595085937541</v>
      </c>
      <c r="D50" s="498"/>
      <c r="E50" s="254">
        <v>0</v>
      </c>
      <c r="F50" s="254">
        <v>0</v>
      </c>
      <c r="G50" s="254">
        <v>0</v>
      </c>
      <c r="H50" s="498">
        <v>18.319249074479202</v>
      </c>
      <c r="I50" s="367"/>
    </row>
    <row r="51" spans="1:9" x14ac:dyDescent="0.2">
      <c r="A51" s="159" t="s">
        <v>538</v>
      </c>
      <c r="B51" s="497">
        <v>786.31853719686762</v>
      </c>
      <c r="C51" s="497">
        <v>102.86962941822952</v>
      </c>
      <c r="D51" s="497"/>
      <c r="E51" s="497">
        <v>97.232937395312831</v>
      </c>
      <c r="F51" s="497">
        <v>97.232937395312831</v>
      </c>
      <c r="G51" s="253">
        <v>0</v>
      </c>
      <c r="H51" s="497">
        <v>11.273384045833355</v>
      </c>
      <c r="I51" s="367"/>
    </row>
    <row r="52" spans="1:9" x14ac:dyDescent="0.2">
      <c r="A52" s="157" t="s">
        <v>538</v>
      </c>
      <c r="B52" s="498">
        <v>786.31853719686762</v>
      </c>
      <c r="C52" s="498">
        <v>102.86962941822952</v>
      </c>
      <c r="D52" s="498"/>
      <c r="E52" s="498">
        <v>97.232937395312831</v>
      </c>
      <c r="F52" s="498">
        <v>97.232937395312831</v>
      </c>
      <c r="G52" s="254">
        <v>0</v>
      </c>
      <c r="H52" s="498">
        <v>11.273384045833355</v>
      </c>
      <c r="I52" s="367"/>
    </row>
    <row r="53" spans="1:9" x14ac:dyDescent="0.2">
      <c r="A53" s="257" t="s">
        <v>539</v>
      </c>
      <c r="B53" s="498">
        <v>783.50019118540934</v>
      </c>
      <c r="C53" s="498">
        <v>50.730228206250139</v>
      </c>
      <c r="D53" s="498"/>
      <c r="E53" s="498">
        <v>9.8642110401041858</v>
      </c>
      <c r="F53" s="498">
        <v>9.8642110401041858</v>
      </c>
      <c r="G53" s="254">
        <v>0</v>
      </c>
      <c r="H53" s="498">
        <v>40.86601716614593</v>
      </c>
      <c r="I53" s="367"/>
    </row>
    <row r="54" spans="1:9" x14ac:dyDescent="0.2">
      <c r="A54" s="157" t="s">
        <v>539</v>
      </c>
      <c r="B54" s="498">
        <v>783.50019118540934</v>
      </c>
      <c r="C54" s="498">
        <v>50.730228206250139</v>
      </c>
      <c r="D54" s="498"/>
      <c r="E54" s="498">
        <v>9.8642110401041858</v>
      </c>
      <c r="F54" s="498">
        <v>9.8642110401041858</v>
      </c>
      <c r="G54" s="254">
        <v>0</v>
      </c>
      <c r="H54" s="498">
        <v>40.86601716614593</v>
      </c>
      <c r="I54" s="367"/>
    </row>
    <row r="55" spans="1:9" x14ac:dyDescent="0.2">
      <c r="A55" s="159" t="s">
        <v>540</v>
      </c>
      <c r="B55" s="497">
        <v>11946.968742573177</v>
      </c>
      <c r="C55" s="497">
        <v>853.95884147186655</v>
      </c>
      <c r="D55" s="497"/>
      <c r="E55" s="497">
        <v>435.43445877031064</v>
      </c>
      <c r="F55" s="497">
        <v>435.43445877031064</v>
      </c>
      <c r="G55" s="253">
        <v>1.4091730057291694</v>
      </c>
      <c r="H55" s="497">
        <v>339.61069438072883</v>
      </c>
      <c r="I55" s="367"/>
    </row>
    <row r="56" spans="1:9" x14ac:dyDescent="0.2">
      <c r="A56" s="157" t="s">
        <v>540</v>
      </c>
      <c r="B56" s="498">
        <v>7095.1860838460934</v>
      </c>
      <c r="C56" s="498">
        <v>770.81763413384704</v>
      </c>
      <c r="D56" s="498"/>
      <c r="E56" s="498">
        <v>421.3427287130192</v>
      </c>
      <c r="F56" s="498">
        <v>421.3427287130192</v>
      </c>
      <c r="G56" s="254">
        <v>1.4091730057291694</v>
      </c>
      <c r="H56" s="498">
        <v>300.15385022031279</v>
      </c>
      <c r="I56" s="367"/>
    </row>
    <row r="57" spans="1:9" x14ac:dyDescent="0.2">
      <c r="A57" s="157" t="s">
        <v>541</v>
      </c>
      <c r="B57" s="498">
        <v>4851.7826587256577</v>
      </c>
      <c r="C57" s="498">
        <v>83.141207338021104</v>
      </c>
      <c r="D57" s="498"/>
      <c r="E57" s="498">
        <v>14.091730057291693</v>
      </c>
      <c r="F57" s="498">
        <v>14.091730057291693</v>
      </c>
      <c r="G57" s="254">
        <v>0</v>
      </c>
      <c r="H57" s="498">
        <v>39.456844160416757</v>
      </c>
      <c r="I57" s="367"/>
    </row>
    <row r="58" spans="1:9" x14ac:dyDescent="0.2">
      <c r="H58" s="367"/>
      <c r="I58" s="367"/>
    </row>
  </sheetData>
  <mergeCells count="5">
    <mergeCell ref="A1:H1"/>
    <mergeCell ref="A2:A3"/>
    <mergeCell ref="B2:B3"/>
    <mergeCell ref="C2:C3"/>
    <mergeCell ref="E2:H2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L58"/>
  <sheetViews>
    <sheetView zoomScale="118" zoomScaleNormal="118" workbookViewId="0">
      <selection sqref="A1:L3"/>
    </sheetView>
  </sheetViews>
  <sheetFormatPr defaultRowHeight="12" x14ac:dyDescent="0.2"/>
  <cols>
    <col min="1" max="1" width="22.42578125" style="69" customWidth="1"/>
    <col min="2" max="16384" width="9.140625" style="69"/>
  </cols>
  <sheetData>
    <row r="1" spans="1:12" ht="12" customHeight="1" x14ac:dyDescent="0.2">
      <c r="A1" s="843" t="s">
        <v>590</v>
      </c>
      <c r="B1" s="843"/>
      <c r="C1" s="843"/>
      <c r="D1" s="843"/>
      <c r="E1" s="843"/>
      <c r="F1" s="843"/>
      <c r="G1" s="843"/>
      <c r="H1" s="843"/>
      <c r="I1" s="843"/>
      <c r="J1" s="843"/>
      <c r="K1" s="843"/>
      <c r="L1" s="843"/>
    </row>
    <row r="2" spans="1:12" ht="15" customHeight="1" x14ac:dyDescent="0.2">
      <c r="A2" s="733" t="s">
        <v>467</v>
      </c>
      <c r="B2" s="601"/>
      <c r="C2" s="844" t="s">
        <v>462</v>
      </c>
      <c r="D2" s="844"/>
      <c r="E2" s="844"/>
      <c r="F2" s="844"/>
      <c r="G2" s="844"/>
      <c r="H2" s="844"/>
      <c r="I2" s="844"/>
      <c r="J2" s="844"/>
      <c r="K2" s="844"/>
      <c r="L2" s="844"/>
    </row>
    <row r="3" spans="1:12" ht="48" x14ac:dyDescent="0.2">
      <c r="A3" s="715"/>
      <c r="B3" s="651" t="s">
        <v>49</v>
      </c>
      <c r="C3" s="326" t="s">
        <v>313</v>
      </c>
      <c r="D3" s="326" t="s">
        <v>314</v>
      </c>
      <c r="E3" s="326" t="s">
        <v>315</v>
      </c>
      <c r="F3" s="326" t="s">
        <v>316</v>
      </c>
      <c r="G3" s="326" t="s">
        <v>317</v>
      </c>
      <c r="H3" s="326" t="s">
        <v>318</v>
      </c>
      <c r="I3" s="326" t="s">
        <v>319</v>
      </c>
      <c r="J3" s="326" t="s">
        <v>320</v>
      </c>
      <c r="K3" s="326" t="s">
        <v>321</v>
      </c>
      <c r="L3" s="326" t="s">
        <v>322</v>
      </c>
    </row>
    <row r="4" spans="1:12" x14ac:dyDescent="0.2">
      <c r="A4" s="251" t="s">
        <v>542</v>
      </c>
      <c r="B4" s="490">
        <v>168568.09329105844</v>
      </c>
      <c r="C4" s="490">
        <v>44563.687133165287</v>
      </c>
      <c r="D4" s="490">
        <v>66229.722096205442</v>
      </c>
      <c r="E4" s="490">
        <v>9389.3197371735423</v>
      </c>
      <c r="F4" s="490">
        <v>6393.4179269930928</v>
      </c>
      <c r="G4" s="490">
        <v>10608.254387129842</v>
      </c>
      <c r="H4" s="490">
        <v>7068.411796737244</v>
      </c>
      <c r="I4" s="490">
        <v>8562.1351828101342</v>
      </c>
      <c r="J4" s="490">
        <v>13947.994410709531</v>
      </c>
      <c r="K4" s="490">
        <v>5652.1929259796825</v>
      </c>
      <c r="L4" s="490">
        <v>33460.813021048649</v>
      </c>
    </row>
    <row r="5" spans="1:12" x14ac:dyDescent="0.2">
      <c r="A5" s="63"/>
      <c r="B5" s="435"/>
      <c r="C5" s="435"/>
      <c r="D5" s="435"/>
      <c r="E5" s="435"/>
      <c r="F5" s="435"/>
      <c r="G5" s="435"/>
      <c r="H5" s="435"/>
      <c r="I5" s="435"/>
      <c r="J5" s="435"/>
      <c r="K5" s="435"/>
      <c r="L5" s="435"/>
    </row>
    <row r="6" spans="1:12" x14ac:dyDescent="0.2">
      <c r="A6" s="252" t="s">
        <v>12</v>
      </c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</row>
    <row r="7" spans="1:12" x14ac:dyDescent="0.2">
      <c r="A7" s="316" t="s">
        <v>4</v>
      </c>
      <c r="B7" s="433">
        <v>105339.90969713008</v>
      </c>
      <c r="C7" s="433">
        <v>29935.062160714409</v>
      </c>
      <c r="D7" s="433">
        <v>57935.329784501089</v>
      </c>
      <c r="E7" s="433">
        <v>6004.4861774119117</v>
      </c>
      <c r="F7" s="433">
        <v>4133.1044258039101</v>
      </c>
      <c r="G7" s="433">
        <v>8197.1593743261092</v>
      </c>
      <c r="H7" s="433">
        <v>4847.555139708471</v>
      </c>
      <c r="I7" s="433">
        <v>6083.3998657327311</v>
      </c>
      <c r="J7" s="433">
        <v>9217.4006304745035</v>
      </c>
      <c r="K7" s="433">
        <v>3469.3839401053879</v>
      </c>
      <c r="L7" s="433">
        <v>30207.032550820266</v>
      </c>
    </row>
    <row r="8" spans="1:12" ht="14.25" customHeight="1" x14ac:dyDescent="0.2">
      <c r="A8" s="317" t="s">
        <v>5</v>
      </c>
      <c r="B8" s="433">
        <v>63228.183594008653</v>
      </c>
      <c r="C8" s="433">
        <v>14628.624972477037</v>
      </c>
      <c r="D8" s="433">
        <v>8294.3923117214672</v>
      </c>
      <c r="E8" s="433">
        <v>3384.8335597616256</v>
      </c>
      <c r="F8" s="433">
        <v>2260.313501189587</v>
      </c>
      <c r="G8" s="433">
        <v>2411.0950128026298</v>
      </c>
      <c r="H8" s="433">
        <v>2220.8566570291646</v>
      </c>
      <c r="I8" s="433">
        <v>2478.7353170776396</v>
      </c>
      <c r="J8" s="433">
        <v>4730.5937802329709</v>
      </c>
      <c r="K8" s="433">
        <v>2182.8089858744715</v>
      </c>
      <c r="L8" s="433">
        <v>3253.780470228794</v>
      </c>
    </row>
    <row r="9" spans="1:12" s="73" customFormat="1" x14ac:dyDescent="0.2">
      <c r="A9" s="245" t="s">
        <v>496</v>
      </c>
      <c r="B9" s="492"/>
      <c r="C9" s="492"/>
      <c r="D9" s="492"/>
      <c r="E9" s="492"/>
      <c r="F9" s="492"/>
      <c r="G9" s="492"/>
      <c r="H9" s="492"/>
      <c r="I9" s="492"/>
      <c r="J9" s="492"/>
      <c r="K9" s="492"/>
      <c r="L9" s="492"/>
    </row>
    <row r="10" spans="1:12" x14ac:dyDescent="0.2">
      <c r="A10" s="159" t="s">
        <v>507</v>
      </c>
      <c r="B10" s="433">
        <v>59083.805784167933</v>
      </c>
      <c r="C10" s="433">
        <v>17028.446601234929</v>
      </c>
      <c r="D10" s="433">
        <v>34194.992157031993</v>
      </c>
      <c r="E10" s="433">
        <v>2296.9519993385506</v>
      </c>
      <c r="F10" s="433">
        <v>1613.5030915598754</v>
      </c>
      <c r="G10" s="433">
        <v>4426.2124109955248</v>
      </c>
      <c r="H10" s="433">
        <v>2106.7136435650855</v>
      </c>
      <c r="I10" s="433">
        <v>2708.4305170115272</v>
      </c>
      <c r="J10" s="433">
        <v>3921.7284749445162</v>
      </c>
      <c r="K10" s="433">
        <v>1163.9769027322784</v>
      </c>
      <c r="L10" s="433">
        <v>19194.345511041673</v>
      </c>
    </row>
    <row r="11" spans="1:12" s="73" customFormat="1" ht="16.5" customHeight="1" x14ac:dyDescent="0.2">
      <c r="A11" s="157" t="s">
        <v>508</v>
      </c>
      <c r="B11" s="433">
        <v>57213.833205569281</v>
      </c>
      <c r="C11" s="433">
        <v>16659.243273733715</v>
      </c>
      <c r="D11" s="433">
        <v>34010.390493281862</v>
      </c>
      <c r="E11" s="433">
        <v>2215.2199650062471</v>
      </c>
      <c r="F11" s="433">
        <v>1595.1838424853966</v>
      </c>
      <c r="G11" s="433">
        <v>4405.0748159095911</v>
      </c>
      <c r="H11" s="433">
        <v>2089.803567496333</v>
      </c>
      <c r="I11" s="433">
        <v>2685.8837489198572</v>
      </c>
      <c r="J11" s="433">
        <v>3856.9065166809651</v>
      </c>
      <c r="K11" s="433">
        <v>1148.4759996692578</v>
      </c>
      <c r="L11" s="433">
        <v>19149.251974858318</v>
      </c>
    </row>
    <row r="12" spans="1:12" ht="14.25" customHeight="1" x14ac:dyDescent="0.2">
      <c r="A12" s="157" t="s">
        <v>509</v>
      </c>
      <c r="B12" s="433">
        <v>1869.9725786025797</v>
      </c>
      <c r="C12" s="433">
        <v>369.20332750104086</v>
      </c>
      <c r="D12" s="433">
        <v>184.60166375052154</v>
      </c>
      <c r="E12" s="433">
        <v>81.732034332291931</v>
      </c>
      <c r="F12" s="433">
        <v>18.319249074479202</v>
      </c>
      <c r="G12" s="433">
        <v>21.137595085937541</v>
      </c>
      <c r="H12" s="433">
        <v>16.910076068750033</v>
      </c>
      <c r="I12" s="433">
        <v>22.54676809166671</v>
      </c>
      <c r="J12" s="433">
        <v>64.821958263541859</v>
      </c>
      <c r="K12" s="433">
        <v>15.500903063020862</v>
      </c>
      <c r="L12" s="433">
        <v>45.093536183333448</v>
      </c>
    </row>
    <row r="13" spans="1:12" ht="15.75" customHeight="1" x14ac:dyDescent="0.2">
      <c r="A13" s="159" t="s">
        <v>510</v>
      </c>
      <c r="B13" s="435">
        <v>12172.436423489949</v>
      </c>
      <c r="C13" s="435">
        <v>2542.1481023354613</v>
      </c>
      <c r="D13" s="435">
        <v>3060.7237684438701</v>
      </c>
      <c r="E13" s="435">
        <v>813.09282430572136</v>
      </c>
      <c r="F13" s="435">
        <v>450.93536183333123</v>
      </c>
      <c r="G13" s="435">
        <v>562.26002928593368</v>
      </c>
      <c r="H13" s="435">
        <v>491.80137899947641</v>
      </c>
      <c r="I13" s="435">
        <v>549.57747223437138</v>
      </c>
      <c r="J13" s="435">
        <v>846.91297644322083</v>
      </c>
      <c r="K13" s="435">
        <v>425.57024773020663</v>
      </c>
      <c r="L13" s="435">
        <v>1197.7970548697779</v>
      </c>
    </row>
    <row r="14" spans="1:12" s="73" customFormat="1" x14ac:dyDescent="0.2">
      <c r="A14" s="157" t="s">
        <v>510</v>
      </c>
      <c r="B14" s="433">
        <v>9017.2980636608681</v>
      </c>
      <c r="C14" s="433">
        <v>1909.4294227629957</v>
      </c>
      <c r="D14" s="433">
        <v>2467.4619330318046</v>
      </c>
      <c r="E14" s="433">
        <v>563.66920229166283</v>
      </c>
      <c r="F14" s="433">
        <v>252.24196802552183</v>
      </c>
      <c r="G14" s="433">
        <v>345.24738640364541</v>
      </c>
      <c r="H14" s="433">
        <v>293.10798519166707</v>
      </c>
      <c r="I14" s="433">
        <v>345.24738640364541</v>
      </c>
      <c r="J14" s="433">
        <v>529.84905015416336</v>
      </c>
      <c r="K14" s="433">
        <v>239.55941097395927</v>
      </c>
      <c r="L14" s="433">
        <v>915.9624537239489</v>
      </c>
    </row>
    <row r="15" spans="1:12" x14ac:dyDescent="0.2">
      <c r="A15" s="157" t="s">
        <v>511</v>
      </c>
      <c r="B15" s="433">
        <v>1643.0957246801875</v>
      </c>
      <c r="C15" s="433">
        <v>273.37956311145905</v>
      </c>
      <c r="D15" s="433">
        <v>336.79234836927054</v>
      </c>
      <c r="E15" s="433">
        <v>63.412785257812693</v>
      </c>
      <c r="F15" s="433">
        <v>36.638498148958412</v>
      </c>
      <c r="G15" s="433">
        <v>36.638498148958412</v>
      </c>
      <c r="H15" s="433">
        <v>43.684363177604276</v>
      </c>
      <c r="I15" s="433">
        <v>39.456844160416757</v>
      </c>
      <c r="J15" s="433">
        <v>91.59624537239614</v>
      </c>
      <c r="K15" s="433">
        <v>23.955941097395879</v>
      </c>
      <c r="L15" s="433">
        <v>108.50632144114621</v>
      </c>
    </row>
    <row r="16" spans="1:12" s="73" customFormat="1" x14ac:dyDescent="0.2">
      <c r="A16" s="157" t="s">
        <v>512</v>
      </c>
      <c r="B16" s="435">
        <v>1512.042635147377</v>
      </c>
      <c r="C16" s="435">
        <v>359.33911646093685</v>
      </c>
      <c r="D16" s="435">
        <v>256.46948704270932</v>
      </c>
      <c r="E16" s="435">
        <v>186.01083675625071</v>
      </c>
      <c r="F16" s="435">
        <v>162.05489565885478</v>
      </c>
      <c r="G16" s="435">
        <v>180.37414473333402</v>
      </c>
      <c r="H16" s="435">
        <v>155.00903063020891</v>
      </c>
      <c r="I16" s="435">
        <v>164.87324167031312</v>
      </c>
      <c r="J16" s="435">
        <v>225.46768091666755</v>
      </c>
      <c r="K16" s="435">
        <v>162.05489565885478</v>
      </c>
      <c r="L16" s="435">
        <v>173.32827970468816</v>
      </c>
    </row>
    <row r="17" spans="1:12" x14ac:dyDescent="0.2">
      <c r="A17" s="159" t="s">
        <v>513</v>
      </c>
      <c r="B17" s="433">
        <v>25267.881165737224</v>
      </c>
      <c r="C17" s="433">
        <v>7199.4648862700333</v>
      </c>
      <c r="D17" s="433">
        <v>13739.436805861516</v>
      </c>
      <c r="E17" s="433">
        <v>2382.9115526880423</v>
      </c>
      <c r="F17" s="433">
        <v>1706.508509937999</v>
      </c>
      <c r="G17" s="433">
        <v>2418.1408778312766</v>
      </c>
      <c r="H17" s="433">
        <v>1776.9671602244562</v>
      </c>
      <c r="I17" s="433">
        <v>2254.6768091666695</v>
      </c>
      <c r="J17" s="433">
        <v>3142.4558027761736</v>
      </c>
      <c r="K17" s="433">
        <v>1509.2242891359188</v>
      </c>
      <c r="L17" s="433">
        <v>7109.2778139033826</v>
      </c>
    </row>
    <row r="18" spans="1:12" s="73" customFormat="1" x14ac:dyDescent="0.2">
      <c r="A18" s="157" t="s">
        <v>514</v>
      </c>
      <c r="B18" s="435">
        <v>23379.589338059257</v>
      </c>
      <c r="C18" s="435">
        <v>6816.1698287117679</v>
      </c>
      <c r="D18" s="435">
        <v>13357.550921308733</v>
      </c>
      <c r="E18" s="435">
        <v>2244.8125981265639</v>
      </c>
      <c r="F18" s="435">
        <v>1605.0480535255006</v>
      </c>
      <c r="G18" s="435">
        <v>2296.9519993385506</v>
      </c>
      <c r="H18" s="435">
        <v>1667.0516657775829</v>
      </c>
      <c r="I18" s="435">
        <v>2133.4879306739435</v>
      </c>
      <c r="J18" s="435">
        <v>2966.3091770600022</v>
      </c>
      <c r="K18" s="435">
        <v>1424.6739087921701</v>
      </c>
      <c r="L18" s="435">
        <v>6948.6320912502861</v>
      </c>
    </row>
    <row r="19" spans="1:12" x14ac:dyDescent="0.2">
      <c r="A19" s="157" t="s">
        <v>515</v>
      </c>
      <c r="B19" s="435">
        <v>560.85085628020454</v>
      </c>
      <c r="C19" s="435">
        <v>107.09714843541704</v>
      </c>
      <c r="D19" s="435">
        <v>163.46406866458395</v>
      </c>
      <c r="E19" s="435">
        <v>21.137595085937541</v>
      </c>
      <c r="F19" s="435">
        <v>22.54676809166671</v>
      </c>
      <c r="G19" s="435">
        <v>23.955941097395879</v>
      </c>
      <c r="H19" s="435">
        <v>23.955941097395879</v>
      </c>
      <c r="I19" s="435">
        <v>29.592633120312556</v>
      </c>
      <c r="J19" s="435">
        <v>60.594439246354348</v>
      </c>
      <c r="K19" s="435">
        <v>15.500903063020862</v>
      </c>
      <c r="L19" s="435">
        <v>57.776093234896003</v>
      </c>
    </row>
    <row r="20" spans="1:12" s="73" customFormat="1" x14ac:dyDescent="0.2">
      <c r="A20" s="157" t="s">
        <v>516</v>
      </c>
      <c r="B20" s="433">
        <v>1327.4409713968591</v>
      </c>
      <c r="C20" s="433">
        <v>276.19790912291734</v>
      </c>
      <c r="D20" s="433">
        <v>218.42181588802168</v>
      </c>
      <c r="E20" s="433">
        <v>116.96135947552125</v>
      </c>
      <c r="F20" s="433">
        <v>78.913688320833586</v>
      </c>
      <c r="G20" s="433">
        <v>97.232937395312831</v>
      </c>
      <c r="H20" s="433">
        <v>85.959553349479449</v>
      </c>
      <c r="I20" s="433">
        <v>91.59624537239614</v>
      </c>
      <c r="J20" s="433">
        <v>115.55218646979208</v>
      </c>
      <c r="K20" s="433">
        <v>69.049477280729377</v>
      </c>
      <c r="L20" s="433">
        <v>102.86962941822952</v>
      </c>
    </row>
    <row r="21" spans="1:12" x14ac:dyDescent="0.2">
      <c r="A21" s="159" t="s">
        <v>517</v>
      </c>
      <c r="B21" s="435">
        <v>8514.2233006153201</v>
      </c>
      <c r="C21" s="435">
        <v>1355.624431511442</v>
      </c>
      <c r="D21" s="435">
        <v>1812.1964853676848</v>
      </c>
      <c r="E21" s="435">
        <v>497.43807102239299</v>
      </c>
      <c r="F21" s="435">
        <v>276.19790912291734</v>
      </c>
      <c r="G21" s="435">
        <v>370.61250050677</v>
      </c>
      <c r="H21" s="435">
        <v>266.33369808281333</v>
      </c>
      <c r="I21" s="435">
        <v>341.01986738645797</v>
      </c>
      <c r="J21" s="435">
        <v>693.3131188187441</v>
      </c>
      <c r="K21" s="435">
        <v>245.19610299687596</v>
      </c>
      <c r="L21" s="435">
        <v>808.86530528853393</v>
      </c>
    </row>
    <row r="22" spans="1:12" x14ac:dyDescent="0.2">
      <c r="A22" s="157" t="s">
        <v>517</v>
      </c>
      <c r="B22" s="433">
        <v>6468.1040962967254</v>
      </c>
      <c r="C22" s="433">
        <v>1111.8375015203001</v>
      </c>
      <c r="D22" s="433">
        <v>1745.965354098415</v>
      </c>
      <c r="E22" s="433">
        <v>469.2546109078101</v>
      </c>
      <c r="F22" s="433">
        <v>262.10617906562589</v>
      </c>
      <c r="G22" s="433">
        <v>355.11159744374942</v>
      </c>
      <c r="H22" s="433">
        <v>255.06031403698017</v>
      </c>
      <c r="I22" s="433">
        <v>329.74648334062482</v>
      </c>
      <c r="J22" s="433">
        <v>591.85266240624571</v>
      </c>
      <c r="K22" s="433">
        <v>226.87685392239672</v>
      </c>
      <c r="L22" s="433">
        <v>799.00109424842992</v>
      </c>
    </row>
    <row r="23" spans="1:12" s="73" customFormat="1" x14ac:dyDescent="0.2">
      <c r="A23" s="157" t="s">
        <v>518</v>
      </c>
      <c r="B23" s="435">
        <v>2046.1192043187227</v>
      </c>
      <c r="C23" s="435">
        <v>243.78692999114679</v>
      </c>
      <c r="D23" s="435">
        <v>66.231131269271032</v>
      </c>
      <c r="E23" s="435">
        <v>28.183460114583387</v>
      </c>
      <c r="F23" s="435">
        <v>14.091730057291693</v>
      </c>
      <c r="G23" s="435">
        <v>15.500903063020862</v>
      </c>
      <c r="H23" s="435">
        <v>11.273384045833355</v>
      </c>
      <c r="I23" s="435">
        <v>11.273384045833355</v>
      </c>
      <c r="J23" s="435">
        <v>101.46045641250035</v>
      </c>
      <c r="K23" s="435">
        <v>18.319249074479202</v>
      </c>
      <c r="L23" s="435">
        <v>9.8642110401041858</v>
      </c>
    </row>
    <row r="24" spans="1:12" x14ac:dyDescent="0.2">
      <c r="A24" s="159" t="s">
        <v>546</v>
      </c>
      <c r="B24" s="435">
        <v>13575.972737196857</v>
      </c>
      <c r="C24" s="435">
        <v>3186.1401659537842</v>
      </c>
      <c r="D24" s="435">
        <v>3204.459415028266</v>
      </c>
      <c r="E24" s="435">
        <v>697.54063783593153</v>
      </c>
      <c r="F24" s="435">
        <v>494.6197250109347</v>
      </c>
      <c r="G24" s="435">
        <v>686.26725379009838</v>
      </c>
      <c r="H24" s="435">
        <v>487.57385998228898</v>
      </c>
      <c r="I24" s="435">
        <v>632.7186795723909</v>
      </c>
      <c r="J24" s="435">
        <v>1183.7053248124864</v>
      </c>
      <c r="K24" s="435">
        <v>504.48393605103871</v>
      </c>
      <c r="L24" s="435">
        <v>1268.2557051562351</v>
      </c>
    </row>
    <row r="25" spans="1:12" s="73" customFormat="1" x14ac:dyDescent="0.2">
      <c r="A25" s="157" t="s">
        <v>520</v>
      </c>
      <c r="B25" s="433">
        <v>9200.4905544057456</v>
      </c>
      <c r="C25" s="433">
        <v>2326.5446324588675</v>
      </c>
      <c r="D25" s="433">
        <v>3008.5843672318833</v>
      </c>
      <c r="E25" s="433">
        <v>538.30408818853823</v>
      </c>
      <c r="F25" s="433">
        <v>395.9776146098946</v>
      </c>
      <c r="G25" s="433">
        <v>590.44348940051657</v>
      </c>
      <c r="H25" s="433">
        <v>394.56844160416546</v>
      </c>
      <c r="I25" s="433">
        <v>542.53160720572566</v>
      </c>
      <c r="J25" s="433">
        <v>900.46155066092831</v>
      </c>
      <c r="K25" s="433">
        <v>405.84182564999861</v>
      </c>
      <c r="L25" s="433">
        <v>1169.613594755195</v>
      </c>
    </row>
    <row r="26" spans="1:12" x14ac:dyDescent="0.2">
      <c r="A26" s="157" t="s">
        <v>521</v>
      </c>
      <c r="B26" s="433">
        <v>1621.9581295942503</v>
      </c>
      <c r="C26" s="433">
        <v>326.92813732916653</v>
      </c>
      <c r="D26" s="433">
        <v>111.32466745260456</v>
      </c>
      <c r="E26" s="433">
        <v>133.87143554427132</v>
      </c>
      <c r="F26" s="433">
        <v>87.368726355208622</v>
      </c>
      <c r="G26" s="433">
        <v>81.732034332291931</v>
      </c>
      <c r="H26" s="433">
        <v>81.732034332291931</v>
      </c>
      <c r="I26" s="433">
        <v>83.141207338021104</v>
      </c>
      <c r="J26" s="433">
        <v>146.55399259583388</v>
      </c>
      <c r="K26" s="433">
        <v>88.777899360937795</v>
      </c>
      <c r="L26" s="433">
        <v>90.187072366666968</v>
      </c>
    </row>
    <row r="27" spans="1:12" s="73" customFormat="1" x14ac:dyDescent="0.2">
      <c r="A27" s="157" t="s">
        <v>522</v>
      </c>
      <c r="B27" s="435">
        <v>2753.5240531948671</v>
      </c>
      <c r="C27" s="435">
        <v>532.66739616562165</v>
      </c>
      <c r="D27" s="435">
        <v>84.550380343750277</v>
      </c>
      <c r="E27" s="435">
        <v>25.365114103125048</v>
      </c>
      <c r="F27" s="435">
        <v>11.273384045833355</v>
      </c>
      <c r="G27" s="435">
        <v>14.091730057291693</v>
      </c>
      <c r="H27" s="435">
        <v>11.273384045833355</v>
      </c>
      <c r="I27" s="435">
        <v>7.0458650286458466</v>
      </c>
      <c r="J27" s="435">
        <v>136.68978155572967</v>
      </c>
      <c r="K27" s="435">
        <v>9.8642110401041858</v>
      </c>
      <c r="L27" s="435">
        <v>8.4550380343750167</v>
      </c>
    </row>
    <row r="28" spans="1:12" x14ac:dyDescent="0.2">
      <c r="A28" s="159" t="s">
        <v>523</v>
      </c>
      <c r="B28" s="433">
        <v>9037.0264857410857</v>
      </c>
      <c r="C28" s="433">
        <v>2315.2712484130325</v>
      </c>
      <c r="D28" s="433">
        <v>3071.9971524897051</v>
      </c>
      <c r="E28" s="433">
        <v>601.71687344634972</v>
      </c>
      <c r="F28" s="433">
        <v>435.43445877031064</v>
      </c>
      <c r="G28" s="433">
        <v>496.02889801666385</v>
      </c>
      <c r="H28" s="433">
        <v>424.16107472447749</v>
      </c>
      <c r="I28" s="433">
        <v>469.2546109078101</v>
      </c>
      <c r="J28" s="433">
        <v>782.09101817968019</v>
      </c>
      <c r="K28" s="433">
        <v>411.47851767291519</v>
      </c>
      <c r="L28" s="433">
        <v>1282.3474352135265</v>
      </c>
    </row>
    <row r="29" spans="1:12" x14ac:dyDescent="0.2">
      <c r="A29" s="157" t="s">
        <v>523</v>
      </c>
      <c r="B29" s="433">
        <v>8352.1684049563901</v>
      </c>
      <c r="C29" s="433">
        <v>2203.9465809604121</v>
      </c>
      <c r="D29" s="433">
        <v>3042.4045193693883</v>
      </c>
      <c r="E29" s="433">
        <v>587.62514338905828</v>
      </c>
      <c r="F29" s="433">
        <v>432.61611275885235</v>
      </c>
      <c r="G29" s="433">
        <v>484.75551397083069</v>
      </c>
      <c r="H29" s="433">
        <v>415.70603669010262</v>
      </c>
      <c r="I29" s="433">
        <v>459.39039986770609</v>
      </c>
      <c r="J29" s="433">
        <v>770.81763413384704</v>
      </c>
      <c r="K29" s="433">
        <v>405.84182564999861</v>
      </c>
      <c r="L29" s="433">
        <v>1269.6648781619642</v>
      </c>
    </row>
    <row r="30" spans="1:12" x14ac:dyDescent="0.2">
      <c r="A30" s="157" t="s">
        <v>524</v>
      </c>
      <c r="B30" s="435">
        <v>684.85808078436924</v>
      </c>
      <c r="C30" s="435">
        <v>111.32466745260456</v>
      </c>
      <c r="D30" s="435">
        <v>29.592633120312556</v>
      </c>
      <c r="E30" s="435">
        <v>14.091730057291693</v>
      </c>
      <c r="F30" s="435">
        <v>2.8183460114583387</v>
      </c>
      <c r="G30" s="435">
        <v>11.273384045833355</v>
      </c>
      <c r="H30" s="435">
        <v>8.4550380343750167</v>
      </c>
      <c r="I30" s="435">
        <v>9.8642110401041858</v>
      </c>
      <c r="J30" s="435">
        <v>11.273384045833355</v>
      </c>
      <c r="K30" s="435">
        <v>5.6366920229166775</v>
      </c>
      <c r="L30" s="435">
        <v>12.682557051562524</v>
      </c>
    </row>
    <row r="31" spans="1:12" x14ac:dyDescent="0.2">
      <c r="A31" s="159" t="s">
        <v>525</v>
      </c>
      <c r="B31" s="433">
        <v>2263.1318472010457</v>
      </c>
      <c r="C31" s="433">
        <v>597.48935442916229</v>
      </c>
      <c r="D31" s="433">
        <v>834.23041939165853</v>
      </c>
      <c r="E31" s="433">
        <v>91.59624537239614</v>
      </c>
      <c r="F31" s="433">
        <v>56.36692022916683</v>
      </c>
      <c r="G31" s="433">
        <v>115.55218646979208</v>
      </c>
      <c r="H31" s="433">
        <v>54.957747223437657</v>
      </c>
      <c r="I31" s="433">
        <v>76.095342309375241</v>
      </c>
      <c r="J31" s="433">
        <v>235.33189195677176</v>
      </c>
      <c r="K31" s="433">
        <v>49.321055200520966</v>
      </c>
      <c r="L31" s="433">
        <v>325.51896432343739</v>
      </c>
    </row>
    <row r="32" spans="1:12" x14ac:dyDescent="0.2">
      <c r="A32" s="157" t="s">
        <v>525</v>
      </c>
      <c r="B32" s="433">
        <v>1658.596627743208</v>
      </c>
      <c r="C32" s="433">
        <v>470.66378391353925</v>
      </c>
      <c r="D32" s="433">
        <v>666.53883170989036</v>
      </c>
      <c r="E32" s="433">
        <v>59.185266240625175</v>
      </c>
      <c r="F32" s="433">
        <v>32.410979131770894</v>
      </c>
      <c r="G32" s="433">
        <v>94.414591383854486</v>
      </c>
      <c r="H32" s="433">
        <v>35.229325143229239</v>
      </c>
      <c r="I32" s="433">
        <v>59.185266240625175</v>
      </c>
      <c r="J32" s="433">
        <v>171.91910669895898</v>
      </c>
      <c r="K32" s="433">
        <v>26.774287108854217</v>
      </c>
      <c r="L32" s="433">
        <v>286.06212016302135</v>
      </c>
    </row>
    <row r="33" spans="1:12" x14ac:dyDescent="0.2">
      <c r="A33" s="157" t="s">
        <v>526</v>
      </c>
      <c r="B33" s="435">
        <v>604.53521945780801</v>
      </c>
      <c r="C33" s="435">
        <v>126.82557051562546</v>
      </c>
      <c r="D33" s="435">
        <v>167.69158768177147</v>
      </c>
      <c r="E33" s="435">
        <v>32.410979131770894</v>
      </c>
      <c r="F33" s="435">
        <v>23.955941097395879</v>
      </c>
      <c r="G33" s="435">
        <v>21.137595085937541</v>
      </c>
      <c r="H33" s="435">
        <v>19.728422080208372</v>
      </c>
      <c r="I33" s="435">
        <v>16.910076068750033</v>
      </c>
      <c r="J33" s="435">
        <v>63.412785257812693</v>
      </c>
      <c r="K33" s="435">
        <v>22.54676809166671</v>
      </c>
      <c r="L33" s="435">
        <v>39.456844160416757</v>
      </c>
    </row>
    <row r="34" spans="1:12" x14ac:dyDescent="0.2">
      <c r="A34" s="159" t="s">
        <v>527</v>
      </c>
      <c r="B34" s="433">
        <v>3115.6815156673156</v>
      </c>
      <c r="C34" s="433">
        <v>894.82485863801173</v>
      </c>
      <c r="D34" s="433">
        <v>1127.3384045833207</v>
      </c>
      <c r="E34" s="433">
        <v>248.01444900833431</v>
      </c>
      <c r="F34" s="433">
        <v>229.69519993385506</v>
      </c>
      <c r="G34" s="433">
        <v>239.55941097395927</v>
      </c>
      <c r="H34" s="433">
        <v>214.19429687083417</v>
      </c>
      <c r="I34" s="433">
        <v>236.74106496250093</v>
      </c>
      <c r="J34" s="433">
        <v>312.83640727187509</v>
      </c>
      <c r="K34" s="433">
        <v>214.19429687083417</v>
      </c>
      <c r="L34" s="433">
        <v>391.75009559270717</v>
      </c>
    </row>
    <row r="35" spans="1:12" x14ac:dyDescent="0.2">
      <c r="A35" s="157" t="s">
        <v>527</v>
      </c>
      <c r="B35" s="433">
        <v>3115.6815156673156</v>
      </c>
      <c r="C35" s="433">
        <v>894.82485863801173</v>
      </c>
      <c r="D35" s="433">
        <v>1127.3384045833207</v>
      </c>
      <c r="E35" s="433">
        <v>248.01444900833431</v>
      </c>
      <c r="F35" s="433">
        <v>229.69519993385506</v>
      </c>
      <c r="G35" s="433">
        <v>239.55941097395927</v>
      </c>
      <c r="H35" s="433">
        <v>214.19429687083417</v>
      </c>
      <c r="I35" s="433">
        <v>236.74106496250093</v>
      </c>
      <c r="J35" s="433">
        <v>312.83640727187509</v>
      </c>
      <c r="K35" s="433">
        <v>214.19429687083417</v>
      </c>
      <c r="L35" s="433">
        <v>391.75009559270717</v>
      </c>
    </row>
    <row r="36" spans="1:12" x14ac:dyDescent="0.2">
      <c r="A36" s="159" t="s">
        <v>528</v>
      </c>
      <c r="B36" s="433">
        <v>4031.6439693914072</v>
      </c>
      <c r="C36" s="433">
        <v>997.69448805623927</v>
      </c>
      <c r="D36" s="433">
        <v>1485.2683480385233</v>
      </c>
      <c r="E36" s="433">
        <v>281.83460114583391</v>
      </c>
      <c r="F36" s="433">
        <v>257.87866004843846</v>
      </c>
      <c r="G36" s="433">
        <v>314.24558027760423</v>
      </c>
      <c r="H36" s="433">
        <v>345.24738640364541</v>
      </c>
      <c r="I36" s="433">
        <v>307.19971524895851</v>
      </c>
      <c r="J36" s="433">
        <v>422.75190171874834</v>
      </c>
      <c r="K36" s="433">
        <v>222.6493349052092</v>
      </c>
      <c r="L36" s="433">
        <v>518.57566610833021</v>
      </c>
    </row>
    <row r="37" spans="1:12" x14ac:dyDescent="0.2">
      <c r="A37" s="157" t="s">
        <v>528</v>
      </c>
      <c r="B37" s="435">
        <v>4031.6439693914072</v>
      </c>
      <c r="C37" s="435">
        <v>997.69448805623927</v>
      </c>
      <c r="D37" s="435">
        <v>1485.2683480385233</v>
      </c>
      <c r="E37" s="435">
        <v>281.83460114583391</v>
      </c>
      <c r="F37" s="435">
        <v>257.87866004843846</v>
      </c>
      <c r="G37" s="435">
        <v>314.24558027760423</v>
      </c>
      <c r="H37" s="435">
        <v>345.24738640364541</v>
      </c>
      <c r="I37" s="435">
        <v>307.19971524895851</v>
      </c>
      <c r="J37" s="435">
        <v>422.75190171874834</v>
      </c>
      <c r="K37" s="435">
        <v>222.6493349052092</v>
      </c>
      <c r="L37" s="435">
        <v>518.57566610833021</v>
      </c>
    </row>
    <row r="38" spans="1:12" x14ac:dyDescent="0.2">
      <c r="A38" s="159" t="s">
        <v>529</v>
      </c>
      <c r="B38" s="433">
        <v>2843.7111255615469</v>
      </c>
      <c r="C38" s="433">
        <v>662.31131269270293</v>
      </c>
      <c r="D38" s="433">
        <v>701.76815685311897</v>
      </c>
      <c r="E38" s="433">
        <v>145.1448195901047</v>
      </c>
      <c r="F38" s="433">
        <v>133.87143554427132</v>
      </c>
      <c r="G38" s="433">
        <v>193.05670178489657</v>
      </c>
      <c r="H38" s="433">
        <v>163.46406866458395</v>
      </c>
      <c r="I38" s="433">
        <v>169.10076068750064</v>
      </c>
      <c r="J38" s="433">
        <v>319.88227230052081</v>
      </c>
      <c r="K38" s="433">
        <v>124.00722450416711</v>
      </c>
      <c r="L38" s="433">
        <v>300.15385022031279</v>
      </c>
    </row>
    <row r="39" spans="1:12" x14ac:dyDescent="0.2">
      <c r="A39" s="157" t="s">
        <v>530</v>
      </c>
      <c r="B39" s="433">
        <v>1838.9707724765385</v>
      </c>
      <c r="C39" s="433">
        <v>470.66378391353925</v>
      </c>
      <c r="D39" s="433">
        <v>535.48574217707994</v>
      </c>
      <c r="E39" s="433">
        <v>77.504515315104413</v>
      </c>
      <c r="F39" s="433">
        <v>62.003612252083521</v>
      </c>
      <c r="G39" s="433">
        <v>116.96135947552125</v>
      </c>
      <c r="H39" s="433">
        <v>93.005418378125313</v>
      </c>
      <c r="I39" s="433">
        <v>84.550380343750277</v>
      </c>
      <c r="J39" s="433">
        <v>202.92091282500078</v>
      </c>
      <c r="K39" s="433">
        <v>64.821958263541859</v>
      </c>
      <c r="L39" s="433">
        <v>224.05850791093837</v>
      </c>
    </row>
    <row r="40" spans="1:12" x14ac:dyDescent="0.2">
      <c r="A40" s="157" t="s">
        <v>531</v>
      </c>
      <c r="B40" s="435">
        <v>822.95703534582537</v>
      </c>
      <c r="C40" s="435">
        <v>114.1430134640629</v>
      </c>
      <c r="D40" s="435">
        <v>116.96135947552125</v>
      </c>
      <c r="E40" s="435">
        <v>67.640304275000204</v>
      </c>
      <c r="F40" s="435">
        <v>69.049477280729377</v>
      </c>
      <c r="G40" s="435">
        <v>74.686169303646068</v>
      </c>
      <c r="H40" s="435">
        <v>69.049477280729377</v>
      </c>
      <c r="I40" s="435">
        <v>78.913688320833586</v>
      </c>
      <c r="J40" s="435">
        <v>81.732034332291931</v>
      </c>
      <c r="K40" s="435">
        <v>57.776093234896003</v>
      </c>
      <c r="L40" s="435">
        <v>69.049477280729377</v>
      </c>
    </row>
    <row r="41" spans="1:12" x14ac:dyDescent="0.2">
      <c r="A41" s="157" t="s">
        <v>532</v>
      </c>
      <c r="B41" s="433">
        <v>181.78331773906319</v>
      </c>
      <c r="C41" s="433">
        <v>77.504515315104413</v>
      </c>
      <c r="D41" s="433">
        <v>49.321055200520966</v>
      </c>
      <c r="E41" s="248">
        <v>0</v>
      </c>
      <c r="F41" s="433">
        <v>2.8183460114583387</v>
      </c>
      <c r="G41" s="433">
        <v>1.4091730057291694</v>
      </c>
      <c r="H41" s="433">
        <v>1.4091730057291694</v>
      </c>
      <c r="I41" s="433">
        <v>5.6366920229166775</v>
      </c>
      <c r="J41" s="433">
        <v>35.229325143229239</v>
      </c>
      <c r="K41" s="433">
        <v>1.4091730057291694</v>
      </c>
      <c r="L41" s="433">
        <v>7.0458650286458466</v>
      </c>
    </row>
    <row r="42" spans="1:12" x14ac:dyDescent="0.2">
      <c r="A42" s="159" t="s">
        <v>533</v>
      </c>
      <c r="B42" s="433">
        <v>1147.0668266635287</v>
      </c>
      <c r="C42" s="433">
        <v>245.19610299687596</v>
      </c>
      <c r="D42" s="433">
        <v>180.37414473333402</v>
      </c>
      <c r="E42" s="433">
        <v>21.137595085937541</v>
      </c>
      <c r="F42" s="433">
        <v>5.6366920229166775</v>
      </c>
      <c r="G42" s="433">
        <v>14.091730057291693</v>
      </c>
      <c r="H42" s="433">
        <v>8.4550380343750167</v>
      </c>
      <c r="I42" s="433">
        <v>7.0458650286458466</v>
      </c>
      <c r="J42" s="433">
        <v>54.957747223437657</v>
      </c>
      <c r="K42" s="433">
        <v>5.6366920229166775</v>
      </c>
      <c r="L42" s="433">
        <v>21.137595085937541</v>
      </c>
    </row>
    <row r="43" spans="1:12" x14ac:dyDescent="0.2">
      <c r="A43" s="157" t="s">
        <v>533</v>
      </c>
      <c r="B43" s="497">
        <v>565.07837529739197</v>
      </c>
      <c r="C43" s="497">
        <v>146.55399259583388</v>
      </c>
      <c r="D43" s="497">
        <v>91.59624537239614</v>
      </c>
      <c r="E43" s="497">
        <v>2.8183460114583387</v>
      </c>
      <c r="F43" s="497">
        <v>1.4091730057291694</v>
      </c>
      <c r="G43" s="497">
        <v>9.8642110401041858</v>
      </c>
      <c r="H43" s="497">
        <v>4.2275190171875083</v>
      </c>
      <c r="I43" s="497">
        <v>4.2275190171875083</v>
      </c>
      <c r="J43" s="497">
        <v>36.638498148958412</v>
      </c>
      <c r="K43" s="497">
        <v>1.4091730057291694</v>
      </c>
      <c r="L43" s="497">
        <v>14.091730057291693</v>
      </c>
    </row>
    <row r="44" spans="1:12" x14ac:dyDescent="0.2">
      <c r="A44" s="157" t="s">
        <v>534</v>
      </c>
      <c r="B44" s="498">
        <v>581.9884513661417</v>
      </c>
      <c r="C44" s="498">
        <v>98.642110401042004</v>
      </c>
      <c r="D44" s="498">
        <v>88.777899360937795</v>
      </c>
      <c r="E44" s="498">
        <v>18.319249074479202</v>
      </c>
      <c r="F44" s="498">
        <v>4.2275190171875083</v>
      </c>
      <c r="G44" s="498">
        <v>4.2275190171875083</v>
      </c>
      <c r="H44" s="498">
        <v>4.2275190171875083</v>
      </c>
      <c r="I44" s="498">
        <v>2.8183460114583387</v>
      </c>
      <c r="J44" s="498">
        <v>18.319249074479202</v>
      </c>
      <c r="K44" s="498">
        <v>4.2275190171875083</v>
      </c>
      <c r="L44" s="498">
        <v>7.0458650286458466</v>
      </c>
    </row>
    <row r="45" spans="1:12" x14ac:dyDescent="0.2">
      <c r="A45" s="159" t="s">
        <v>535</v>
      </c>
      <c r="B45" s="498">
        <v>3731.490119171051</v>
      </c>
      <c r="C45" s="498">
        <v>1111.8375015203001</v>
      </c>
      <c r="D45" s="498">
        <v>124.00722450416711</v>
      </c>
      <c r="E45" s="498">
        <v>45.093536183333448</v>
      </c>
      <c r="F45" s="498">
        <v>11.273384045833355</v>
      </c>
      <c r="G45" s="498">
        <v>19.728422080208372</v>
      </c>
      <c r="H45" s="498">
        <v>9.8642110401041858</v>
      </c>
      <c r="I45" s="498">
        <v>15.500903063020862</v>
      </c>
      <c r="J45" s="498">
        <v>639.76454460103662</v>
      </c>
      <c r="K45" s="498">
        <v>23.955941097395879</v>
      </c>
      <c r="L45" s="498">
        <v>12.682557051562524</v>
      </c>
    </row>
    <row r="46" spans="1:12" x14ac:dyDescent="0.2">
      <c r="A46" s="157" t="s">
        <v>535</v>
      </c>
      <c r="B46" s="497">
        <v>3731.490119171051</v>
      </c>
      <c r="C46" s="497">
        <v>1111.8375015203001</v>
      </c>
      <c r="D46" s="497">
        <v>124.00722450416711</v>
      </c>
      <c r="E46" s="497">
        <v>45.093536183333448</v>
      </c>
      <c r="F46" s="497">
        <v>11.273384045833355</v>
      </c>
      <c r="G46" s="497">
        <v>19.728422080208372</v>
      </c>
      <c r="H46" s="497">
        <v>9.8642110401041858</v>
      </c>
      <c r="I46" s="497">
        <v>15.500903063020862</v>
      </c>
      <c r="J46" s="497">
        <v>639.76454460103662</v>
      </c>
      <c r="K46" s="497">
        <v>23.955941097395879</v>
      </c>
      <c r="L46" s="497">
        <v>12.682557051562524</v>
      </c>
    </row>
    <row r="47" spans="1:12" x14ac:dyDescent="0.2">
      <c r="A47" s="159" t="s">
        <v>536</v>
      </c>
      <c r="B47" s="498">
        <v>6376.5078509243458</v>
      </c>
      <c r="C47" s="498">
        <v>1299.2575112822763</v>
      </c>
      <c r="D47" s="498">
        <v>335.3831753635414</v>
      </c>
      <c r="E47" s="498">
        <v>180.37414473333402</v>
      </c>
      <c r="F47" s="498">
        <v>133.87143554427132</v>
      </c>
      <c r="G47" s="498">
        <v>131.05308953281298</v>
      </c>
      <c r="H47" s="498">
        <v>145.1448195901047</v>
      </c>
      <c r="I47" s="498">
        <v>135.28060855000049</v>
      </c>
      <c r="J47" s="498">
        <v>446.7078428161438</v>
      </c>
      <c r="K47" s="498">
        <v>136.68978155572967</v>
      </c>
      <c r="L47" s="498">
        <v>155.00903063020891</v>
      </c>
    </row>
    <row r="48" spans="1:12" x14ac:dyDescent="0.2">
      <c r="A48" s="157" t="s">
        <v>536</v>
      </c>
      <c r="B48" s="498">
        <v>6376.5078509243458</v>
      </c>
      <c r="C48" s="498">
        <v>1299.2575112822763</v>
      </c>
      <c r="D48" s="498">
        <v>335.3831753635414</v>
      </c>
      <c r="E48" s="498">
        <v>180.37414473333402</v>
      </c>
      <c r="F48" s="498">
        <v>133.87143554427132</v>
      </c>
      <c r="G48" s="498">
        <v>131.05308953281298</v>
      </c>
      <c r="H48" s="498">
        <v>145.1448195901047</v>
      </c>
      <c r="I48" s="498">
        <v>135.28060855000049</v>
      </c>
      <c r="J48" s="498">
        <v>446.7078428161438</v>
      </c>
      <c r="K48" s="498">
        <v>136.68978155572967</v>
      </c>
      <c r="L48" s="498">
        <v>155.00903063020891</v>
      </c>
    </row>
    <row r="49" spans="1:12" x14ac:dyDescent="0.2">
      <c r="A49" s="159" t="s">
        <v>537</v>
      </c>
      <c r="B49" s="497">
        <v>3890.72666881847</v>
      </c>
      <c r="C49" s="497">
        <v>693.3131188187441</v>
      </c>
      <c r="D49" s="497">
        <v>221.24016189948003</v>
      </c>
      <c r="E49" s="497">
        <v>128.23474352135463</v>
      </c>
      <c r="F49" s="497">
        <v>64.821958263541859</v>
      </c>
      <c r="G49" s="497">
        <v>71.867823292187722</v>
      </c>
      <c r="H49" s="497">
        <v>73.276996297916895</v>
      </c>
      <c r="I49" s="497">
        <v>85.959553349479449</v>
      </c>
      <c r="J49" s="497">
        <v>152.19068461875057</v>
      </c>
      <c r="K49" s="497">
        <v>70.45865028645855</v>
      </c>
      <c r="L49" s="497">
        <v>91.59624537239614</v>
      </c>
    </row>
    <row r="50" spans="1:12" x14ac:dyDescent="0.2">
      <c r="A50" s="157" t="s">
        <v>537</v>
      </c>
      <c r="B50" s="498">
        <v>3890.72666881847</v>
      </c>
      <c r="C50" s="498">
        <v>693.3131188187441</v>
      </c>
      <c r="D50" s="498">
        <v>221.24016189948003</v>
      </c>
      <c r="E50" s="498">
        <v>128.23474352135463</v>
      </c>
      <c r="F50" s="498">
        <v>64.821958263541859</v>
      </c>
      <c r="G50" s="498">
        <v>71.867823292187722</v>
      </c>
      <c r="H50" s="498">
        <v>73.276996297916895</v>
      </c>
      <c r="I50" s="498">
        <v>85.959553349479449</v>
      </c>
      <c r="J50" s="498">
        <v>152.19068461875057</v>
      </c>
      <c r="K50" s="498">
        <v>70.45865028645855</v>
      </c>
      <c r="L50" s="498">
        <v>91.59624537239614</v>
      </c>
    </row>
    <row r="51" spans="1:12" x14ac:dyDescent="0.2">
      <c r="A51" s="159" t="s">
        <v>538</v>
      </c>
      <c r="B51" s="498">
        <v>786.31853719686762</v>
      </c>
      <c r="C51" s="498">
        <v>184.60166375052154</v>
      </c>
      <c r="D51" s="498">
        <v>93.005418378125313</v>
      </c>
      <c r="E51" s="498">
        <v>33.820152137500067</v>
      </c>
      <c r="F51" s="498">
        <v>15.500903063020862</v>
      </c>
      <c r="G51" s="498">
        <v>16.910076068750033</v>
      </c>
      <c r="H51" s="498">
        <v>11.273384045833355</v>
      </c>
      <c r="I51" s="498">
        <v>25.365114103125048</v>
      </c>
      <c r="J51" s="498">
        <v>40.86601716614593</v>
      </c>
      <c r="K51" s="498">
        <v>14.091730057291693</v>
      </c>
      <c r="L51" s="498">
        <v>25.365114103125048</v>
      </c>
    </row>
    <row r="52" spans="1:12" x14ac:dyDescent="0.2">
      <c r="A52" s="157" t="s">
        <v>538</v>
      </c>
      <c r="B52" s="497">
        <v>786.31853719686762</v>
      </c>
      <c r="C52" s="497">
        <v>184.60166375052154</v>
      </c>
      <c r="D52" s="497">
        <v>93.005418378125313</v>
      </c>
      <c r="E52" s="497">
        <v>33.820152137500067</v>
      </c>
      <c r="F52" s="497">
        <v>15.500903063020862</v>
      </c>
      <c r="G52" s="497">
        <v>16.910076068750033</v>
      </c>
      <c r="H52" s="497">
        <v>11.273384045833355</v>
      </c>
      <c r="I52" s="497">
        <v>25.365114103125048</v>
      </c>
      <c r="J52" s="497">
        <v>40.86601716614593</v>
      </c>
      <c r="K52" s="497">
        <v>14.091730057291693</v>
      </c>
      <c r="L52" s="497">
        <v>25.365114103125048</v>
      </c>
    </row>
    <row r="53" spans="1:12" x14ac:dyDescent="0.2">
      <c r="A53" s="257" t="s">
        <v>539</v>
      </c>
      <c r="B53" s="498">
        <v>783.50019118540934</v>
      </c>
      <c r="C53" s="498">
        <v>219.83098889375086</v>
      </c>
      <c r="D53" s="498">
        <v>107.09714843541704</v>
      </c>
      <c r="E53" s="498">
        <v>39.456844160416757</v>
      </c>
      <c r="F53" s="498">
        <v>18.319249074479202</v>
      </c>
      <c r="G53" s="498">
        <v>14.091730057291693</v>
      </c>
      <c r="H53" s="498">
        <v>11.273384045833355</v>
      </c>
      <c r="I53" s="498">
        <v>12.682557051562524</v>
      </c>
      <c r="J53" s="498">
        <v>42.275190171875103</v>
      </c>
      <c r="K53" s="498">
        <v>14.091730057291693</v>
      </c>
      <c r="L53" s="498">
        <v>14.091730057291693</v>
      </c>
    </row>
    <row r="54" spans="1:12" x14ac:dyDescent="0.2">
      <c r="A54" s="157" t="s">
        <v>539</v>
      </c>
      <c r="B54" s="497">
        <v>783.50019118540934</v>
      </c>
      <c r="C54" s="497">
        <v>219.83098889375086</v>
      </c>
      <c r="D54" s="497">
        <v>107.09714843541704</v>
      </c>
      <c r="E54" s="497">
        <v>39.456844160416757</v>
      </c>
      <c r="F54" s="497">
        <v>18.319249074479202</v>
      </c>
      <c r="G54" s="497">
        <v>14.091730057291693</v>
      </c>
      <c r="H54" s="497">
        <v>11.273384045833355</v>
      </c>
      <c r="I54" s="497">
        <v>12.682557051562524</v>
      </c>
      <c r="J54" s="497">
        <v>42.275190171875103</v>
      </c>
      <c r="K54" s="497">
        <v>14.091730057291693</v>
      </c>
      <c r="L54" s="497">
        <v>14.091730057291693</v>
      </c>
    </row>
    <row r="55" spans="1:12" x14ac:dyDescent="0.2">
      <c r="A55" s="159" t="s">
        <v>540</v>
      </c>
      <c r="B55" s="498">
        <v>11946.968742573177</v>
      </c>
      <c r="C55" s="498">
        <v>4030.2347963856778</v>
      </c>
      <c r="D55" s="498">
        <v>1936.2037098718495</v>
      </c>
      <c r="E55" s="498">
        <v>884.96064759790772</v>
      </c>
      <c r="F55" s="498">
        <v>488.98303298801812</v>
      </c>
      <c r="G55" s="498">
        <v>518.57566610833021</v>
      </c>
      <c r="H55" s="498">
        <v>477.70964894218497</v>
      </c>
      <c r="I55" s="498">
        <v>535.48574217707994</v>
      </c>
      <c r="J55" s="498">
        <v>710.22319488749383</v>
      </c>
      <c r="K55" s="498">
        <v>517.16649310260107</v>
      </c>
      <c r="L55" s="498">
        <v>744.0433470249933</v>
      </c>
    </row>
    <row r="56" spans="1:12" x14ac:dyDescent="0.2">
      <c r="A56" s="157" t="s">
        <v>540</v>
      </c>
      <c r="B56" s="497">
        <v>7095.1860838460934</v>
      </c>
      <c r="C56" s="497">
        <v>2606.9700605990124</v>
      </c>
      <c r="D56" s="497">
        <v>1559.9545173421679</v>
      </c>
      <c r="E56" s="497">
        <v>584.80679737759999</v>
      </c>
      <c r="F56" s="497">
        <v>366.38498148958257</v>
      </c>
      <c r="G56" s="497">
        <v>397.38678761562375</v>
      </c>
      <c r="H56" s="497">
        <v>348.0657324151037</v>
      </c>
      <c r="I56" s="497">
        <v>386.11340356979059</v>
      </c>
      <c r="J56" s="497">
        <v>549.57747223437138</v>
      </c>
      <c r="K56" s="497">
        <v>381.88588455260316</v>
      </c>
      <c r="L56" s="497">
        <v>566.48754830312112</v>
      </c>
    </row>
    <row r="57" spans="1:12" x14ac:dyDescent="0.2">
      <c r="A57" s="157" t="s">
        <v>541</v>
      </c>
      <c r="B57" s="498">
        <v>4851.7826587256577</v>
      </c>
      <c r="C57" s="498">
        <v>1423.264735786441</v>
      </c>
      <c r="D57" s="498">
        <v>376.24919252968658</v>
      </c>
      <c r="E57" s="498">
        <v>300.15385022031279</v>
      </c>
      <c r="F57" s="498">
        <v>122.59805149843794</v>
      </c>
      <c r="G57" s="498">
        <v>121.18887849270877</v>
      </c>
      <c r="H57" s="498">
        <v>129.6439165270838</v>
      </c>
      <c r="I57" s="498">
        <v>149.37233860729222</v>
      </c>
      <c r="J57" s="498">
        <v>160.6457226531256</v>
      </c>
      <c r="K57" s="498">
        <v>135.28060855000049</v>
      </c>
      <c r="L57" s="498">
        <v>177.55579872187568</v>
      </c>
    </row>
    <row r="58" spans="1:12" x14ac:dyDescent="0.2">
      <c r="B58" s="367"/>
      <c r="C58" s="367"/>
      <c r="D58" s="367"/>
      <c r="E58" s="367"/>
      <c r="F58" s="367"/>
      <c r="G58" s="367"/>
      <c r="H58" s="367"/>
      <c r="I58" s="367"/>
      <c r="J58" s="367"/>
      <c r="K58" s="367"/>
      <c r="L58" s="367"/>
    </row>
  </sheetData>
  <mergeCells count="3">
    <mergeCell ref="A1:L1"/>
    <mergeCell ref="A2:A3"/>
    <mergeCell ref="C2:L2"/>
  </mergeCells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57"/>
  <sheetViews>
    <sheetView zoomScaleNormal="100" workbookViewId="0">
      <selection sqref="A1:E3"/>
    </sheetView>
  </sheetViews>
  <sheetFormatPr defaultRowHeight="12" x14ac:dyDescent="0.2"/>
  <cols>
    <col min="1" max="1" width="23.85546875" style="69" customWidth="1"/>
    <col min="2" max="3" width="9.140625" style="69"/>
    <col min="4" max="4" width="13" style="69" customWidth="1"/>
    <col min="5" max="16384" width="9.140625" style="69"/>
  </cols>
  <sheetData>
    <row r="1" spans="1:5" ht="38.25" customHeight="1" x14ac:dyDescent="0.2">
      <c r="A1" s="845" t="s">
        <v>591</v>
      </c>
      <c r="B1" s="845"/>
      <c r="C1" s="845"/>
      <c r="D1" s="845"/>
      <c r="E1" s="845"/>
    </row>
    <row r="2" spans="1:5" ht="25.5" customHeight="1" x14ac:dyDescent="0.2">
      <c r="A2" s="846" t="s">
        <v>467</v>
      </c>
      <c r="B2" s="848" t="s">
        <v>49</v>
      </c>
      <c r="C2" s="848" t="s">
        <v>310</v>
      </c>
      <c r="D2" s="848"/>
      <c r="E2" s="848" t="s">
        <v>117</v>
      </c>
    </row>
    <row r="3" spans="1:5" x14ac:dyDescent="0.2">
      <c r="A3" s="847"/>
      <c r="B3" s="849"/>
      <c r="C3" s="652" t="s">
        <v>311</v>
      </c>
      <c r="D3" s="652" t="s">
        <v>312</v>
      </c>
      <c r="E3" s="849"/>
    </row>
    <row r="4" spans="1:5" x14ac:dyDescent="0.2">
      <c r="A4" s="251" t="s">
        <v>542</v>
      </c>
      <c r="B4" s="490">
        <v>168568.09329105844</v>
      </c>
      <c r="C4" s="490">
        <v>22143.744612034199</v>
      </c>
      <c r="D4" s="490">
        <v>146362.34506682516</v>
      </c>
      <c r="E4" s="490">
        <v>62.003612252083521</v>
      </c>
    </row>
    <row r="5" spans="1:5" ht="15" customHeight="1" x14ac:dyDescent="0.2">
      <c r="A5" s="63"/>
      <c r="B5" s="435"/>
      <c r="C5" s="435"/>
      <c r="D5" s="435"/>
      <c r="E5" s="435"/>
    </row>
    <row r="6" spans="1:5" x14ac:dyDescent="0.2">
      <c r="A6" s="252" t="s">
        <v>12</v>
      </c>
      <c r="B6" s="491"/>
      <c r="C6" s="491"/>
      <c r="D6" s="491"/>
      <c r="E6" s="491"/>
    </row>
    <row r="7" spans="1:5" x14ac:dyDescent="0.2">
      <c r="A7" s="316" t="s">
        <v>4</v>
      </c>
      <c r="B7" s="433">
        <v>105339.90969713008</v>
      </c>
      <c r="C7" s="433">
        <v>7925.1889842204255</v>
      </c>
      <c r="D7" s="433">
        <v>97372.445522754206</v>
      </c>
      <c r="E7" s="433">
        <v>42.275190171875103</v>
      </c>
    </row>
    <row r="8" spans="1:5" ht="14.25" customHeight="1" x14ac:dyDescent="0.2">
      <c r="A8" s="317" t="s">
        <v>5</v>
      </c>
      <c r="B8" s="433">
        <v>63228.183594008653</v>
      </c>
      <c r="C8" s="433">
        <v>14218.555627809657</v>
      </c>
      <c r="D8" s="433">
        <v>48989.899544151245</v>
      </c>
      <c r="E8" s="433">
        <v>19.728422080208372</v>
      </c>
    </row>
    <row r="9" spans="1:5" s="73" customFormat="1" x14ac:dyDescent="0.2">
      <c r="A9" s="245" t="s">
        <v>496</v>
      </c>
      <c r="B9" s="492"/>
      <c r="C9" s="492"/>
      <c r="D9" s="492"/>
      <c r="E9" s="492"/>
    </row>
    <row r="10" spans="1:5" x14ac:dyDescent="0.2">
      <c r="A10" s="159" t="s">
        <v>507</v>
      </c>
      <c r="B10" s="435">
        <v>59083.805784167933</v>
      </c>
      <c r="C10" s="435">
        <v>1114.6558475317584</v>
      </c>
      <c r="D10" s="435">
        <v>57955.058206581256</v>
      </c>
      <c r="E10" s="435">
        <v>14.091730057291693</v>
      </c>
    </row>
    <row r="11" spans="1:5" s="73" customFormat="1" x14ac:dyDescent="0.2">
      <c r="A11" s="157" t="s">
        <v>508</v>
      </c>
      <c r="B11" s="433">
        <v>57213.833205569281</v>
      </c>
      <c r="C11" s="433">
        <v>1082.244868399988</v>
      </c>
      <c r="D11" s="433">
        <v>56117.496607114306</v>
      </c>
      <c r="E11" s="433">
        <v>14.091730057291693</v>
      </c>
    </row>
    <row r="12" spans="1:5" x14ac:dyDescent="0.2">
      <c r="A12" s="157" t="s">
        <v>509</v>
      </c>
      <c r="B12" s="433">
        <v>1869.9725786025797</v>
      </c>
      <c r="C12" s="433">
        <v>32.410979131770894</v>
      </c>
      <c r="D12" s="433">
        <v>1837.5615994708094</v>
      </c>
      <c r="E12" s="248">
        <v>0</v>
      </c>
    </row>
    <row r="13" spans="1:5" x14ac:dyDescent="0.2">
      <c r="A13" s="159" t="s">
        <v>510</v>
      </c>
      <c r="B13" s="435">
        <v>12172.436423489949</v>
      </c>
      <c r="C13" s="435">
        <v>3235.4612211543122</v>
      </c>
      <c r="D13" s="435">
        <v>8929.9293373056189</v>
      </c>
      <c r="E13" s="435">
        <v>7.0458650286458466</v>
      </c>
    </row>
    <row r="14" spans="1:5" s="73" customFormat="1" x14ac:dyDescent="0.2">
      <c r="A14" s="157" t="s">
        <v>510</v>
      </c>
      <c r="B14" s="433">
        <v>9017.2980636608681</v>
      </c>
      <c r="C14" s="433">
        <v>2199.719061943224</v>
      </c>
      <c r="D14" s="433">
        <v>6817.5790017174968</v>
      </c>
      <c r="E14" s="248">
        <v>0</v>
      </c>
    </row>
    <row r="15" spans="1:5" x14ac:dyDescent="0.2">
      <c r="A15" s="157" t="s">
        <v>511</v>
      </c>
      <c r="B15" s="433">
        <v>1643.0957246801875</v>
      </c>
      <c r="C15" s="433">
        <v>224.05850791093837</v>
      </c>
      <c r="D15" s="433">
        <v>1413.4005247463369</v>
      </c>
      <c r="E15" s="433">
        <v>5.6366920229166775</v>
      </c>
    </row>
    <row r="16" spans="1:5" s="73" customFormat="1" x14ac:dyDescent="0.2">
      <c r="A16" s="157" t="s">
        <v>512</v>
      </c>
      <c r="B16" s="433">
        <v>1512.042635147377</v>
      </c>
      <c r="C16" s="433">
        <v>811.68365129999222</v>
      </c>
      <c r="D16" s="433">
        <v>698.94981084166068</v>
      </c>
      <c r="E16" s="433">
        <v>1.4091730057291694</v>
      </c>
    </row>
    <row r="17" spans="1:5" x14ac:dyDescent="0.2">
      <c r="A17" s="159" t="s">
        <v>513</v>
      </c>
      <c r="B17" s="435">
        <v>25267.881165737224</v>
      </c>
      <c r="C17" s="435">
        <v>1479.6316560156067</v>
      </c>
      <c r="D17" s="435">
        <v>23767.111914634959</v>
      </c>
      <c r="E17" s="435">
        <v>21.137595085937541</v>
      </c>
    </row>
    <row r="18" spans="1:5" s="73" customFormat="1" x14ac:dyDescent="0.2">
      <c r="A18" s="157" t="s">
        <v>514</v>
      </c>
      <c r="B18" s="433">
        <v>23379.589338059257</v>
      </c>
      <c r="C18" s="433">
        <v>1392.2629296603998</v>
      </c>
      <c r="D18" s="433">
        <v>21966.188813312241</v>
      </c>
      <c r="E18" s="433">
        <v>21.137595085937541</v>
      </c>
    </row>
    <row r="19" spans="1:5" x14ac:dyDescent="0.2">
      <c r="A19" s="157" t="s">
        <v>515</v>
      </c>
      <c r="B19" s="433">
        <v>560.85085628020454</v>
      </c>
      <c r="C19" s="433">
        <v>14.091730057291693</v>
      </c>
      <c r="D19" s="433">
        <v>546.7591262229131</v>
      </c>
      <c r="E19" s="248">
        <v>0</v>
      </c>
    </row>
    <row r="20" spans="1:5" s="73" customFormat="1" x14ac:dyDescent="0.2">
      <c r="A20" s="157" t="s">
        <v>516</v>
      </c>
      <c r="B20" s="433">
        <v>1327.4409713968591</v>
      </c>
      <c r="C20" s="433">
        <v>73.276996297916895</v>
      </c>
      <c r="D20" s="433">
        <v>1254.1639750989436</v>
      </c>
      <c r="E20" s="248">
        <v>0</v>
      </c>
    </row>
    <row r="21" spans="1:5" ht="15.75" customHeight="1" x14ac:dyDescent="0.2">
      <c r="A21" s="159" t="s">
        <v>517</v>
      </c>
      <c r="B21" s="435">
        <v>8514.2233006153201</v>
      </c>
      <c r="C21" s="435">
        <v>357.92994345520771</v>
      </c>
      <c r="D21" s="435">
        <v>8153.47501114851</v>
      </c>
      <c r="E21" s="435">
        <v>2.8183460114583387</v>
      </c>
    </row>
    <row r="22" spans="1:5" x14ac:dyDescent="0.2">
      <c r="A22" s="157" t="s">
        <v>517</v>
      </c>
      <c r="B22" s="433">
        <v>6468.1040962967254</v>
      </c>
      <c r="C22" s="433">
        <v>290.28963918020878</v>
      </c>
      <c r="D22" s="433">
        <v>6174.9961111051107</v>
      </c>
      <c r="E22" s="433">
        <v>2.8183460114583387</v>
      </c>
    </row>
    <row r="23" spans="1:5" s="73" customFormat="1" x14ac:dyDescent="0.2">
      <c r="A23" s="157" t="s">
        <v>518</v>
      </c>
      <c r="B23" s="433">
        <v>2046.1192043187227</v>
      </c>
      <c r="C23" s="433">
        <v>67.640304275000204</v>
      </c>
      <c r="D23" s="433">
        <v>1978.4789000437238</v>
      </c>
      <c r="E23" s="248">
        <v>0</v>
      </c>
    </row>
    <row r="24" spans="1:5" x14ac:dyDescent="0.2">
      <c r="A24" s="159" t="s">
        <v>546</v>
      </c>
      <c r="B24" s="435">
        <v>13575.972737196857</v>
      </c>
      <c r="C24" s="435">
        <v>4819.3716795938926</v>
      </c>
      <c r="D24" s="435">
        <v>8753.7827115893906</v>
      </c>
      <c r="E24" s="435">
        <v>2.8183460114583387</v>
      </c>
    </row>
    <row r="25" spans="1:5" s="73" customFormat="1" ht="15" customHeight="1" x14ac:dyDescent="0.2">
      <c r="A25" s="157" t="s">
        <v>520</v>
      </c>
      <c r="B25" s="433">
        <v>9200.4905544057456</v>
      </c>
      <c r="C25" s="433">
        <v>2533.6930643010851</v>
      </c>
      <c r="D25" s="433">
        <v>6665.3883170987738</v>
      </c>
      <c r="E25" s="433">
        <v>1.4091730057291694</v>
      </c>
    </row>
    <row r="26" spans="1:5" x14ac:dyDescent="0.2">
      <c r="A26" s="157" t="s">
        <v>521</v>
      </c>
      <c r="B26" s="433">
        <v>1621.9581295942503</v>
      </c>
      <c r="C26" s="433">
        <v>755.31673107082645</v>
      </c>
      <c r="D26" s="433">
        <v>865.2322255176997</v>
      </c>
      <c r="E26" s="433">
        <v>1.4091730057291694</v>
      </c>
    </row>
    <row r="27" spans="1:5" s="73" customFormat="1" x14ac:dyDescent="0.2">
      <c r="A27" s="157" t="s">
        <v>522</v>
      </c>
      <c r="B27" s="433">
        <v>2753.5240531948671</v>
      </c>
      <c r="C27" s="433">
        <v>1530.3618842218559</v>
      </c>
      <c r="D27" s="433">
        <v>1223.1621689729025</v>
      </c>
      <c r="E27" s="248">
        <v>0</v>
      </c>
    </row>
    <row r="28" spans="1:5" x14ac:dyDescent="0.2">
      <c r="A28" s="159" t="s">
        <v>523</v>
      </c>
      <c r="B28" s="435">
        <v>9037.0264857410857</v>
      </c>
      <c r="C28" s="435">
        <v>569.3058943145794</v>
      </c>
      <c r="D28" s="435">
        <v>8462.0838994033165</v>
      </c>
      <c r="E28" s="435">
        <v>5.6366920229166775</v>
      </c>
    </row>
    <row r="29" spans="1:5" x14ac:dyDescent="0.2">
      <c r="A29" s="157" t="s">
        <v>523</v>
      </c>
      <c r="B29" s="433">
        <v>8352.1684049563901</v>
      </c>
      <c r="C29" s="433">
        <v>483.34634096510155</v>
      </c>
      <c r="D29" s="433">
        <v>7863.1853719683531</v>
      </c>
      <c r="E29" s="433">
        <v>5.6366920229166775</v>
      </c>
    </row>
    <row r="30" spans="1:5" x14ac:dyDescent="0.2">
      <c r="A30" s="157" t="s">
        <v>524</v>
      </c>
      <c r="B30" s="433">
        <v>684.85808078436924</v>
      </c>
      <c r="C30" s="433">
        <v>85.959553349479449</v>
      </c>
      <c r="D30" s="433">
        <v>598.89852743489143</v>
      </c>
      <c r="E30" s="248">
        <v>0</v>
      </c>
    </row>
    <row r="31" spans="1:5" x14ac:dyDescent="0.2">
      <c r="A31" s="159" t="s">
        <v>525</v>
      </c>
      <c r="B31" s="435">
        <v>2263.1318472010457</v>
      </c>
      <c r="C31" s="435">
        <v>914.55328071821975</v>
      </c>
      <c r="D31" s="435">
        <v>1348.5785664827963</v>
      </c>
      <c r="E31" s="249">
        <v>0</v>
      </c>
    </row>
    <row r="32" spans="1:5" x14ac:dyDescent="0.2">
      <c r="A32" s="157" t="s">
        <v>525</v>
      </c>
      <c r="B32" s="433">
        <v>1658.596627743208</v>
      </c>
      <c r="C32" s="433">
        <v>593.26183541197486</v>
      </c>
      <c r="D32" s="433">
        <v>1065.3347923312383</v>
      </c>
      <c r="E32" s="248">
        <v>0</v>
      </c>
    </row>
    <row r="33" spans="1:5" x14ac:dyDescent="0.2">
      <c r="A33" s="157" t="s">
        <v>526</v>
      </c>
      <c r="B33" s="433">
        <v>604.53521945780801</v>
      </c>
      <c r="C33" s="433">
        <v>321.29144530624995</v>
      </c>
      <c r="D33" s="433">
        <v>283.24377415156306</v>
      </c>
      <c r="E33" s="248">
        <v>0</v>
      </c>
    </row>
    <row r="34" spans="1:5" x14ac:dyDescent="0.2">
      <c r="A34" s="159" t="s">
        <v>527</v>
      </c>
      <c r="B34" s="435">
        <v>3115.6815156673156</v>
      </c>
      <c r="C34" s="435">
        <v>246.60527600260514</v>
      </c>
      <c r="D34" s="435">
        <v>2869.0762396646755</v>
      </c>
      <c r="E34" s="249">
        <v>0</v>
      </c>
    </row>
    <row r="35" spans="1:5" x14ac:dyDescent="0.2">
      <c r="A35" s="157" t="s">
        <v>527</v>
      </c>
      <c r="B35" s="433">
        <v>3115.6815156673156</v>
      </c>
      <c r="C35" s="433">
        <v>246.60527600260514</v>
      </c>
      <c r="D35" s="433">
        <v>2869.0762396646755</v>
      </c>
      <c r="E35" s="248">
        <v>0</v>
      </c>
    </row>
    <row r="36" spans="1:5" x14ac:dyDescent="0.2">
      <c r="A36" s="159" t="s">
        <v>528</v>
      </c>
      <c r="B36" s="435">
        <v>4031.6439693914072</v>
      </c>
      <c r="C36" s="435">
        <v>1528.9527112161268</v>
      </c>
      <c r="D36" s="435">
        <v>2498.4637391578508</v>
      </c>
      <c r="E36" s="435">
        <v>4.2275190171875083</v>
      </c>
    </row>
    <row r="37" spans="1:5" x14ac:dyDescent="0.2">
      <c r="A37" s="157" t="s">
        <v>528</v>
      </c>
      <c r="B37" s="433">
        <v>4031.6439693914072</v>
      </c>
      <c r="C37" s="433">
        <v>1528.9527112161268</v>
      </c>
      <c r="D37" s="433">
        <v>2498.4637391578508</v>
      </c>
      <c r="E37" s="433">
        <v>4.2275190171875083</v>
      </c>
    </row>
    <row r="38" spans="1:5" x14ac:dyDescent="0.2">
      <c r="A38" s="159" t="s">
        <v>529</v>
      </c>
      <c r="B38" s="435">
        <v>2843.7111255615469</v>
      </c>
      <c r="C38" s="435">
        <v>157.82737664166726</v>
      </c>
      <c r="D38" s="435">
        <v>2685.8837489198572</v>
      </c>
      <c r="E38" s="249">
        <v>0</v>
      </c>
    </row>
    <row r="39" spans="1:5" x14ac:dyDescent="0.2">
      <c r="A39" s="157" t="s">
        <v>530</v>
      </c>
      <c r="B39" s="433">
        <v>1838.9707724765385</v>
      </c>
      <c r="C39" s="433">
        <v>70.45865028645855</v>
      </c>
      <c r="D39" s="433">
        <v>1768.5121221900813</v>
      </c>
      <c r="E39" s="248">
        <v>0</v>
      </c>
    </row>
    <row r="40" spans="1:5" x14ac:dyDescent="0.2">
      <c r="A40" s="157" t="s">
        <v>531</v>
      </c>
      <c r="B40" s="433">
        <v>822.95703534582537</v>
      </c>
      <c r="C40" s="433">
        <v>78.913688320833586</v>
      </c>
      <c r="D40" s="433">
        <v>744.0433470249933</v>
      </c>
      <c r="E40" s="248">
        <v>0</v>
      </c>
    </row>
    <row r="41" spans="1:5" x14ac:dyDescent="0.2">
      <c r="A41" s="157" t="s">
        <v>532</v>
      </c>
      <c r="B41" s="433">
        <v>181.78331773906319</v>
      </c>
      <c r="C41" s="433">
        <v>8.4550380343750167</v>
      </c>
      <c r="D41" s="433">
        <v>173.32827970468816</v>
      </c>
      <c r="E41" s="248">
        <v>0</v>
      </c>
    </row>
    <row r="42" spans="1:5" x14ac:dyDescent="0.2">
      <c r="A42" s="159" t="s">
        <v>533</v>
      </c>
      <c r="B42" s="497">
        <v>1147.0668266635287</v>
      </c>
      <c r="C42" s="497">
        <v>70.45865028645855</v>
      </c>
      <c r="D42" s="497">
        <v>1076.6081763770715</v>
      </c>
      <c r="E42" s="253">
        <v>0</v>
      </c>
    </row>
    <row r="43" spans="1:5" x14ac:dyDescent="0.2">
      <c r="A43" s="157" t="s">
        <v>533</v>
      </c>
      <c r="B43" s="498">
        <v>565.07837529739197</v>
      </c>
      <c r="C43" s="498">
        <v>2.8183460114583387</v>
      </c>
      <c r="D43" s="498">
        <v>562.26002928593368</v>
      </c>
      <c r="E43" s="254">
        <v>0</v>
      </c>
    </row>
    <row r="44" spans="1:5" x14ac:dyDescent="0.2">
      <c r="A44" s="157" t="s">
        <v>534</v>
      </c>
      <c r="B44" s="498">
        <v>581.9884513661417</v>
      </c>
      <c r="C44" s="498">
        <v>67.640304275000204</v>
      </c>
      <c r="D44" s="498">
        <v>514.34814709114278</v>
      </c>
      <c r="E44" s="254">
        <v>0</v>
      </c>
    </row>
    <row r="45" spans="1:5" x14ac:dyDescent="0.2">
      <c r="A45" s="159" t="s">
        <v>535</v>
      </c>
      <c r="B45" s="497">
        <v>3731.490119171051</v>
      </c>
      <c r="C45" s="497">
        <v>1692.4167798807075</v>
      </c>
      <c r="D45" s="497">
        <v>2037.6641662843479</v>
      </c>
      <c r="E45" s="497">
        <v>1.4091730057291694</v>
      </c>
    </row>
    <row r="46" spans="1:5" x14ac:dyDescent="0.2">
      <c r="A46" s="157" t="s">
        <v>535</v>
      </c>
      <c r="B46" s="498">
        <v>3731.490119171051</v>
      </c>
      <c r="C46" s="498">
        <v>1692.4167798807075</v>
      </c>
      <c r="D46" s="498">
        <v>2037.6641662843479</v>
      </c>
      <c r="E46" s="498">
        <v>1.4091730057291694</v>
      </c>
    </row>
    <row r="47" spans="1:5" x14ac:dyDescent="0.2">
      <c r="A47" s="159" t="s">
        <v>536</v>
      </c>
      <c r="B47" s="497">
        <v>6376.5078509243458</v>
      </c>
      <c r="C47" s="497">
        <v>3281.9639303433814</v>
      </c>
      <c r="D47" s="497">
        <v>3093.1347475756456</v>
      </c>
      <c r="E47" s="497">
        <v>1.4091730057291694</v>
      </c>
    </row>
    <row r="48" spans="1:5" x14ac:dyDescent="0.2">
      <c r="A48" s="157" t="s">
        <v>536</v>
      </c>
      <c r="B48" s="498">
        <v>6376.5078509243458</v>
      </c>
      <c r="C48" s="498">
        <v>3281.9639303433814</v>
      </c>
      <c r="D48" s="498">
        <v>3093.1347475756456</v>
      </c>
      <c r="E48" s="498">
        <v>1.4091730057291694</v>
      </c>
    </row>
    <row r="49" spans="1:5" x14ac:dyDescent="0.2">
      <c r="A49" s="159" t="s">
        <v>537</v>
      </c>
      <c r="B49" s="497">
        <v>3890.72666881847</v>
      </c>
      <c r="C49" s="497">
        <v>992.05779603332269</v>
      </c>
      <c r="D49" s="497">
        <v>2897.259699779263</v>
      </c>
      <c r="E49" s="497">
        <v>1.4091730057291694</v>
      </c>
    </row>
    <row r="50" spans="1:5" x14ac:dyDescent="0.2">
      <c r="A50" s="157" t="s">
        <v>537</v>
      </c>
      <c r="B50" s="498">
        <v>3890.72666881847</v>
      </c>
      <c r="C50" s="498">
        <v>992.05779603332269</v>
      </c>
      <c r="D50" s="498">
        <v>2897.259699779263</v>
      </c>
      <c r="E50" s="498">
        <v>1.4091730057291694</v>
      </c>
    </row>
    <row r="51" spans="1:5" x14ac:dyDescent="0.2">
      <c r="A51" s="159" t="s">
        <v>538</v>
      </c>
      <c r="B51" s="497">
        <v>786.31853719686762</v>
      </c>
      <c r="C51" s="497">
        <v>397.38678761562375</v>
      </c>
      <c r="D51" s="497">
        <v>388.93174958124888</v>
      </c>
      <c r="E51" s="253">
        <v>0</v>
      </c>
    </row>
    <row r="52" spans="1:5" x14ac:dyDescent="0.2">
      <c r="A52" s="157" t="s">
        <v>538</v>
      </c>
      <c r="B52" s="498">
        <v>786.31853719686762</v>
      </c>
      <c r="C52" s="498">
        <v>397.38678761562375</v>
      </c>
      <c r="D52" s="498">
        <v>388.93174958124888</v>
      </c>
      <c r="E52" s="254">
        <v>0</v>
      </c>
    </row>
    <row r="53" spans="1:5" x14ac:dyDescent="0.2">
      <c r="A53" s="257" t="s">
        <v>539</v>
      </c>
      <c r="B53" s="498">
        <v>783.50019118540934</v>
      </c>
      <c r="C53" s="498">
        <v>428.38859374166492</v>
      </c>
      <c r="D53" s="498">
        <v>355.11159744374942</v>
      </c>
      <c r="E53" s="254">
        <v>0</v>
      </c>
    </row>
    <row r="54" spans="1:5" x14ac:dyDescent="0.2">
      <c r="A54" s="157" t="s">
        <v>539</v>
      </c>
      <c r="B54" s="498">
        <v>783.50019118540934</v>
      </c>
      <c r="C54" s="498">
        <v>428.38859374166492</v>
      </c>
      <c r="D54" s="498">
        <v>355.11159744374942</v>
      </c>
      <c r="E54" s="254">
        <v>0</v>
      </c>
    </row>
    <row r="55" spans="1:5" x14ac:dyDescent="0.2">
      <c r="A55" s="159" t="s">
        <v>540</v>
      </c>
      <c r="B55" s="497">
        <v>11946.968742573177</v>
      </c>
      <c r="C55" s="497">
        <v>856.77718748332484</v>
      </c>
      <c r="D55" s="497">
        <v>11090.191555089443</v>
      </c>
      <c r="E55" s="253">
        <v>0</v>
      </c>
    </row>
    <row r="56" spans="1:5" x14ac:dyDescent="0.2">
      <c r="A56" s="157" t="s">
        <v>540</v>
      </c>
      <c r="B56" s="498">
        <v>7095.1860838460934</v>
      </c>
      <c r="C56" s="498">
        <v>525.62153113697593</v>
      </c>
      <c r="D56" s="498">
        <v>6569.5645527092074</v>
      </c>
      <c r="E56" s="254">
        <v>0</v>
      </c>
    </row>
    <row r="57" spans="1:5" x14ac:dyDescent="0.2">
      <c r="A57" s="157" t="s">
        <v>541</v>
      </c>
      <c r="B57" s="498">
        <v>4851.7826587256577</v>
      </c>
      <c r="C57" s="498">
        <v>331.15565634635396</v>
      </c>
      <c r="D57" s="498">
        <v>4520.6270023793622</v>
      </c>
      <c r="E57" s="254">
        <v>0</v>
      </c>
    </row>
  </sheetData>
  <mergeCells count="5">
    <mergeCell ref="A1:E1"/>
    <mergeCell ref="A2:A3"/>
    <mergeCell ref="B2:B3"/>
    <mergeCell ref="C2:D2"/>
    <mergeCell ref="E2:E3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57"/>
  <sheetViews>
    <sheetView zoomScaleNormal="100" zoomScaleSheetLayoutView="130" workbookViewId="0">
      <selection sqref="A1:F3"/>
    </sheetView>
  </sheetViews>
  <sheetFormatPr defaultRowHeight="12" x14ac:dyDescent="0.2"/>
  <cols>
    <col min="1" max="1" width="24.140625" style="69" customWidth="1"/>
    <col min="2" max="5" width="11.7109375" style="69" customWidth="1"/>
    <col min="6" max="6" width="17.5703125" style="69" customWidth="1"/>
    <col min="7" max="16384" width="9.140625" style="69"/>
  </cols>
  <sheetData>
    <row r="1" spans="1:6" ht="30" customHeight="1" x14ac:dyDescent="0.2">
      <c r="A1" s="852" t="s">
        <v>304</v>
      </c>
      <c r="B1" s="852"/>
      <c r="C1" s="852"/>
      <c r="D1" s="852"/>
      <c r="E1" s="852"/>
      <c r="F1" s="852"/>
    </row>
    <row r="2" spans="1:6" ht="15" customHeight="1" x14ac:dyDescent="0.2">
      <c r="A2" s="733" t="s">
        <v>467</v>
      </c>
      <c r="B2" s="850" t="s">
        <v>49</v>
      </c>
      <c r="C2" s="850" t="s">
        <v>305</v>
      </c>
      <c r="D2" s="853" t="s">
        <v>306</v>
      </c>
      <c r="E2" s="853"/>
      <c r="F2" s="853"/>
    </row>
    <row r="3" spans="1:6" ht="66.75" customHeight="1" x14ac:dyDescent="0.2">
      <c r="A3" s="715"/>
      <c r="B3" s="851"/>
      <c r="C3" s="851"/>
      <c r="D3" s="602" t="s">
        <v>307</v>
      </c>
      <c r="E3" s="602" t="s">
        <v>308</v>
      </c>
      <c r="F3" s="602" t="s">
        <v>309</v>
      </c>
    </row>
    <row r="4" spans="1:6" x14ac:dyDescent="0.2">
      <c r="A4" s="251" t="s">
        <v>542</v>
      </c>
      <c r="B4" s="490">
        <v>168568.09329105844</v>
      </c>
      <c r="C4" s="490">
        <v>22143.744612034199</v>
      </c>
      <c r="D4" s="490">
        <v>16181.533624791306</v>
      </c>
      <c r="E4" s="490">
        <v>142.32647357864636</v>
      </c>
      <c r="F4" s="490">
        <v>5819.8845136614236</v>
      </c>
    </row>
    <row r="5" spans="1:6" x14ac:dyDescent="0.2">
      <c r="A5" s="63"/>
      <c r="B5" s="435"/>
      <c r="C5" s="435"/>
      <c r="D5" s="435"/>
      <c r="E5" s="435"/>
      <c r="F5" s="435"/>
    </row>
    <row r="6" spans="1:6" x14ac:dyDescent="0.2">
      <c r="A6" s="252" t="s">
        <v>12</v>
      </c>
      <c r="B6" s="491"/>
      <c r="C6" s="491"/>
      <c r="D6" s="491"/>
      <c r="E6" s="491"/>
      <c r="F6" s="491"/>
    </row>
    <row r="7" spans="1:6" x14ac:dyDescent="0.2">
      <c r="A7" s="316" t="s">
        <v>4</v>
      </c>
      <c r="B7" s="433">
        <v>105339.90969713008</v>
      </c>
      <c r="C7" s="433">
        <v>7925.1889842204255</v>
      </c>
      <c r="D7" s="433">
        <v>4888.4211568746096</v>
      </c>
      <c r="E7" s="433">
        <v>70.45865028645855</v>
      </c>
      <c r="F7" s="433">
        <v>2966.3091770600022</v>
      </c>
    </row>
    <row r="8" spans="1:6" ht="15" customHeight="1" x14ac:dyDescent="0.2">
      <c r="A8" s="317" t="s">
        <v>5</v>
      </c>
      <c r="B8" s="433">
        <v>63228.183594008653</v>
      </c>
      <c r="C8" s="433">
        <v>14218.555627809657</v>
      </c>
      <c r="D8" s="433">
        <v>11293.112467914538</v>
      </c>
      <c r="E8" s="433">
        <v>71.867823292187722</v>
      </c>
      <c r="F8" s="433">
        <v>2853.5753366016525</v>
      </c>
    </row>
    <row r="9" spans="1:6" s="73" customFormat="1" ht="16.5" customHeight="1" x14ac:dyDescent="0.2">
      <c r="A9" s="252" t="s">
        <v>496</v>
      </c>
      <c r="B9" s="492"/>
      <c r="C9" s="492"/>
      <c r="D9" s="492"/>
      <c r="E9" s="492"/>
      <c r="F9" s="492"/>
    </row>
    <row r="10" spans="1:6" ht="15" customHeight="1" x14ac:dyDescent="0.2">
      <c r="A10" s="159" t="s">
        <v>507</v>
      </c>
      <c r="B10" s="435">
        <v>59083.805784167933</v>
      </c>
      <c r="C10" s="435">
        <v>1114.6558475317584</v>
      </c>
      <c r="D10" s="435">
        <v>71.867823292187722</v>
      </c>
      <c r="E10" s="435">
        <v>49.321055200520966</v>
      </c>
      <c r="F10" s="435">
        <v>993.46696903905183</v>
      </c>
    </row>
    <row r="11" spans="1:6" s="73" customFormat="1" x14ac:dyDescent="0.2">
      <c r="A11" s="157" t="s">
        <v>508</v>
      </c>
      <c r="B11" s="433">
        <v>57213.833205569281</v>
      </c>
      <c r="C11" s="433">
        <v>1082.244868399988</v>
      </c>
      <c r="D11" s="433">
        <v>71.867823292187722</v>
      </c>
      <c r="E11" s="433">
        <v>47.911882194791794</v>
      </c>
      <c r="F11" s="433">
        <v>962.46516291301066</v>
      </c>
    </row>
    <row r="12" spans="1:6" x14ac:dyDescent="0.2">
      <c r="A12" s="157" t="s">
        <v>509</v>
      </c>
      <c r="B12" s="433">
        <v>1869.9725786025797</v>
      </c>
      <c r="C12" s="433">
        <v>32.410979131770894</v>
      </c>
      <c r="D12" s="248">
        <v>0</v>
      </c>
      <c r="E12" s="433">
        <v>1.4091730057291694</v>
      </c>
      <c r="F12" s="433">
        <v>31.001806126041725</v>
      </c>
    </row>
    <row r="13" spans="1:6" x14ac:dyDescent="0.2">
      <c r="A13" s="159" t="s">
        <v>510</v>
      </c>
      <c r="B13" s="435">
        <v>12172.436423489949</v>
      </c>
      <c r="C13" s="435">
        <v>3235.4612211543122</v>
      </c>
      <c r="D13" s="435">
        <v>2763.3882642349727</v>
      </c>
      <c r="E13" s="435">
        <v>4.2275190171875083</v>
      </c>
      <c r="F13" s="435">
        <v>467.84543790208096</v>
      </c>
    </row>
    <row r="14" spans="1:6" s="73" customFormat="1" x14ac:dyDescent="0.2">
      <c r="A14" s="157" t="s">
        <v>510</v>
      </c>
      <c r="B14" s="433">
        <v>9017.2980636608681</v>
      </c>
      <c r="C14" s="433">
        <v>2199.719061943224</v>
      </c>
      <c r="D14" s="433">
        <v>1920.7028068088289</v>
      </c>
      <c r="E14" s="433">
        <v>4.2275190171875083</v>
      </c>
      <c r="F14" s="433">
        <v>274.78873611718819</v>
      </c>
    </row>
    <row r="15" spans="1:6" x14ac:dyDescent="0.2">
      <c r="A15" s="157" t="s">
        <v>511</v>
      </c>
      <c r="B15" s="433">
        <v>1643.0957246801875</v>
      </c>
      <c r="C15" s="433">
        <v>224.05850791093837</v>
      </c>
      <c r="D15" s="433">
        <v>184.60166375052154</v>
      </c>
      <c r="E15" s="248">
        <v>0</v>
      </c>
      <c r="F15" s="433">
        <v>39.456844160416757</v>
      </c>
    </row>
    <row r="16" spans="1:6" s="73" customFormat="1" x14ac:dyDescent="0.2">
      <c r="A16" s="157" t="s">
        <v>512</v>
      </c>
      <c r="B16" s="433">
        <v>1512.042635147377</v>
      </c>
      <c r="C16" s="433">
        <v>811.68365129999222</v>
      </c>
      <c r="D16" s="433">
        <v>658.08379367551549</v>
      </c>
      <c r="E16" s="248">
        <v>0</v>
      </c>
      <c r="F16" s="433">
        <v>153.59985762447974</v>
      </c>
    </row>
    <row r="17" spans="1:6" x14ac:dyDescent="0.2">
      <c r="A17" s="159" t="s">
        <v>513</v>
      </c>
      <c r="B17" s="435">
        <v>25267.881165737224</v>
      </c>
      <c r="C17" s="435">
        <v>1479.6316560156067</v>
      </c>
      <c r="D17" s="435">
        <v>71.867823292187722</v>
      </c>
      <c r="E17" s="435">
        <v>15.500903063020862</v>
      </c>
      <c r="F17" s="435">
        <v>1392.2629296603998</v>
      </c>
    </row>
    <row r="18" spans="1:6" s="73" customFormat="1" x14ac:dyDescent="0.2">
      <c r="A18" s="157" t="s">
        <v>514</v>
      </c>
      <c r="B18" s="433">
        <v>23379.589338059257</v>
      </c>
      <c r="C18" s="433">
        <v>1392.2629296603998</v>
      </c>
      <c r="D18" s="433">
        <v>71.867823292187722</v>
      </c>
      <c r="E18" s="433">
        <v>15.500903063020862</v>
      </c>
      <c r="F18" s="433">
        <v>1304.8942033051928</v>
      </c>
    </row>
    <row r="19" spans="1:6" x14ac:dyDescent="0.2">
      <c r="A19" s="157" t="s">
        <v>515</v>
      </c>
      <c r="B19" s="433">
        <v>560.85085628020454</v>
      </c>
      <c r="C19" s="433">
        <v>14.091730057291693</v>
      </c>
      <c r="D19" s="248">
        <v>0</v>
      </c>
      <c r="E19" s="248">
        <v>0</v>
      </c>
      <c r="F19" s="433">
        <v>14.091730057291693</v>
      </c>
    </row>
    <row r="20" spans="1:6" s="73" customFormat="1" x14ac:dyDescent="0.2">
      <c r="A20" s="157" t="s">
        <v>516</v>
      </c>
      <c r="B20" s="433">
        <v>1327.4409713968591</v>
      </c>
      <c r="C20" s="433">
        <v>73.276996297916895</v>
      </c>
      <c r="D20" s="248">
        <v>0</v>
      </c>
      <c r="E20" s="248">
        <v>0</v>
      </c>
      <c r="F20" s="433">
        <v>73.276996297916895</v>
      </c>
    </row>
    <row r="21" spans="1:6" x14ac:dyDescent="0.2">
      <c r="A21" s="159" t="s">
        <v>517</v>
      </c>
      <c r="B21" s="435">
        <v>8514.2233006153201</v>
      </c>
      <c r="C21" s="435">
        <v>357.92994345520771</v>
      </c>
      <c r="D21" s="435">
        <v>23.955941097395879</v>
      </c>
      <c r="E21" s="435">
        <v>2.8183460114583387</v>
      </c>
      <c r="F21" s="435">
        <v>331.15565634635396</v>
      </c>
    </row>
    <row r="22" spans="1:6" x14ac:dyDescent="0.2">
      <c r="A22" s="157" t="s">
        <v>517</v>
      </c>
      <c r="B22" s="433">
        <v>6468.1040962967254</v>
      </c>
      <c r="C22" s="433">
        <v>290.28963918020878</v>
      </c>
      <c r="D22" s="433">
        <v>1.4091730057291694</v>
      </c>
      <c r="E22" s="248">
        <v>0</v>
      </c>
      <c r="F22" s="433">
        <v>288.88046617447964</v>
      </c>
    </row>
    <row r="23" spans="1:6" s="73" customFormat="1" x14ac:dyDescent="0.2">
      <c r="A23" s="157" t="s">
        <v>518</v>
      </c>
      <c r="B23" s="433">
        <v>2046.1192043187227</v>
      </c>
      <c r="C23" s="433">
        <v>67.640304275000204</v>
      </c>
      <c r="D23" s="433">
        <v>22.54676809166671</v>
      </c>
      <c r="E23" s="433">
        <v>2.8183460114583387</v>
      </c>
      <c r="F23" s="433">
        <v>42.275190171875103</v>
      </c>
    </row>
    <row r="24" spans="1:6" x14ac:dyDescent="0.2">
      <c r="A24" s="159" t="s">
        <v>546</v>
      </c>
      <c r="B24" s="435">
        <v>13575.972737196857</v>
      </c>
      <c r="C24" s="435">
        <v>4819.3716795938926</v>
      </c>
      <c r="D24" s="435">
        <v>4524.854521396549</v>
      </c>
      <c r="E24" s="435">
        <v>4.2275190171875083</v>
      </c>
      <c r="F24" s="435">
        <v>290.28963918020878</v>
      </c>
    </row>
    <row r="25" spans="1:6" s="73" customFormat="1" x14ac:dyDescent="0.2">
      <c r="A25" s="157" t="s">
        <v>520</v>
      </c>
      <c r="B25" s="433">
        <v>9200.4905544057456</v>
      </c>
      <c r="C25" s="433">
        <v>2533.6930643010851</v>
      </c>
      <c r="D25" s="433">
        <v>2343.4547085276199</v>
      </c>
      <c r="E25" s="433">
        <v>1.4091730057291694</v>
      </c>
      <c r="F25" s="433">
        <v>188.82918276770906</v>
      </c>
    </row>
    <row r="26" spans="1:6" x14ac:dyDescent="0.2">
      <c r="A26" s="157" t="s">
        <v>521</v>
      </c>
      <c r="B26" s="433">
        <v>1621.9581295942503</v>
      </c>
      <c r="C26" s="433">
        <v>755.31673107082645</v>
      </c>
      <c r="D26" s="433">
        <v>672.17552373280694</v>
      </c>
      <c r="E26" s="248">
        <v>0</v>
      </c>
      <c r="F26" s="433">
        <v>83.141207338021104</v>
      </c>
    </row>
    <row r="27" spans="1:6" s="73" customFormat="1" x14ac:dyDescent="0.2">
      <c r="A27" s="157" t="s">
        <v>522</v>
      </c>
      <c r="B27" s="433">
        <v>2753.5240531948671</v>
      </c>
      <c r="C27" s="433">
        <v>1530.3618842218559</v>
      </c>
      <c r="D27" s="433">
        <v>1509.2242891359188</v>
      </c>
      <c r="E27" s="433">
        <v>2.8183460114583387</v>
      </c>
      <c r="F27" s="433">
        <v>18.319249074479202</v>
      </c>
    </row>
    <row r="28" spans="1:6" x14ac:dyDescent="0.2">
      <c r="A28" s="159" t="s">
        <v>523</v>
      </c>
      <c r="B28" s="435">
        <v>9037.0264857410857</v>
      </c>
      <c r="C28" s="435">
        <v>569.3058943145794</v>
      </c>
      <c r="D28" s="435">
        <v>11.273384045833355</v>
      </c>
      <c r="E28" s="435">
        <v>15.500903063020862</v>
      </c>
      <c r="F28" s="435">
        <v>542.53160720572566</v>
      </c>
    </row>
    <row r="29" spans="1:6" x14ac:dyDescent="0.2">
      <c r="A29" s="157" t="s">
        <v>523</v>
      </c>
      <c r="B29" s="433">
        <v>8352.1684049563901</v>
      </c>
      <c r="C29" s="433">
        <v>483.34634096510155</v>
      </c>
      <c r="D29" s="433">
        <v>9.8642110401041858</v>
      </c>
      <c r="E29" s="433">
        <v>7.0458650286458466</v>
      </c>
      <c r="F29" s="433">
        <v>466.43626489635182</v>
      </c>
    </row>
    <row r="30" spans="1:6" x14ac:dyDescent="0.2">
      <c r="A30" s="157" t="s">
        <v>524</v>
      </c>
      <c r="B30" s="433">
        <v>684.85808078436924</v>
      </c>
      <c r="C30" s="433">
        <v>85.959553349479449</v>
      </c>
      <c r="D30" s="433">
        <v>1.4091730057291694</v>
      </c>
      <c r="E30" s="433">
        <v>8.4550380343750167</v>
      </c>
      <c r="F30" s="433">
        <v>76.095342309375241</v>
      </c>
    </row>
    <row r="31" spans="1:6" x14ac:dyDescent="0.2">
      <c r="A31" s="159" t="s">
        <v>525</v>
      </c>
      <c r="B31" s="435">
        <v>2263.1318472010457</v>
      </c>
      <c r="C31" s="435">
        <v>914.55328071821975</v>
      </c>
      <c r="D31" s="435">
        <v>800.41026725415907</v>
      </c>
      <c r="E31" s="435">
        <v>1.4091730057291694</v>
      </c>
      <c r="F31" s="435">
        <v>112.73384045833373</v>
      </c>
    </row>
    <row r="32" spans="1:6" x14ac:dyDescent="0.2">
      <c r="A32" s="157" t="s">
        <v>525</v>
      </c>
      <c r="B32" s="433">
        <v>1658.596627743208</v>
      </c>
      <c r="C32" s="433">
        <v>593.26183541197486</v>
      </c>
      <c r="D32" s="433">
        <v>558.03251026874625</v>
      </c>
      <c r="E32" s="433">
        <v>1.4091730057291694</v>
      </c>
      <c r="F32" s="433">
        <v>33.820152137500067</v>
      </c>
    </row>
    <row r="33" spans="1:6" x14ac:dyDescent="0.2">
      <c r="A33" s="157" t="s">
        <v>526</v>
      </c>
      <c r="B33" s="433">
        <v>604.53521945780801</v>
      </c>
      <c r="C33" s="433">
        <v>321.29144530624995</v>
      </c>
      <c r="D33" s="433">
        <v>242.37775698541762</v>
      </c>
      <c r="E33" s="248">
        <v>0</v>
      </c>
      <c r="F33" s="433">
        <v>78.913688320833586</v>
      </c>
    </row>
    <row r="34" spans="1:6" x14ac:dyDescent="0.2">
      <c r="A34" s="159" t="s">
        <v>527</v>
      </c>
      <c r="B34" s="435">
        <v>3115.6815156673156</v>
      </c>
      <c r="C34" s="435">
        <v>246.60527600260514</v>
      </c>
      <c r="D34" s="435">
        <v>7.0458650286458466</v>
      </c>
      <c r="E34" s="435">
        <v>4.2275190171875083</v>
      </c>
      <c r="F34" s="435">
        <v>235.33189195677176</v>
      </c>
    </row>
    <row r="35" spans="1:6" x14ac:dyDescent="0.2">
      <c r="A35" s="157" t="s">
        <v>527</v>
      </c>
      <c r="B35" s="433">
        <v>3115.6815156673156</v>
      </c>
      <c r="C35" s="433">
        <v>246.60527600260514</v>
      </c>
      <c r="D35" s="433">
        <v>7.0458650286458466</v>
      </c>
      <c r="E35" s="433">
        <v>4.2275190171875083</v>
      </c>
      <c r="F35" s="433">
        <v>235.33189195677176</v>
      </c>
    </row>
    <row r="36" spans="1:6" x14ac:dyDescent="0.2">
      <c r="A36" s="159" t="s">
        <v>528</v>
      </c>
      <c r="B36" s="435">
        <v>4031.6439693914072</v>
      </c>
      <c r="C36" s="435">
        <v>1528.9527112161268</v>
      </c>
      <c r="D36" s="435">
        <v>1242.8905910531105</v>
      </c>
      <c r="E36" s="435">
        <v>1.4091730057291694</v>
      </c>
      <c r="F36" s="435">
        <v>284.6529471572922</v>
      </c>
    </row>
    <row r="37" spans="1:6" x14ac:dyDescent="0.2">
      <c r="A37" s="157" t="s">
        <v>528</v>
      </c>
      <c r="B37" s="433">
        <v>4031.6439693914072</v>
      </c>
      <c r="C37" s="433">
        <v>1528.9527112161268</v>
      </c>
      <c r="D37" s="433">
        <v>1242.8905910531105</v>
      </c>
      <c r="E37" s="433">
        <v>1.4091730057291694</v>
      </c>
      <c r="F37" s="433">
        <v>284.6529471572922</v>
      </c>
    </row>
    <row r="38" spans="1:6" x14ac:dyDescent="0.2">
      <c r="A38" s="159" t="s">
        <v>529</v>
      </c>
      <c r="B38" s="435">
        <v>2843.7111255615469</v>
      </c>
      <c r="C38" s="435">
        <v>157.82737664166726</v>
      </c>
      <c r="D38" s="435">
        <v>4.2275190171875083</v>
      </c>
      <c r="E38" s="249">
        <v>0</v>
      </c>
      <c r="F38" s="435">
        <v>153.59985762447974</v>
      </c>
    </row>
    <row r="39" spans="1:6" x14ac:dyDescent="0.2">
      <c r="A39" s="157" t="s">
        <v>530</v>
      </c>
      <c r="B39" s="433">
        <v>1838.9707724765385</v>
      </c>
      <c r="C39" s="433">
        <v>70.45865028645855</v>
      </c>
      <c r="D39" s="433">
        <v>2.8183460114583387</v>
      </c>
      <c r="E39" s="248">
        <v>0</v>
      </c>
      <c r="F39" s="433">
        <v>67.640304275000204</v>
      </c>
    </row>
    <row r="40" spans="1:6" x14ac:dyDescent="0.2">
      <c r="A40" s="157" t="s">
        <v>531</v>
      </c>
      <c r="B40" s="435">
        <v>822.95703534582537</v>
      </c>
      <c r="C40" s="435">
        <v>78.913688320833586</v>
      </c>
      <c r="D40" s="249">
        <v>0</v>
      </c>
      <c r="E40" s="249">
        <v>0</v>
      </c>
      <c r="F40" s="435">
        <v>78.913688320833586</v>
      </c>
    </row>
    <row r="41" spans="1:6" x14ac:dyDescent="0.2">
      <c r="A41" s="157" t="s">
        <v>532</v>
      </c>
      <c r="B41" s="433">
        <v>181.78331773906319</v>
      </c>
      <c r="C41" s="433">
        <v>8.4550380343750167</v>
      </c>
      <c r="D41" s="433">
        <v>1.4091730057291694</v>
      </c>
      <c r="E41" s="248">
        <v>0</v>
      </c>
      <c r="F41" s="433">
        <v>7.0458650286458466</v>
      </c>
    </row>
    <row r="42" spans="1:6" x14ac:dyDescent="0.2">
      <c r="A42" s="159" t="s">
        <v>533</v>
      </c>
      <c r="B42" s="497">
        <v>1147.0668266635287</v>
      </c>
      <c r="C42" s="497">
        <v>70.45865028645855</v>
      </c>
      <c r="D42" s="497">
        <v>59.185266240625175</v>
      </c>
      <c r="E42" s="253">
        <v>0</v>
      </c>
      <c r="F42" s="497">
        <v>11.273384045833355</v>
      </c>
    </row>
    <row r="43" spans="1:6" x14ac:dyDescent="0.2">
      <c r="A43" s="157" t="s">
        <v>533</v>
      </c>
      <c r="B43" s="498">
        <v>565.07837529739197</v>
      </c>
      <c r="C43" s="498">
        <v>2.8183460114583387</v>
      </c>
      <c r="D43" s="498">
        <v>1.4091730057291694</v>
      </c>
      <c r="E43" s="254">
        <v>0</v>
      </c>
      <c r="F43" s="498">
        <v>1.4091730057291694</v>
      </c>
    </row>
    <row r="44" spans="1:6" x14ac:dyDescent="0.2">
      <c r="A44" s="157" t="s">
        <v>534</v>
      </c>
      <c r="B44" s="498">
        <v>581.9884513661417</v>
      </c>
      <c r="C44" s="498">
        <v>67.640304275000204</v>
      </c>
      <c r="D44" s="498">
        <v>57.776093234896003</v>
      </c>
      <c r="E44" s="254">
        <v>0</v>
      </c>
      <c r="F44" s="498">
        <v>9.8642110401041858</v>
      </c>
    </row>
    <row r="45" spans="1:6" x14ac:dyDescent="0.2">
      <c r="A45" s="159" t="s">
        <v>535</v>
      </c>
      <c r="B45" s="497">
        <v>3731.490119171051</v>
      </c>
      <c r="C45" s="497">
        <v>1692.4167798807075</v>
      </c>
      <c r="D45" s="497">
        <v>1660.0058007489372</v>
      </c>
      <c r="E45" s="497">
        <v>2.8183460114583387</v>
      </c>
      <c r="F45" s="497">
        <v>29.592633120312556</v>
      </c>
    </row>
    <row r="46" spans="1:6" x14ac:dyDescent="0.2">
      <c r="A46" s="157" t="s">
        <v>535</v>
      </c>
      <c r="B46" s="498">
        <v>3731.490119171051</v>
      </c>
      <c r="C46" s="498">
        <v>1692.4167798807075</v>
      </c>
      <c r="D46" s="498">
        <v>1660.0058007489372</v>
      </c>
      <c r="E46" s="498">
        <v>2.8183460114583387</v>
      </c>
      <c r="F46" s="498">
        <v>29.592633120312556</v>
      </c>
    </row>
    <row r="47" spans="1:6" x14ac:dyDescent="0.2">
      <c r="A47" s="159" t="s">
        <v>536</v>
      </c>
      <c r="B47" s="498">
        <v>6376.5078509243458</v>
      </c>
      <c r="C47" s="498">
        <v>3281.9639303433814</v>
      </c>
      <c r="D47" s="498">
        <v>3119.9090346845037</v>
      </c>
      <c r="E47" s="254">
        <v>0</v>
      </c>
      <c r="F47" s="498">
        <v>162.05489565885478</v>
      </c>
    </row>
    <row r="48" spans="1:6" x14ac:dyDescent="0.2">
      <c r="A48" s="157" t="s">
        <v>536</v>
      </c>
      <c r="B48" s="498">
        <v>6376.5078509243458</v>
      </c>
      <c r="C48" s="498">
        <v>3281.9639303433814</v>
      </c>
      <c r="D48" s="498">
        <v>3119.9090346845037</v>
      </c>
      <c r="E48" s="254">
        <v>0</v>
      </c>
      <c r="F48" s="498">
        <v>162.05489565885478</v>
      </c>
    </row>
    <row r="49" spans="1:6" x14ac:dyDescent="0.2">
      <c r="A49" s="159" t="s">
        <v>537</v>
      </c>
      <c r="B49" s="497">
        <v>3890.72666881847</v>
      </c>
      <c r="C49" s="497">
        <v>992.05779603332269</v>
      </c>
      <c r="D49" s="497">
        <v>918.78079973540719</v>
      </c>
      <c r="E49" s="497">
        <v>1.4091730057291694</v>
      </c>
      <c r="F49" s="497">
        <v>71.867823292187722</v>
      </c>
    </row>
    <row r="50" spans="1:6" x14ac:dyDescent="0.2">
      <c r="A50" s="157" t="s">
        <v>537</v>
      </c>
      <c r="B50" s="498">
        <v>3890.72666881847</v>
      </c>
      <c r="C50" s="498">
        <v>992.05779603332269</v>
      </c>
      <c r="D50" s="498">
        <v>918.78079973540719</v>
      </c>
      <c r="E50" s="498">
        <v>1.4091730057291694</v>
      </c>
      <c r="F50" s="498">
        <v>71.867823292187722</v>
      </c>
    </row>
    <row r="51" spans="1:6" x14ac:dyDescent="0.2">
      <c r="A51" s="159" t="s">
        <v>538</v>
      </c>
      <c r="B51" s="497">
        <v>786.31853719686762</v>
      </c>
      <c r="C51" s="497">
        <v>397.38678761562375</v>
      </c>
      <c r="D51" s="497">
        <v>383.2950575583323</v>
      </c>
      <c r="E51" s="253">
        <v>0</v>
      </c>
      <c r="F51" s="497">
        <v>14.091730057291693</v>
      </c>
    </row>
    <row r="52" spans="1:6" x14ac:dyDescent="0.2">
      <c r="A52" s="157" t="s">
        <v>538</v>
      </c>
      <c r="B52" s="498">
        <v>786.31853719686762</v>
      </c>
      <c r="C52" s="498">
        <v>397.38678761562375</v>
      </c>
      <c r="D52" s="498">
        <v>383.2950575583323</v>
      </c>
      <c r="E52" s="254">
        <v>0</v>
      </c>
      <c r="F52" s="498">
        <v>14.091730057291693</v>
      </c>
    </row>
    <row r="53" spans="1:6" x14ac:dyDescent="0.2">
      <c r="A53" s="159" t="s">
        <v>539</v>
      </c>
      <c r="B53" s="497">
        <v>783.50019118540934</v>
      </c>
      <c r="C53" s="497">
        <v>428.38859374166492</v>
      </c>
      <c r="D53" s="497">
        <v>412.88769067864433</v>
      </c>
      <c r="E53" s="253">
        <v>0</v>
      </c>
      <c r="F53" s="497">
        <v>15.500903063020862</v>
      </c>
    </row>
    <row r="54" spans="1:6" x14ac:dyDescent="0.2">
      <c r="A54" s="157" t="s">
        <v>539</v>
      </c>
      <c r="B54" s="498">
        <v>783.50019118540934</v>
      </c>
      <c r="C54" s="498">
        <v>428.38859374166492</v>
      </c>
      <c r="D54" s="498">
        <v>412.88769067864433</v>
      </c>
      <c r="E54" s="254">
        <v>0</v>
      </c>
      <c r="F54" s="498">
        <v>15.500903063020862</v>
      </c>
    </row>
    <row r="55" spans="1:6" x14ac:dyDescent="0.2">
      <c r="A55" s="159" t="s">
        <v>540</v>
      </c>
      <c r="B55" s="498">
        <v>11946.968742573177</v>
      </c>
      <c r="C55" s="498">
        <v>856.77718748332484</v>
      </c>
      <c r="D55" s="498">
        <v>105.68797542968787</v>
      </c>
      <c r="E55" s="498">
        <v>39.456844160416757</v>
      </c>
      <c r="F55" s="498">
        <v>711.63236789322298</v>
      </c>
    </row>
    <row r="56" spans="1:6" x14ac:dyDescent="0.2">
      <c r="A56" s="157" t="s">
        <v>540</v>
      </c>
      <c r="B56" s="497">
        <v>7095.1860838460934</v>
      </c>
      <c r="C56" s="497">
        <v>525.62153113697593</v>
      </c>
      <c r="D56" s="497">
        <v>59.185266240625175</v>
      </c>
      <c r="E56" s="497">
        <v>7.0458650286458466</v>
      </c>
      <c r="F56" s="497">
        <v>459.39039986770609</v>
      </c>
    </row>
    <row r="57" spans="1:6" x14ac:dyDescent="0.2">
      <c r="A57" s="157" t="s">
        <v>541</v>
      </c>
      <c r="B57" s="498">
        <v>4851.7826587256577</v>
      </c>
      <c r="C57" s="498">
        <v>331.15565634635396</v>
      </c>
      <c r="D57" s="498">
        <v>46.502709189062621</v>
      </c>
      <c r="E57" s="498">
        <v>32.410979131770894</v>
      </c>
      <c r="F57" s="498">
        <v>252.24196802552183</v>
      </c>
    </row>
  </sheetData>
  <mergeCells count="5">
    <mergeCell ref="A2:A3"/>
    <mergeCell ref="B2:B3"/>
    <mergeCell ref="C2:C3"/>
    <mergeCell ref="A1:F1"/>
    <mergeCell ref="D2:F2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57"/>
  <sheetViews>
    <sheetView zoomScaleNormal="100" workbookViewId="0">
      <selection sqref="A1:D3"/>
    </sheetView>
  </sheetViews>
  <sheetFormatPr defaultRowHeight="12" x14ac:dyDescent="0.2"/>
  <cols>
    <col min="1" max="1" width="28" style="69" customWidth="1"/>
    <col min="2" max="16384" width="9.140625" style="69"/>
  </cols>
  <sheetData>
    <row r="1" spans="1:4" ht="31.5" customHeight="1" x14ac:dyDescent="0.2">
      <c r="A1" s="854" t="s">
        <v>302</v>
      </c>
      <c r="B1" s="854"/>
      <c r="C1" s="854"/>
      <c r="D1" s="854"/>
    </row>
    <row r="2" spans="1:4" ht="15" customHeight="1" x14ac:dyDescent="0.2">
      <c r="A2" s="733" t="s">
        <v>467</v>
      </c>
      <c r="B2" s="855" t="s">
        <v>49</v>
      </c>
      <c r="C2" s="855" t="s">
        <v>303</v>
      </c>
      <c r="D2" s="855"/>
    </row>
    <row r="3" spans="1:4" ht="22.5" customHeight="1" x14ac:dyDescent="0.2">
      <c r="A3" s="715"/>
      <c r="B3" s="856"/>
      <c r="C3" s="653" t="s">
        <v>2</v>
      </c>
      <c r="D3" s="653" t="s">
        <v>3</v>
      </c>
    </row>
    <row r="4" spans="1:4" x14ac:dyDescent="0.2">
      <c r="A4" s="251" t="s">
        <v>542</v>
      </c>
      <c r="B4" s="490">
        <v>168568.09329105844</v>
      </c>
      <c r="C4" s="490">
        <v>99498.887588395024</v>
      </c>
      <c r="D4" s="490">
        <v>69069.205702743711</v>
      </c>
    </row>
    <row r="5" spans="1:4" x14ac:dyDescent="0.2">
      <c r="A5" s="63"/>
      <c r="B5" s="435"/>
      <c r="C5" s="435"/>
      <c r="D5" s="435"/>
    </row>
    <row r="6" spans="1:4" x14ac:dyDescent="0.2">
      <c r="A6" s="252" t="s">
        <v>12</v>
      </c>
      <c r="B6" s="491"/>
      <c r="C6" s="491"/>
      <c r="D6" s="491"/>
    </row>
    <row r="7" spans="1:4" x14ac:dyDescent="0.2">
      <c r="A7" s="316" t="s">
        <v>4</v>
      </c>
      <c r="B7" s="433">
        <v>105339.90969713008</v>
      </c>
      <c r="C7" s="433">
        <v>62801.204173273618</v>
      </c>
      <c r="D7" s="433">
        <v>42538.705523936755</v>
      </c>
    </row>
    <row r="8" spans="1:4" ht="15.75" customHeight="1" x14ac:dyDescent="0.2">
      <c r="A8" s="317" t="s">
        <v>5</v>
      </c>
      <c r="B8" s="433">
        <v>63228.183594008653</v>
      </c>
      <c r="C8" s="433">
        <v>36697.683415201704</v>
      </c>
      <c r="D8" s="433">
        <v>26530.500178871149</v>
      </c>
    </row>
    <row r="9" spans="1:4" s="73" customFormat="1" x14ac:dyDescent="0.2">
      <c r="A9" s="245" t="s">
        <v>496</v>
      </c>
      <c r="B9" s="492"/>
      <c r="C9" s="492"/>
      <c r="D9" s="492"/>
    </row>
    <row r="10" spans="1:4" x14ac:dyDescent="0.2">
      <c r="A10" s="159" t="s">
        <v>507</v>
      </c>
      <c r="B10" s="435">
        <v>59083.805784167933</v>
      </c>
      <c r="C10" s="435">
        <v>35308.238831555682</v>
      </c>
      <c r="D10" s="435">
        <v>23775.566952669338</v>
      </c>
    </row>
    <row r="11" spans="1:4" s="73" customFormat="1" ht="16.5" customHeight="1" x14ac:dyDescent="0.2">
      <c r="A11" s="157" t="s">
        <v>508</v>
      </c>
      <c r="B11" s="433">
        <v>57213.833205569281</v>
      </c>
      <c r="C11" s="433">
        <v>34323.226900553076</v>
      </c>
      <c r="D11" s="433">
        <v>22890.606305071007</v>
      </c>
    </row>
    <row r="12" spans="1:4" x14ac:dyDescent="0.2">
      <c r="A12" s="157" t="s">
        <v>509</v>
      </c>
      <c r="B12" s="433">
        <v>1869.9725786025797</v>
      </c>
      <c r="C12" s="433">
        <v>985.01193100467697</v>
      </c>
      <c r="D12" s="433">
        <v>884.96064759790772</v>
      </c>
    </row>
    <row r="13" spans="1:4" x14ac:dyDescent="0.2">
      <c r="A13" s="159" t="s">
        <v>510</v>
      </c>
      <c r="B13" s="435">
        <v>12172.436423489949</v>
      </c>
      <c r="C13" s="435">
        <v>6954.2687832732017</v>
      </c>
      <c r="D13" s="435">
        <v>5218.1676402151761</v>
      </c>
    </row>
    <row r="14" spans="1:4" s="73" customFormat="1" x14ac:dyDescent="0.2">
      <c r="A14" s="157" t="s">
        <v>510</v>
      </c>
      <c r="B14" s="433">
        <v>9017.2980636608681</v>
      </c>
      <c r="C14" s="433">
        <v>4988.4724402813627</v>
      </c>
      <c r="D14" s="433">
        <v>4028.8256233799484</v>
      </c>
    </row>
    <row r="15" spans="1:4" x14ac:dyDescent="0.2">
      <c r="A15" s="157" t="s">
        <v>511</v>
      </c>
      <c r="B15" s="433">
        <v>1643.0957246801875</v>
      </c>
      <c r="C15" s="433">
        <v>1001.9220070734267</v>
      </c>
      <c r="D15" s="433">
        <v>641.17371760676576</v>
      </c>
    </row>
    <row r="16" spans="1:4" s="73" customFormat="1" x14ac:dyDescent="0.2">
      <c r="A16" s="157" t="s">
        <v>512</v>
      </c>
      <c r="B16" s="433">
        <v>1512.042635147377</v>
      </c>
      <c r="C16" s="433">
        <v>963.8743359187398</v>
      </c>
      <c r="D16" s="433">
        <v>548.16829922864224</v>
      </c>
    </row>
    <row r="17" spans="1:4" x14ac:dyDescent="0.2">
      <c r="A17" s="159" t="s">
        <v>513</v>
      </c>
      <c r="B17" s="435">
        <v>25267.881165737224</v>
      </c>
      <c r="C17" s="435">
        <v>15679.868034751487</v>
      </c>
      <c r="D17" s="435">
        <v>9588.0131309814478</v>
      </c>
    </row>
    <row r="18" spans="1:4" s="73" customFormat="1" x14ac:dyDescent="0.2">
      <c r="A18" s="157" t="s">
        <v>514</v>
      </c>
      <c r="B18" s="433">
        <v>23379.589338059257</v>
      </c>
      <c r="C18" s="433">
        <v>14515.891132018651</v>
      </c>
      <c r="D18" s="433">
        <v>8863.6982060363171</v>
      </c>
    </row>
    <row r="19" spans="1:4" x14ac:dyDescent="0.2">
      <c r="A19" s="157" t="s">
        <v>515</v>
      </c>
      <c r="B19" s="433">
        <v>560.85085628020454</v>
      </c>
      <c r="C19" s="433">
        <v>348.0657324151037</v>
      </c>
      <c r="D19" s="433">
        <v>212.78512386510499</v>
      </c>
    </row>
    <row r="20" spans="1:4" s="73" customFormat="1" x14ac:dyDescent="0.2">
      <c r="A20" s="157" t="s">
        <v>516</v>
      </c>
      <c r="B20" s="433">
        <v>1327.4409713968591</v>
      </c>
      <c r="C20" s="433">
        <v>815.91117031717965</v>
      </c>
      <c r="D20" s="433">
        <v>511.52980107968443</v>
      </c>
    </row>
    <row r="21" spans="1:4" ht="16.5" customHeight="1" x14ac:dyDescent="0.2">
      <c r="A21" s="159" t="s">
        <v>517</v>
      </c>
      <c r="B21" s="435">
        <v>8514.2233006153201</v>
      </c>
      <c r="C21" s="435">
        <v>5663.4663100255138</v>
      </c>
      <c r="D21" s="435">
        <v>2850.7569905901937</v>
      </c>
    </row>
    <row r="22" spans="1:4" x14ac:dyDescent="0.2">
      <c r="A22" s="157" t="s">
        <v>517</v>
      </c>
      <c r="B22" s="433">
        <v>6468.1040962967254</v>
      </c>
      <c r="C22" s="433">
        <v>4264.1575153366994</v>
      </c>
      <c r="D22" s="433">
        <v>2203.9465809604121</v>
      </c>
    </row>
    <row r="23" spans="1:4" s="73" customFormat="1" x14ac:dyDescent="0.2">
      <c r="A23" s="157" t="s">
        <v>518</v>
      </c>
      <c r="B23" s="433">
        <v>2046.1192043187227</v>
      </c>
      <c r="C23" s="433">
        <v>1399.3087946890455</v>
      </c>
      <c r="D23" s="433">
        <v>646.81040962968234</v>
      </c>
    </row>
    <row r="24" spans="1:4" x14ac:dyDescent="0.2">
      <c r="A24" s="159" t="s">
        <v>546</v>
      </c>
      <c r="B24" s="435">
        <v>13575.972737196857</v>
      </c>
      <c r="C24" s="435">
        <v>6818.9881747232257</v>
      </c>
      <c r="D24" s="435">
        <v>6756.9845624711534</v>
      </c>
    </row>
    <row r="25" spans="1:4" s="73" customFormat="1" x14ac:dyDescent="0.2">
      <c r="A25" s="157" t="s">
        <v>520</v>
      </c>
      <c r="B25" s="433">
        <v>9200.4905544057456</v>
      </c>
      <c r="C25" s="433">
        <v>4567.1297115684165</v>
      </c>
      <c r="D25" s="433">
        <v>4633.3608428376756</v>
      </c>
    </row>
    <row r="26" spans="1:4" x14ac:dyDescent="0.2">
      <c r="A26" s="157" t="s">
        <v>521</v>
      </c>
      <c r="B26" s="433">
        <v>1621.9581295942503</v>
      </c>
      <c r="C26" s="433">
        <v>780.68184517395105</v>
      </c>
      <c r="D26" s="433">
        <v>841.27628442030425</v>
      </c>
    </row>
    <row r="27" spans="1:4" s="73" customFormat="1" x14ac:dyDescent="0.2">
      <c r="A27" s="157" t="s">
        <v>522</v>
      </c>
      <c r="B27" s="433">
        <v>2753.5240531948671</v>
      </c>
      <c r="C27" s="433">
        <v>1471.1766179812319</v>
      </c>
      <c r="D27" s="433">
        <v>1282.3474352135265</v>
      </c>
    </row>
    <row r="28" spans="1:4" x14ac:dyDescent="0.2">
      <c r="A28" s="159" t="s">
        <v>523</v>
      </c>
      <c r="B28" s="433">
        <v>9037.0264857410857</v>
      </c>
      <c r="C28" s="433">
        <v>5215.3492942037183</v>
      </c>
      <c r="D28" s="433">
        <v>3821.6771915377308</v>
      </c>
    </row>
    <row r="29" spans="1:4" x14ac:dyDescent="0.2">
      <c r="A29" s="157" t="s">
        <v>523</v>
      </c>
      <c r="B29" s="433">
        <v>8352.1684049563901</v>
      </c>
      <c r="C29" s="433">
        <v>4839.1001016740975</v>
      </c>
      <c r="D29" s="433">
        <v>3513.0683032829984</v>
      </c>
    </row>
    <row r="30" spans="1:4" x14ac:dyDescent="0.2">
      <c r="A30" s="157" t="s">
        <v>524</v>
      </c>
      <c r="B30" s="433">
        <v>684.85808078436924</v>
      </c>
      <c r="C30" s="433">
        <v>376.24919252968658</v>
      </c>
      <c r="D30" s="433">
        <v>308.60888825468766</v>
      </c>
    </row>
    <row r="31" spans="1:4" x14ac:dyDescent="0.2">
      <c r="A31" s="159" t="s">
        <v>525</v>
      </c>
      <c r="B31" s="435">
        <v>2263.1318472010457</v>
      </c>
      <c r="C31" s="435">
        <v>1058.2889273025926</v>
      </c>
      <c r="D31" s="435">
        <v>1204.8429198984236</v>
      </c>
    </row>
    <row r="32" spans="1:4" ht="15" customHeight="1" x14ac:dyDescent="0.2">
      <c r="A32" s="157" t="s">
        <v>525</v>
      </c>
      <c r="B32" s="433">
        <v>1658.596627743208</v>
      </c>
      <c r="C32" s="433">
        <v>775.04515315103447</v>
      </c>
      <c r="D32" s="433">
        <v>883.55147459217858</v>
      </c>
    </row>
    <row r="33" spans="1:4" x14ac:dyDescent="0.2">
      <c r="A33" s="157" t="s">
        <v>526</v>
      </c>
      <c r="B33" s="433">
        <v>604.53521945780801</v>
      </c>
      <c r="C33" s="433">
        <v>283.24377415156306</v>
      </c>
      <c r="D33" s="433">
        <v>321.29144530624995</v>
      </c>
    </row>
    <row r="34" spans="1:4" x14ac:dyDescent="0.2">
      <c r="A34" s="159" t="s">
        <v>527</v>
      </c>
      <c r="B34" s="435">
        <v>3115.6815156673156</v>
      </c>
      <c r="C34" s="435">
        <v>1621.9581295942503</v>
      </c>
      <c r="D34" s="435">
        <v>1493.7233860728982</v>
      </c>
    </row>
    <row r="35" spans="1:4" x14ac:dyDescent="0.2">
      <c r="A35" s="157" t="s">
        <v>527</v>
      </c>
      <c r="B35" s="433">
        <v>3115.6815156673156</v>
      </c>
      <c r="C35" s="433">
        <v>1621.9581295942503</v>
      </c>
      <c r="D35" s="433">
        <v>1493.7233860728982</v>
      </c>
    </row>
    <row r="36" spans="1:4" x14ac:dyDescent="0.2">
      <c r="A36" s="159" t="s">
        <v>528</v>
      </c>
      <c r="B36" s="435">
        <v>4031.6439693914072</v>
      </c>
      <c r="C36" s="435">
        <v>2133.4879306739435</v>
      </c>
      <c r="D36" s="435">
        <v>1898.1560387171626</v>
      </c>
    </row>
    <row r="37" spans="1:4" x14ac:dyDescent="0.2">
      <c r="A37" s="157" t="s">
        <v>528</v>
      </c>
      <c r="B37" s="433">
        <v>4031.6439693914072</v>
      </c>
      <c r="C37" s="433">
        <v>2133.4879306739435</v>
      </c>
      <c r="D37" s="433">
        <v>1898.1560387171626</v>
      </c>
    </row>
    <row r="38" spans="1:4" x14ac:dyDescent="0.2">
      <c r="A38" s="159" t="s">
        <v>529</v>
      </c>
      <c r="B38" s="435">
        <v>2843.7111255615469</v>
      </c>
      <c r="C38" s="435">
        <v>2008.0715331640358</v>
      </c>
      <c r="D38" s="435">
        <v>835.63959239738767</v>
      </c>
    </row>
    <row r="39" spans="1:4" x14ac:dyDescent="0.2">
      <c r="A39" s="157" t="s">
        <v>530</v>
      </c>
      <c r="B39" s="433">
        <v>1838.9707724765385</v>
      </c>
      <c r="C39" s="433">
        <v>1358.4427775229003</v>
      </c>
      <c r="D39" s="433">
        <v>480.52799495364326</v>
      </c>
    </row>
    <row r="40" spans="1:4" x14ac:dyDescent="0.2">
      <c r="A40" s="157" t="s">
        <v>531</v>
      </c>
      <c r="B40" s="433">
        <v>822.95703534582537</v>
      </c>
      <c r="C40" s="433">
        <v>535.48574217707994</v>
      </c>
      <c r="D40" s="433">
        <v>287.47129316875049</v>
      </c>
    </row>
    <row r="41" spans="1:4" x14ac:dyDescent="0.2">
      <c r="A41" s="157" t="s">
        <v>532</v>
      </c>
      <c r="B41" s="433">
        <v>181.78331773906319</v>
      </c>
      <c r="C41" s="433">
        <v>114.1430134640629</v>
      </c>
      <c r="D41" s="433">
        <v>67.640304275000204</v>
      </c>
    </row>
    <row r="42" spans="1:4" x14ac:dyDescent="0.2">
      <c r="A42" s="159" t="s">
        <v>533</v>
      </c>
      <c r="B42" s="497">
        <v>1147.0668266635287</v>
      </c>
      <c r="C42" s="497">
        <v>715.85988691041041</v>
      </c>
      <c r="D42" s="497">
        <v>431.20693975312321</v>
      </c>
    </row>
    <row r="43" spans="1:4" x14ac:dyDescent="0.2">
      <c r="A43" s="157" t="s">
        <v>533</v>
      </c>
      <c r="B43" s="498">
        <v>565.07837529739197</v>
      </c>
      <c r="C43" s="498">
        <v>364.97580848385343</v>
      </c>
      <c r="D43" s="498">
        <v>200.10256681354244</v>
      </c>
    </row>
    <row r="44" spans="1:4" x14ac:dyDescent="0.2">
      <c r="A44" s="157" t="s">
        <v>534</v>
      </c>
      <c r="B44" s="498">
        <v>581.9884513661417</v>
      </c>
      <c r="C44" s="498">
        <v>350.88407842656198</v>
      </c>
      <c r="D44" s="498">
        <v>231.10437293958424</v>
      </c>
    </row>
    <row r="45" spans="1:4" x14ac:dyDescent="0.2">
      <c r="A45" s="159" t="s">
        <v>535</v>
      </c>
      <c r="B45" s="497">
        <v>3731.490119171051</v>
      </c>
      <c r="C45" s="497">
        <v>2323.7262864474087</v>
      </c>
      <c r="D45" s="497">
        <v>1407.7638327234204</v>
      </c>
    </row>
    <row r="46" spans="1:4" x14ac:dyDescent="0.2">
      <c r="A46" s="157" t="s">
        <v>535</v>
      </c>
      <c r="B46" s="498">
        <v>3731.490119171051</v>
      </c>
      <c r="C46" s="498">
        <v>2323.7262864474087</v>
      </c>
      <c r="D46" s="498">
        <v>1407.7638327234204</v>
      </c>
    </row>
    <row r="47" spans="1:4" x14ac:dyDescent="0.2">
      <c r="A47" s="159" t="s">
        <v>536</v>
      </c>
      <c r="B47" s="497">
        <v>6376.5078509243458</v>
      </c>
      <c r="C47" s="497">
        <v>3670.895679924688</v>
      </c>
      <c r="D47" s="497">
        <v>2705.6121710000684</v>
      </c>
    </row>
    <row r="48" spans="1:4" x14ac:dyDescent="0.2">
      <c r="A48" s="157" t="s">
        <v>536</v>
      </c>
      <c r="B48" s="498">
        <v>6376.5078509243458</v>
      </c>
      <c r="C48" s="498">
        <v>3670.895679924688</v>
      </c>
      <c r="D48" s="498">
        <v>2705.6121710000684</v>
      </c>
    </row>
    <row r="49" spans="1:4" x14ac:dyDescent="0.2">
      <c r="A49" s="159" t="s">
        <v>537</v>
      </c>
      <c r="B49" s="497">
        <v>3890.72666881847</v>
      </c>
      <c r="C49" s="497">
        <v>2253.2676361609401</v>
      </c>
      <c r="D49" s="497">
        <v>1637.4590326572709</v>
      </c>
    </row>
    <row r="50" spans="1:4" x14ac:dyDescent="0.2">
      <c r="A50" s="157" t="s">
        <v>537</v>
      </c>
      <c r="B50" s="498">
        <v>3890.72666881847</v>
      </c>
      <c r="C50" s="498">
        <v>2253.2676361609401</v>
      </c>
      <c r="D50" s="498">
        <v>1637.4590326572709</v>
      </c>
    </row>
    <row r="51" spans="1:4" x14ac:dyDescent="0.2">
      <c r="A51" s="159" t="s">
        <v>538</v>
      </c>
      <c r="B51" s="497">
        <v>786.31853719686762</v>
      </c>
      <c r="C51" s="497">
        <v>400.20513362708203</v>
      </c>
      <c r="D51" s="497">
        <v>386.11340356979059</v>
      </c>
    </row>
    <row r="52" spans="1:4" x14ac:dyDescent="0.2">
      <c r="A52" s="157" t="s">
        <v>538</v>
      </c>
      <c r="B52" s="498">
        <v>786.31853719686762</v>
      </c>
      <c r="C52" s="498">
        <v>400.20513362708203</v>
      </c>
      <c r="D52" s="498">
        <v>386.11340356979059</v>
      </c>
    </row>
    <row r="53" spans="1:4" x14ac:dyDescent="0.2">
      <c r="A53" s="257" t="s">
        <v>539</v>
      </c>
      <c r="B53" s="498">
        <v>783.50019118540934</v>
      </c>
      <c r="C53" s="498">
        <v>497.43807102239299</v>
      </c>
      <c r="D53" s="498">
        <v>286.06212016302135</v>
      </c>
    </row>
    <row r="54" spans="1:4" x14ac:dyDescent="0.2">
      <c r="A54" s="157" t="s">
        <v>539</v>
      </c>
      <c r="B54" s="498">
        <v>783.50019118540934</v>
      </c>
      <c r="C54" s="498">
        <v>497.43807102239299</v>
      </c>
      <c r="D54" s="498">
        <v>286.06212016302135</v>
      </c>
    </row>
    <row r="55" spans="1:4" x14ac:dyDescent="0.2">
      <c r="A55" s="159" t="s">
        <v>540</v>
      </c>
      <c r="B55" s="497">
        <v>11946.968742573177</v>
      </c>
      <c r="C55" s="497">
        <v>7175.5089451726417</v>
      </c>
      <c r="D55" s="497">
        <v>4771.4597973991094</v>
      </c>
    </row>
    <row r="56" spans="1:4" x14ac:dyDescent="0.2">
      <c r="A56" s="157" t="s">
        <v>540</v>
      </c>
      <c r="B56" s="498">
        <v>7095.1860838460934</v>
      </c>
      <c r="C56" s="498">
        <v>4272.6125533710729</v>
      </c>
      <c r="D56" s="498">
        <v>2822.5735304756063</v>
      </c>
    </row>
    <row r="57" spans="1:4" x14ac:dyDescent="0.2">
      <c r="A57" s="157" t="s">
        <v>541</v>
      </c>
      <c r="B57" s="498">
        <v>4851.7826587256577</v>
      </c>
      <c r="C57" s="498">
        <v>2902.8963918021805</v>
      </c>
      <c r="D57" s="498">
        <v>1948.8862669234118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26"/>
  <sheetViews>
    <sheetView zoomScaleNormal="100" workbookViewId="0">
      <selection activeCell="J4" sqref="J4"/>
    </sheetView>
  </sheetViews>
  <sheetFormatPr defaultRowHeight="12" x14ac:dyDescent="0.2"/>
  <cols>
    <col min="1" max="1" width="21.7109375" style="69" customWidth="1"/>
    <col min="2" max="16384" width="9.140625" style="69"/>
  </cols>
  <sheetData>
    <row r="1" spans="1:10" ht="25.5" customHeight="1" x14ac:dyDescent="0.2">
      <c r="A1" s="859" t="s">
        <v>561</v>
      </c>
      <c r="B1" s="859"/>
      <c r="C1" s="859"/>
      <c r="D1" s="859"/>
      <c r="E1" s="859"/>
      <c r="F1" s="859"/>
      <c r="G1" s="859"/>
      <c r="H1" s="859"/>
      <c r="I1" s="859"/>
      <c r="J1" s="859"/>
    </row>
    <row r="2" spans="1:10" ht="15" customHeight="1" x14ac:dyDescent="0.2">
      <c r="A2" s="846" t="s">
        <v>467</v>
      </c>
      <c r="B2" s="857" t="s">
        <v>49</v>
      </c>
      <c r="C2" s="857" t="s">
        <v>293</v>
      </c>
      <c r="D2" s="857"/>
      <c r="E2" s="857"/>
      <c r="F2" s="857"/>
      <c r="G2" s="857"/>
      <c r="H2" s="857"/>
      <c r="I2" s="857"/>
      <c r="J2" s="857"/>
    </row>
    <row r="3" spans="1:10" ht="47.25" customHeight="1" x14ac:dyDescent="0.2">
      <c r="A3" s="847"/>
      <c r="B3" s="858"/>
      <c r="C3" s="654" t="s">
        <v>294</v>
      </c>
      <c r="D3" s="654" t="s">
        <v>295</v>
      </c>
      <c r="E3" s="654" t="s">
        <v>296</v>
      </c>
      <c r="F3" s="654" t="s">
        <v>297</v>
      </c>
      <c r="G3" s="654" t="s">
        <v>298</v>
      </c>
      <c r="H3" s="654" t="s">
        <v>299</v>
      </c>
      <c r="I3" s="654" t="s">
        <v>300</v>
      </c>
      <c r="J3" s="654" t="s">
        <v>301</v>
      </c>
    </row>
    <row r="4" spans="1:10" x14ac:dyDescent="0.2">
      <c r="A4" s="268" t="s">
        <v>542</v>
      </c>
      <c r="B4" s="490">
        <v>168568.09329105844</v>
      </c>
      <c r="C4" s="260">
        <v>24.97115915138032</v>
      </c>
      <c r="D4" s="260">
        <v>5.1027402986162302</v>
      </c>
      <c r="E4" s="260">
        <v>1.5783049940671645</v>
      </c>
      <c r="F4" s="260">
        <v>31.875407533781605</v>
      </c>
      <c r="G4" s="260">
        <v>9.2399391416442036</v>
      </c>
      <c r="H4" s="260">
        <v>13.742455401202566</v>
      </c>
      <c r="I4" s="260">
        <v>6.309876109756992</v>
      </c>
      <c r="J4" s="260">
        <v>7.1801173697269176</v>
      </c>
    </row>
    <row r="5" spans="1:10" x14ac:dyDescent="0.2">
      <c r="A5" s="261"/>
      <c r="B5" s="40"/>
      <c r="C5" s="67"/>
      <c r="D5" s="67"/>
      <c r="E5" s="67"/>
      <c r="F5" s="67"/>
      <c r="G5" s="67"/>
      <c r="H5" s="67"/>
      <c r="I5" s="67"/>
      <c r="J5" s="67"/>
    </row>
    <row r="6" spans="1:10" x14ac:dyDescent="0.2">
      <c r="A6" s="262" t="s">
        <v>12</v>
      </c>
      <c r="B6" s="263"/>
      <c r="C6" s="264"/>
      <c r="D6" s="264"/>
      <c r="E6" s="264"/>
      <c r="F6" s="264"/>
      <c r="G6" s="264"/>
      <c r="H6" s="264"/>
      <c r="I6" s="264"/>
      <c r="J6" s="264"/>
    </row>
    <row r="7" spans="1:10" x14ac:dyDescent="0.2">
      <c r="A7" s="327" t="s">
        <v>4</v>
      </c>
      <c r="B7" s="433">
        <v>105339.90969713008</v>
      </c>
      <c r="C7" s="43">
        <v>20.082137171776658</v>
      </c>
      <c r="D7" s="43">
        <v>3.7336294195599646</v>
      </c>
      <c r="E7" s="43">
        <v>1.4367316361904181</v>
      </c>
      <c r="F7" s="43">
        <v>33.373911414984633</v>
      </c>
      <c r="G7" s="43">
        <v>11.250384599965377</v>
      </c>
      <c r="H7" s="43">
        <v>14.89572324858473</v>
      </c>
      <c r="I7" s="43">
        <v>7.7214292403092744</v>
      </c>
      <c r="J7" s="43">
        <v>7.5060532687759896</v>
      </c>
    </row>
    <row r="8" spans="1:10" ht="12.75" customHeight="1" x14ac:dyDescent="0.2">
      <c r="A8" s="327" t="s">
        <v>5</v>
      </c>
      <c r="B8" s="433">
        <v>63228.183594008653</v>
      </c>
      <c r="C8" s="43">
        <v>33.116405536139233</v>
      </c>
      <c r="D8" s="43">
        <v>7.3837170429531715</v>
      </c>
      <c r="E8" s="43">
        <v>1.8141701397416286</v>
      </c>
      <c r="F8" s="43">
        <v>29.378858454633871</v>
      </c>
      <c r="G8" s="43">
        <v>5.8904811785467155</v>
      </c>
      <c r="H8" s="43">
        <v>11.821079141511726</v>
      </c>
      <c r="I8" s="43">
        <v>3.9581893957998537</v>
      </c>
      <c r="J8" s="43">
        <v>6.6370991107499435</v>
      </c>
    </row>
    <row r="9" spans="1:10" x14ac:dyDescent="0.2">
      <c r="A9" s="259" t="s">
        <v>562</v>
      </c>
      <c r="B9" s="492"/>
      <c r="C9" s="265"/>
      <c r="D9" s="265"/>
      <c r="E9" s="265"/>
      <c r="F9" s="265"/>
      <c r="G9" s="265"/>
      <c r="H9" s="265"/>
      <c r="I9" s="265"/>
      <c r="J9" s="265"/>
    </row>
    <row r="10" spans="1:10" ht="12.75" customHeight="1" x14ac:dyDescent="0.2">
      <c r="A10" s="157" t="s">
        <v>507</v>
      </c>
      <c r="B10" s="433">
        <v>59083.805784167933</v>
      </c>
      <c r="C10" s="43">
        <v>19.721904216769364</v>
      </c>
      <c r="D10" s="43">
        <v>4.1929021179194459</v>
      </c>
      <c r="E10" s="43">
        <v>1.3737836290794474</v>
      </c>
      <c r="F10" s="43">
        <v>33.118679641310592</v>
      </c>
      <c r="G10" s="43">
        <v>10.875787063546058</v>
      </c>
      <c r="H10" s="43">
        <v>14.486739171926363</v>
      </c>
      <c r="I10" s="43">
        <v>8.2212364052720339</v>
      </c>
      <c r="J10" s="43">
        <v>8.0089677542510849</v>
      </c>
    </row>
    <row r="11" spans="1:10" ht="12.75" customHeight="1" x14ac:dyDescent="0.2">
      <c r="A11" s="157" t="s">
        <v>510</v>
      </c>
      <c r="B11" s="433">
        <v>12172.436423489949</v>
      </c>
      <c r="C11" s="43">
        <v>28.779810141231959</v>
      </c>
      <c r="D11" s="43">
        <v>5.6031488770542337</v>
      </c>
      <c r="E11" s="43">
        <v>1.539708265802096</v>
      </c>
      <c r="F11" s="43">
        <v>31.662421856906413</v>
      </c>
      <c r="G11" s="43">
        <v>6.5292891873110852</v>
      </c>
      <c r="H11" s="43">
        <v>14.980319518404862</v>
      </c>
      <c r="I11" s="43">
        <v>4.9895809215090487</v>
      </c>
      <c r="J11" s="43">
        <v>5.9157212317659207</v>
      </c>
    </row>
    <row r="12" spans="1:10" x14ac:dyDescent="0.2">
      <c r="A12" s="157" t="s">
        <v>513</v>
      </c>
      <c r="B12" s="433">
        <v>25267.881165737224</v>
      </c>
      <c r="C12" s="43">
        <v>25.893703641731062</v>
      </c>
      <c r="D12" s="43">
        <v>4.0878924767150187</v>
      </c>
      <c r="E12" s="43">
        <v>1.4053873180521201</v>
      </c>
      <c r="F12" s="43">
        <v>32.290446712391237</v>
      </c>
      <c r="G12" s="43">
        <v>10.646366627624575</v>
      </c>
      <c r="H12" s="43">
        <v>12.514639451225513</v>
      </c>
      <c r="I12" s="43">
        <v>6.6421281579365976</v>
      </c>
      <c r="J12" s="43">
        <v>6.5194356142971337</v>
      </c>
    </row>
    <row r="13" spans="1:10" x14ac:dyDescent="0.2">
      <c r="A13" s="157" t="s">
        <v>517</v>
      </c>
      <c r="B13" s="433">
        <v>8514.2233006153201</v>
      </c>
      <c r="C13" s="43">
        <v>24.445547831843854</v>
      </c>
      <c r="D13" s="43">
        <v>4.7997351870243516</v>
      </c>
      <c r="E13" s="43">
        <v>2.4164184045019153</v>
      </c>
      <c r="F13" s="43">
        <v>33.498841443230702</v>
      </c>
      <c r="G13" s="43">
        <v>10.741476332340548</v>
      </c>
      <c r="H13" s="43">
        <v>13.075140681893648</v>
      </c>
      <c r="I13" s="43">
        <v>5.2797087057267875</v>
      </c>
      <c r="J13" s="43">
        <v>5.7431314134394835</v>
      </c>
    </row>
    <row r="14" spans="1:10" x14ac:dyDescent="0.2">
      <c r="A14" s="157" t="s">
        <v>519</v>
      </c>
      <c r="B14" s="433">
        <v>13575.972737196857</v>
      </c>
      <c r="C14" s="43">
        <v>18.621548681748646</v>
      </c>
      <c r="D14" s="43">
        <v>4.1623417064556811</v>
      </c>
      <c r="E14" s="43">
        <v>2.0344612829558941</v>
      </c>
      <c r="F14" s="43">
        <v>32.291882914670964</v>
      </c>
      <c r="G14" s="43">
        <v>9.1343159642915488</v>
      </c>
      <c r="H14" s="43">
        <v>18.528129541204759</v>
      </c>
      <c r="I14" s="43">
        <v>6.809217355199217</v>
      </c>
      <c r="J14" s="43">
        <v>8.4181025534550713</v>
      </c>
    </row>
    <row r="15" spans="1:10" x14ac:dyDescent="0.2">
      <c r="A15" s="157" t="s">
        <v>523</v>
      </c>
      <c r="B15" s="433">
        <v>9037.0264857410857</v>
      </c>
      <c r="C15" s="43">
        <v>30.126305941056351</v>
      </c>
      <c r="D15" s="43">
        <v>6.4400436613130223</v>
      </c>
      <c r="E15" s="43">
        <v>1.7152658662092795</v>
      </c>
      <c r="F15" s="43">
        <v>27.927646967097296</v>
      </c>
      <c r="G15" s="43">
        <v>7.4847965070950266</v>
      </c>
      <c r="H15" s="43">
        <v>12.100421019803395</v>
      </c>
      <c r="I15" s="43">
        <v>5.005457664119807</v>
      </c>
      <c r="J15" s="43">
        <v>9.2000623733042168</v>
      </c>
    </row>
    <row r="16" spans="1:10" ht="15" customHeight="1" x14ac:dyDescent="0.2">
      <c r="A16" s="157" t="s">
        <v>525</v>
      </c>
      <c r="B16" s="433">
        <v>2263.1318472010457</v>
      </c>
      <c r="C16" s="43">
        <v>23.848069738480735</v>
      </c>
      <c r="D16" s="43">
        <v>3.4869240348692445</v>
      </c>
      <c r="E16" s="43">
        <v>2.117061021170612</v>
      </c>
      <c r="F16" s="43">
        <v>30.82191780821913</v>
      </c>
      <c r="G16" s="43">
        <v>12.079701120797029</v>
      </c>
      <c r="H16" s="43">
        <v>12.017434620174365</v>
      </c>
      <c r="I16" s="43">
        <v>7.2229140722291509</v>
      </c>
      <c r="J16" s="43">
        <v>8.405977584059789</v>
      </c>
    </row>
    <row r="17" spans="1:10" x14ac:dyDescent="0.2">
      <c r="A17" s="157" t="s">
        <v>527</v>
      </c>
      <c r="B17" s="433">
        <v>3115.6815156673156</v>
      </c>
      <c r="C17" s="43">
        <v>31.659882406149322</v>
      </c>
      <c r="D17" s="43">
        <v>4.5228403437356945</v>
      </c>
      <c r="E17" s="43">
        <v>2.170963364993133</v>
      </c>
      <c r="F17" s="43">
        <v>28.312980551785078</v>
      </c>
      <c r="G17" s="43">
        <v>9.5884215287196746</v>
      </c>
      <c r="H17" s="43">
        <v>12.483039348710518</v>
      </c>
      <c r="I17" s="43">
        <v>5.4274084124828343</v>
      </c>
      <c r="J17" s="43">
        <v>5.8344640434190467</v>
      </c>
    </row>
    <row r="18" spans="1:10" x14ac:dyDescent="0.2">
      <c r="A18" s="157" t="s">
        <v>528</v>
      </c>
      <c r="B18" s="433">
        <v>4031.6439693914072</v>
      </c>
      <c r="C18" s="43">
        <v>27.298147500871575</v>
      </c>
      <c r="D18" s="43">
        <v>3.0059419783290702</v>
      </c>
      <c r="E18" s="43">
        <v>1.9573575672840453</v>
      </c>
      <c r="F18" s="43">
        <v>30.793428871021476</v>
      </c>
      <c r="G18" s="43">
        <v>11.324711639286265</v>
      </c>
      <c r="H18" s="43">
        <v>12.897588255853803</v>
      </c>
      <c r="I18" s="43">
        <v>6.0468367703596417</v>
      </c>
      <c r="J18" s="43">
        <v>6.6759874169866569</v>
      </c>
    </row>
    <row r="19" spans="1:10" x14ac:dyDescent="0.2">
      <c r="A19" s="157" t="s">
        <v>529</v>
      </c>
      <c r="B19" s="433">
        <v>2843.7111255615469</v>
      </c>
      <c r="C19" s="43">
        <v>36.124876114963634</v>
      </c>
      <c r="D19" s="43">
        <v>4.95540138751225</v>
      </c>
      <c r="E19" s="43">
        <v>1.0901883052526942</v>
      </c>
      <c r="F19" s="43">
        <v>33.002973240831075</v>
      </c>
      <c r="G19" s="43">
        <v>6.3429137760156804</v>
      </c>
      <c r="H19" s="43">
        <v>9.6630327056488898</v>
      </c>
      <c r="I19" s="43">
        <v>2.527254707631247</v>
      </c>
      <c r="J19" s="43">
        <v>6.2933597621405584</v>
      </c>
    </row>
    <row r="20" spans="1:10" x14ac:dyDescent="0.2">
      <c r="A20" s="157" t="s">
        <v>533</v>
      </c>
      <c r="B20" s="433">
        <v>1147.0668266635287</v>
      </c>
      <c r="C20" s="43">
        <v>19.410319410319694</v>
      </c>
      <c r="D20" s="43">
        <v>7.125307125307228</v>
      </c>
      <c r="E20" s="43">
        <v>2.3341523341523658</v>
      </c>
      <c r="F20" s="43">
        <v>36.609336609337142</v>
      </c>
      <c r="G20" s="43">
        <v>10.565110565110718</v>
      </c>
      <c r="H20" s="43">
        <v>13.882063882064084</v>
      </c>
      <c r="I20" s="43">
        <v>4.4226044226044845</v>
      </c>
      <c r="J20" s="43">
        <v>5.6511056511057314</v>
      </c>
    </row>
    <row r="21" spans="1:10" x14ac:dyDescent="0.2">
      <c r="A21" s="157" t="s">
        <v>535</v>
      </c>
      <c r="B21" s="433">
        <v>3731.490119171051</v>
      </c>
      <c r="C21" s="43">
        <v>16.729607250754366</v>
      </c>
      <c r="D21" s="43">
        <v>7.552870090634026</v>
      </c>
      <c r="E21" s="43">
        <v>2.1148036253775264</v>
      </c>
      <c r="F21" s="43">
        <v>42.711480362534118</v>
      </c>
      <c r="G21" s="43">
        <v>6.7220543806642832</v>
      </c>
      <c r="H21" s="43">
        <v>14.728096676736349</v>
      </c>
      <c r="I21" s="43">
        <v>4.6072507552867554</v>
      </c>
      <c r="J21" s="43">
        <v>4.8338368580057764</v>
      </c>
    </row>
    <row r="22" spans="1:10" x14ac:dyDescent="0.2">
      <c r="A22" s="157" t="s">
        <v>536</v>
      </c>
      <c r="B22" s="433">
        <v>6376.5078509243458</v>
      </c>
      <c r="C22" s="43">
        <v>21.900552486187777</v>
      </c>
      <c r="D22" s="43">
        <v>6.6298342541438071</v>
      </c>
      <c r="E22" s="43">
        <v>1.1933701657458848</v>
      </c>
      <c r="F22" s="43">
        <v>39.646408839778452</v>
      </c>
      <c r="G22" s="43">
        <v>5.5469613259669845</v>
      </c>
      <c r="H22" s="43">
        <v>15.690607734806731</v>
      </c>
      <c r="I22" s="43">
        <v>3.4696132596685922</v>
      </c>
      <c r="J22" s="43">
        <v>5.9226519337018004</v>
      </c>
    </row>
    <row r="23" spans="1:10" x14ac:dyDescent="0.2">
      <c r="A23" s="157" t="s">
        <v>537</v>
      </c>
      <c r="B23" s="433">
        <v>3890.72666881847</v>
      </c>
      <c r="C23" s="43">
        <v>43.824701195215169</v>
      </c>
      <c r="D23" s="43">
        <v>9.8515030785941349</v>
      </c>
      <c r="E23" s="43">
        <v>1.7385005432813172</v>
      </c>
      <c r="F23" s="43">
        <v>20.463600144873659</v>
      </c>
      <c r="G23" s="43">
        <v>5.3603766751173971</v>
      </c>
      <c r="H23" s="43">
        <v>8.9822528069534755</v>
      </c>
      <c r="I23" s="43">
        <v>3.1148134733790274</v>
      </c>
      <c r="J23" s="43">
        <v>6.6642520825783853</v>
      </c>
    </row>
    <row r="24" spans="1:10" x14ac:dyDescent="0.2">
      <c r="A24" s="157" t="s">
        <v>538</v>
      </c>
      <c r="B24" s="498">
        <v>786.31853719686762</v>
      </c>
      <c r="C24" s="266">
        <v>20.609318996416032</v>
      </c>
      <c r="D24" s="266">
        <v>5.1971326164875178</v>
      </c>
      <c r="E24" s="266">
        <v>1.2544802867383653</v>
      </c>
      <c r="F24" s="266">
        <v>35.125448028674285</v>
      </c>
      <c r="G24" s="266">
        <v>12.007168458781512</v>
      </c>
      <c r="H24" s="266">
        <v>12.365591397849617</v>
      </c>
      <c r="I24" s="266">
        <v>5.3763440860215699</v>
      </c>
      <c r="J24" s="266">
        <v>8.0645161290323575</v>
      </c>
    </row>
    <row r="25" spans="1:10" x14ac:dyDescent="0.2">
      <c r="A25" s="157" t="s">
        <v>539</v>
      </c>
      <c r="B25" s="498">
        <v>783.50019118540934</v>
      </c>
      <c r="C25" s="266">
        <v>23.561151079136987</v>
      </c>
      <c r="D25" s="266">
        <v>3.5971223021583154</v>
      </c>
      <c r="E25" s="266">
        <v>2.6978417266187358</v>
      </c>
      <c r="F25" s="266">
        <v>40.287769784173172</v>
      </c>
      <c r="G25" s="266">
        <v>8.6330935251799623</v>
      </c>
      <c r="H25" s="266">
        <v>8.8129496402878775</v>
      </c>
      <c r="I25" s="266">
        <v>4.6762589928058116</v>
      </c>
      <c r="J25" s="266">
        <v>7.7338129496403827</v>
      </c>
    </row>
    <row r="26" spans="1:10" x14ac:dyDescent="0.2">
      <c r="A26" s="157" t="s">
        <v>540</v>
      </c>
      <c r="B26" s="498">
        <v>11946.968742573177</v>
      </c>
      <c r="C26" s="267">
        <v>42.804906817639228</v>
      </c>
      <c r="D26" s="267">
        <v>9.4833687190363012</v>
      </c>
      <c r="E26" s="267">
        <v>1.3682472281196949</v>
      </c>
      <c r="F26" s="267">
        <v>22.611464968149594</v>
      </c>
      <c r="G26" s="267">
        <v>4.4232130219386692</v>
      </c>
      <c r="H26" s="267">
        <v>10.191082802546452</v>
      </c>
      <c r="I26" s="267">
        <v>3.1375324368951625</v>
      </c>
      <c r="J26" s="267">
        <v>5.9801840056610551</v>
      </c>
    </row>
  </sheetData>
  <mergeCells count="4">
    <mergeCell ref="A2:A3"/>
    <mergeCell ref="B2:B3"/>
    <mergeCell ref="C2:J2"/>
    <mergeCell ref="A1:J1"/>
  </mergeCells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12"/>
  <sheetViews>
    <sheetView zoomScaleNormal="100" workbookViewId="0">
      <selection sqref="A1:G3"/>
    </sheetView>
  </sheetViews>
  <sheetFormatPr defaultRowHeight="12" x14ac:dyDescent="0.2"/>
  <cols>
    <col min="1" max="1" width="17.28515625" style="69" customWidth="1"/>
    <col min="2" max="2" width="12.5703125" style="69" customWidth="1"/>
    <col min="3" max="3" width="13.42578125" style="69" bestFit="1" customWidth="1"/>
    <col min="4" max="4" width="12.28515625" style="69" bestFit="1" customWidth="1"/>
    <col min="5" max="5" width="1.7109375" style="69" customWidth="1"/>
    <col min="6" max="6" width="13.42578125" style="69" bestFit="1" customWidth="1"/>
    <col min="7" max="7" width="12.28515625" style="69" bestFit="1" customWidth="1"/>
    <col min="8" max="16384" width="9.140625" style="69"/>
  </cols>
  <sheetData>
    <row r="1" spans="1:7" ht="25.5" customHeight="1" x14ac:dyDescent="0.2">
      <c r="A1" s="862" t="s">
        <v>592</v>
      </c>
      <c r="B1" s="862"/>
      <c r="C1" s="862"/>
      <c r="D1" s="862"/>
      <c r="E1" s="862"/>
      <c r="F1" s="862"/>
      <c r="G1" s="862"/>
    </row>
    <row r="2" spans="1:7" x14ac:dyDescent="0.2">
      <c r="A2" s="860" t="s">
        <v>209</v>
      </c>
      <c r="B2" s="860" t="s">
        <v>49</v>
      </c>
      <c r="C2" s="861" t="s">
        <v>2</v>
      </c>
      <c r="D2" s="861"/>
      <c r="E2" s="655"/>
      <c r="F2" s="860" t="s">
        <v>3</v>
      </c>
      <c r="G2" s="860"/>
    </row>
    <row r="3" spans="1:7" x14ac:dyDescent="0.2">
      <c r="A3" s="861"/>
      <c r="B3" s="861"/>
      <c r="C3" s="656" t="s">
        <v>288</v>
      </c>
      <c r="D3" s="656" t="s">
        <v>180</v>
      </c>
      <c r="E3" s="657"/>
      <c r="F3" s="656" t="s">
        <v>288</v>
      </c>
      <c r="G3" s="656" t="s">
        <v>180</v>
      </c>
    </row>
    <row r="4" spans="1:7" x14ac:dyDescent="0.2">
      <c r="A4" s="269" t="s">
        <v>542</v>
      </c>
      <c r="B4" s="511">
        <v>168568.09329105844</v>
      </c>
      <c r="C4" s="511">
        <v>99498.887588395024</v>
      </c>
      <c r="D4" s="270">
        <v>100</v>
      </c>
      <c r="E4" s="270"/>
      <c r="F4" s="511">
        <v>69069.205702743711</v>
      </c>
      <c r="G4" s="270">
        <v>100</v>
      </c>
    </row>
    <row r="5" spans="1:7" x14ac:dyDescent="0.2">
      <c r="A5" s="569"/>
      <c r="B5" s="570"/>
      <c r="C5" s="570"/>
      <c r="D5" s="571"/>
      <c r="E5" s="571"/>
      <c r="F5" s="570"/>
      <c r="G5" s="571"/>
    </row>
    <row r="6" spans="1:7" ht="15.75" customHeight="1" x14ac:dyDescent="0.2">
      <c r="A6" s="573" t="s">
        <v>209</v>
      </c>
      <c r="B6" s="358"/>
      <c r="C6" s="358"/>
      <c r="D6" s="574"/>
      <c r="E6" s="574"/>
      <c r="F6" s="358"/>
      <c r="G6" s="574"/>
    </row>
    <row r="7" spans="1:7" x14ac:dyDescent="0.2">
      <c r="A7" s="575" t="s">
        <v>289</v>
      </c>
      <c r="B7" s="366">
        <v>23187.941809280001</v>
      </c>
      <c r="C7" s="366">
        <v>14414.430675606103</v>
      </c>
      <c r="D7" s="572">
        <v>14.487026965804308</v>
      </c>
      <c r="E7" s="572"/>
      <c r="F7" s="366">
        <v>8773.5111336696082</v>
      </c>
      <c r="G7" s="572">
        <v>12.702493165229912</v>
      </c>
    </row>
    <row r="8" spans="1:7" x14ac:dyDescent="0.2">
      <c r="A8" s="328" t="s">
        <v>290</v>
      </c>
      <c r="B8" s="360">
        <v>43046.007805998182</v>
      </c>
      <c r="C8" s="360">
        <v>28569.573518162208</v>
      </c>
      <c r="D8" s="50">
        <v>28.713460231181919</v>
      </c>
      <c r="E8" s="50"/>
      <c r="F8" s="360">
        <v>14476.434287858216</v>
      </c>
      <c r="G8" s="50">
        <v>20.959317745973664</v>
      </c>
    </row>
    <row r="9" spans="1:7" x14ac:dyDescent="0.2">
      <c r="A9" s="328" t="s">
        <v>291</v>
      </c>
      <c r="B9" s="360">
        <v>36004.370296384419</v>
      </c>
      <c r="C9" s="360">
        <v>23104.800601941941</v>
      </c>
      <c r="D9" s="50">
        <v>23.221164740576206</v>
      </c>
      <c r="E9" s="50"/>
      <c r="F9" s="360">
        <v>12899.56969444654</v>
      </c>
      <c r="G9" s="50">
        <v>18.676296568347702</v>
      </c>
    </row>
    <row r="10" spans="1:7" x14ac:dyDescent="0.2">
      <c r="A10" s="328" t="s">
        <v>292</v>
      </c>
      <c r="B10" s="360">
        <v>27580.334068139869</v>
      </c>
      <c r="C10" s="360">
        <v>15231.751018929403</v>
      </c>
      <c r="D10" s="50">
        <v>15.308463630206401</v>
      </c>
      <c r="E10" s="50"/>
      <c r="F10" s="360">
        <v>12348.583049206178</v>
      </c>
      <c r="G10" s="50">
        <v>17.878565307890376</v>
      </c>
    </row>
    <row r="11" spans="1:7" x14ac:dyDescent="0.2">
      <c r="A11" s="328" t="s">
        <v>270</v>
      </c>
      <c r="B11" s="360">
        <v>21043.180494559205</v>
      </c>
      <c r="C11" s="360">
        <v>10239.051059628628</v>
      </c>
      <c r="D11" s="50">
        <v>10.290618626798448</v>
      </c>
      <c r="E11" s="50"/>
      <c r="F11" s="360">
        <v>10804.129434926288</v>
      </c>
      <c r="G11" s="50">
        <v>15.642469498526612</v>
      </c>
    </row>
    <row r="12" spans="1:7" x14ac:dyDescent="0.2">
      <c r="A12" s="328" t="s">
        <v>149</v>
      </c>
      <c r="B12" s="360">
        <v>17706.258816990976</v>
      </c>
      <c r="C12" s="360">
        <v>7939.2807142777147</v>
      </c>
      <c r="D12" s="50">
        <v>7.9792658055844505</v>
      </c>
      <c r="E12" s="50"/>
      <c r="F12" s="360">
        <v>9766.9781027091358</v>
      </c>
      <c r="G12" s="50">
        <v>14.140857714136347</v>
      </c>
    </row>
  </sheetData>
  <mergeCells count="5">
    <mergeCell ref="A2:A3"/>
    <mergeCell ref="B2:B3"/>
    <mergeCell ref="C2:D2"/>
    <mergeCell ref="A1:G1"/>
    <mergeCell ref="F2:G2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26"/>
  <sheetViews>
    <sheetView zoomScaleNormal="100" workbookViewId="0">
      <selection sqref="A1:J3"/>
    </sheetView>
  </sheetViews>
  <sheetFormatPr defaultRowHeight="12" x14ac:dyDescent="0.2"/>
  <cols>
    <col min="1" max="1" width="24.5703125" style="69" customWidth="1"/>
    <col min="2" max="16384" width="9.140625" style="69"/>
  </cols>
  <sheetData>
    <row r="1" spans="1:10" ht="23.25" customHeight="1" x14ac:dyDescent="0.2">
      <c r="A1" s="863" t="s">
        <v>563</v>
      </c>
      <c r="B1" s="863"/>
      <c r="C1" s="863"/>
      <c r="D1" s="863"/>
      <c r="E1" s="863"/>
      <c r="F1" s="863"/>
      <c r="G1" s="863"/>
      <c r="H1" s="863"/>
      <c r="I1" s="863"/>
      <c r="J1" s="863"/>
    </row>
    <row r="2" spans="1:10" ht="23.25" customHeight="1" x14ac:dyDescent="0.2">
      <c r="A2" s="864" t="s">
        <v>467</v>
      </c>
      <c r="B2" s="866" t="s">
        <v>49</v>
      </c>
      <c r="C2" s="868" t="s">
        <v>279</v>
      </c>
      <c r="D2" s="868"/>
      <c r="E2" s="868"/>
      <c r="F2" s="868"/>
      <c r="G2" s="868"/>
      <c r="H2" s="868"/>
      <c r="I2" s="868"/>
      <c r="J2" s="866" t="s">
        <v>280</v>
      </c>
    </row>
    <row r="3" spans="1:10" ht="27.75" customHeight="1" x14ac:dyDescent="0.2">
      <c r="A3" s="865"/>
      <c r="B3" s="867"/>
      <c r="C3" s="329" t="s">
        <v>281</v>
      </c>
      <c r="D3" s="329" t="s">
        <v>282</v>
      </c>
      <c r="E3" s="329" t="s">
        <v>283</v>
      </c>
      <c r="F3" s="329" t="s">
        <v>284</v>
      </c>
      <c r="G3" s="329" t="s">
        <v>285</v>
      </c>
      <c r="H3" s="329" t="s">
        <v>286</v>
      </c>
      <c r="I3" s="329" t="s">
        <v>287</v>
      </c>
      <c r="J3" s="867"/>
    </row>
    <row r="4" spans="1:10" x14ac:dyDescent="0.2">
      <c r="A4" s="268" t="s">
        <v>542</v>
      </c>
      <c r="B4" s="512">
        <v>168568.09329105844</v>
      </c>
      <c r="C4" s="271">
        <v>24.971159151362418</v>
      </c>
      <c r="D4" s="271">
        <v>12.08640551071491</v>
      </c>
      <c r="E4" s="271">
        <v>13.316948387445862</v>
      </c>
      <c r="F4" s="271">
        <v>12.852150942158898</v>
      </c>
      <c r="G4" s="271">
        <v>11.081573623601727</v>
      </c>
      <c r="H4" s="271">
        <v>9.2449549414156547</v>
      </c>
      <c r="I4" s="271">
        <v>16.446807443478935</v>
      </c>
      <c r="J4" s="272">
        <v>3.8664543311448365</v>
      </c>
    </row>
    <row r="5" spans="1:10" x14ac:dyDescent="0.2">
      <c r="A5" s="261"/>
      <c r="B5" s="513"/>
      <c r="C5" s="273"/>
      <c r="D5" s="273"/>
      <c r="E5" s="273"/>
      <c r="F5" s="273"/>
      <c r="G5" s="273"/>
      <c r="H5" s="273"/>
      <c r="I5" s="273"/>
      <c r="J5" s="273"/>
    </row>
    <row r="6" spans="1:10" x14ac:dyDescent="0.2">
      <c r="A6" s="330" t="s">
        <v>12</v>
      </c>
      <c r="B6" s="514"/>
      <c r="C6" s="274"/>
      <c r="D6" s="274"/>
      <c r="E6" s="274"/>
      <c r="F6" s="274"/>
      <c r="G6" s="274"/>
      <c r="H6" s="274"/>
      <c r="I6" s="274"/>
      <c r="J6" s="274"/>
    </row>
    <row r="7" spans="1:10" x14ac:dyDescent="0.2">
      <c r="A7" s="327" t="s">
        <v>4</v>
      </c>
      <c r="B7" s="515">
        <v>105339.90969713008</v>
      </c>
      <c r="C7" s="275">
        <v>20.082137171784762</v>
      </c>
      <c r="D7" s="275">
        <v>10.513290436519274</v>
      </c>
      <c r="E7" s="275">
        <v>13.844260431040603</v>
      </c>
      <c r="F7" s="275">
        <v>13.900445467092771</v>
      </c>
      <c r="G7" s="275">
        <v>12.368734365194408</v>
      </c>
      <c r="H7" s="275">
        <v>10.396907147554071</v>
      </c>
      <c r="I7" s="275">
        <v>18.894224980967518</v>
      </c>
      <c r="J7" s="275">
        <v>4.1836715583345985</v>
      </c>
    </row>
    <row r="8" spans="1:10" ht="14.25" customHeight="1" x14ac:dyDescent="0.2">
      <c r="A8" s="327" t="s">
        <v>5</v>
      </c>
      <c r="B8" s="515">
        <v>63228.183594008653</v>
      </c>
      <c r="C8" s="275">
        <v>33.116405536152897</v>
      </c>
      <c r="D8" s="275">
        <v>14.707258909281709</v>
      </c>
      <c r="E8" s="275">
        <v>12.438431879481213</v>
      </c>
      <c r="F8" s="275">
        <v>11.105663152742487</v>
      </c>
      <c r="G8" s="275">
        <v>8.937128083985332</v>
      </c>
      <c r="H8" s="275">
        <v>7.325770576573797</v>
      </c>
      <c r="I8" s="275">
        <v>12.369341861874355</v>
      </c>
      <c r="J8" s="275">
        <v>3.3379616216117771</v>
      </c>
    </row>
    <row r="9" spans="1:10" x14ac:dyDescent="0.2">
      <c r="A9" s="259" t="s">
        <v>545</v>
      </c>
      <c r="B9" s="514"/>
      <c r="C9" s="274"/>
      <c r="D9" s="274"/>
      <c r="E9" s="274"/>
      <c r="F9" s="274"/>
      <c r="G9" s="274"/>
      <c r="H9" s="274"/>
      <c r="I9" s="274"/>
      <c r="J9" s="274"/>
    </row>
    <row r="10" spans="1:10" x14ac:dyDescent="0.2">
      <c r="A10" s="157" t="s">
        <v>507</v>
      </c>
      <c r="B10" s="515">
        <v>59083.805784167933</v>
      </c>
      <c r="C10" s="275">
        <v>6.9126080486987025</v>
      </c>
      <c r="D10" s="275">
        <v>3.9875608165786143</v>
      </c>
      <c r="E10" s="275">
        <v>4.9556101720498189</v>
      </c>
      <c r="F10" s="275">
        <v>4.9104679741262647</v>
      </c>
      <c r="G10" s="275">
        <v>4.2233034057347991</v>
      </c>
      <c r="H10" s="275">
        <v>3.5536941365358485</v>
      </c>
      <c r="I10" s="275">
        <v>6.5071642340149314</v>
      </c>
      <c r="J10" s="275">
        <v>4.1484926540764056</v>
      </c>
    </row>
    <row r="11" spans="1:10" x14ac:dyDescent="0.2">
      <c r="A11" s="157" t="s">
        <v>510</v>
      </c>
      <c r="B11" s="515">
        <v>12172.436423489949</v>
      </c>
      <c r="C11" s="275">
        <v>2.0782130377390451</v>
      </c>
      <c r="D11" s="275">
        <v>0.9045158917270717</v>
      </c>
      <c r="E11" s="275">
        <v>0.95968968918916642</v>
      </c>
      <c r="F11" s="275">
        <v>0.95968968918916642</v>
      </c>
      <c r="G11" s="275">
        <v>0.79584023005930926</v>
      </c>
      <c r="H11" s="275">
        <v>0.61025563859589971</v>
      </c>
      <c r="I11" s="275">
        <v>0.91287555800920728</v>
      </c>
      <c r="J11" s="275">
        <v>3.5378559851811593</v>
      </c>
    </row>
    <row r="12" spans="1:10" x14ac:dyDescent="0.2">
      <c r="A12" s="157" t="s">
        <v>513</v>
      </c>
      <c r="B12" s="515">
        <v>25267.881165737224</v>
      </c>
      <c r="C12" s="275">
        <v>3.88139305479551</v>
      </c>
      <c r="D12" s="275">
        <v>1.5197873300922988</v>
      </c>
      <c r="E12" s="275">
        <v>1.9879286418919662</v>
      </c>
      <c r="F12" s="275">
        <v>1.9193793783784434</v>
      </c>
      <c r="G12" s="275">
        <v>1.7379746200560724</v>
      </c>
      <c r="H12" s="275">
        <v>1.418635368078442</v>
      </c>
      <c r="I12" s="275">
        <v>2.5246192172051258</v>
      </c>
      <c r="J12" s="275">
        <v>3.9199709999426977</v>
      </c>
    </row>
    <row r="13" spans="1:10" x14ac:dyDescent="0.2">
      <c r="A13" s="157" t="s">
        <v>517</v>
      </c>
      <c r="B13" s="515">
        <v>8514.2233006153201</v>
      </c>
      <c r="C13" s="275">
        <v>1.23472270987143</v>
      </c>
      <c r="D13" s="275">
        <v>0.58517663974949286</v>
      </c>
      <c r="E13" s="275">
        <v>0.61777933824982167</v>
      </c>
      <c r="F13" s="275">
        <v>0.62446707127553014</v>
      </c>
      <c r="G13" s="275">
        <v>0.55758974101844549</v>
      </c>
      <c r="H13" s="275">
        <v>0.49238434401778808</v>
      </c>
      <c r="I13" s="275">
        <v>0.93879052348382752</v>
      </c>
      <c r="J13" s="275">
        <v>4.0084409136049342</v>
      </c>
    </row>
    <row r="14" spans="1:10" x14ac:dyDescent="0.2">
      <c r="A14" s="157" t="s">
        <v>519</v>
      </c>
      <c r="B14" s="515">
        <v>13575.972737196857</v>
      </c>
      <c r="C14" s="275">
        <v>1.4997241310151703</v>
      </c>
      <c r="D14" s="275">
        <v>0.9571817893045258</v>
      </c>
      <c r="E14" s="275">
        <v>1.1745331126400507</v>
      </c>
      <c r="F14" s="275">
        <v>1.1260470482036642</v>
      </c>
      <c r="G14" s="275">
        <v>0.97975288826629181</v>
      </c>
      <c r="H14" s="275">
        <v>0.82509906204678374</v>
      </c>
      <c r="I14" s="275">
        <v>1.4913644647330333</v>
      </c>
      <c r="J14" s="275">
        <v>4.1569441561129414</v>
      </c>
    </row>
    <row r="15" spans="1:10" x14ac:dyDescent="0.2">
      <c r="A15" s="157" t="s">
        <v>523</v>
      </c>
      <c r="B15" s="515">
        <v>9037.0264857410857</v>
      </c>
      <c r="C15" s="275">
        <v>1.6150875257086597</v>
      </c>
      <c r="D15" s="275">
        <v>0.78664459714896018</v>
      </c>
      <c r="E15" s="275">
        <v>0.69970406781475025</v>
      </c>
      <c r="F15" s="275">
        <v>0.64787413686550976</v>
      </c>
      <c r="G15" s="275">
        <v>0.49238434401778808</v>
      </c>
      <c r="H15" s="275">
        <v>0.42968684690177128</v>
      </c>
      <c r="I15" s="275">
        <v>0.68967246827618756</v>
      </c>
      <c r="J15" s="275">
        <v>3.4830812412288377</v>
      </c>
    </row>
    <row r="16" spans="1:10" x14ac:dyDescent="0.2">
      <c r="A16" s="157" t="s">
        <v>525</v>
      </c>
      <c r="B16" s="515">
        <v>2263.1318472010457</v>
      </c>
      <c r="C16" s="275">
        <v>0.32017521860579534</v>
      </c>
      <c r="D16" s="275">
        <v>0.12957482737310388</v>
      </c>
      <c r="E16" s="275">
        <v>0.17388105866842285</v>
      </c>
      <c r="F16" s="275">
        <v>0.15632575947593816</v>
      </c>
      <c r="G16" s="275">
        <v>0.13626256039881249</v>
      </c>
      <c r="H16" s="275">
        <v>0.13960642691166678</v>
      </c>
      <c r="I16" s="275">
        <v>0.28673655347725302</v>
      </c>
      <c r="J16" s="275">
        <v>4.1886674968866764</v>
      </c>
    </row>
    <row r="17" spans="1:10" x14ac:dyDescent="0.2">
      <c r="A17" s="157" t="s">
        <v>527</v>
      </c>
      <c r="B17" s="515">
        <v>3115.6815156673156</v>
      </c>
      <c r="C17" s="275">
        <v>0.58517663974949286</v>
      </c>
      <c r="D17" s="275">
        <v>0.205647790540538</v>
      </c>
      <c r="E17" s="275">
        <v>0.21985922322016846</v>
      </c>
      <c r="F17" s="275">
        <v>0.18056879169413129</v>
      </c>
      <c r="G17" s="275">
        <v>0.18725652471983975</v>
      </c>
      <c r="H17" s="275">
        <v>0.16719332564271439</v>
      </c>
      <c r="I17" s="275">
        <v>0.30261991941331062</v>
      </c>
      <c r="J17" s="275">
        <v>3.676164631388422</v>
      </c>
    </row>
    <row r="18" spans="1:10" x14ac:dyDescent="0.2">
      <c r="A18" s="157" t="s">
        <v>528</v>
      </c>
      <c r="B18" s="495">
        <v>4031.6439693914072</v>
      </c>
      <c r="C18" s="126">
        <v>0.65288993663479111</v>
      </c>
      <c r="D18" s="126">
        <v>0.22487502298944981</v>
      </c>
      <c r="E18" s="126">
        <v>0.27754092056690388</v>
      </c>
      <c r="F18" s="126">
        <v>0.279212853823331</v>
      </c>
      <c r="G18" s="126">
        <v>0.26165755463084633</v>
      </c>
      <c r="H18" s="126">
        <v>0.22069518984838202</v>
      </c>
      <c r="I18" s="126">
        <v>0.47482904482530336</v>
      </c>
      <c r="J18" s="126">
        <v>4.0087382034251879</v>
      </c>
    </row>
    <row r="19" spans="1:10" x14ac:dyDescent="0.2">
      <c r="A19" s="157" t="s">
        <v>529</v>
      </c>
      <c r="B19" s="495">
        <v>2843.7111255615469</v>
      </c>
      <c r="C19" s="126">
        <v>0.60941967196768609</v>
      </c>
      <c r="D19" s="126">
        <v>0.20063199077125665</v>
      </c>
      <c r="E19" s="126">
        <v>0.16552139238628727</v>
      </c>
      <c r="F19" s="126">
        <v>0.17137315878378218</v>
      </c>
      <c r="G19" s="126">
        <v>0.15130995970665681</v>
      </c>
      <c r="H19" s="126">
        <v>0.11954322783454099</v>
      </c>
      <c r="I19" s="126">
        <v>0.26918125428476836</v>
      </c>
      <c r="J19" s="126">
        <v>3.4811694747273663</v>
      </c>
    </row>
    <row r="20" spans="1:10" x14ac:dyDescent="0.2">
      <c r="A20" s="157" t="s">
        <v>533</v>
      </c>
      <c r="B20" s="495">
        <v>1147.0668266635287</v>
      </c>
      <c r="C20" s="126">
        <v>0.13208272725774461</v>
      </c>
      <c r="D20" s="126">
        <v>9.446422898813378E-2</v>
      </c>
      <c r="E20" s="126">
        <v>0.1036598618984831</v>
      </c>
      <c r="F20" s="126">
        <v>8.3596662821357332E-2</v>
      </c>
      <c r="G20" s="126">
        <v>6.9385230141726567E-2</v>
      </c>
      <c r="H20" s="126">
        <v>4.7650097808173655E-2</v>
      </c>
      <c r="I20" s="126">
        <v>0.14963802645022967</v>
      </c>
      <c r="J20" s="126">
        <v>4.1990171990172707</v>
      </c>
    </row>
    <row r="21" spans="1:10" x14ac:dyDescent="0.2">
      <c r="A21" s="157" t="s">
        <v>535</v>
      </c>
      <c r="B21" s="495">
        <v>3731.490119171051</v>
      </c>
      <c r="C21" s="126">
        <v>0.37033321629860877</v>
      </c>
      <c r="D21" s="126">
        <v>0.29342428650296148</v>
      </c>
      <c r="E21" s="126">
        <v>0.37618498269610368</v>
      </c>
      <c r="F21" s="126">
        <v>0.33773051779828001</v>
      </c>
      <c r="G21" s="126">
        <v>0.30261991941331062</v>
      </c>
      <c r="H21" s="126">
        <v>0.23072678938694471</v>
      </c>
      <c r="I21" s="126">
        <v>0.30261991941331062</v>
      </c>
      <c r="J21" s="126">
        <v>3.9535498489424157</v>
      </c>
    </row>
    <row r="22" spans="1:10" x14ac:dyDescent="0.2">
      <c r="A22" s="157" t="s">
        <v>536</v>
      </c>
      <c r="B22" s="495">
        <v>6376.5078509243458</v>
      </c>
      <c r="C22" s="126">
        <v>0.82844292855963797</v>
      </c>
      <c r="D22" s="126">
        <v>0.50408787681277789</v>
      </c>
      <c r="E22" s="126">
        <v>0.54003444182596083</v>
      </c>
      <c r="F22" s="126">
        <v>0.51495544297955409</v>
      </c>
      <c r="G22" s="126">
        <v>0.42801491364534416</v>
      </c>
      <c r="H22" s="126">
        <v>0.38872448211930699</v>
      </c>
      <c r="I22" s="126">
        <v>0.57848890672378439</v>
      </c>
      <c r="J22" s="126">
        <v>3.8689502762432149</v>
      </c>
    </row>
    <row r="23" spans="1:10" x14ac:dyDescent="0.2">
      <c r="A23" s="157" t="s">
        <v>537</v>
      </c>
      <c r="B23" s="495">
        <v>3890.72666881847</v>
      </c>
      <c r="C23" s="126">
        <v>1.0115196201384069</v>
      </c>
      <c r="D23" s="126">
        <v>0.40460784805536459</v>
      </c>
      <c r="E23" s="126">
        <v>0.26165755463084633</v>
      </c>
      <c r="F23" s="126">
        <v>0.18642055809162619</v>
      </c>
      <c r="G23" s="126">
        <v>0.15130995970665681</v>
      </c>
      <c r="H23" s="126">
        <v>0.13793449365523963</v>
      </c>
      <c r="I23" s="126">
        <v>0.15465382621951104</v>
      </c>
      <c r="J23" s="126">
        <v>2.6754798985873482</v>
      </c>
    </row>
    <row r="24" spans="1:10" x14ac:dyDescent="0.2">
      <c r="A24" s="157" t="s">
        <v>538</v>
      </c>
      <c r="B24" s="495">
        <v>786.31853719686762</v>
      </c>
      <c r="C24" s="126">
        <v>9.6136162244560938E-2</v>
      </c>
      <c r="D24" s="126">
        <v>5.4337830833882245E-2</v>
      </c>
      <c r="E24" s="126">
        <v>4.6814131179960083E-2</v>
      </c>
      <c r="F24" s="126">
        <v>6.2697497116017978E-2</v>
      </c>
      <c r="G24" s="126">
        <v>5.5173797462095817E-2</v>
      </c>
      <c r="H24" s="126">
        <v>4.5142197923532933E-2</v>
      </c>
      <c r="I24" s="126">
        <v>0.10616776178312382</v>
      </c>
      <c r="J24" s="126">
        <v>4.3422939068100899</v>
      </c>
    </row>
    <row r="25" spans="1:10" x14ac:dyDescent="0.2">
      <c r="A25" s="157" t="s">
        <v>539</v>
      </c>
      <c r="B25" s="495">
        <v>783.50019118540934</v>
      </c>
      <c r="C25" s="126">
        <v>0.10951162829597812</v>
      </c>
      <c r="D25" s="126">
        <v>4.0962364782465066E-2</v>
      </c>
      <c r="E25" s="126">
        <v>5.935363060316369E-2</v>
      </c>
      <c r="F25" s="126">
        <v>5.4337830833882245E-2</v>
      </c>
      <c r="G25" s="126">
        <v>5.2665897577455101E-2</v>
      </c>
      <c r="H25" s="126">
        <v>4.1798331410678638E-2</v>
      </c>
      <c r="I25" s="126">
        <v>0.10616776178312382</v>
      </c>
      <c r="J25" s="126">
        <v>4.2985611510791939</v>
      </c>
    </row>
    <row r="26" spans="1:10" x14ac:dyDescent="0.2">
      <c r="A26" s="157" t="s">
        <v>540</v>
      </c>
      <c r="B26" s="495">
        <v>11946.968742573177</v>
      </c>
      <c r="C26" s="126">
        <v>3.0337228937870999</v>
      </c>
      <c r="D26" s="126">
        <v>1.1929243784607488</v>
      </c>
      <c r="E26" s="126">
        <v>0.69719616793010952</v>
      </c>
      <c r="F26" s="126">
        <v>0.63700657069873345</v>
      </c>
      <c r="G26" s="126">
        <v>0.49907207704349654</v>
      </c>
      <c r="H26" s="126">
        <v>0.37618498269610368</v>
      </c>
      <c r="I26" s="126">
        <v>0.651218003378364</v>
      </c>
      <c r="J26" s="126">
        <v>2.8519698041989217</v>
      </c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2060"/>
  </sheetPr>
  <dimension ref="A1"/>
  <sheetViews>
    <sheetView topLeftCell="A4" workbookViewId="0">
      <selection activeCell="A4" sqref="A1:XFD104857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58"/>
  <sheetViews>
    <sheetView zoomScaleNormal="100" workbookViewId="0">
      <selection sqref="A1:F3"/>
    </sheetView>
  </sheetViews>
  <sheetFormatPr defaultRowHeight="12" x14ac:dyDescent="0.2"/>
  <cols>
    <col min="1" max="1" width="19.7109375" style="69" customWidth="1"/>
    <col min="2" max="2" width="13.85546875" style="69" customWidth="1"/>
    <col min="3" max="4" width="13.28515625" style="69" customWidth="1"/>
    <col min="5" max="5" width="12.5703125" style="69" customWidth="1"/>
    <col min="6" max="6" width="13.42578125" style="69" customWidth="1"/>
    <col min="7" max="16384" width="9.140625" style="69"/>
  </cols>
  <sheetData>
    <row r="1" spans="1:6" ht="12.75" thickBot="1" x14ac:dyDescent="0.25">
      <c r="A1" s="869" t="s">
        <v>490</v>
      </c>
      <c r="B1" s="869"/>
      <c r="C1" s="869"/>
      <c r="D1" s="869"/>
      <c r="E1" s="869"/>
      <c r="F1" s="869"/>
    </row>
    <row r="2" spans="1:6" x14ac:dyDescent="0.2">
      <c r="A2" s="870" t="s">
        <v>467</v>
      </c>
      <c r="B2" s="870" t="s">
        <v>6</v>
      </c>
      <c r="C2" s="872" t="s">
        <v>7</v>
      </c>
      <c r="D2" s="872"/>
      <c r="E2" s="872"/>
      <c r="F2" s="872"/>
    </row>
    <row r="3" spans="1:6" ht="18" customHeight="1" x14ac:dyDescent="0.2">
      <c r="A3" s="871"/>
      <c r="B3" s="871"/>
      <c r="C3" s="76" t="s">
        <v>8</v>
      </c>
      <c r="D3" s="76" t="s">
        <v>9</v>
      </c>
      <c r="E3" s="76" t="s">
        <v>10</v>
      </c>
      <c r="F3" s="76" t="s">
        <v>11</v>
      </c>
    </row>
    <row r="4" spans="1:6" x14ac:dyDescent="0.2">
      <c r="A4" s="160" t="s">
        <v>542</v>
      </c>
      <c r="B4" s="516">
        <v>659096.92433035094</v>
      </c>
      <c r="C4" s="516">
        <v>98006.500972606285</v>
      </c>
      <c r="D4" s="516">
        <v>174638.1611686277</v>
      </c>
      <c r="E4" s="516">
        <v>364537.60627671354</v>
      </c>
      <c r="F4" s="516">
        <v>21914.655913681519</v>
      </c>
    </row>
    <row r="5" spans="1:6" x14ac:dyDescent="0.2">
      <c r="A5" s="331"/>
      <c r="B5" s="517"/>
      <c r="C5" s="517"/>
      <c r="D5" s="517"/>
      <c r="E5" s="517"/>
      <c r="F5" s="517"/>
    </row>
    <row r="6" spans="1:6" x14ac:dyDescent="0.2">
      <c r="A6" s="332" t="s">
        <v>121</v>
      </c>
      <c r="B6" s="419"/>
      <c r="C6" s="419"/>
      <c r="D6" s="419"/>
      <c r="E6" s="419"/>
      <c r="F6" s="419"/>
    </row>
    <row r="7" spans="1:6" x14ac:dyDescent="0.2">
      <c r="A7" s="316" t="s">
        <v>4</v>
      </c>
      <c r="B7" s="385">
        <v>445950.14921295183</v>
      </c>
      <c r="C7" s="385">
        <v>64437.178944914762</v>
      </c>
      <c r="D7" s="385">
        <v>120718.57482483295</v>
      </c>
      <c r="E7" s="385">
        <v>249659.00758401523</v>
      </c>
      <c r="F7" s="385">
        <v>11135.387858156353</v>
      </c>
    </row>
    <row r="8" spans="1:6" x14ac:dyDescent="0.2">
      <c r="A8" s="317" t="s">
        <v>5</v>
      </c>
      <c r="B8" s="385">
        <v>213146.77511955958</v>
      </c>
      <c r="C8" s="385">
        <v>33569.322027553411</v>
      </c>
      <c r="D8" s="385">
        <v>53919.586343534014</v>
      </c>
      <c r="E8" s="385">
        <v>114878.59869292521</v>
      </c>
      <c r="F8" s="385">
        <v>10779.268055532737</v>
      </c>
    </row>
    <row r="9" spans="1:6" x14ac:dyDescent="0.2">
      <c r="A9" s="160" t="s">
        <v>498</v>
      </c>
      <c r="B9" s="419"/>
      <c r="C9" s="419"/>
      <c r="D9" s="419"/>
      <c r="E9" s="419"/>
      <c r="F9" s="419"/>
    </row>
    <row r="10" spans="1:6" s="73" customFormat="1" ht="11.25" customHeight="1" x14ac:dyDescent="0.2">
      <c r="A10" s="156" t="s">
        <v>507</v>
      </c>
      <c r="B10" s="518">
        <v>248171.41134058204</v>
      </c>
      <c r="C10" s="518">
        <v>34885.381760355544</v>
      </c>
      <c r="D10" s="518">
        <v>64987.38640317379</v>
      </c>
      <c r="E10" s="518">
        <v>142361.54139294007</v>
      </c>
      <c r="F10" s="518">
        <v>5937.1017840384939</v>
      </c>
    </row>
    <row r="11" spans="1:6" ht="11.25" customHeight="1" x14ac:dyDescent="0.2">
      <c r="A11" s="157" t="s">
        <v>508</v>
      </c>
      <c r="B11" s="359">
        <v>242447.95507380937</v>
      </c>
      <c r="C11" s="359">
        <v>34084.891819785174</v>
      </c>
      <c r="D11" s="359">
        <v>63674.044681090432</v>
      </c>
      <c r="E11" s="359">
        <v>139125.31105948595</v>
      </c>
      <c r="F11" s="359">
        <v>5563.707513377165</v>
      </c>
    </row>
    <row r="12" spans="1:6" s="73" customFormat="1" ht="11.25" customHeight="1" x14ac:dyDescent="0.2">
      <c r="A12" s="157" t="s">
        <v>509</v>
      </c>
      <c r="B12" s="359">
        <v>5723.4562667739137</v>
      </c>
      <c r="C12" s="359">
        <v>800.4899405711501</v>
      </c>
      <c r="D12" s="359">
        <v>1313.3417220848389</v>
      </c>
      <c r="E12" s="359">
        <v>3236.2303334563499</v>
      </c>
      <c r="F12" s="359">
        <v>373.39427066132777</v>
      </c>
    </row>
    <row r="13" spans="1:6" ht="11.25" customHeight="1" x14ac:dyDescent="0.2">
      <c r="A13" s="156" t="s">
        <v>510</v>
      </c>
      <c r="B13" s="518">
        <v>43503.242647674313</v>
      </c>
      <c r="C13" s="518">
        <v>6830.5459900717542</v>
      </c>
      <c r="D13" s="518">
        <v>11413.930502880703</v>
      </c>
      <c r="E13" s="518">
        <v>23248.283836194998</v>
      </c>
      <c r="F13" s="518">
        <v>2010.4823185430257</v>
      </c>
    </row>
    <row r="14" spans="1:6" ht="11.25" customHeight="1" x14ac:dyDescent="0.2">
      <c r="A14" s="157" t="s">
        <v>510</v>
      </c>
      <c r="B14" s="359">
        <v>33333.543611584173</v>
      </c>
      <c r="C14" s="359">
        <v>5297.4042394859771</v>
      </c>
      <c r="D14" s="359">
        <v>8921.2330367341201</v>
      </c>
      <c r="E14" s="359">
        <v>17661.193409740725</v>
      </c>
      <c r="F14" s="359">
        <v>1453.712925635208</v>
      </c>
    </row>
    <row r="15" spans="1:6" s="73" customFormat="1" ht="11.25" customHeight="1" x14ac:dyDescent="0.2">
      <c r="A15" s="157" t="s">
        <v>511</v>
      </c>
      <c r="B15" s="359">
        <v>5327.2052049136328</v>
      </c>
      <c r="C15" s="359">
        <v>786.92231445977461</v>
      </c>
      <c r="D15" s="359">
        <v>1194.7083040431676</v>
      </c>
      <c r="E15" s="359">
        <v>3097.0880077142256</v>
      </c>
      <c r="F15" s="359">
        <v>248.48657869632808</v>
      </c>
    </row>
    <row r="16" spans="1:6" ht="11.25" customHeight="1" x14ac:dyDescent="0.2">
      <c r="A16" s="157" t="s">
        <v>512</v>
      </c>
      <c r="B16" s="359">
        <v>4842.4938311805017</v>
      </c>
      <c r="C16" s="359">
        <v>746.21943612564814</v>
      </c>
      <c r="D16" s="359">
        <v>1297.9891621029756</v>
      </c>
      <c r="E16" s="359">
        <v>2490.0024187403783</v>
      </c>
      <c r="F16" s="359">
        <v>308.2828142114875</v>
      </c>
    </row>
    <row r="17" spans="1:13" s="73" customFormat="1" ht="11.25" customHeight="1" x14ac:dyDescent="0.2">
      <c r="A17" s="156" t="s">
        <v>513</v>
      </c>
      <c r="B17" s="518">
        <v>100198.89723815471</v>
      </c>
      <c r="C17" s="518">
        <v>13430.442336251235</v>
      </c>
      <c r="D17" s="518">
        <v>26014.215045622579</v>
      </c>
      <c r="E17" s="518">
        <v>57565.107295380789</v>
      </c>
      <c r="F17" s="518">
        <v>3189.1325608085012</v>
      </c>
    </row>
    <row r="18" spans="1:13" ht="11.25" customHeight="1" x14ac:dyDescent="0.2">
      <c r="A18" s="157" t="s">
        <v>514</v>
      </c>
      <c r="B18" s="359">
        <v>93231.189340748359</v>
      </c>
      <c r="C18" s="359">
        <v>12245.536322524174</v>
      </c>
      <c r="D18" s="359">
        <v>24321.246385806306</v>
      </c>
      <c r="E18" s="359">
        <v>53852.654757899203</v>
      </c>
      <c r="F18" s="359">
        <v>2811.7518744461618</v>
      </c>
    </row>
    <row r="19" spans="1:13" s="73" customFormat="1" ht="11.25" customHeight="1" x14ac:dyDescent="0.2">
      <c r="A19" s="157" t="s">
        <v>515</v>
      </c>
      <c r="B19" s="359">
        <v>2203.9017039298119</v>
      </c>
      <c r="C19" s="359">
        <v>348.23573685863386</v>
      </c>
      <c r="D19" s="359">
        <v>569.44040660000564</v>
      </c>
      <c r="E19" s="359">
        <v>1150.6874266368236</v>
      </c>
      <c r="F19" s="359">
        <v>135.53813383436028</v>
      </c>
    </row>
    <row r="20" spans="1:13" ht="11.25" customHeight="1" x14ac:dyDescent="0.2">
      <c r="A20" s="157" t="s">
        <v>516</v>
      </c>
      <c r="B20" s="359">
        <v>4763.8061934557436</v>
      </c>
      <c r="C20" s="359">
        <v>836.6702768681514</v>
      </c>
      <c r="D20" s="359">
        <v>1123.5282532181648</v>
      </c>
      <c r="E20" s="359">
        <v>2561.765110841458</v>
      </c>
      <c r="F20" s="359">
        <v>241.84255252797703</v>
      </c>
    </row>
    <row r="21" spans="1:13" s="73" customFormat="1" ht="11.25" customHeight="1" x14ac:dyDescent="0.2">
      <c r="A21" s="156" t="s">
        <v>517</v>
      </c>
      <c r="B21" s="518">
        <v>34491.18973990759</v>
      </c>
      <c r="C21" s="518">
        <v>5663.7301444931982</v>
      </c>
      <c r="D21" s="518">
        <v>9898.2141264892198</v>
      </c>
      <c r="E21" s="518">
        <v>17623.029924239592</v>
      </c>
      <c r="F21" s="518">
        <v>1306.2155446978147</v>
      </c>
    </row>
    <row r="22" spans="1:13" ht="11.25" customHeight="1" x14ac:dyDescent="0.2">
      <c r="A22" s="157" t="s">
        <v>517</v>
      </c>
      <c r="B22" s="359">
        <v>27107.054807393175</v>
      </c>
      <c r="C22" s="359">
        <v>4377.8206919369859</v>
      </c>
      <c r="D22" s="359">
        <v>7945.6476342501001</v>
      </c>
      <c r="E22" s="359">
        <v>13854.751622879374</v>
      </c>
      <c r="F22" s="359">
        <v>928.83485833547525</v>
      </c>
    </row>
    <row r="23" spans="1:13" ht="11.25" customHeight="1" x14ac:dyDescent="0.2">
      <c r="A23" s="157" t="s">
        <v>518</v>
      </c>
      <c r="B23" s="359">
        <v>7384.1349325182855</v>
      </c>
      <c r="C23" s="359">
        <v>1285.9094525558978</v>
      </c>
      <c r="D23" s="359">
        <v>1952.5664922387857</v>
      </c>
      <c r="E23" s="359">
        <v>3768.2783013607432</v>
      </c>
      <c r="F23" s="359">
        <v>377.38068636233839</v>
      </c>
      <c r="M23" s="77"/>
    </row>
    <row r="24" spans="1:13" s="73" customFormat="1" ht="11.25" customHeight="1" x14ac:dyDescent="0.2">
      <c r="A24" s="156" t="s">
        <v>519</v>
      </c>
      <c r="B24" s="518">
        <v>56989.02729323112</v>
      </c>
      <c r="C24" s="518">
        <v>9414.4250072831819</v>
      </c>
      <c r="D24" s="518">
        <v>16706.376634810767</v>
      </c>
      <c r="E24" s="518">
        <v>29002.583103084784</v>
      </c>
      <c r="F24" s="518">
        <v>1865.6425480729729</v>
      </c>
    </row>
    <row r="25" spans="1:13" ht="11.25" customHeight="1" x14ac:dyDescent="0.2">
      <c r="A25" s="157" t="s">
        <v>520</v>
      </c>
      <c r="B25" s="359">
        <v>40589.218360531806</v>
      </c>
      <c r="C25" s="359">
        <v>6446.1299169160284</v>
      </c>
      <c r="D25" s="359">
        <v>12251.342865527931</v>
      </c>
      <c r="E25" s="359">
        <v>20717.081751540452</v>
      </c>
      <c r="F25" s="359">
        <v>1174.663826564464</v>
      </c>
    </row>
    <row r="26" spans="1:13" s="73" customFormat="1" ht="11.25" customHeight="1" x14ac:dyDescent="0.2">
      <c r="A26" s="157" t="s">
        <v>521</v>
      </c>
      <c r="B26" s="359">
        <v>6077.0758101581132</v>
      </c>
      <c r="C26" s="359">
        <v>1147.2181634174033</v>
      </c>
      <c r="D26" s="359">
        <v>1638.5368562461263</v>
      </c>
      <c r="E26" s="359">
        <v>2996.32602861951</v>
      </c>
      <c r="F26" s="359">
        <v>294.99476187478541</v>
      </c>
    </row>
    <row r="27" spans="1:13" ht="11.25" customHeight="1" x14ac:dyDescent="0.2">
      <c r="A27" s="157" t="s">
        <v>522</v>
      </c>
      <c r="B27" s="359">
        <v>10322.733122546062</v>
      </c>
      <c r="C27" s="359">
        <v>1821.0769269490017</v>
      </c>
      <c r="D27" s="359">
        <v>2816.4969130362438</v>
      </c>
      <c r="E27" s="359">
        <v>5289.1753229261667</v>
      </c>
      <c r="F27" s="359">
        <v>395.98395963372133</v>
      </c>
    </row>
    <row r="28" spans="1:13" s="73" customFormat="1" ht="11.25" customHeight="1" x14ac:dyDescent="0.2">
      <c r="A28" s="156" t="s">
        <v>523</v>
      </c>
      <c r="B28" s="518">
        <v>31816.871251877405</v>
      </c>
      <c r="C28" s="518">
        <v>4644.6506721274309</v>
      </c>
      <c r="D28" s="518">
        <v>7783.7479108049693</v>
      </c>
      <c r="E28" s="518">
        <v>18086.243539958465</v>
      </c>
      <c r="F28" s="518">
        <v>1302.2291289968041</v>
      </c>
    </row>
    <row r="29" spans="1:13" ht="11.25" customHeight="1" x14ac:dyDescent="0.2">
      <c r="A29" s="157" t="s">
        <v>523</v>
      </c>
      <c r="B29" s="359">
        <v>30023.570610313749</v>
      </c>
      <c r="C29" s="359">
        <v>4439.6287664443771</v>
      </c>
      <c r="D29" s="359">
        <v>7427.8476566798972</v>
      </c>
      <c r="E29" s="359">
        <v>17002.691244373003</v>
      </c>
      <c r="F29" s="359">
        <v>1153.4029428257406</v>
      </c>
    </row>
    <row r="30" spans="1:13" ht="11.25" customHeight="1" x14ac:dyDescent="0.2">
      <c r="A30" s="157" t="s">
        <v>524</v>
      </c>
      <c r="B30" s="359">
        <v>1793.3006415645177</v>
      </c>
      <c r="C30" s="359">
        <v>205.02190568300466</v>
      </c>
      <c r="D30" s="359">
        <v>355.90025412500353</v>
      </c>
      <c r="E30" s="359">
        <v>1083.5522955854462</v>
      </c>
      <c r="F30" s="359">
        <v>148.82618617106237</v>
      </c>
    </row>
    <row r="31" spans="1:13" ht="11.25" customHeight="1" x14ac:dyDescent="0.2">
      <c r="A31" s="156" t="s">
        <v>525</v>
      </c>
      <c r="B31" s="518">
        <v>9630.3788831531801</v>
      </c>
      <c r="C31" s="518">
        <v>1729.1185721941304</v>
      </c>
      <c r="D31" s="518">
        <v>2771.8349203617395</v>
      </c>
      <c r="E31" s="518">
        <v>4789.2512507768552</v>
      </c>
      <c r="F31" s="518">
        <v>340.17413981957253</v>
      </c>
    </row>
    <row r="32" spans="1:13" ht="11.25" customHeight="1" x14ac:dyDescent="0.2">
      <c r="A32" s="157" t="s">
        <v>526</v>
      </c>
      <c r="B32" s="359">
        <v>2600.398449397564</v>
      </c>
      <c r="C32" s="359">
        <v>492.95708204663907</v>
      </c>
      <c r="D32" s="359">
        <v>752.27543911128737</v>
      </c>
      <c r="E32" s="359">
        <v>1256.8343409480942</v>
      </c>
      <c r="F32" s="359">
        <v>98.33158729159473</v>
      </c>
    </row>
    <row r="33" spans="1:6" ht="11.25" customHeight="1" x14ac:dyDescent="0.2">
      <c r="A33" s="158" t="s">
        <v>525</v>
      </c>
      <c r="B33" s="359">
        <v>7029.9804337552114</v>
      </c>
      <c r="C33" s="359">
        <v>1236.1614901475248</v>
      </c>
      <c r="D33" s="359">
        <v>2019.5594812505531</v>
      </c>
      <c r="E33" s="359">
        <v>3532.4169098286993</v>
      </c>
      <c r="F33" s="359">
        <v>241.84255252797703</v>
      </c>
    </row>
    <row r="34" spans="1:6" ht="11.25" customHeight="1" x14ac:dyDescent="0.2">
      <c r="A34" s="156" t="s">
        <v>527</v>
      </c>
      <c r="B34" s="518">
        <v>11576.421569116754</v>
      </c>
      <c r="C34" s="518">
        <v>1899.4676555924987</v>
      </c>
      <c r="D34" s="518">
        <v>3318.944330624417</v>
      </c>
      <c r="E34" s="518">
        <v>5938.1071290590498</v>
      </c>
      <c r="F34" s="518">
        <v>419.9024538397851</v>
      </c>
    </row>
    <row r="35" spans="1:6" ht="11.25" customHeight="1" x14ac:dyDescent="0.2">
      <c r="A35" s="157" t="s">
        <v>527</v>
      </c>
      <c r="B35" s="359">
        <v>11576.421569116754</v>
      </c>
      <c r="C35" s="359">
        <v>1899.4676555924987</v>
      </c>
      <c r="D35" s="359">
        <v>3318.944330624417</v>
      </c>
      <c r="E35" s="359">
        <v>5938.1071290590498</v>
      </c>
      <c r="F35" s="359">
        <v>419.9024538397851</v>
      </c>
    </row>
    <row r="36" spans="1:6" ht="11.25" customHeight="1" x14ac:dyDescent="0.2">
      <c r="A36" s="156" t="s">
        <v>528</v>
      </c>
      <c r="B36" s="518">
        <v>16319.981800811724</v>
      </c>
      <c r="C36" s="518">
        <v>2776.8408107947143</v>
      </c>
      <c r="D36" s="518">
        <v>4769.0634052749474</v>
      </c>
      <c r="E36" s="518">
        <v>8184.0880609916048</v>
      </c>
      <c r="F36" s="518">
        <v>589.98952374957184</v>
      </c>
    </row>
    <row r="37" spans="1:6" ht="11.25" customHeight="1" x14ac:dyDescent="0.2">
      <c r="A37" s="157" t="s">
        <v>528</v>
      </c>
      <c r="B37" s="359">
        <v>16319.981800811724</v>
      </c>
      <c r="C37" s="359">
        <v>2776.8408107947143</v>
      </c>
      <c r="D37" s="359">
        <v>4769.0634052749474</v>
      </c>
      <c r="E37" s="359">
        <v>8184.0880609916048</v>
      </c>
      <c r="F37" s="359">
        <v>589.98952374957184</v>
      </c>
    </row>
    <row r="38" spans="1:6" ht="11.25" customHeight="1" x14ac:dyDescent="0.2">
      <c r="A38" s="156" t="s">
        <v>529</v>
      </c>
      <c r="B38" s="518">
        <v>9995.5875207129156</v>
      </c>
      <c r="C38" s="518">
        <v>1692.9382358971318</v>
      </c>
      <c r="D38" s="518">
        <v>2741.1298003980178</v>
      </c>
      <c r="E38" s="518">
        <v>5117.6985363711401</v>
      </c>
      <c r="F38" s="518">
        <v>443.82094804584887</v>
      </c>
    </row>
    <row r="39" spans="1:6" ht="11.25" customHeight="1" x14ac:dyDescent="0.2">
      <c r="A39" s="157" t="s">
        <v>530</v>
      </c>
      <c r="B39" s="359">
        <v>6973.3576406365037</v>
      </c>
      <c r="C39" s="359">
        <v>1219.5788360114004</v>
      </c>
      <c r="D39" s="359">
        <v>1967.9190522206491</v>
      </c>
      <c r="E39" s="359">
        <v>3553.3188365117089</v>
      </c>
      <c r="F39" s="359">
        <v>232.54091589228557</v>
      </c>
    </row>
    <row r="40" spans="1:6" ht="11.25" customHeight="1" x14ac:dyDescent="0.2">
      <c r="A40" s="157" t="s">
        <v>531</v>
      </c>
      <c r="B40" s="359">
        <v>2226.9642845857334</v>
      </c>
      <c r="C40" s="359">
        <v>324.11551266063299</v>
      </c>
      <c r="D40" s="359">
        <v>547.10941026274986</v>
      </c>
      <c r="E40" s="359">
        <v>1179.0082655842266</v>
      </c>
      <c r="F40" s="359">
        <v>176.73109607813677</v>
      </c>
    </row>
    <row r="41" spans="1:6" ht="11.25" customHeight="1" x14ac:dyDescent="0.2">
      <c r="A41" s="157" t="s">
        <v>532</v>
      </c>
      <c r="B41" s="359">
        <v>795.26559549036665</v>
      </c>
      <c r="C41" s="359">
        <v>149.2438872251287</v>
      </c>
      <c r="D41" s="359">
        <v>226.10133791470898</v>
      </c>
      <c r="E41" s="359">
        <v>385.37143427510171</v>
      </c>
      <c r="F41" s="359">
        <v>34.548936075425196</v>
      </c>
    </row>
    <row r="42" spans="1:6" ht="11.25" customHeight="1" x14ac:dyDescent="0.2">
      <c r="A42" s="156" t="s">
        <v>533</v>
      </c>
      <c r="B42" s="518">
        <v>4863.2551635897489</v>
      </c>
      <c r="C42" s="518">
        <v>774.86220236077418</v>
      </c>
      <c r="D42" s="518">
        <v>1369.1692129279784</v>
      </c>
      <c r="E42" s="518">
        <v>2514.5877423157572</v>
      </c>
      <c r="F42" s="518">
        <v>204.63600598521117</v>
      </c>
    </row>
    <row r="43" spans="1:6" ht="11.25" customHeight="1" x14ac:dyDescent="0.2">
      <c r="A43" s="157" t="s">
        <v>533</v>
      </c>
      <c r="B43" s="359">
        <v>2753.8230938131824</v>
      </c>
      <c r="C43" s="359">
        <v>464.31431581151304</v>
      </c>
      <c r="D43" s="359">
        <v>845.78648627354596</v>
      </c>
      <c r="E43" s="359">
        <v>1338.7466782682445</v>
      </c>
      <c r="F43" s="359">
        <v>104.97561345994571</v>
      </c>
    </row>
    <row r="44" spans="1:6" ht="11.25" customHeight="1" x14ac:dyDescent="0.2">
      <c r="A44" s="157" t="s">
        <v>534</v>
      </c>
      <c r="B44" s="359">
        <v>2109.4320697764456</v>
      </c>
      <c r="C44" s="359">
        <v>310.5478865492575</v>
      </c>
      <c r="D44" s="359">
        <v>523.38272665441559</v>
      </c>
      <c r="E44" s="359">
        <v>1175.8410640475147</v>
      </c>
      <c r="F44" s="359">
        <v>99.660392525264925</v>
      </c>
    </row>
    <row r="45" spans="1:6" ht="11.25" customHeight="1" x14ac:dyDescent="0.2">
      <c r="A45" s="156" t="s">
        <v>535</v>
      </c>
      <c r="B45" s="518">
        <v>14892.410473788455</v>
      </c>
      <c r="C45" s="518">
        <v>2528.1009987528491</v>
      </c>
      <c r="D45" s="518">
        <v>4333.6089766983887</v>
      </c>
      <c r="E45" s="518">
        <v>7452.6702216896711</v>
      </c>
      <c r="F45" s="518">
        <v>578.03027664653996</v>
      </c>
    </row>
    <row r="46" spans="1:6" ht="11.25" customHeight="1" x14ac:dyDescent="0.2">
      <c r="A46" s="157" t="s">
        <v>535</v>
      </c>
      <c r="B46" s="359">
        <v>14892.410473788455</v>
      </c>
      <c r="C46" s="359">
        <v>2528.1009987528491</v>
      </c>
      <c r="D46" s="359">
        <v>4333.6089766983887</v>
      </c>
      <c r="E46" s="359">
        <v>7452.6702216896711</v>
      </c>
      <c r="F46" s="359">
        <v>578.03027664653996</v>
      </c>
    </row>
    <row r="47" spans="1:6" ht="11.25" customHeight="1" x14ac:dyDescent="0.2">
      <c r="A47" s="156" t="s">
        <v>536</v>
      </c>
      <c r="B47" s="518">
        <v>24916.46004033594</v>
      </c>
      <c r="C47" s="518">
        <v>4667.2633823130618</v>
      </c>
      <c r="D47" s="518">
        <v>7155.688638819548</v>
      </c>
      <c r="E47" s="518">
        <v>12172.645992278509</v>
      </c>
      <c r="F47" s="518">
        <v>920.86202693345399</v>
      </c>
    </row>
    <row r="48" spans="1:6" ht="11.25" customHeight="1" x14ac:dyDescent="0.2">
      <c r="A48" s="157" t="s">
        <v>536</v>
      </c>
      <c r="B48" s="359">
        <v>24916.46004033594</v>
      </c>
      <c r="C48" s="359">
        <v>4667.2633823130618</v>
      </c>
      <c r="D48" s="359">
        <v>7155.688638819548</v>
      </c>
      <c r="E48" s="359">
        <v>12172.645992278509</v>
      </c>
      <c r="F48" s="359">
        <v>920.86202693345399</v>
      </c>
    </row>
    <row r="49" spans="1:6" ht="11.25" customHeight="1" x14ac:dyDescent="0.2">
      <c r="A49" s="156" t="s">
        <v>537</v>
      </c>
      <c r="B49" s="518">
        <v>10478.017086687387</v>
      </c>
      <c r="C49" s="518">
        <v>1418.5706856448926</v>
      </c>
      <c r="D49" s="518">
        <v>2101.9050302441751</v>
      </c>
      <c r="E49" s="518">
        <v>6200.1223876058475</v>
      </c>
      <c r="F49" s="518">
        <v>757.41898319201823</v>
      </c>
    </row>
    <row r="50" spans="1:6" ht="11.25" customHeight="1" x14ac:dyDescent="0.2">
      <c r="A50" s="157" t="s">
        <v>537</v>
      </c>
      <c r="B50" s="359">
        <v>10478.017086687387</v>
      </c>
      <c r="C50" s="359">
        <v>1418.5706856448926</v>
      </c>
      <c r="D50" s="359">
        <v>2101.9050302441751</v>
      </c>
      <c r="E50" s="359">
        <v>6200.1223876058475</v>
      </c>
      <c r="F50" s="359">
        <v>757.41898319201823</v>
      </c>
    </row>
    <row r="51" spans="1:6" ht="11.25" customHeight="1" x14ac:dyDescent="0.2">
      <c r="A51" s="156" t="s">
        <v>538</v>
      </c>
      <c r="B51" s="518">
        <v>3438.6687931867177</v>
      </c>
      <c r="C51" s="518">
        <v>538.18250241789065</v>
      </c>
      <c r="D51" s="518">
        <v>1024.4344569715922</v>
      </c>
      <c r="E51" s="518">
        <v>1715.2664005232609</v>
      </c>
      <c r="F51" s="518">
        <v>160.78543327409426</v>
      </c>
    </row>
    <row r="52" spans="1:6" ht="11.25" customHeight="1" x14ac:dyDescent="0.2">
      <c r="A52" s="157" t="s">
        <v>538</v>
      </c>
      <c r="B52" s="359">
        <v>3438.6687931867177</v>
      </c>
      <c r="C52" s="359">
        <v>538.18250241789065</v>
      </c>
      <c r="D52" s="359">
        <v>1024.4344569715922</v>
      </c>
      <c r="E52" s="359">
        <v>1715.2664005232609</v>
      </c>
      <c r="F52" s="359">
        <v>160.78543327409426</v>
      </c>
    </row>
    <row r="53" spans="1:6" ht="11.25" customHeight="1" x14ac:dyDescent="0.2">
      <c r="A53" s="156" t="s">
        <v>539</v>
      </c>
      <c r="B53" s="518">
        <v>3393.8688770696726</v>
      </c>
      <c r="C53" s="518">
        <v>593.96052087576766</v>
      </c>
      <c r="D53" s="518">
        <v>1003.4991479054149</v>
      </c>
      <c r="E53" s="518">
        <v>1626.3221383788168</v>
      </c>
      <c r="F53" s="518">
        <v>170.08706990978573</v>
      </c>
    </row>
    <row r="54" spans="1:6" ht="11.25" customHeight="1" x14ac:dyDescent="0.2">
      <c r="A54" s="157" t="s">
        <v>539</v>
      </c>
      <c r="B54" s="359">
        <v>3393.8688770696726</v>
      </c>
      <c r="C54" s="359">
        <v>593.96052087576766</v>
      </c>
      <c r="D54" s="359">
        <v>1003.4991479054149</v>
      </c>
      <c r="E54" s="359">
        <v>1626.3221383788168</v>
      </c>
      <c r="F54" s="359">
        <v>170.08706990978573</v>
      </c>
    </row>
    <row r="55" spans="1:6" ht="11.25" customHeight="1" x14ac:dyDescent="0.2">
      <c r="A55" s="159" t="s">
        <v>540</v>
      </c>
      <c r="B55" s="518">
        <v>34421.234611520566</v>
      </c>
      <c r="C55" s="518">
        <v>4518.0194950878977</v>
      </c>
      <c r="D55" s="518">
        <v>7245.0126241685857</v>
      </c>
      <c r="E55" s="518">
        <v>20940.057325138281</v>
      </c>
      <c r="F55" s="518">
        <v>1718.1451671355796</v>
      </c>
    </row>
    <row r="56" spans="1:6" ht="11.25" customHeight="1" x14ac:dyDescent="0.2">
      <c r="A56" s="157" t="s">
        <v>540</v>
      </c>
      <c r="B56" s="359">
        <v>22075.413965140215</v>
      </c>
      <c r="C56" s="359">
        <v>3061.7609591335781</v>
      </c>
      <c r="D56" s="359">
        <v>4872.3442633347722</v>
      </c>
      <c r="E56" s="359">
        <v>13281.571756491448</v>
      </c>
      <c r="F56" s="359">
        <v>859.73698618462436</v>
      </c>
    </row>
    <row r="57" spans="1:6" ht="11.25" customHeight="1" x14ac:dyDescent="0.2">
      <c r="A57" s="157" t="s">
        <v>541</v>
      </c>
      <c r="B57" s="359">
        <v>12345.820646386894</v>
      </c>
      <c r="C57" s="359">
        <v>1456.2585359542661</v>
      </c>
      <c r="D57" s="359">
        <v>2372.6683608333574</v>
      </c>
      <c r="E57" s="359">
        <v>7658.4855686480259</v>
      </c>
      <c r="F57" s="359">
        <v>858.40818095095415</v>
      </c>
    </row>
    <row r="58" spans="1:6" ht="11.25" customHeight="1" x14ac:dyDescent="0.2"/>
  </sheetData>
  <mergeCells count="4">
    <mergeCell ref="A1:F1"/>
    <mergeCell ref="A2:A3"/>
    <mergeCell ref="B2:B3"/>
    <mergeCell ref="C2:F2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58"/>
  <sheetViews>
    <sheetView zoomScaleNormal="100" workbookViewId="0">
      <selection sqref="A1:H3"/>
    </sheetView>
  </sheetViews>
  <sheetFormatPr defaultRowHeight="12" x14ac:dyDescent="0.2"/>
  <cols>
    <col min="1" max="1" width="19.85546875" style="69" customWidth="1"/>
    <col min="2" max="2" width="13" style="69" customWidth="1"/>
    <col min="3" max="3" width="11.7109375" style="69" customWidth="1"/>
    <col min="4" max="4" width="12.28515625" style="69" customWidth="1"/>
    <col min="5" max="5" width="11.42578125" style="69" customWidth="1"/>
    <col min="6" max="6" width="11.85546875" style="69" customWidth="1"/>
    <col min="7" max="7" width="12.7109375" style="69" customWidth="1"/>
    <col min="8" max="8" width="13" style="69" customWidth="1"/>
    <col min="9" max="16384" width="9.140625" style="69"/>
  </cols>
  <sheetData>
    <row r="1" spans="1:8" ht="12.75" thickBot="1" x14ac:dyDescent="0.25">
      <c r="A1" s="869" t="s">
        <v>491</v>
      </c>
      <c r="B1" s="869"/>
      <c r="C1" s="869"/>
      <c r="D1" s="869"/>
      <c r="E1" s="869"/>
      <c r="F1" s="869"/>
      <c r="G1" s="869"/>
      <c r="H1" s="869"/>
    </row>
    <row r="2" spans="1:8" ht="15" customHeight="1" x14ac:dyDescent="0.2">
      <c r="A2" s="870" t="s">
        <v>467</v>
      </c>
      <c r="B2" s="870" t="s">
        <v>13</v>
      </c>
      <c r="C2" s="872" t="s">
        <v>14</v>
      </c>
      <c r="D2" s="872"/>
      <c r="E2" s="872"/>
      <c r="F2" s="872"/>
      <c r="G2" s="872"/>
      <c r="H2" s="872"/>
    </row>
    <row r="3" spans="1:8" ht="24.75" customHeight="1" x14ac:dyDescent="0.2">
      <c r="A3" s="871"/>
      <c r="B3" s="871"/>
      <c r="C3" s="604" t="s">
        <v>15</v>
      </c>
      <c r="D3" s="604" t="s">
        <v>16</v>
      </c>
      <c r="E3" s="604" t="s">
        <v>17</v>
      </c>
      <c r="F3" s="604" t="s">
        <v>18</v>
      </c>
      <c r="G3" s="604" t="s">
        <v>19</v>
      </c>
      <c r="H3" s="604" t="s">
        <v>20</v>
      </c>
    </row>
    <row r="4" spans="1:8" x14ac:dyDescent="0.2">
      <c r="A4" s="160" t="s">
        <v>542</v>
      </c>
      <c r="B4" s="521">
        <v>168266.53026783303</v>
      </c>
      <c r="C4" s="522">
        <v>7105.0502948861958</v>
      </c>
      <c r="D4" s="522">
        <v>144282.40571037331</v>
      </c>
      <c r="E4" s="522">
        <v>336.79234836927054</v>
      </c>
      <c r="F4" s="522">
        <v>13750.710189907355</v>
      </c>
      <c r="G4" s="522">
        <v>2785.9350323266426</v>
      </c>
      <c r="H4" s="522">
        <v>5.6366920229166775</v>
      </c>
    </row>
    <row r="5" spans="1:8" ht="9.75" customHeight="1" x14ac:dyDescent="0.2">
      <c r="A5" s="331"/>
      <c r="B5" s="523"/>
      <c r="C5" s="524"/>
      <c r="D5" s="524"/>
      <c r="E5" s="524"/>
      <c r="F5" s="524"/>
      <c r="G5" s="524"/>
      <c r="H5" s="524"/>
    </row>
    <row r="6" spans="1:8" x14ac:dyDescent="0.2">
      <c r="A6" s="332" t="s">
        <v>121</v>
      </c>
      <c r="B6" s="525"/>
      <c r="C6" s="526"/>
      <c r="D6" s="526"/>
      <c r="E6" s="526"/>
      <c r="F6" s="526"/>
      <c r="G6" s="526"/>
      <c r="H6" s="526"/>
    </row>
    <row r="7" spans="1:8" x14ac:dyDescent="0.2">
      <c r="A7" s="333" t="s">
        <v>4</v>
      </c>
      <c r="B7" s="527">
        <v>105294.81616094684</v>
      </c>
      <c r="C7" s="499">
        <v>4686.9094170553744</v>
      </c>
      <c r="D7" s="499">
        <v>96989.150465196682</v>
      </c>
      <c r="E7" s="499">
        <v>294.51715819739621</v>
      </c>
      <c r="F7" s="499">
        <v>3222.7786641027478</v>
      </c>
      <c r="G7" s="499">
        <v>100.05128340677118</v>
      </c>
      <c r="H7" s="499">
        <v>1.4091730057291694</v>
      </c>
    </row>
    <row r="8" spans="1:8" x14ac:dyDescent="0.2">
      <c r="A8" s="333" t="s">
        <v>5</v>
      </c>
      <c r="B8" s="527">
        <v>62971.714106966487</v>
      </c>
      <c r="C8" s="499">
        <v>2418.1408778312766</v>
      </c>
      <c r="D8" s="499">
        <v>47293.255245256914</v>
      </c>
      <c r="E8" s="499">
        <v>42.275190171875103</v>
      </c>
      <c r="F8" s="499">
        <v>10527.931525803242</v>
      </c>
      <c r="G8" s="499">
        <v>2685.8837489198572</v>
      </c>
      <c r="H8" s="499">
        <v>4.2275190171875083</v>
      </c>
    </row>
    <row r="9" spans="1:8" x14ac:dyDescent="0.2">
      <c r="A9" s="160" t="s">
        <v>498</v>
      </c>
      <c r="B9" s="525"/>
      <c r="C9" s="526"/>
      <c r="D9" s="526"/>
      <c r="E9" s="526"/>
      <c r="F9" s="526"/>
      <c r="G9" s="526"/>
      <c r="H9" s="528"/>
    </row>
    <row r="10" spans="1:8" s="73" customFormat="1" ht="13.5" customHeight="1" x14ac:dyDescent="0.2">
      <c r="A10" s="159" t="s">
        <v>507</v>
      </c>
      <c r="B10" s="529">
        <v>58876.657352326183</v>
      </c>
      <c r="C10" s="529">
        <v>1610.6847455484171</v>
      </c>
      <c r="D10" s="529">
        <v>54141.83605308619</v>
      </c>
      <c r="E10" s="529">
        <v>259.28783305416761</v>
      </c>
      <c r="F10" s="529">
        <v>2281.4510962755276</v>
      </c>
      <c r="G10" s="529">
        <v>581.9884513661417</v>
      </c>
      <c r="H10" s="529">
        <v>1.4091730057291694</v>
      </c>
    </row>
    <row r="11" spans="1:8" ht="13.5" customHeight="1" x14ac:dyDescent="0.2">
      <c r="A11" s="157" t="s">
        <v>508</v>
      </c>
      <c r="B11" s="527">
        <v>57006.684773727531</v>
      </c>
      <c r="C11" s="527">
        <v>1589.54715046248</v>
      </c>
      <c r="D11" s="527">
        <v>53113.139758906073</v>
      </c>
      <c r="E11" s="527">
        <v>259.28783305416761</v>
      </c>
      <c r="F11" s="527">
        <v>1993.9798031067444</v>
      </c>
      <c r="G11" s="527">
        <v>49.321055200520966</v>
      </c>
      <c r="H11" s="527">
        <v>1.4091730057291694</v>
      </c>
    </row>
    <row r="12" spans="1:8" s="73" customFormat="1" ht="13.5" customHeight="1" x14ac:dyDescent="0.2">
      <c r="A12" s="157" t="s">
        <v>509</v>
      </c>
      <c r="B12" s="527">
        <v>1869.9725786025797</v>
      </c>
      <c r="C12" s="527">
        <v>21.137595085937541</v>
      </c>
      <c r="D12" s="527">
        <v>1028.6962941822806</v>
      </c>
      <c r="E12" s="530">
        <v>0</v>
      </c>
      <c r="F12" s="527">
        <v>287.47129316875049</v>
      </c>
      <c r="G12" s="527">
        <v>532.66739616562165</v>
      </c>
      <c r="H12" s="530">
        <v>0</v>
      </c>
    </row>
    <row r="13" spans="1:8" ht="13.5" customHeight="1" x14ac:dyDescent="0.2">
      <c r="A13" s="159" t="s">
        <v>510</v>
      </c>
      <c r="B13" s="529">
        <v>12161.163039444111</v>
      </c>
      <c r="C13" s="529">
        <v>425.57024773020663</v>
      </c>
      <c r="D13" s="529">
        <v>11209.971260576478</v>
      </c>
      <c r="E13" s="529">
        <v>11.273384045833355</v>
      </c>
      <c r="F13" s="529">
        <v>333.97400235781225</v>
      </c>
      <c r="G13" s="529">
        <v>178.96497172760485</v>
      </c>
      <c r="H13" s="529">
        <v>1.4091730057291694</v>
      </c>
    </row>
    <row r="14" spans="1:8" ht="13.5" customHeight="1" x14ac:dyDescent="0.2">
      <c r="A14" s="157" t="s">
        <v>510</v>
      </c>
      <c r="B14" s="527">
        <v>9011.6613716379488</v>
      </c>
      <c r="C14" s="527">
        <v>242.37775698541762</v>
      </c>
      <c r="D14" s="527">
        <v>8705.8708293945765</v>
      </c>
      <c r="E14" s="527">
        <v>2.8183460114583387</v>
      </c>
      <c r="F14" s="527">
        <v>59.185266240625175</v>
      </c>
      <c r="G14" s="527">
        <v>1.4091730057291694</v>
      </c>
      <c r="H14" s="530">
        <v>0</v>
      </c>
    </row>
    <row r="15" spans="1:8" s="73" customFormat="1" ht="13.5" customHeight="1" x14ac:dyDescent="0.2">
      <c r="A15" s="157" t="s">
        <v>511</v>
      </c>
      <c r="B15" s="527">
        <v>1640.2773786687292</v>
      </c>
      <c r="C15" s="527">
        <v>31.001806126041725</v>
      </c>
      <c r="D15" s="527">
        <v>1156.9310377036327</v>
      </c>
      <c r="E15" s="527">
        <v>1.4091730057291694</v>
      </c>
      <c r="F15" s="527">
        <v>274.78873611718819</v>
      </c>
      <c r="G15" s="527">
        <v>176.1466257161465</v>
      </c>
      <c r="H15" s="530">
        <v>0</v>
      </c>
    </row>
    <row r="16" spans="1:8" ht="13.5" customHeight="1" x14ac:dyDescent="0.2">
      <c r="A16" s="157" t="s">
        <v>512</v>
      </c>
      <c r="B16" s="527">
        <v>1509.2242891359188</v>
      </c>
      <c r="C16" s="527">
        <v>152.19068461875057</v>
      </c>
      <c r="D16" s="527">
        <v>1347.1693934770672</v>
      </c>
      <c r="E16" s="527">
        <v>7.0458650286458466</v>
      </c>
      <c r="F16" s="527">
        <v>0</v>
      </c>
      <c r="G16" s="527">
        <v>1.4091730057291694</v>
      </c>
      <c r="H16" s="527">
        <v>1.4091730057291694</v>
      </c>
    </row>
    <row r="17" spans="1:8" s="73" customFormat="1" ht="13.5" customHeight="1" x14ac:dyDescent="0.2">
      <c r="A17" s="159" t="s">
        <v>513</v>
      </c>
      <c r="B17" s="529">
        <v>25259.426127702845</v>
      </c>
      <c r="C17" s="529">
        <v>2349.0914005505374</v>
      </c>
      <c r="D17" s="529">
        <v>21247.51058039003</v>
      </c>
      <c r="E17" s="529">
        <v>47.911882194791794</v>
      </c>
      <c r="F17" s="529">
        <v>1435.9472928380032</v>
      </c>
      <c r="G17" s="529">
        <v>178.96497172760485</v>
      </c>
      <c r="H17" s="531">
        <v>0</v>
      </c>
    </row>
    <row r="18" spans="1:8" ht="13.5" customHeight="1" x14ac:dyDescent="0.2">
      <c r="A18" s="157" t="s">
        <v>514</v>
      </c>
      <c r="B18" s="527">
        <v>23371.134300024878</v>
      </c>
      <c r="C18" s="527">
        <v>2261.7226741953164</v>
      </c>
      <c r="D18" s="527">
        <v>19760.833059345063</v>
      </c>
      <c r="E18" s="527">
        <v>46.502709189062621</v>
      </c>
      <c r="F18" s="527">
        <v>1124.5200585718624</v>
      </c>
      <c r="G18" s="527">
        <v>177.55579872187568</v>
      </c>
      <c r="H18" s="530">
        <v>0</v>
      </c>
    </row>
    <row r="19" spans="1:8" s="73" customFormat="1" ht="13.5" customHeight="1" x14ac:dyDescent="0.2">
      <c r="A19" s="157" t="s">
        <v>515</v>
      </c>
      <c r="B19" s="527">
        <v>560.85085628020454</v>
      </c>
      <c r="C19" s="527">
        <v>18.319249074479202</v>
      </c>
      <c r="D19" s="527">
        <v>539.71326119426737</v>
      </c>
      <c r="E19" s="530">
        <v>0</v>
      </c>
      <c r="F19" s="527">
        <v>2.8183460114583387</v>
      </c>
      <c r="G19" s="530">
        <v>0</v>
      </c>
      <c r="H19" s="530">
        <v>0</v>
      </c>
    </row>
    <row r="20" spans="1:8" ht="13.5" customHeight="1" x14ac:dyDescent="0.2">
      <c r="A20" s="157" t="s">
        <v>516</v>
      </c>
      <c r="B20" s="527">
        <v>1327.4409713968591</v>
      </c>
      <c r="C20" s="527">
        <v>69.049477280729377</v>
      </c>
      <c r="D20" s="527">
        <v>946.96425984999007</v>
      </c>
      <c r="E20" s="527">
        <v>1.4091730057291694</v>
      </c>
      <c r="F20" s="527">
        <v>308.60888825468766</v>
      </c>
      <c r="G20" s="527">
        <v>1.4091730057291694</v>
      </c>
      <c r="H20" s="530">
        <v>0</v>
      </c>
    </row>
    <row r="21" spans="1:8" s="73" customFormat="1" ht="13.5" customHeight="1" x14ac:dyDescent="0.2">
      <c r="A21" s="159" t="s">
        <v>517</v>
      </c>
      <c r="B21" s="529">
        <v>8514.2233006153201</v>
      </c>
      <c r="C21" s="529">
        <v>264.92452507708418</v>
      </c>
      <c r="D21" s="529">
        <v>7930.8256762433411</v>
      </c>
      <c r="E21" s="531">
        <v>0</v>
      </c>
      <c r="F21" s="529">
        <v>311.42723426614594</v>
      </c>
      <c r="G21" s="529">
        <v>7.0458650286458466</v>
      </c>
      <c r="H21" s="531">
        <v>0</v>
      </c>
    </row>
    <row r="22" spans="1:8" ht="13.5" customHeight="1" x14ac:dyDescent="0.2">
      <c r="A22" s="157" t="s">
        <v>517</v>
      </c>
      <c r="B22" s="527">
        <v>6468.1040962967254</v>
      </c>
      <c r="C22" s="527">
        <v>249.42362201406348</v>
      </c>
      <c r="D22" s="527">
        <v>6189.0878411623999</v>
      </c>
      <c r="E22" s="530">
        <v>0</v>
      </c>
      <c r="F22" s="527">
        <v>25.365114103125048</v>
      </c>
      <c r="G22" s="527">
        <v>4.2275190171875083</v>
      </c>
      <c r="H22" s="530">
        <v>0</v>
      </c>
    </row>
    <row r="23" spans="1:8" ht="13.5" customHeight="1" x14ac:dyDescent="0.2">
      <c r="A23" s="157" t="s">
        <v>518</v>
      </c>
      <c r="B23" s="527">
        <v>2046.1192043187227</v>
      </c>
      <c r="C23" s="527">
        <v>15.500903063020862</v>
      </c>
      <c r="D23" s="527">
        <v>1741.7378350812276</v>
      </c>
      <c r="E23" s="530">
        <v>0</v>
      </c>
      <c r="F23" s="527">
        <v>286.06212016302135</v>
      </c>
      <c r="G23" s="527">
        <v>2.8183460114583387</v>
      </c>
      <c r="H23" s="530">
        <v>0</v>
      </c>
    </row>
    <row r="24" spans="1:8" s="73" customFormat="1" ht="13.5" customHeight="1" x14ac:dyDescent="0.2">
      <c r="A24" s="159" t="s">
        <v>546</v>
      </c>
      <c r="B24" s="529">
        <v>13561.881007139558</v>
      </c>
      <c r="C24" s="529">
        <v>381.88588455260316</v>
      </c>
      <c r="D24" s="529">
        <v>11855.372497200739</v>
      </c>
      <c r="E24" s="531">
        <v>0</v>
      </c>
      <c r="F24" s="529">
        <v>1152.7035186864452</v>
      </c>
      <c r="G24" s="529">
        <v>171.91910669895898</v>
      </c>
      <c r="H24" s="531">
        <v>0</v>
      </c>
    </row>
    <row r="25" spans="1:8" ht="13.5" customHeight="1" x14ac:dyDescent="0.2">
      <c r="A25" s="157" t="s">
        <v>520</v>
      </c>
      <c r="B25" s="527">
        <v>9189.217170359907</v>
      </c>
      <c r="C25" s="527">
        <v>290.28963918020878</v>
      </c>
      <c r="D25" s="527">
        <v>8001.284326529787</v>
      </c>
      <c r="E25" s="530">
        <v>0</v>
      </c>
      <c r="F25" s="527">
        <v>890.5973396208243</v>
      </c>
      <c r="G25" s="527">
        <v>7.0458650286458466</v>
      </c>
      <c r="H25" s="530">
        <v>0</v>
      </c>
    </row>
    <row r="26" spans="1:8" s="73" customFormat="1" ht="13.5" customHeight="1" x14ac:dyDescent="0.2">
      <c r="A26" s="157" t="s">
        <v>521</v>
      </c>
      <c r="B26" s="527">
        <v>1621.9581295942503</v>
      </c>
      <c r="C26" s="527">
        <v>76.095342309375241</v>
      </c>
      <c r="D26" s="527">
        <v>1514.8609811588353</v>
      </c>
      <c r="E26" s="530">
        <v>0</v>
      </c>
      <c r="F26" s="527">
        <v>29.592633120312556</v>
      </c>
      <c r="G26" s="527">
        <v>1.4091730057291694</v>
      </c>
      <c r="H26" s="530">
        <v>0</v>
      </c>
    </row>
    <row r="27" spans="1:8" ht="13.5" customHeight="1" x14ac:dyDescent="0.2">
      <c r="A27" s="157" t="s">
        <v>522</v>
      </c>
      <c r="B27" s="527">
        <v>2750.7057071834083</v>
      </c>
      <c r="C27" s="527">
        <v>15.500903063020862</v>
      </c>
      <c r="D27" s="527">
        <v>2339.2271895104318</v>
      </c>
      <c r="E27" s="530">
        <v>0</v>
      </c>
      <c r="F27" s="527">
        <v>232.51354594531341</v>
      </c>
      <c r="G27" s="527">
        <v>163.46406866458395</v>
      </c>
      <c r="H27" s="530">
        <v>0</v>
      </c>
    </row>
    <row r="28" spans="1:8" s="73" customFormat="1" ht="13.5" customHeight="1" x14ac:dyDescent="0.2">
      <c r="A28" s="159" t="s">
        <v>523</v>
      </c>
      <c r="B28" s="529">
        <v>9028.5714477067067</v>
      </c>
      <c r="C28" s="529">
        <v>397.38678761562375</v>
      </c>
      <c r="D28" s="529">
        <v>8276.0730626469795</v>
      </c>
      <c r="E28" s="529">
        <v>1.4091730057291694</v>
      </c>
      <c r="F28" s="529">
        <v>348.0657324151037</v>
      </c>
      <c r="G28" s="529">
        <v>5.6366920229166775</v>
      </c>
      <c r="H28" s="531">
        <v>0</v>
      </c>
    </row>
    <row r="29" spans="1:8" ht="13.5" customHeight="1" x14ac:dyDescent="0.2">
      <c r="A29" s="157" t="s">
        <v>523</v>
      </c>
      <c r="B29" s="527">
        <v>8343.7133669220111</v>
      </c>
      <c r="C29" s="527">
        <v>393.15926859843631</v>
      </c>
      <c r="D29" s="527">
        <v>7639.1268640574554</v>
      </c>
      <c r="E29" s="530">
        <v>0</v>
      </c>
      <c r="F29" s="527">
        <v>305.79054224322937</v>
      </c>
      <c r="G29" s="527">
        <v>5.6366920229166775</v>
      </c>
      <c r="H29" s="530">
        <v>0</v>
      </c>
    </row>
    <row r="30" spans="1:8" ht="13.5" customHeight="1" x14ac:dyDescent="0.2">
      <c r="A30" s="157" t="s">
        <v>524</v>
      </c>
      <c r="B30" s="527">
        <v>684.85808078436924</v>
      </c>
      <c r="C30" s="527">
        <v>4.2275190171875083</v>
      </c>
      <c r="D30" s="527">
        <v>636.94619858957833</v>
      </c>
      <c r="E30" s="527">
        <v>1.4091730057291694</v>
      </c>
      <c r="F30" s="527">
        <v>42.275190171875103</v>
      </c>
      <c r="G30" s="530">
        <v>0</v>
      </c>
      <c r="H30" s="530">
        <v>0</v>
      </c>
    </row>
    <row r="31" spans="1:8" ht="13.5" customHeight="1" x14ac:dyDescent="0.2">
      <c r="A31" s="159" t="s">
        <v>525</v>
      </c>
      <c r="B31" s="529">
        <v>2260.313501189587</v>
      </c>
      <c r="C31" s="529">
        <v>54.957747223437657</v>
      </c>
      <c r="D31" s="529">
        <v>2192.6731969145771</v>
      </c>
      <c r="E31" s="531">
        <v>0</v>
      </c>
      <c r="F31" s="529">
        <v>12.682557051562524</v>
      </c>
      <c r="G31" s="531">
        <v>0</v>
      </c>
      <c r="H31" s="531">
        <v>0</v>
      </c>
    </row>
    <row r="32" spans="1:8" ht="13.5" customHeight="1" x14ac:dyDescent="0.2">
      <c r="A32" s="157" t="s">
        <v>525</v>
      </c>
      <c r="B32" s="527">
        <v>1655.7782817317498</v>
      </c>
      <c r="C32" s="527">
        <v>31.001806126041725</v>
      </c>
      <c r="D32" s="527">
        <v>1623.3673025999794</v>
      </c>
      <c r="E32" s="530">
        <v>0</v>
      </c>
      <c r="F32" s="527">
        <v>1.4091730057291694</v>
      </c>
      <c r="G32" s="530">
        <v>0</v>
      </c>
      <c r="H32" s="530">
        <v>0</v>
      </c>
    </row>
    <row r="33" spans="1:8" ht="13.5" customHeight="1" x14ac:dyDescent="0.2">
      <c r="A33" s="157" t="s">
        <v>526</v>
      </c>
      <c r="B33" s="527">
        <v>604.53521945780801</v>
      </c>
      <c r="C33" s="527">
        <v>23.955941097395879</v>
      </c>
      <c r="D33" s="527">
        <v>569.3058943145794</v>
      </c>
      <c r="E33" s="530">
        <v>0</v>
      </c>
      <c r="F33" s="527">
        <v>11.273384045833355</v>
      </c>
      <c r="G33" s="530">
        <v>0</v>
      </c>
      <c r="H33" s="530">
        <v>0</v>
      </c>
    </row>
    <row r="34" spans="1:8" ht="13.5" customHeight="1" x14ac:dyDescent="0.2">
      <c r="A34" s="159" t="s">
        <v>527</v>
      </c>
      <c r="B34" s="529">
        <v>3114.2723426615862</v>
      </c>
      <c r="C34" s="529">
        <v>215.60346987656334</v>
      </c>
      <c r="D34" s="529">
        <v>2870.4854126704049</v>
      </c>
      <c r="E34" s="531">
        <v>0</v>
      </c>
      <c r="F34" s="529">
        <v>25.365114103125048</v>
      </c>
      <c r="G34" s="529">
        <v>2.8183460114583387</v>
      </c>
      <c r="H34" s="531">
        <v>0</v>
      </c>
    </row>
    <row r="35" spans="1:8" ht="13.5" customHeight="1" x14ac:dyDescent="0.2">
      <c r="A35" s="157" t="s">
        <v>527</v>
      </c>
      <c r="B35" s="527">
        <v>3114.2723426615862</v>
      </c>
      <c r="C35" s="527">
        <v>215.60346987656334</v>
      </c>
      <c r="D35" s="527">
        <v>2870.4854126704049</v>
      </c>
      <c r="E35" s="530">
        <v>0</v>
      </c>
      <c r="F35" s="527">
        <v>25.365114103125048</v>
      </c>
      <c r="G35" s="527">
        <v>2.8183460114583387</v>
      </c>
      <c r="H35" s="530">
        <v>0</v>
      </c>
    </row>
    <row r="36" spans="1:8" ht="13.5" customHeight="1" x14ac:dyDescent="0.2">
      <c r="A36" s="159" t="s">
        <v>528</v>
      </c>
      <c r="B36" s="529">
        <v>4031.6439693914072</v>
      </c>
      <c r="C36" s="529">
        <v>257.87866004843846</v>
      </c>
      <c r="D36" s="529">
        <v>3690.6241020048992</v>
      </c>
      <c r="E36" s="529">
        <v>14.091730057291693</v>
      </c>
      <c r="F36" s="529">
        <v>69.049477280729377</v>
      </c>
      <c r="G36" s="531">
        <v>0</v>
      </c>
      <c r="H36" s="531">
        <v>0</v>
      </c>
    </row>
    <row r="37" spans="1:8" ht="13.5" customHeight="1" x14ac:dyDescent="0.2">
      <c r="A37" s="157" t="s">
        <v>528</v>
      </c>
      <c r="B37" s="527">
        <v>4031.6439693914072</v>
      </c>
      <c r="C37" s="527">
        <v>257.87866004843846</v>
      </c>
      <c r="D37" s="527">
        <v>3690.6241020048992</v>
      </c>
      <c r="E37" s="527">
        <v>14.091730057291693</v>
      </c>
      <c r="F37" s="527">
        <v>69.049477280729377</v>
      </c>
      <c r="G37" s="530">
        <v>0</v>
      </c>
      <c r="H37" s="530">
        <v>0</v>
      </c>
    </row>
    <row r="38" spans="1:8" ht="13.5" customHeight="1" x14ac:dyDescent="0.2">
      <c r="A38" s="159" t="s">
        <v>529</v>
      </c>
      <c r="B38" s="529">
        <v>2843.7111255615469</v>
      </c>
      <c r="C38" s="529">
        <v>280.42542814010477</v>
      </c>
      <c r="D38" s="529">
        <v>2491.4178741292039</v>
      </c>
      <c r="E38" s="531">
        <v>0</v>
      </c>
      <c r="F38" s="529">
        <v>71.867823292187722</v>
      </c>
      <c r="G38" s="531">
        <v>0</v>
      </c>
      <c r="H38" s="531">
        <v>0</v>
      </c>
    </row>
    <row r="39" spans="1:8" ht="13.5" customHeight="1" x14ac:dyDescent="0.2">
      <c r="A39" s="157" t="s">
        <v>530</v>
      </c>
      <c r="B39" s="527">
        <v>1838.9707724765385</v>
      </c>
      <c r="C39" s="527">
        <v>198.69339380781327</v>
      </c>
      <c r="D39" s="527">
        <v>1631.8223406343543</v>
      </c>
      <c r="E39" s="530">
        <v>0</v>
      </c>
      <c r="F39" s="527">
        <v>8.4550380343750167</v>
      </c>
      <c r="G39" s="530">
        <v>0</v>
      </c>
      <c r="H39" s="530">
        <v>0</v>
      </c>
    </row>
    <row r="40" spans="1:8" ht="13.5" customHeight="1" x14ac:dyDescent="0.2">
      <c r="A40" s="157" t="s">
        <v>531</v>
      </c>
      <c r="B40" s="527">
        <v>822.95703534582537</v>
      </c>
      <c r="C40" s="527">
        <v>81.732034332291931</v>
      </c>
      <c r="D40" s="527">
        <v>679.22138876145266</v>
      </c>
      <c r="E40" s="530">
        <v>0</v>
      </c>
      <c r="F40" s="527">
        <v>62.003612252083521</v>
      </c>
      <c r="G40" s="530">
        <v>0</v>
      </c>
      <c r="H40" s="530">
        <v>0</v>
      </c>
    </row>
    <row r="41" spans="1:8" ht="13.5" customHeight="1" x14ac:dyDescent="0.2">
      <c r="A41" s="157" t="s">
        <v>532</v>
      </c>
      <c r="B41" s="527">
        <v>181.78331773906319</v>
      </c>
      <c r="C41" s="530">
        <v>0</v>
      </c>
      <c r="D41" s="527">
        <v>180.37414473333402</v>
      </c>
      <c r="E41" s="530">
        <v>0</v>
      </c>
      <c r="F41" s="527">
        <v>1.4091730057291694</v>
      </c>
      <c r="G41" s="530">
        <v>0</v>
      </c>
      <c r="H41" s="530">
        <v>0</v>
      </c>
    </row>
    <row r="42" spans="1:8" ht="13.5" customHeight="1" x14ac:dyDescent="0.2">
      <c r="A42" s="159" t="s">
        <v>533</v>
      </c>
      <c r="B42" s="529">
        <v>1145.6576536577995</v>
      </c>
      <c r="C42" s="529">
        <v>9.8642110401041858</v>
      </c>
      <c r="D42" s="529">
        <v>1045.6063702510303</v>
      </c>
      <c r="E42" s="531">
        <v>0</v>
      </c>
      <c r="F42" s="529">
        <v>81.732034332291931</v>
      </c>
      <c r="G42" s="529">
        <v>8.4550380343750167</v>
      </c>
      <c r="H42" s="531">
        <v>0</v>
      </c>
    </row>
    <row r="43" spans="1:8" ht="13.5" customHeight="1" x14ac:dyDescent="0.2">
      <c r="A43" s="157" t="s">
        <v>533</v>
      </c>
      <c r="B43" s="527">
        <v>563.66920229166283</v>
      </c>
      <c r="C43" s="527">
        <v>5.6366920229166775</v>
      </c>
      <c r="D43" s="527">
        <v>494.6197250109347</v>
      </c>
      <c r="E43" s="530">
        <v>0</v>
      </c>
      <c r="F43" s="527">
        <v>63.412785257812693</v>
      </c>
      <c r="G43" s="530">
        <v>0</v>
      </c>
      <c r="H43" s="530">
        <v>0</v>
      </c>
    </row>
    <row r="44" spans="1:8" ht="13.5" customHeight="1" x14ac:dyDescent="0.2">
      <c r="A44" s="157" t="s">
        <v>534</v>
      </c>
      <c r="B44" s="527">
        <v>581.9884513661417</v>
      </c>
      <c r="C44" s="527">
        <v>4.2275190171875083</v>
      </c>
      <c r="D44" s="527">
        <v>550.98664524010053</v>
      </c>
      <c r="E44" s="530">
        <v>0</v>
      </c>
      <c r="F44" s="527">
        <v>18.319249074479202</v>
      </c>
      <c r="G44" s="527">
        <v>8.4550380343750167</v>
      </c>
      <c r="H44" s="530">
        <v>0</v>
      </c>
    </row>
    <row r="45" spans="1:8" ht="13.5" customHeight="1" x14ac:dyDescent="0.2">
      <c r="A45" s="159" t="s">
        <v>535</v>
      </c>
      <c r="B45" s="529">
        <v>3728.6717731595922</v>
      </c>
      <c r="C45" s="529">
        <v>12.682557051562524</v>
      </c>
      <c r="D45" s="529">
        <v>3613.1195866897838</v>
      </c>
      <c r="E45" s="529">
        <v>1.4091730057291694</v>
      </c>
      <c r="F45" s="529">
        <v>101.46045641250035</v>
      </c>
      <c r="G45" s="531">
        <v>0</v>
      </c>
      <c r="H45" s="531">
        <v>0</v>
      </c>
    </row>
    <row r="46" spans="1:8" ht="13.5" customHeight="1" x14ac:dyDescent="0.2">
      <c r="A46" s="157" t="s">
        <v>535</v>
      </c>
      <c r="B46" s="527">
        <v>3728.6717731595922</v>
      </c>
      <c r="C46" s="527">
        <v>12.682557051562524</v>
      </c>
      <c r="D46" s="527">
        <v>3613.1195866897838</v>
      </c>
      <c r="E46" s="527">
        <v>1.4091730057291694</v>
      </c>
      <c r="F46" s="527">
        <v>101.46045641250035</v>
      </c>
      <c r="G46" s="530">
        <v>0</v>
      </c>
      <c r="H46" s="530">
        <v>0</v>
      </c>
    </row>
    <row r="47" spans="1:8" ht="13.5" customHeight="1" x14ac:dyDescent="0.2">
      <c r="A47" s="159" t="s">
        <v>536</v>
      </c>
      <c r="B47" s="529">
        <v>6370.8711589014301</v>
      </c>
      <c r="C47" s="529">
        <v>138.09895456145884</v>
      </c>
      <c r="D47" s="529">
        <v>5411.2243420000377</v>
      </c>
      <c r="E47" s="531">
        <v>0</v>
      </c>
      <c r="F47" s="529">
        <v>728.54244396197271</v>
      </c>
      <c r="G47" s="529">
        <v>93.005418378125313</v>
      </c>
      <c r="H47" s="531">
        <v>0</v>
      </c>
    </row>
    <row r="48" spans="1:8" ht="13.5" customHeight="1" x14ac:dyDescent="0.2">
      <c r="A48" s="157" t="s">
        <v>536</v>
      </c>
      <c r="B48" s="527">
        <v>6370.8711589014301</v>
      </c>
      <c r="C48" s="527">
        <v>138.09895456145884</v>
      </c>
      <c r="D48" s="527">
        <v>5411.2243420000377</v>
      </c>
      <c r="E48" s="530">
        <v>0</v>
      </c>
      <c r="F48" s="527">
        <v>728.54244396197271</v>
      </c>
      <c r="G48" s="527">
        <v>93.005418378125313</v>
      </c>
      <c r="H48" s="530">
        <v>0</v>
      </c>
    </row>
    <row r="49" spans="1:8" ht="13.5" customHeight="1" x14ac:dyDescent="0.2">
      <c r="A49" s="159" t="s">
        <v>537</v>
      </c>
      <c r="B49" s="529">
        <v>3887.9083228070112</v>
      </c>
      <c r="C49" s="529">
        <v>78.913688320833586</v>
      </c>
      <c r="D49" s="529">
        <v>2905.7147378136392</v>
      </c>
      <c r="E49" s="531">
        <v>0</v>
      </c>
      <c r="F49" s="529">
        <v>589.03431639478742</v>
      </c>
      <c r="G49" s="529">
        <v>314.24558027760423</v>
      </c>
      <c r="H49" s="531">
        <v>0</v>
      </c>
    </row>
    <row r="50" spans="1:8" ht="13.5" customHeight="1" x14ac:dyDescent="0.2">
      <c r="A50" s="157" t="s">
        <v>537</v>
      </c>
      <c r="B50" s="527">
        <v>3887.9083228070112</v>
      </c>
      <c r="C50" s="527">
        <v>78.913688320833586</v>
      </c>
      <c r="D50" s="527">
        <v>2905.7147378136392</v>
      </c>
      <c r="E50" s="530">
        <v>0</v>
      </c>
      <c r="F50" s="527">
        <v>589.03431639478742</v>
      </c>
      <c r="G50" s="527">
        <v>314.24558027760423</v>
      </c>
      <c r="H50" s="530">
        <v>0</v>
      </c>
    </row>
    <row r="51" spans="1:8" ht="13.5" customHeight="1" x14ac:dyDescent="0.2">
      <c r="A51" s="159" t="s">
        <v>538</v>
      </c>
      <c r="B51" s="529">
        <v>786.31853719686762</v>
      </c>
      <c r="C51" s="529">
        <v>16.910076068750033</v>
      </c>
      <c r="D51" s="529">
        <v>635.53702558384919</v>
      </c>
      <c r="E51" s="531">
        <v>0</v>
      </c>
      <c r="F51" s="529">
        <v>133.87143554427132</v>
      </c>
      <c r="G51" s="531">
        <v>0</v>
      </c>
      <c r="H51" s="531">
        <v>0</v>
      </c>
    </row>
    <row r="52" spans="1:8" ht="13.5" customHeight="1" x14ac:dyDescent="0.2">
      <c r="A52" s="157" t="s">
        <v>538</v>
      </c>
      <c r="B52" s="527">
        <v>786.31853719686762</v>
      </c>
      <c r="C52" s="527">
        <v>16.910076068750033</v>
      </c>
      <c r="D52" s="527">
        <v>635.53702558384919</v>
      </c>
      <c r="E52" s="530">
        <v>0</v>
      </c>
      <c r="F52" s="527">
        <v>133.87143554427132</v>
      </c>
      <c r="G52" s="530">
        <v>0</v>
      </c>
      <c r="H52" s="530">
        <v>0</v>
      </c>
    </row>
    <row r="53" spans="1:8" ht="13.5" customHeight="1" x14ac:dyDescent="0.2">
      <c r="A53" s="159" t="s">
        <v>539</v>
      </c>
      <c r="B53" s="529">
        <v>783.50019118540934</v>
      </c>
      <c r="C53" s="529">
        <v>14.091730057291693</v>
      </c>
      <c r="D53" s="529">
        <v>765.18094211093046</v>
      </c>
      <c r="E53" s="531">
        <v>0</v>
      </c>
      <c r="F53" s="529">
        <v>2.8183460114583387</v>
      </c>
      <c r="G53" s="531">
        <v>1.4091730057291694</v>
      </c>
      <c r="H53" s="531">
        <v>0</v>
      </c>
    </row>
    <row r="54" spans="1:8" ht="13.5" customHeight="1" x14ac:dyDescent="0.2">
      <c r="A54" s="157" t="s">
        <v>539</v>
      </c>
      <c r="B54" s="527">
        <v>783.50019118540934</v>
      </c>
      <c r="C54" s="527">
        <v>14.091730057291693</v>
      </c>
      <c r="D54" s="527">
        <v>765.18094211093046</v>
      </c>
      <c r="E54" s="530">
        <v>0</v>
      </c>
      <c r="F54" s="527">
        <v>2.8183460114583387</v>
      </c>
      <c r="G54" s="527">
        <v>1.4091730057291694</v>
      </c>
      <c r="H54" s="530">
        <v>0</v>
      </c>
    </row>
    <row r="55" spans="1:8" ht="13.5" customHeight="1" x14ac:dyDescent="0.2">
      <c r="A55" s="159" t="s">
        <v>540</v>
      </c>
      <c r="B55" s="529">
        <v>11911.739417429932</v>
      </c>
      <c r="C55" s="529">
        <v>596.08018142343315</v>
      </c>
      <c r="D55" s="529">
        <v>3999.2329902596316</v>
      </c>
      <c r="E55" s="529">
        <v>1.4091730057291694</v>
      </c>
      <c r="F55" s="529">
        <v>6070.7173086811708</v>
      </c>
      <c r="G55" s="529">
        <v>1241.4814180473813</v>
      </c>
      <c r="H55" s="529">
        <v>2.8183460114583387</v>
      </c>
    </row>
    <row r="56" spans="1:8" ht="13.5" customHeight="1" x14ac:dyDescent="0.2">
      <c r="A56" s="157" t="s">
        <v>540</v>
      </c>
      <c r="B56" s="527">
        <v>7086.7310458117199</v>
      </c>
      <c r="C56" s="527">
        <v>438.25280478176893</v>
      </c>
      <c r="D56" s="527">
        <v>3170.6392628907611</v>
      </c>
      <c r="E56" s="527">
        <v>1.4091730057291694</v>
      </c>
      <c r="F56" s="527">
        <v>3241.0979131772297</v>
      </c>
      <c r="G56" s="527">
        <v>235.33189195677176</v>
      </c>
      <c r="H56" s="530">
        <v>0</v>
      </c>
    </row>
    <row r="57" spans="1:8" ht="13.5" customHeight="1" x14ac:dyDescent="0.2">
      <c r="A57" s="157" t="s">
        <v>541</v>
      </c>
      <c r="B57" s="527">
        <v>4825.0083716168083</v>
      </c>
      <c r="C57" s="527">
        <v>157.82737664166726</v>
      </c>
      <c r="D57" s="527">
        <v>828.59372736874195</v>
      </c>
      <c r="E57" s="530">
        <v>0</v>
      </c>
      <c r="F57" s="527">
        <v>2829.6193955042531</v>
      </c>
      <c r="G57" s="527">
        <v>1006.1495260906141</v>
      </c>
      <c r="H57" s="527">
        <v>2.8183460114583387</v>
      </c>
    </row>
    <row r="58" spans="1:8" ht="13.5" customHeight="1" x14ac:dyDescent="0.2">
      <c r="B58" s="77"/>
      <c r="C58" s="77"/>
      <c r="D58" s="77"/>
      <c r="E58" s="77"/>
      <c r="F58" s="77"/>
      <c r="G58" s="77"/>
      <c r="H58" s="77"/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58"/>
  <sheetViews>
    <sheetView zoomScale="115" zoomScaleNormal="115" workbookViewId="0">
      <selection sqref="A1:E3"/>
    </sheetView>
  </sheetViews>
  <sheetFormatPr defaultRowHeight="12" x14ac:dyDescent="0.2"/>
  <cols>
    <col min="1" max="1" width="23" style="69" customWidth="1"/>
    <col min="2" max="2" width="17.7109375" style="69" customWidth="1"/>
    <col min="3" max="3" width="13.7109375" style="69" customWidth="1"/>
    <col min="4" max="4" width="11.7109375" style="69" customWidth="1"/>
    <col min="5" max="5" width="14.28515625" style="69" customWidth="1"/>
    <col min="6" max="16384" width="9.140625" style="69"/>
  </cols>
  <sheetData>
    <row r="1" spans="1:5" ht="25.5" customHeight="1" x14ac:dyDescent="0.2">
      <c r="A1" s="873" t="s">
        <v>492</v>
      </c>
      <c r="B1" s="873"/>
      <c r="C1" s="873"/>
      <c r="D1" s="873"/>
      <c r="E1" s="873"/>
    </row>
    <row r="2" spans="1:5" ht="15" customHeight="1" x14ac:dyDescent="0.2">
      <c r="A2" s="874" t="s">
        <v>467</v>
      </c>
      <c r="B2" s="874" t="s">
        <v>21</v>
      </c>
      <c r="C2" s="871" t="s">
        <v>22</v>
      </c>
      <c r="D2" s="871"/>
      <c r="E2" s="871"/>
    </row>
    <row r="3" spans="1:5" ht="37.5" customHeight="1" x14ac:dyDescent="0.2">
      <c r="A3" s="871"/>
      <c r="B3" s="871"/>
      <c r="C3" s="62" t="s">
        <v>23</v>
      </c>
      <c r="D3" s="62" t="s">
        <v>593</v>
      </c>
      <c r="E3" s="62" t="s">
        <v>24</v>
      </c>
    </row>
    <row r="4" spans="1:5" x14ac:dyDescent="0.2">
      <c r="A4" s="160" t="s">
        <v>542</v>
      </c>
      <c r="B4" s="534">
        <v>168266.53026783303</v>
      </c>
      <c r="C4" s="535">
        <v>164649.18316213391</v>
      </c>
      <c r="D4" s="535">
        <v>3514.4774762887278</v>
      </c>
      <c r="E4" s="170">
        <v>102.86962941822952</v>
      </c>
    </row>
    <row r="5" spans="1:5" x14ac:dyDescent="0.2">
      <c r="A5" s="331"/>
      <c r="B5" s="536"/>
      <c r="C5" s="537"/>
      <c r="D5" s="537"/>
      <c r="E5" s="338"/>
    </row>
    <row r="6" spans="1:5" x14ac:dyDescent="0.2">
      <c r="A6" s="332" t="s">
        <v>121</v>
      </c>
      <c r="B6" s="532"/>
      <c r="C6" s="533"/>
      <c r="D6" s="533"/>
      <c r="E6" s="335"/>
    </row>
    <row r="7" spans="1:5" x14ac:dyDescent="0.2">
      <c r="A7" s="316" t="s">
        <v>4</v>
      </c>
      <c r="B7" s="538">
        <v>105294.81616094684</v>
      </c>
      <c r="C7" s="539">
        <v>103741.90750863658</v>
      </c>
      <c r="D7" s="540">
        <v>1512.042635147377</v>
      </c>
      <c r="E7" s="49">
        <v>40.86601716614593</v>
      </c>
    </row>
    <row r="8" spans="1:5" x14ac:dyDescent="0.2">
      <c r="A8" s="317" t="s">
        <v>5</v>
      </c>
      <c r="B8" s="538">
        <v>62971.714106966487</v>
      </c>
      <c r="C8" s="539">
        <v>60907.275653577621</v>
      </c>
      <c r="D8" s="539">
        <v>2002.4348411411193</v>
      </c>
      <c r="E8" s="48">
        <v>62.003612252083521</v>
      </c>
    </row>
    <row r="9" spans="1:5" x14ac:dyDescent="0.2">
      <c r="A9" s="160" t="s">
        <v>498</v>
      </c>
      <c r="B9" s="532"/>
      <c r="C9" s="533"/>
      <c r="D9" s="533"/>
      <c r="E9" s="335"/>
    </row>
    <row r="10" spans="1:5" s="73" customFormat="1" x14ac:dyDescent="0.2">
      <c r="A10" s="159" t="s">
        <v>507</v>
      </c>
      <c r="B10" s="541">
        <v>58876.657352326183</v>
      </c>
      <c r="C10" s="542">
        <v>57739.454736705149</v>
      </c>
      <c r="D10" s="542">
        <v>1100.5641174744669</v>
      </c>
      <c r="E10" s="46">
        <v>36.638498148958412</v>
      </c>
    </row>
    <row r="11" spans="1:5" x14ac:dyDescent="0.2">
      <c r="A11" s="157" t="s">
        <v>508</v>
      </c>
      <c r="B11" s="538">
        <v>57006.684773727531</v>
      </c>
      <c r="C11" s="539">
        <v>55972.351787524509</v>
      </c>
      <c r="D11" s="539">
        <v>1011.7862181135307</v>
      </c>
      <c r="E11" s="47">
        <v>22.54676809166671</v>
      </c>
    </row>
    <row r="12" spans="1:5" s="73" customFormat="1" x14ac:dyDescent="0.2">
      <c r="A12" s="157" t="s">
        <v>509</v>
      </c>
      <c r="B12" s="538">
        <v>1869.9725786025797</v>
      </c>
      <c r="C12" s="539">
        <v>1767.1029491843522</v>
      </c>
      <c r="D12" s="539">
        <v>88.777899360937795</v>
      </c>
      <c r="E12" s="47">
        <v>14.091730057291693</v>
      </c>
    </row>
    <row r="13" spans="1:5" x14ac:dyDescent="0.2">
      <c r="A13" s="159" t="s">
        <v>510</v>
      </c>
      <c r="B13" s="541">
        <v>12161.163039444111</v>
      </c>
      <c r="C13" s="542">
        <v>11536.899397905798</v>
      </c>
      <c r="D13" s="542">
        <v>622.85446853228689</v>
      </c>
      <c r="E13" s="45">
        <v>1.4091730057291694</v>
      </c>
    </row>
    <row r="14" spans="1:5" x14ac:dyDescent="0.2">
      <c r="A14" s="157" t="s">
        <v>510</v>
      </c>
      <c r="B14" s="538">
        <v>9011.6613716379488</v>
      </c>
      <c r="C14" s="539">
        <v>8662.1864662169519</v>
      </c>
      <c r="D14" s="539">
        <v>348.0657324151037</v>
      </c>
      <c r="E14" s="47">
        <v>1.4091730057291694</v>
      </c>
    </row>
    <row r="15" spans="1:5" s="73" customFormat="1" x14ac:dyDescent="0.2">
      <c r="A15" s="157" t="s">
        <v>511</v>
      </c>
      <c r="B15" s="538">
        <v>1640.2773786687292</v>
      </c>
      <c r="C15" s="539">
        <v>1504.9967701187313</v>
      </c>
      <c r="D15" s="539">
        <v>135.28060855000049</v>
      </c>
      <c r="E15" s="47">
        <v>0</v>
      </c>
    </row>
    <row r="16" spans="1:5" x14ac:dyDescent="0.2">
      <c r="A16" s="157" t="s">
        <v>512</v>
      </c>
      <c r="B16" s="538">
        <v>1509.2242891359188</v>
      </c>
      <c r="C16" s="539">
        <v>1369.7161615687335</v>
      </c>
      <c r="D16" s="539">
        <v>139.50812756718801</v>
      </c>
      <c r="E16" s="47">
        <v>0</v>
      </c>
    </row>
    <row r="17" spans="1:5" s="73" customFormat="1" x14ac:dyDescent="0.2">
      <c r="A17" s="159" t="s">
        <v>513</v>
      </c>
      <c r="B17" s="541">
        <v>25259.426127702845</v>
      </c>
      <c r="C17" s="542">
        <v>24808.490765869301</v>
      </c>
      <c r="D17" s="542">
        <v>435.43445877031064</v>
      </c>
      <c r="E17" s="45">
        <v>15.500903063020862</v>
      </c>
    </row>
    <row r="18" spans="1:5" x14ac:dyDescent="0.2">
      <c r="A18" s="157" t="s">
        <v>514</v>
      </c>
      <c r="B18" s="538">
        <v>23371.134300024878</v>
      </c>
      <c r="C18" s="539">
        <v>22979.384204431986</v>
      </c>
      <c r="D18" s="539">
        <v>376.24919252968658</v>
      </c>
      <c r="E18" s="47">
        <v>15.500903063020862</v>
      </c>
    </row>
    <row r="19" spans="1:5" s="73" customFormat="1" x14ac:dyDescent="0.2">
      <c r="A19" s="157" t="s">
        <v>515</v>
      </c>
      <c r="B19" s="538">
        <v>560.85085628020454</v>
      </c>
      <c r="C19" s="539">
        <v>560.85085628020454</v>
      </c>
      <c r="D19" s="48">
        <v>0</v>
      </c>
      <c r="E19" s="47">
        <v>0</v>
      </c>
    </row>
    <row r="20" spans="1:5" x14ac:dyDescent="0.2">
      <c r="A20" s="157" t="s">
        <v>516</v>
      </c>
      <c r="B20" s="538">
        <v>1327.4409713968591</v>
      </c>
      <c r="C20" s="539">
        <v>1268.2557051562351</v>
      </c>
      <c r="D20" s="539">
        <v>59.185266240625175</v>
      </c>
      <c r="E20" s="47">
        <v>0</v>
      </c>
    </row>
    <row r="21" spans="1:5" s="73" customFormat="1" x14ac:dyDescent="0.2">
      <c r="A21" s="159" t="s">
        <v>517</v>
      </c>
      <c r="B21" s="541">
        <v>8514.2233006153201</v>
      </c>
      <c r="C21" s="542">
        <v>8402.8986331626638</v>
      </c>
      <c r="D21" s="542">
        <v>105.68797542968787</v>
      </c>
      <c r="E21" s="45">
        <v>5.6366920229166775</v>
      </c>
    </row>
    <row r="22" spans="1:5" x14ac:dyDescent="0.2">
      <c r="A22" s="157" t="s">
        <v>517</v>
      </c>
      <c r="B22" s="538">
        <v>6468.1040962967254</v>
      </c>
      <c r="C22" s="539">
        <v>6383.5537159529904</v>
      </c>
      <c r="D22" s="539">
        <v>80.322861326562759</v>
      </c>
      <c r="E22" s="48">
        <v>4.2275190171875083</v>
      </c>
    </row>
    <row r="23" spans="1:5" x14ac:dyDescent="0.2">
      <c r="A23" s="157" t="s">
        <v>518</v>
      </c>
      <c r="B23" s="538">
        <v>2046.1192043187227</v>
      </c>
      <c r="C23" s="539">
        <v>2019.344917209869</v>
      </c>
      <c r="D23" s="539">
        <v>25.365114103125048</v>
      </c>
      <c r="E23" s="48">
        <v>1.4091730057291694</v>
      </c>
    </row>
    <row r="24" spans="1:5" s="73" customFormat="1" x14ac:dyDescent="0.2">
      <c r="A24" s="159" t="s">
        <v>546</v>
      </c>
      <c r="B24" s="541">
        <v>13561.881007139558</v>
      </c>
      <c r="C24" s="543">
        <v>13373.051824371762</v>
      </c>
      <c r="D24" s="542">
        <v>178.96497172760485</v>
      </c>
      <c r="E24" s="46">
        <v>9.8642110401041858</v>
      </c>
    </row>
    <row r="25" spans="1:5" x14ac:dyDescent="0.2">
      <c r="A25" s="157" t="s">
        <v>520</v>
      </c>
      <c r="B25" s="538">
        <v>9189.217170359907</v>
      </c>
      <c r="C25" s="539">
        <v>9052.5273888041138</v>
      </c>
      <c r="D25" s="539">
        <v>131.05308953281298</v>
      </c>
      <c r="E25" s="48">
        <v>5.6366920229166775</v>
      </c>
    </row>
    <row r="26" spans="1:5" s="73" customFormat="1" x14ac:dyDescent="0.2">
      <c r="A26" s="157" t="s">
        <v>521</v>
      </c>
      <c r="B26" s="538">
        <v>1621.9581295942503</v>
      </c>
      <c r="C26" s="539">
        <v>1600.8205345083131</v>
      </c>
      <c r="D26" s="539">
        <v>21.137595085937541</v>
      </c>
      <c r="E26" s="48">
        <v>0</v>
      </c>
    </row>
    <row r="27" spans="1:5" x14ac:dyDescent="0.2">
      <c r="A27" s="157" t="s">
        <v>522</v>
      </c>
      <c r="B27" s="538">
        <v>2750.7057071834083</v>
      </c>
      <c r="C27" s="538">
        <v>2719.7039010573621</v>
      </c>
      <c r="D27" s="538">
        <v>26.774287108854217</v>
      </c>
      <c r="E27" s="47">
        <v>4.2275190171875083</v>
      </c>
    </row>
    <row r="28" spans="1:5" s="73" customFormat="1" x14ac:dyDescent="0.2">
      <c r="A28" s="159" t="s">
        <v>523</v>
      </c>
      <c r="B28" s="541">
        <v>9028.5714477067067</v>
      </c>
      <c r="C28" s="542">
        <v>8656.5497741940326</v>
      </c>
      <c r="D28" s="542">
        <v>367.79415449531172</v>
      </c>
      <c r="E28" s="46">
        <v>4.2275190171875083</v>
      </c>
    </row>
    <row r="29" spans="1:5" x14ac:dyDescent="0.2">
      <c r="A29" s="157" t="s">
        <v>523</v>
      </c>
      <c r="B29" s="538">
        <v>8343.7133669220111</v>
      </c>
      <c r="C29" s="539">
        <v>8009.7393645641605</v>
      </c>
      <c r="D29" s="539">
        <v>329.74648334062482</v>
      </c>
      <c r="E29" s="48">
        <v>4.2275190171875083</v>
      </c>
    </row>
    <row r="30" spans="1:5" x14ac:dyDescent="0.2">
      <c r="A30" s="157" t="s">
        <v>524</v>
      </c>
      <c r="B30" s="538">
        <v>684.85808078436924</v>
      </c>
      <c r="C30" s="539">
        <v>646.81040962968234</v>
      </c>
      <c r="D30" s="539">
        <v>38.047671154687585</v>
      </c>
      <c r="E30" s="48">
        <v>0</v>
      </c>
    </row>
    <row r="31" spans="1:5" x14ac:dyDescent="0.2">
      <c r="A31" s="159" t="s">
        <v>525</v>
      </c>
      <c r="B31" s="541">
        <v>2260.313501189587</v>
      </c>
      <c r="C31" s="542">
        <v>2240.5850791093758</v>
      </c>
      <c r="D31" s="542">
        <v>19.728422080208372</v>
      </c>
      <c r="E31" s="46">
        <v>0</v>
      </c>
    </row>
    <row r="32" spans="1:5" x14ac:dyDescent="0.2">
      <c r="A32" s="157" t="s">
        <v>525</v>
      </c>
      <c r="B32" s="538">
        <v>1655.7782817317498</v>
      </c>
      <c r="C32" s="539">
        <v>1637.4590326572709</v>
      </c>
      <c r="D32" s="539">
        <v>18.319249074479202</v>
      </c>
      <c r="E32" s="48">
        <v>0</v>
      </c>
    </row>
    <row r="33" spans="1:5" x14ac:dyDescent="0.2">
      <c r="A33" s="157" t="s">
        <v>526</v>
      </c>
      <c r="B33" s="538">
        <v>604.53521945780801</v>
      </c>
      <c r="C33" s="539">
        <v>603.12604645207887</v>
      </c>
      <c r="D33" s="539">
        <v>1.4091730057291694</v>
      </c>
      <c r="E33" s="48">
        <v>0</v>
      </c>
    </row>
    <row r="34" spans="1:5" x14ac:dyDescent="0.2">
      <c r="A34" s="159" t="s">
        <v>527</v>
      </c>
      <c r="B34" s="541">
        <v>3114.2723426615862</v>
      </c>
      <c r="C34" s="542">
        <v>3070.5879794839757</v>
      </c>
      <c r="D34" s="542">
        <v>43.684363177604276</v>
      </c>
      <c r="E34" s="46">
        <v>0</v>
      </c>
    </row>
    <row r="35" spans="1:5" x14ac:dyDescent="0.2">
      <c r="A35" s="157" t="s">
        <v>527</v>
      </c>
      <c r="B35" s="538">
        <v>3114.2723426615862</v>
      </c>
      <c r="C35" s="539">
        <v>3070.5879794839757</v>
      </c>
      <c r="D35" s="539">
        <v>43.684363177604276</v>
      </c>
      <c r="E35" s="48">
        <v>0</v>
      </c>
    </row>
    <row r="36" spans="1:5" x14ac:dyDescent="0.2">
      <c r="A36" s="159" t="s">
        <v>528</v>
      </c>
      <c r="B36" s="541">
        <v>4031.6439693914072</v>
      </c>
      <c r="C36" s="542">
        <v>3965.4128381221267</v>
      </c>
      <c r="D36" s="542">
        <v>66.231131269271032</v>
      </c>
      <c r="E36" s="46">
        <v>0</v>
      </c>
    </row>
    <row r="37" spans="1:5" x14ac:dyDescent="0.2">
      <c r="A37" s="157" t="s">
        <v>528</v>
      </c>
      <c r="B37" s="538">
        <v>4031.6439693914072</v>
      </c>
      <c r="C37" s="539">
        <v>3965.4128381221267</v>
      </c>
      <c r="D37" s="539">
        <v>66.231131269271032</v>
      </c>
      <c r="E37" s="48">
        <v>0</v>
      </c>
    </row>
    <row r="38" spans="1:5" x14ac:dyDescent="0.2">
      <c r="A38" s="159" t="s">
        <v>529</v>
      </c>
      <c r="B38" s="541">
        <v>2843.7111255615469</v>
      </c>
      <c r="C38" s="542">
        <v>2828.2102224985238</v>
      </c>
      <c r="D38" s="542">
        <v>15.500903063020862</v>
      </c>
      <c r="E38" s="46">
        <v>0</v>
      </c>
    </row>
    <row r="39" spans="1:5" x14ac:dyDescent="0.2">
      <c r="A39" s="157" t="s">
        <v>530</v>
      </c>
      <c r="B39" s="538">
        <v>1838.9707724765385</v>
      </c>
      <c r="C39" s="539">
        <v>1827.6973884307054</v>
      </c>
      <c r="D39" s="539">
        <v>11.273384045833355</v>
      </c>
      <c r="E39" s="48">
        <v>0</v>
      </c>
    </row>
    <row r="40" spans="1:5" x14ac:dyDescent="0.2">
      <c r="A40" s="157" t="s">
        <v>531</v>
      </c>
      <c r="B40" s="538">
        <v>822.95703534582537</v>
      </c>
      <c r="C40" s="539">
        <v>818.72951632863794</v>
      </c>
      <c r="D40" s="539">
        <v>4.2275190171875083</v>
      </c>
      <c r="E40" s="48">
        <v>0</v>
      </c>
    </row>
    <row r="41" spans="1:5" x14ac:dyDescent="0.2">
      <c r="A41" s="157" t="s">
        <v>532</v>
      </c>
      <c r="B41" s="538">
        <v>181.78331773906319</v>
      </c>
      <c r="C41" s="539">
        <v>181.78331773906319</v>
      </c>
      <c r="D41" s="48">
        <v>0</v>
      </c>
      <c r="E41" s="48">
        <v>0</v>
      </c>
    </row>
    <row r="42" spans="1:5" x14ac:dyDescent="0.2">
      <c r="A42" s="159" t="s">
        <v>533</v>
      </c>
      <c r="B42" s="541">
        <v>1145.6576536577995</v>
      </c>
      <c r="C42" s="542">
        <v>1049.8338892682177</v>
      </c>
      <c r="D42" s="542">
        <v>95.823764389583658</v>
      </c>
      <c r="E42" s="46">
        <v>0</v>
      </c>
    </row>
    <row r="43" spans="1:5" x14ac:dyDescent="0.2">
      <c r="A43" s="157" t="s">
        <v>533</v>
      </c>
      <c r="B43" s="538">
        <v>563.66920229166283</v>
      </c>
      <c r="C43" s="540">
        <v>470.66378391353925</v>
      </c>
      <c r="D43" s="539">
        <v>93.005418378125313</v>
      </c>
      <c r="E43" s="48">
        <v>0</v>
      </c>
    </row>
    <row r="44" spans="1:5" x14ac:dyDescent="0.2">
      <c r="A44" s="157" t="s">
        <v>534</v>
      </c>
      <c r="B44" s="538">
        <v>581.9884513661417</v>
      </c>
      <c r="C44" s="539">
        <v>579.17010535468341</v>
      </c>
      <c r="D44" s="539">
        <v>2.8183460114583387</v>
      </c>
      <c r="E44" s="48">
        <v>0</v>
      </c>
    </row>
    <row r="45" spans="1:5" x14ac:dyDescent="0.2">
      <c r="A45" s="159" t="s">
        <v>535</v>
      </c>
      <c r="B45" s="541">
        <v>3728.6717731595922</v>
      </c>
      <c r="C45" s="542">
        <v>3668.0773339132293</v>
      </c>
      <c r="D45" s="542">
        <v>60.594439246354348</v>
      </c>
      <c r="E45" s="46">
        <v>0</v>
      </c>
    </row>
    <row r="46" spans="1:5" x14ac:dyDescent="0.2">
      <c r="A46" s="157" t="s">
        <v>535</v>
      </c>
      <c r="B46" s="538">
        <v>3728.6717731595922</v>
      </c>
      <c r="C46" s="539">
        <v>3668.0773339132293</v>
      </c>
      <c r="D46" s="539">
        <v>60.594439246354348</v>
      </c>
      <c r="E46" s="48">
        <v>0</v>
      </c>
    </row>
    <row r="47" spans="1:5" x14ac:dyDescent="0.2">
      <c r="A47" s="159" t="s">
        <v>536</v>
      </c>
      <c r="B47" s="541">
        <v>6370.8711589014301</v>
      </c>
      <c r="C47" s="542">
        <v>6318.7317576894602</v>
      </c>
      <c r="D47" s="542">
        <v>43.684363177604276</v>
      </c>
      <c r="E47" s="46">
        <v>8.4550380343750167</v>
      </c>
    </row>
    <row r="48" spans="1:5" x14ac:dyDescent="0.2">
      <c r="A48" s="157" t="s">
        <v>536</v>
      </c>
      <c r="B48" s="538">
        <v>6370.8711589014301</v>
      </c>
      <c r="C48" s="539">
        <v>6318.7317576894602</v>
      </c>
      <c r="D48" s="539">
        <v>43.684363177604276</v>
      </c>
      <c r="E48" s="48">
        <v>8.4550380343750167</v>
      </c>
    </row>
    <row r="49" spans="1:5" x14ac:dyDescent="0.2">
      <c r="A49" s="159" t="s">
        <v>537</v>
      </c>
      <c r="B49" s="541">
        <v>3887.9083228070112</v>
      </c>
      <c r="C49" s="541">
        <v>3739.9451572054272</v>
      </c>
      <c r="D49" s="541">
        <v>147.96316560156305</v>
      </c>
      <c r="E49" s="45">
        <v>0</v>
      </c>
    </row>
    <row r="50" spans="1:5" x14ac:dyDescent="0.2">
      <c r="A50" s="157" t="s">
        <v>537</v>
      </c>
      <c r="B50" s="538">
        <v>3887.9083228070112</v>
      </c>
      <c r="C50" s="539">
        <v>3739.9451572054272</v>
      </c>
      <c r="D50" s="539">
        <v>147.96316560156305</v>
      </c>
      <c r="E50" s="48">
        <v>0</v>
      </c>
    </row>
    <row r="51" spans="1:5" x14ac:dyDescent="0.2">
      <c r="A51" s="159" t="s">
        <v>538</v>
      </c>
      <c r="B51" s="541">
        <v>786.31853719686762</v>
      </c>
      <c r="C51" s="542">
        <v>777.86349916249276</v>
      </c>
      <c r="D51" s="542">
        <v>7.0458650286458466</v>
      </c>
      <c r="E51" s="46">
        <v>1.4091730057291694</v>
      </c>
    </row>
    <row r="52" spans="1:5" x14ac:dyDescent="0.2">
      <c r="A52" s="157" t="s">
        <v>538</v>
      </c>
      <c r="B52" s="538">
        <v>786.31853719686762</v>
      </c>
      <c r="C52" s="539">
        <v>777.86349916249276</v>
      </c>
      <c r="D52" s="539">
        <v>7.0458650286458466</v>
      </c>
      <c r="E52" s="48">
        <v>1.4091730057291694</v>
      </c>
    </row>
    <row r="53" spans="1:5" x14ac:dyDescent="0.2">
      <c r="A53" s="159" t="s">
        <v>539</v>
      </c>
      <c r="B53" s="541">
        <v>783.50019118540934</v>
      </c>
      <c r="C53" s="542">
        <v>766.5901151166596</v>
      </c>
      <c r="D53" s="542">
        <v>16.910076068750033</v>
      </c>
      <c r="E53" s="46">
        <v>0</v>
      </c>
    </row>
    <row r="54" spans="1:5" x14ac:dyDescent="0.2">
      <c r="A54" s="157" t="s">
        <v>539</v>
      </c>
      <c r="B54" s="538">
        <v>783.50019118540934</v>
      </c>
      <c r="C54" s="539">
        <v>766.5901151166596</v>
      </c>
      <c r="D54" s="539">
        <v>16.910076068750033</v>
      </c>
      <c r="E54" s="48">
        <v>0</v>
      </c>
    </row>
    <row r="55" spans="1:5" x14ac:dyDescent="0.2">
      <c r="A55" s="159" t="s">
        <v>540</v>
      </c>
      <c r="B55" s="541">
        <v>11911.739417429932</v>
      </c>
      <c r="C55" s="542">
        <v>11706.000158593377</v>
      </c>
      <c r="D55" s="542">
        <v>186.01083675625071</v>
      </c>
      <c r="E55" s="46">
        <v>19.728422080208372</v>
      </c>
    </row>
    <row r="56" spans="1:5" x14ac:dyDescent="0.2">
      <c r="A56" s="157" t="s">
        <v>540</v>
      </c>
      <c r="B56" s="538">
        <v>7086.7310458117199</v>
      </c>
      <c r="C56" s="539">
        <v>6959.9054752961174</v>
      </c>
      <c r="D56" s="539">
        <v>112.73384045833373</v>
      </c>
      <c r="E56" s="48">
        <v>14.091730057291693</v>
      </c>
    </row>
    <row r="57" spans="1:5" x14ac:dyDescent="0.2">
      <c r="A57" s="157" t="s">
        <v>541</v>
      </c>
      <c r="B57" s="538">
        <v>4825.0083716168083</v>
      </c>
      <c r="C57" s="539">
        <v>4746.0946832959889</v>
      </c>
      <c r="D57" s="539">
        <v>73.276996297916895</v>
      </c>
      <c r="E57" s="48">
        <v>5.6366920229166775</v>
      </c>
    </row>
    <row r="58" spans="1:5" x14ac:dyDescent="0.2">
      <c r="B58" s="87"/>
      <c r="C58" s="87"/>
      <c r="D58" s="87"/>
      <c r="E58" s="87"/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57"/>
  <sheetViews>
    <sheetView zoomScaleNormal="100" workbookViewId="0">
      <selection sqref="A1:J4"/>
    </sheetView>
  </sheetViews>
  <sheetFormatPr defaultRowHeight="12" x14ac:dyDescent="0.2"/>
  <cols>
    <col min="1" max="1" width="22.85546875" style="69" customWidth="1"/>
    <col min="2" max="3" width="12.42578125" style="69" customWidth="1"/>
    <col min="4" max="4" width="11.5703125" style="69" customWidth="1"/>
    <col min="5" max="5" width="12.42578125" style="69" customWidth="1"/>
    <col min="6" max="6" width="12.28515625" style="69" customWidth="1"/>
    <col min="7" max="7" width="11.28515625" style="69" customWidth="1"/>
    <col min="8" max="8" width="11.7109375" style="69" customWidth="1"/>
    <col min="9" max="9" width="11.42578125" style="69" customWidth="1"/>
    <col min="10" max="10" width="13.85546875" style="69" customWidth="1"/>
    <col min="11" max="16384" width="9.140625" style="69"/>
  </cols>
  <sheetData>
    <row r="1" spans="1:10" ht="27" customHeight="1" x14ac:dyDescent="0.2">
      <c r="A1" s="873" t="s">
        <v>493</v>
      </c>
      <c r="B1" s="873"/>
      <c r="C1" s="873"/>
      <c r="D1" s="873"/>
      <c r="E1" s="873"/>
      <c r="F1" s="873"/>
      <c r="G1" s="873"/>
      <c r="H1" s="873"/>
      <c r="I1" s="873"/>
      <c r="J1" s="873"/>
    </row>
    <row r="2" spans="1:10" ht="12" customHeight="1" x14ac:dyDescent="0.2">
      <c r="A2" s="874" t="s">
        <v>467</v>
      </c>
      <c r="B2" s="875" t="s">
        <v>21</v>
      </c>
      <c r="C2" s="876" t="s">
        <v>25</v>
      </c>
      <c r="D2" s="876"/>
      <c r="E2" s="876"/>
      <c r="F2" s="876"/>
      <c r="G2" s="876"/>
      <c r="H2" s="876"/>
      <c r="I2" s="876"/>
      <c r="J2" s="876"/>
    </row>
    <row r="3" spans="1:10" x14ac:dyDescent="0.2">
      <c r="A3" s="871"/>
      <c r="B3" s="876"/>
      <c r="C3" s="658" t="s">
        <v>26</v>
      </c>
      <c r="D3" s="658" t="s">
        <v>27</v>
      </c>
      <c r="E3" s="658" t="s">
        <v>28</v>
      </c>
      <c r="F3" s="658" t="s">
        <v>29</v>
      </c>
      <c r="G3" s="658" t="s">
        <v>30</v>
      </c>
      <c r="H3" s="658" t="s">
        <v>31</v>
      </c>
      <c r="I3" s="658" t="s">
        <v>32</v>
      </c>
      <c r="J3" s="658" t="s">
        <v>20</v>
      </c>
    </row>
    <row r="4" spans="1:10" x14ac:dyDescent="0.2">
      <c r="A4" s="659" t="s">
        <v>542</v>
      </c>
      <c r="B4" s="660">
        <v>168266.53026783303</v>
      </c>
      <c r="C4" s="661">
        <v>538.30408818853823</v>
      </c>
      <c r="D4" s="662">
        <v>42996.686750797766</v>
      </c>
      <c r="E4" s="662">
        <v>2206.7649269718709</v>
      </c>
      <c r="F4" s="662">
        <v>107903.19539454601</v>
      </c>
      <c r="G4" s="661">
        <v>84.550380343750277</v>
      </c>
      <c r="H4" s="661">
        <v>3883.6808037898231</v>
      </c>
      <c r="I4" s="662">
        <v>4815.1441605767059</v>
      </c>
      <c r="J4" s="662">
        <v>5838.2037627358995</v>
      </c>
    </row>
    <row r="5" spans="1:10" x14ac:dyDescent="0.2">
      <c r="A5" s="63"/>
      <c r="B5" s="494"/>
      <c r="C5" s="78"/>
      <c r="D5" s="495"/>
      <c r="E5" s="495"/>
      <c r="F5" s="495"/>
      <c r="G5" s="78"/>
      <c r="H5" s="78"/>
      <c r="I5" s="78"/>
      <c r="J5" s="495"/>
    </row>
    <row r="6" spans="1:10" x14ac:dyDescent="0.2">
      <c r="A6" s="332" t="s">
        <v>121</v>
      </c>
      <c r="B6" s="519"/>
      <c r="C6" s="336"/>
      <c r="D6" s="520"/>
      <c r="E6" s="520"/>
      <c r="F6" s="520"/>
      <c r="G6" s="336"/>
      <c r="H6" s="336"/>
      <c r="I6" s="336"/>
      <c r="J6" s="520"/>
    </row>
    <row r="7" spans="1:10" x14ac:dyDescent="0.2">
      <c r="A7" s="316" t="s">
        <v>4</v>
      </c>
      <c r="B7" s="538">
        <v>105294.81616094684</v>
      </c>
      <c r="C7" s="47">
        <v>448.11701582187294</v>
      </c>
      <c r="D7" s="538">
        <v>35525.251474437515</v>
      </c>
      <c r="E7" s="538">
        <v>1565.5912093650845</v>
      </c>
      <c r="F7" s="538">
        <v>64256.879888188771</v>
      </c>
      <c r="G7" s="47">
        <v>47.911882194791794</v>
      </c>
      <c r="H7" s="47">
        <v>211.37595085937582</v>
      </c>
      <c r="I7" s="47">
        <v>691.90394581301496</v>
      </c>
      <c r="J7" s="538">
        <v>2547.7847943583788</v>
      </c>
    </row>
    <row r="8" spans="1:10" x14ac:dyDescent="0.2">
      <c r="A8" s="317" t="s">
        <v>5</v>
      </c>
      <c r="B8" s="538">
        <v>62971.714106966487</v>
      </c>
      <c r="C8" s="47">
        <v>90.187072366666968</v>
      </c>
      <c r="D8" s="538">
        <v>7471.4352763757142</v>
      </c>
      <c r="E8" s="538">
        <v>641.17371760676576</v>
      </c>
      <c r="F8" s="538">
        <v>43646.315506437539</v>
      </c>
      <c r="G8" s="47">
        <v>36.638498148958412</v>
      </c>
      <c r="H8" s="47">
        <v>3672.3048529304174</v>
      </c>
      <c r="I8" s="47">
        <v>4123.2402147638077</v>
      </c>
      <c r="J8" s="538">
        <v>3290.4189683777577</v>
      </c>
    </row>
    <row r="9" spans="1:10" x14ac:dyDescent="0.2">
      <c r="A9" s="160" t="s">
        <v>498</v>
      </c>
      <c r="B9" s="544"/>
      <c r="C9" s="171"/>
      <c r="D9" s="544"/>
      <c r="E9" s="544"/>
      <c r="F9" s="544"/>
      <c r="G9" s="171"/>
      <c r="H9" s="171"/>
      <c r="I9" s="171"/>
      <c r="J9" s="544"/>
    </row>
    <row r="10" spans="1:10" s="73" customFormat="1" x14ac:dyDescent="0.2">
      <c r="A10" s="161" t="s">
        <v>507</v>
      </c>
      <c r="B10" s="541">
        <v>58876.657352326183</v>
      </c>
      <c r="C10" s="45">
        <v>255.06031403698017</v>
      </c>
      <c r="D10" s="541">
        <v>16063.16309231</v>
      </c>
      <c r="E10" s="541">
        <v>711.63236789322298</v>
      </c>
      <c r="F10" s="541">
        <v>39554.077097808688</v>
      </c>
      <c r="G10" s="45">
        <v>23.955941097395879</v>
      </c>
      <c r="H10" s="45">
        <v>830.0029003744711</v>
      </c>
      <c r="I10" s="45">
        <v>146.55399259583388</v>
      </c>
      <c r="J10" s="541">
        <v>1292.2116462536305</v>
      </c>
    </row>
    <row r="11" spans="1:10" x14ac:dyDescent="0.2">
      <c r="A11" s="90" t="s">
        <v>508</v>
      </c>
      <c r="B11" s="538">
        <v>57006.684773727531</v>
      </c>
      <c r="C11" s="47">
        <v>250.83279501979266</v>
      </c>
      <c r="D11" s="538">
        <v>15946.201732834425</v>
      </c>
      <c r="E11" s="538">
        <v>638.35537159530747</v>
      </c>
      <c r="F11" s="538">
        <v>38781.850290670736</v>
      </c>
      <c r="G11" s="47">
        <v>23.955941097395879</v>
      </c>
      <c r="H11" s="47">
        <v>95.823764389583658</v>
      </c>
      <c r="I11" s="47">
        <v>107.09714843541704</v>
      </c>
      <c r="J11" s="538">
        <v>1162.5677297265493</v>
      </c>
    </row>
    <row r="12" spans="1:10" s="73" customFormat="1" x14ac:dyDescent="0.2">
      <c r="A12" s="90" t="s">
        <v>509</v>
      </c>
      <c r="B12" s="538">
        <v>1869.9725786025797</v>
      </c>
      <c r="C12" s="47">
        <v>4.2275190171875083</v>
      </c>
      <c r="D12" s="538">
        <v>116.96135947552125</v>
      </c>
      <c r="E12" s="538">
        <v>73.276996297916895</v>
      </c>
      <c r="F12" s="538">
        <v>772.22680713957618</v>
      </c>
      <c r="G12" s="47">
        <v>0</v>
      </c>
      <c r="H12" s="47">
        <v>734.17913598488929</v>
      </c>
      <c r="I12" s="47">
        <v>39.456844160416757</v>
      </c>
      <c r="J12" s="538">
        <v>129.6439165270838</v>
      </c>
    </row>
    <row r="13" spans="1:10" x14ac:dyDescent="0.2">
      <c r="A13" s="161" t="s">
        <v>510</v>
      </c>
      <c r="B13" s="541">
        <v>12161.163039444111</v>
      </c>
      <c r="C13" s="45">
        <v>19.728422080208372</v>
      </c>
      <c r="D13" s="541">
        <v>1286.574954230714</v>
      </c>
      <c r="E13" s="541">
        <v>342.42904039218712</v>
      </c>
      <c r="F13" s="541">
        <v>9683.836895371076</v>
      </c>
      <c r="G13" s="45">
        <v>2.8183460114583387</v>
      </c>
      <c r="H13" s="45">
        <v>180.37414473333402</v>
      </c>
      <c r="I13" s="45">
        <v>240.96858397968845</v>
      </c>
      <c r="J13" s="541">
        <v>404.43265264426947</v>
      </c>
    </row>
    <row r="14" spans="1:10" x14ac:dyDescent="0.2">
      <c r="A14" s="90" t="s">
        <v>510</v>
      </c>
      <c r="B14" s="538">
        <v>9011.6613716379488</v>
      </c>
      <c r="C14" s="47">
        <v>16.910076068750033</v>
      </c>
      <c r="D14" s="538">
        <v>845.50380343749168</v>
      </c>
      <c r="E14" s="538">
        <v>276.19790912291734</v>
      </c>
      <c r="F14" s="538">
        <v>7586.9874628454854</v>
      </c>
      <c r="G14" s="47">
        <v>0</v>
      </c>
      <c r="H14" s="47">
        <v>1.4091730057291694</v>
      </c>
      <c r="I14" s="47">
        <v>52.139401211979312</v>
      </c>
      <c r="J14" s="538">
        <v>232.51354594531341</v>
      </c>
    </row>
    <row r="15" spans="1:10" s="73" customFormat="1" x14ac:dyDescent="0.2">
      <c r="A15" s="90" t="s">
        <v>511</v>
      </c>
      <c r="B15" s="538">
        <v>1640.2773786687292</v>
      </c>
      <c r="C15" s="47">
        <v>1.4091730057291694</v>
      </c>
      <c r="D15" s="538">
        <v>100.05128340677118</v>
      </c>
      <c r="E15" s="538">
        <v>32.410979131770894</v>
      </c>
      <c r="F15" s="538">
        <v>986.42110401040611</v>
      </c>
      <c r="G15" s="47">
        <v>2.8183460114583387</v>
      </c>
      <c r="H15" s="47">
        <v>177.55579872187568</v>
      </c>
      <c r="I15" s="47">
        <v>188.82918276770906</v>
      </c>
      <c r="J15" s="538">
        <v>150.78151161302139</v>
      </c>
    </row>
    <row r="16" spans="1:10" x14ac:dyDescent="0.2">
      <c r="A16" s="161" t="s">
        <v>512</v>
      </c>
      <c r="B16" s="541">
        <v>1509.2242891359188</v>
      </c>
      <c r="C16" s="45">
        <v>1.4091730057291694</v>
      </c>
      <c r="D16" s="541">
        <v>341.01986738645797</v>
      </c>
      <c r="E16" s="541">
        <v>33.820152137500067</v>
      </c>
      <c r="F16" s="541">
        <v>1110.4283285145709</v>
      </c>
      <c r="G16" s="45">
        <v>0</v>
      </c>
      <c r="H16" s="45">
        <v>1.4091730057291694</v>
      </c>
      <c r="I16" s="45">
        <v>0</v>
      </c>
      <c r="J16" s="541">
        <v>21.137595085937541</v>
      </c>
    </row>
    <row r="17" spans="1:10" s="73" customFormat="1" x14ac:dyDescent="0.2">
      <c r="A17" s="90" t="s">
        <v>513</v>
      </c>
      <c r="B17" s="538">
        <v>25259.426127702845</v>
      </c>
      <c r="C17" s="47">
        <v>159.23654964739643</v>
      </c>
      <c r="D17" s="538">
        <v>16943.89622089114</v>
      </c>
      <c r="E17" s="538">
        <v>336.79234836927054</v>
      </c>
      <c r="F17" s="538">
        <v>6532.9260545602556</v>
      </c>
      <c r="G17" s="47">
        <v>5.6366920229166775</v>
      </c>
      <c r="H17" s="47">
        <v>136.68978155572967</v>
      </c>
      <c r="I17" s="47">
        <v>615.80860350364117</v>
      </c>
      <c r="J17" s="538">
        <v>528.43987714843422</v>
      </c>
    </row>
    <row r="18" spans="1:10" x14ac:dyDescent="0.2">
      <c r="A18" s="161" t="s">
        <v>514</v>
      </c>
      <c r="B18" s="541">
        <v>23371.134300024878</v>
      </c>
      <c r="C18" s="45">
        <v>152.19068461875057</v>
      </c>
      <c r="D18" s="541">
        <v>16601.467180498792</v>
      </c>
      <c r="E18" s="541">
        <v>319.88227230052081</v>
      </c>
      <c r="F18" s="541">
        <v>5081.4778586594712</v>
      </c>
      <c r="G18" s="45">
        <v>5.6366920229166775</v>
      </c>
      <c r="H18" s="45">
        <v>129.6439165270838</v>
      </c>
      <c r="I18" s="45">
        <v>569.3058943145794</v>
      </c>
      <c r="J18" s="541">
        <v>511.52980107968443</v>
      </c>
    </row>
    <row r="19" spans="1:10" s="73" customFormat="1" x14ac:dyDescent="0.2">
      <c r="A19" s="90" t="s">
        <v>515</v>
      </c>
      <c r="B19" s="538">
        <v>560.85085628020454</v>
      </c>
      <c r="C19" s="47">
        <v>0</v>
      </c>
      <c r="D19" s="538">
        <v>116.96135947552125</v>
      </c>
      <c r="E19" s="538">
        <v>14.091730057291693</v>
      </c>
      <c r="F19" s="538">
        <v>428.38859374166492</v>
      </c>
      <c r="G19" s="47">
        <v>0</v>
      </c>
      <c r="H19" s="47">
        <v>0</v>
      </c>
      <c r="I19" s="47">
        <v>0</v>
      </c>
      <c r="J19" s="538">
        <v>1.4091730057291694</v>
      </c>
    </row>
    <row r="20" spans="1:10" x14ac:dyDescent="0.2">
      <c r="A20" s="161" t="s">
        <v>516</v>
      </c>
      <c r="B20" s="541">
        <v>1327.4409713968591</v>
      </c>
      <c r="C20" s="45">
        <v>7.0458650286458466</v>
      </c>
      <c r="D20" s="541">
        <v>225.46768091666755</v>
      </c>
      <c r="E20" s="541">
        <v>2.8183460114583387</v>
      </c>
      <c r="F20" s="541">
        <v>1023.0596021593639</v>
      </c>
      <c r="G20" s="45">
        <v>0</v>
      </c>
      <c r="H20" s="45">
        <v>7.0458650286458466</v>
      </c>
      <c r="I20" s="45">
        <v>46.502709189062621</v>
      </c>
      <c r="J20" s="541">
        <v>15.500903063020862</v>
      </c>
    </row>
    <row r="21" spans="1:10" s="73" customFormat="1" x14ac:dyDescent="0.2">
      <c r="A21" s="90" t="s">
        <v>517</v>
      </c>
      <c r="B21" s="538">
        <v>8514.2233006153201</v>
      </c>
      <c r="C21" s="47">
        <v>7.0458650286458466</v>
      </c>
      <c r="D21" s="538">
        <v>963.8743359187398</v>
      </c>
      <c r="E21" s="538">
        <v>28.183460114583387</v>
      </c>
      <c r="F21" s="538">
        <v>7317.8354187512623</v>
      </c>
      <c r="G21" s="47">
        <v>4.2275190171875083</v>
      </c>
      <c r="H21" s="47">
        <v>4.2275190171875083</v>
      </c>
      <c r="I21" s="47">
        <v>31.001806126041725</v>
      </c>
      <c r="J21" s="538">
        <v>157.82737664166726</v>
      </c>
    </row>
    <row r="22" spans="1:10" x14ac:dyDescent="0.2">
      <c r="A22" s="90" t="s">
        <v>517</v>
      </c>
      <c r="B22" s="538">
        <v>6468.1040962967254</v>
      </c>
      <c r="C22" s="47">
        <v>7.0458650286458466</v>
      </c>
      <c r="D22" s="538">
        <v>894.82485863801173</v>
      </c>
      <c r="E22" s="538">
        <v>12.682557051562524</v>
      </c>
      <c r="F22" s="538">
        <v>5408.4059959885799</v>
      </c>
      <c r="G22" s="47">
        <v>4.2275190171875083</v>
      </c>
      <c r="H22" s="47">
        <v>2.8183460114583387</v>
      </c>
      <c r="I22" s="47">
        <v>22.54676809166671</v>
      </c>
      <c r="J22" s="538">
        <v>115.55218646979208</v>
      </c>
    </row>
    <row r="23" spans="1:10" x14ac:dyDescent="0.2">
      <c r="A23" s="161" t="s">
        <v>518</v>
      </c>
      <c r="B23" s="541">
        <v>2046.1192043187227</v>
      </c>
      <c r="C23" s="45">
        <v>0</v>
      </c>
      <c r="D23" s="541">
        <v>69.049477280729377</v>
      </c>
      <c r="E23" s="541">
        <v>15.500903063020862</v>
      </c>
      <c r="F23" s="541">
        <v>1909.4294227629957</v>
      </c>
      <c r="G23" s="45">
        <v>0</v>
      </c>
      <c r="H23" s="45">
        <v>1.4091730057291694</v>
      </c>
      <c r="I23" s="45">
        <v>8.4550380343750167</v>
      </c>
      <c r="J23" s="541">
        <v>42.275190171875103</v>
      </c>
    </row>
    <row r="24" spans="1:10" s="73" customFormat="1" x14ac:dyDescent="0.2">
      <c r="A24" s="90" t="s">
        <v>519</v>
      </c>
      <c r="B24" s="538">
        <v>13561.881007139558</v>
      </c>
      <c r="C24" s="47">
        <v>31.001806126041725</v>
      </c>
      <c r="D24" s="538">
        <v>1193.5695358525904</v>
      </c>
      <c r="E24" s="538">
        <v>132.46226253854215</v>
      </c>
      <c r="F24" s="538">
        <v>11670.770833450131</v>
      </c>
      <c r="G24" s="47">
        <v>7.0458650286458466</v>
      </c>
      <c r="H24" s="47">
        <v>94.414591383854486</v>
      </c>
      <c r="I24" s="47">
        <v>52.139401211979312</v>
      </c>
      <c r="J24" s="538">
        <v>380.47671154687401</v>
      </c>
    </row>
    <row r="25" spans="1:10" x14ac:dyDescent="0.2">
      <c r="A25" s="161" t="s">
        <v>520</v>
      </c>
      <c r="B25" s="541">
        <v>9189.217170359907</v>
      </c>
      <c r="C25" s="45">
        <v>28.183460114583387</v>
      </c>
      <c r="D25" s="541">
        <v>980.78441198748953</v>
      </c>
      <c r="E25" s="541">
        <v>126.82557051562546</v>
      </c>
      <c r="F25" s="541">
        <v>7702.5396493152566</v>
      </c>
      <c r="G25" s="45">
        <v>2.8183460114583387</v>
      </c>
      <c r="H25" s="45">
        <v>90.187072366666968</v>
      </c>
      <c r="I25" s="45">
        <v>28.183460114583387</v>
      </c>
      <c r="J25" s="541">
        <v>229.69519993385506</v>
      </c>
    </row>
    <row r="26" spans="1:10" s="73" customFormat="1" x14ac:dyDescent="0.2">
      <c r="A26" s="90" t="s">
        <v>521</v>
      </c>
      <c r="B26" s="538">
        <v>1621.9581295942503</v>
      </c>
      <c r="C26" s="47">
        <v>1.4091730057291694</v>
      </c>
      <c r="D26" s="538">
        <v>171.91910669895898</v>
      </c>
      <c r="E26" s="538">
        <v>0</v>
      </c>
      <c r="F26" s="538">
        <v>1419.0372167692535</v>
      </c>
      <c r="G26" s="47">
        <v>0</v>
      </c>
      <c r="H26" s="47">
        <v>1.4091730057291694</v>
      </c>
      <c r="I26" s="47">
        <v>18.319249074479202</v>
      </c>
      <c r="J26" s="538">
        <v>9.8642110401041858</v>
      </c>
    </row>
    <row r="27" spans="1:10" x14ac:dyDescent="0.2">
      <c r="A27" s="90" t="s">
        <v>522</v>
      </c>
      <c r="B27" s="538">
        <v>2750.7057071834083</v>
      </c>
      <c r="C27" s="47">
        <v>1.4091730057291694</v>
      </c>
      <c r="D27" s="538">
        <v>40.86601716614593</v>
      </c>
      <c r="E27" s="538">
        <v>5.6366920229166775</v>
      </c>
      <c r="F27" s="538">
        <v>2549.1939673641082</v>
      </c>
      <c r="G27" s="47">
        <v>4.2275190171875083</v>
      </c>
      <c r="H27" s="47">
        <v>2.8183460114583387</v>
      </c>
      <c r="I27" s="47">
        <v>5.6366920229166775</v>
      </c>
      <c r="J27" s="538">
        <v>140.91730057291718</v>
      </c>
    </row>
    <row r="28" spans="1:10" s="73" customFormat="1" x14ac:dyDescent="0.2">
      <c r="A28" s="161" t="s">
        <v>523</v>
      </c>
      <c r="B28" s="541">
        <v>9028.5714477067067</v>
      </c>
      <c r="C28" s="45">
        <v>7.0458650286458466</v>
      </c>
      <c r="D28" s="541">
        <v>1640.2773786687292</v>
      </c>
      <c r="E28" s="541">
        <v>54.957747223437657</v>
      </c>
      <c r="F28" s="541">
        <v>6637.2048569841954</v>
      </c>
      <c r="G28" s="45">
        <v>8.4550380343750167</v>
      </c>
      <c r="H28" s="45">
        <v>21.137595085937541</v>
      </c>
      <c r="I28" s="45">
        <v>145.1448195901047</v>
      </c>
      <c r="J28" s="541">
        <v>514.34814709114278</v>
      </c>
    </row>
    <row r="29" spans="1:10" x14ac:dyDescent="0.2">
      <c r="A29" s="90" t="s">
        <v>523</v>
      </c>
      <c r="B29" s="538">
        <v>8343.7133669220111</v>
      </c>
      <c r="C29" s="47">
        <v>7.0458650286458466</v>
      </c>
      <c r="D29" s="538">
        <v>1600.8205345083131</v>
      </c>
      <c r="E29" s="538">
        <v>32.410979131770894</v>
      </c>
      <c r="F29" s="538">
        <v>6089.0365577556468</v>
      </c>
      <c r="G29" s="47">
        <v>8.4550380343750167</v>
      </c>
      <c r="H29" s="47">
        <v>14.091730057291693</v>
      </c>
      <c r="I29" s="47">
        <v>112.73384045833373</v>
      </c>
      <c r="J29" s="538">
        <v>479.11882194791411</v>
      </c>
    </row>
    <row r="30" spans="1:10" x14ac:dyDescent="0.2">
      <c r="A30" s="162" t="s">
        <v>524</v>
      </c>
      <c r="B30" s="538">
        <v>684.85808078436924</v>
      </c>
      <c r="C30" s="47">
        <v>0</v>
      </c>
      <c r="D30" s="538">
        <v>39.456844160416757</v>
      </c>
      <c r="E30" s="538">
        <v>22.54676809166671</v>
      </c>
      <c r="F30" s="538">
        <v>548.16829922864224</v>
      </c>
      <c r="G30" s="47">
        <v>0</v>
      </c>
      <c r="H30" s="47">
        <v>7.0458650286458466</v>
      </c>
      <c r="I30" s="47">
        <v>32.410979131770894</v>
      </c>
      <c r="J30" s="538">
        <v>35.229325143229239</v>
      </c>
    </row>
    <row r="31" spans="1:10" x14ac:dyDescent="0.2">
      <c r="A31" s="163" t="s">
        <v>525</v>
      </c>
      <c r="B31" s="541">
        <v>2260.313501189587</v>
      </c>
      <c r="C31" s="45">
        <v>5.6366920229166775</v>
      </c>
      <c r="D31" s="541">
        <v>300.15385022031279</v>
      </c>
      <c r="E31" s="541">
        <v>94.414591383854486</v>
      </c>
      <c r="F31" s="541">
        <v>1806.5597933447682</v>
      </c>
      <c r="G31" s="45">
        <v>4.2275190171875083</v>
      </c>
      <c r="H31" s="45">
        <v>4.2275190171875083</v>
      </c>
      <c r="I31" s="45">
        <v>2.8183460114583387</v>
      </c>
      <c r="J31" s="541">
        <v>42.275190171875103</v>
      </c>
    </row>
    <row r="32" spans="1:10" x14ac:dyDescent="0.2">
      <c r="A32" s="162" t="s">
        <v>525</v>
      </c>
      <c r="B32" s="538">
        <v>1655.7782817317498</v>
      </c>
      <c r="C32" s="47">
        <v>5.6366920229166775</v>
      </c>
      <c r="D32" s="538">
        <v>249.42362201406348</v>
      </c>
      <c r="E32" s="538">
        <v>28.183460114583387</v>
      </c>
      <c r="F32" s="538">
        <v>1337.3051824369632</v>
      </c>
      <c r="G32" s="47">
        <v>4.2275190171875083</v>
      </c>
      <c r="H32" s="47">
        <v>0</v>
      </c>
      <c r="I32" s="47">
        <v>1.4091730057291694</v>
      </c>
      <c r="J32" s="538">
        <v>29.592633120312556</v>
      </c>
    </row>
    <row r="33" spans="1:10" x14ac:dyDescent="0.2">
      <c r="A33" s="164" t="s">
        <v>526</v>
      </c>
      <c r="B33" s="538">
        <v>604.53521945780801</v>
      </c>
      <c r="C33" s="47">
        <v>0</v>
      </c>
      <c r="D33" s="538">
        <v>50.730228206250139</v>
      </c>
      <c r="E33" s="538">
        <v>66.231131269271032</v>
      </c>
      <c r="F33" s="538">
        <v>469.2546109078101</v>
      </c>
      <c r="G33" s="47">
        <v>0</v>
      </c>
      <c r="H33" s="47">
        <v>4.2275190171875083</v>
      </c>
      <c r="I33" s="47">
        <v>1.4091730057291694</v>
      </c>
      <c r="J33" s="538">
        <v>12.682557051562524</v>
      </c>
    </row>
    <row r="34" spans="1:10" x14ac:dyDescent="0.2">
      <c r="A34" s="165" t="s">
        <v>527</v>
      </c>
      <c r="B34" s="541">
        <v>3114.2723426615862</v>
      </c>
      <c r="C34" s="45">
        <v>7.0458650286458466</v>
      </c>
      <c r="D34" s="541">
        <v>682.03973477291095</v>
      </c>
      <c r="E34" s="541">
        <v>40.86601716614593</v>
      </c>
      <c r="F34" s="541">
        <v>2250.4492901494814</v>
      </c>
      <c r="G34" s="45">
        <v>11.273384045833355</v>
      </c>
      <c r="H34" s="45">
        <v>1.4091730057291694</v>
      </c>
      <c r="I34" s="45">
        <v>16.910076068750033</v>
      </c>
      <c r="J34" s="541">
        <v>104.27880242395869</v>
      </c>
    </row>
    <row r="35" spans="1:10" x14ac:dyDescent="0.2">
      <c r="A35" s="166" t="s">
        <v>527</v>
      </c>
      <c r="B35" s="538">
        <v>3114.2723426615862</v>
      </c>
      <c r="C35" s="47">
        <v>7.0458650286458466</v>
      </c>
      <c r="D35" s="538">
        <v>682.03973477291095</v>
      </c>
      <c r="E35" s="538">
        <v>40.86601716614593</v>
      </c>
      <c r="F35" s="538">
        <v>2250.4492901494814</v>
      </c>
      <c r="G35" s="47">
        <v>11.273384045833355</v>
      </c>
      <c r="H35" s="47">
        <v>1.4091730057291694</v>
      </c>
      <c r="I35" s="47">
        <v>16.910076068750033</v>
      </c>
      <c r="J35" s="538">
        <v>104.27880242395869</v>
      </c>
    </row>
    <row r="36" spans="1:10" x14ac:dyDescent="0.2">
      <c r="A36" s="167" t="s">
        <v>528</v>
      </c>
      <c r="B36" s="541">
        <v>4031.6439693914072</v>
      </c>
      <c r="C36" s="45">
        <v>7.0458650286458466</v>
      </c>
      <c r="D36" s="541">
        <v>648.21958263541148</v>
      </c>
      <c r="E36" s="541">
        <v>132.46226253854215</v>
      </c>
      <c r="F36" s="541">
        <v>3188.9585119652429</v>
      </c>
      <c r="G36" s="45">
        <v>5.6366920229166775</v>
      </c>
      <c r="H36" s="45">
        <v>0</v>
      </c>
      <c r="I36" s="45">
        <v>1.4091730057291694</v>
      </c>
      <c r="J36" s="541">
        <v>47.911882194791794</v>
      </c>
    </row>
    <row r="37" spans="1:10" x14ac:dyDescent="0.2">
      <c r="A37" s="166" t="s">
        <v>528</v>
      </c>
      <c r="B37" s="538">
        <v>4031.6439693914072</v>
      </c>
      <c r="C37" s="47">
        <v>7.0458650286458466</v>
      </c>
      <c r="D37" s="538">
        <v>648.21958263541148</v>
      </c>
      <c r="E37" s="538">
        <v>132.46226253854215</v>
      </c>
      <c r="F37" s="538">
        <v>3188.9585119652429</v>
      </c>
      <c r="G37" s="47">
        <v>5.6366920229166775</v>
      </c>
      <c r="H37" s="47">
        <v>0</v>
      </c>
      <c r="I37" s="47">
        <v>1.4091730057291694</v>
      </c>
      <c r="J37" s="538">
        <v>47.911882194791794</v>
      </c>
    </row>
    <row r="38" spans="1:10" x14ac:dyDescent="0.2">
      <c r="A38" s="167" t="s">
        <v>529</v>
      </c>
      <c r="B38" s="541">
        <v>2843.7111255615469</v>
      </c>
      <c r="C38" s="45">
        <v>0</v>
      </c>
      <c r="D38" s="541">
        <v>494.6197250109347</v>
      </c>
      <c r="E38" s="541">
        <v>91.59624537239614</v>
      </c>
      <c r="F38" s="541">
        <v>2160.2622177828016</v>
      </c>
      <c r="G38" s="45">
        <v>0</v>
      </c>
      <c r="H38" s="45">
        <v>1.4091730057291694</v>
      </c>
      <c r="I38" s="45">
        <v>29.592633120312556</v>
      </c>
      <c r="J38" s="541">
        <v>66.231131269271032</v>
      </c>
    </row>
    <row r="39" spans="1:10" x14ac:dyDescent="0.2">
      <c r="A39" s="166" t="s">
        <v>530</v>
      </c>
      <c r="B39" s="538">
        <v>1838.9707724765385</v>
      </c>
      <c r="C39" s="47">
        <v>0</v>
      </c>
      <c r="D39" s="538">
        <v>274.78873611718819</v>
      </c>
      <c r="E39" s="538">
        <v>39.456844160416757</v>
      </c>
      <c r="F39" s="538">
        <v>1473.9949639926901</v>
      </c>
      <c r="G39" s="47">
        <v>0</v>
      </c>
      <c r="H39" s="47">
        <v>0</v>
      </c>
      <c r="I39" s="47">
        <v>5.6366920229166775</v>
      </c>
      <c r="J39" s="538">
        <v>45.093536183333448</v>
      </c>
    </row>
    <row r="40" spans="1:10" x14ac:dyDescent="0.2">
      <c r="A40" s="166" t="s">
        <v>531</v>
      </c>
      <c r="B40" s="538">
        <v>822.95703534582537</v>
      </c>
      <c r="C40" s="47">
        <v>0</v>
      </c>
      <c r="D40" s="538">
        <v>150.78151161302139</v>
      </c>
      <c r="E40" s="538">
        <v>47.911882194791794</v>
      </c>
      <c r="F40" s="538">
        <v>579.17010535468341</v>
      </c>
      <c r="G40" s="47">
        <v>0</v>
      </c>
      <c r="H40" s="47">
        <v>1.4091730057291694</v>
      </c>
      <c r="I40" s="47">
        <v>23.955941097395879</v>
      </c>
      <c r="J40" s="538">
        <v>19.728422080208372</v>
      </c>
    </row>
    <row r="41" spans="1:10" x14ac:dyDescent="0.2">
      <c r="A41" s="166" t="s">
        <v>532</v>
      </c>
      <c r="B41" s="538">
        <v>181.78331773906319</v>
      </c>
      <c r="C41" s="47">
        <v>0</v>
      </c>
      <c r="D41" s="538">
        <v>69.049477280729377</v>
      </c>
      <c r="E41" s="538">
        <v>4.2275190171875083</v>
      </c>
      <c r="F41" s="538">
        <v>107.09714843541704</v>
      </c>
      <c r="G41" s="47">
        <v>0</v>
      </c>
      <c r="H41" s="47">
        <v>0</v>
      </c>
      <c r="I41" s="47">
        <v>0</v>
      </c>
      <c r="J41" s="538">
        <v>1.4091730057291694</v>
      </c>
    </row>
    <row r="42" spans="1:10" x14ac:dyDescent="0.2">
      <c r="A42" s="167" t="s">
        <v>533</v>
      </c>
      <c r="B42" s="541">
        <v>1145.6576536577995</v>
      </c>
      <c r="C42" s="45">
        <v>0</v>
      </c>
      <c r="D42" s="541">
        <v>74.686169303646068</v>
      </c>
      <c r="E42" s="541">
        <v>38.047671154687585</v>
      </c>
      <c r="F42" s="541">
        <v>925.82666476405291</v>
      </c>
      <c r="G42" s="45">
        <v>0</v>
      </c>
      <c r="H42" s="45">
        <v>0</v>
      </c>
      <c r="I42" s="45">
        <v>18.319249074479202</v>
      </c>
      <c r="J42" s="541">
        <v>88.777899360937795</v>
      </c>
    </row>
    <row r="43" spans="1:10" x14ac:dyDescent="0.2">
      <c r="A43" s="90" t="s">
        <v>533</v>
      </c>
      <c r="B43" s="538">
        <v>563.66920229166283</v>
      </c>
      <c r="C43" s="47">
        <v>0</v>
      </c>
      <c r="D43" s="538">
        <v>49.321055200520966</v>
      </c>
      <c r="E43" s="538">
        <v>33.820152137500067</v>
      </c>
      <c r="F43" s="538">
        <v>465.02709189062267</v>
      </c>
      <c r="G43" s="47">
        <v>0</v>
      </c>
      <c r="H43" s="47">
        <v>0</v>
      </c>
      <c r="I43" s="47">
        <v>0</v>
      </c>
      <c r="J43" s="538">
        <v>15.500903063020862</v>
      </c>
    </row>
    <row r="44" spans="1:10" x14ac:dyDescent="0.2">
      <c r="A44" s="90" t="s">
        <v>534</v>
      </c>
      <c r="B44" s="538">
        <v>581.9884513661417</v>
      </c>
      <c r="C44" s="47">
        <v>0</v>
      </c>
      <c r="D44" s="538">
        <v>25.365114103125048</v>
      </c>
      <c r="E44" s="538">
        <v>4.2275190171875083</v>
      </c>
      <c r="F44" s="538">
        <v>460.79957287343524</v>
      </c>
      <c r="G44" s="47">
        <v>0</v>
      </c>
      <c r="H44" s="47">
        <v>0</v>
      </c>
      <c r="I44" s="47">
        <v>18.319249074479202</v>
      </c>
      <c r="J44" s="538">
        <v>73.276996297916895</v>
      </c>
    </row>
    <row r="45" spans="1:10" x14ac:dyDescent="0.2">
      <c r="A45" s="168" t="s">
        <v>535</v>
      </c>
      <c r="B45" s="541">
        <v>3728.6717731595922</v>
      </c>
      <c r="C45" s="45">
        <v>8.4550380343750167</v>
      </c>
      <c r="D45" s="541">
        <v>69.049477280729377</v>
      </c>
      <c r="E45" s="541">
        <v>29.592633120312556</v>
      </c>
      <c r="F45" s="541">
        <v>3460.9289020710116</v>
      </c>
      <c r="G45" s="45">
        <v>0</v>
      </c>
      <c r="H45" s="45">
        <v>1.4091730057291694</v>
      </c>
      <c r="I45" s="45">
        <v>1.4091730057291694</v>
      </c>
      <c r="J45" s="541">
        <v>157.82737664166726</v>
      </c>
    </row>
    <row r="46" spans="1:10" x14ac:dyDescent="0.2">
      <c r="A46" s="90" t="s">
        <v>535</v>
      </c>
      <c r="B46" s="538">
        <v>3728.6717731595922</v>
      </c>
      <c r="C46" s="47">
        <v>8.4550380343750167</v>
      </c>
      <c r="D46" s="538">
        <v>69.049477280729377</v>
      </c>
      <c r="E46" s="538">
        <v>29.592633120312556</v>
      </c>
      <c r="F46" s="538">
        <v>3460.9289020710116</v>
      </c>
      <c r="G46" s="47">
        <v>0</v>
      </c>
      <c r="H46" s="47">
        <v>1.4091730057291694</v>
      </c>
      <c r="I46" s="47">
        <v>1.4091730057291694</v>
      </c>
      <c r="J46" s="538">
        <v>157.82737664166726</v>
      </c>
    </row>
    <row r="47" spans="1:10" x14ac:dyDescent="0.2">
      <c r="A47" s="168" t="s">
        <v>536</v>
      </c>
      <c r="B47" s="541">
        <v>6370.8711589014301</v>
      </c>
      <c r="C47" s="45">
        <v>5.6366920229166775</v>
      </c>
      <c r="D47" s="541">
        <v>312.83640727187509</v>
      </c>
      <c r="E47" s="541">
        <v>63.412785257812693</v>
      </c>
      <c r="F47" s="541">
        <v>5870.6147418676646</v>
      </c>
      <c r="G47" s="45">
        <v>1.4091730057291694</v>
      </c>
      <c r="H47" s="45">
        <v>7.0458650286458466</v>
      </c>
      <c r="I47" s="45">
        <v>1.4091730057291694</v>
      </c>
      <c r="J47" s="541">
        <v>108.50632144114621</v>
      </c>
    </row>
    <row r="48" spans="1:10" x14ac:dyDescent="0.2">
      <c r="A48" s="90" t="s">
        <v>536</v>
      </c>
      <c r="B48" s="538">
        <v>6370.8711589014301</v>
      </c>
      <c r="C48" s="47">
        <v>5.6366920229166775</v>
      </c>
      <c r="D48" s="538">
        <v>312.83640727187509</v>
      </c>
      <c r="E48" s="538">
        <v>63.412785257812693</v>
      </c>
      <c r="F48" s="538">
        <v>5870.6147418676646</v>
      </c>
      <c r="G48" s="47">
        <v>1.4091730057291694</v>
      </c>
      <c r="H48" s="47">
        <v>7.0458650286458466</v>
      </c>
      <c r="I48" s="47">
        <v>1.4091730057291694</v>
      </c>
      <c r="J48" s="538">
        <v>108.50632144114621</v>
      </c>
    </row>
    <row r="49" spans="1:10" x14ac:dyDescent="0.2">
      <c r="A49" s="168" t="s">
        <v>537</v>
      </c>
      <c r="B49" s="541">
        <v>3887.9083228070112</v>
      </c>
      <c r="C49" s="45">
        <v>0</v>
      </c>
      <c r="D49" s="541">
        <v>214.19429687083417</v>
      </c>
      <c r="E49" s="541">
        <v>21.137595085937541</v>
      </c>
      <c r="F49" s="541">
        <v>2244.8125981265639</v>
      </c>
      <c r="G49" s="45">
        <v>5.6366920229166775</v>
      </c>
      <c r="H49" s="45">
        <v>497.43807102239299</v>
      </c>
      <c r="I49" s="45">
        <v>276.19790912291734</v>
      </c>
      <c r="J49" s="541">
        <v>628.49116055520346</v>
      </c>
    </row>
    <row r="50" spans="1:10" x14ac:dyDescent="0.2">
      <c r="A50" s="90" t="s">
        <v>537</v>
      </c>
      <c r="B50" s="538">
        <v>3887.9083228070112</v>
      </c>
      <c r="C50" s="47">
        <v>0</v>
      </c>
      <c r="D50" s="538">
        <v>214.19429687083417</v>
      </c>
      <c r="E50" s="538">
        <v>21.137595085937541</v>
      </c>
      <c r="F50" s="538">
        <v>2244.8125981265639</v>
      </c>
      <c r="G50" s="47">
        <v>5.6366920229166775</v>
      </c>
      <c r="H50" s="47">
        <v>497.43807102239299</v>
      </c>
      <c r="I50" s="47">
        <v>276.19790912291734</v>
      </c>
      <c r="J50" s="538">
        <v>628.49116055520346</v>
      </c>
    </row>
    <row r="51" spans="1:10" x14ac:dyDescent="0.2">
      <c r="A51" s="168" t="s">
        <v>538</v>
      </c>
      <c r="B51" s="541">
        <v>786.31853719686762</v>
      </c>
      <c r="C51" s="45">
        <v>1.4091730057291694</v>
      </c>
      <c r="D51" s="541">
        <v>67.640304275000204</v>
      </c>
      <c r="E51" s="541">
        <v>38.047671154687585</v>
      </c>
      <c r="F51" s="541">
        <v>645.4012366239532</v>
      </c>
      <c r="G51" s="45">
        <v>0</v>
      </c>
      <c r="H51" s="45">
        <v>2.8183460114583387</v>
      </c>
      <c r="I51" s="45">
        <v>12.682557051562524</v>
      </c>
      <c r="J51" s="541">
        <v>18.319249074479202</v>
      </c>
    </row>
    <row r="52" spans="1:10" x14ac:dyDescent="0.2">
      <c r="A52" s="90" t="s">
        <v>538</v>
      </c>
      <c r="B52" s="538">
        <v>786.31853719686762</v>
      </c>
      <c r="C52" s="47">
        <v>1.4091730057291694</v>
      </c>
      <c r="D52" s="538">
        <v>67.640304275000204</v>
      </c>
      <c r="E52" s="538">
        <v>38.047671154687585</v>
      </c>
      <c r="F52" s="538">
        <v>645.4012366239532</v>
      </c>
      <c r="G52" s="47">
        <v>0</v>
      </c>
      <c r="H52" s="47">
        <v>2.8183460114583387</v>
      </c>
      <c r="I52" s="47">
        <v>12.682557051562524</v>
      </c>
      <c r="J52" s="538">
        <v>18.319249074479202</v>
      </c>
    </row>
    <row r="53" spans="1:10" x14ac:dyDescent="0.2">
      <c r="A53" s="168" t="s">
        <v>539</v>
      </c>
      <c r="B53" s="541">
        <v>783.50019118540934</v>
      </c>
      <c r="C53" s="45">
        <v>2.8183460114583387</v>
      </c>
      <c r="D53" s="541">
        <v>32.410979131770894</v>
      </c>
      <c r="E53" s="541">
        <v>23.955941097395879</v>
      </c>
      <c r="F53" s="541">
        <v>666.53883170989036</v>
      </c>
      <c r="G53" s="45">
        <v>1.4091730057291694</v>
      </c>
      <c r="H53" s="45">
        <v>2.8183460114583387</v>
      </c>
      <c r="I53" s="45">
        <v>0</v>
      </c>
      <c r="J53" s="541">
        <v>53.548574217708484</v>
      </c>
    </row>
    <row r="54" spans="1:10" x14ac:dyDescent="0.2">
      <c r="A54" s="90" t="s">
        <v>539</v>
      </c>
      <c r="B54" s="538">
        <v>783.50019118540934</v>
      </c>
      <c r="C54" s="47">
        <v>2.8183460114583387</v>
      </c>
      <c r="D54" s="538">
        <v>32.410979131770894</v>
      </c>
      <c r="E54" s="538">
        <v>23.955941097395879</v>
      </c>
      <c r="F54" s="538">
        <v>666.53883170989036</v>
      </c>
      <c r="G54" s="47">
        <v>1.4091730057291694</v>
      </c>
      <c r="H54" s="47">
        <v>2.8183460114583387</v>
      </c>
      <c r="I54" s="47">
        <v>0</v>
      </c>
      <c r="J54" s="538">
        <v>53.548574217708484</v>
      </c>
    </row>
    <row r="55" spans="1:10" x14ac:dyDescent="0.2">
      <c r="A55" s="168" t="s">
        <v>540</v>
      </c>
      <c r="B55" s="541">
        <v>11911.739417429932</v>
      </c>
      <c r="C55" s="45">
        <v>21.137595085937541</v>
      </c>
      <c r="D55" s="541">
        <v>2009.480706169765</v>
      </c>
      <c r="E55" s="541">
        <v>26.774287108854217</v>
      </c>
      <c r="F55" s="541">
        <v>3286.1914493605695</v>
      </c>
      <c r="G55" s="45">
        <v>2.8183460114583387</v>
      </c>
      <c r="H55" s="541">
        <v>2098.2586055307092</v>
      </c>
      <c r="I55" s="541">
        <v>3222.7786641027478</v>
      </c>
      <c r="J55" s="541">
        <v>1244.2997640588396</v>
      </c>
    </row>
    <row r="56" spans="1:10" x14ac:dyDescent="0.2">
      <c r="A56" s="90" t="s">
        <v>540</v>
      </c>
      <c r="B56" s="538">
        <v>7086.7310458117199</v>
      </c>
      <c r="C56" s="47">
        <v>21.137595085937541</v>
      </c>
      <c r="D56" s="538">
        <v>1621.9581295942503</v>
      </c>
      <c r="E56" s="538">
        <v>19.728422080208372</v>
      </c>
      <c r="F56" s="538">
        <v>2332.1813244817849</v>
      </c>
      <c r="G56" s="47">
        <v>2.8183460114583387</v>
      </c>
      <c r="H56" s="538">
        <v>617.21777650937031</v>
      </c>
      <c r="I56" s="538">
        <v>1869.9725786025797</v>
      </c>
      <c r="J56" s="538">
        <v>601.71687344634972</v>
      </c>
    </row>
    <row r="57" spans="1:10" x14ac:dyDescent="0.2">
      <c r="A57" s="90" t="s">
        <v>541</v>
      </c>
      <c r="B57" s="538">
        <v>4825.0083716168083</v>
      </c>
      <c r="C57" s="47">
        <v>0</v>
      </c>
      <c r="D57" s="538">
        <v>387.52257657551974</v>
      </c>
      <c r="E57" s="538">
        <v>7.0458650286458466</v>
      </c>
      <c r="F57" s="538">
        <v>954.01012487863579</v>
      </c>
      <c r="G57" s="47">
        <v>0</v>
      </c>
      <c r="H57" s="538">
        <v>1481.0408290213359</v>
      </c>
      <c r="I57" s="538">
        <v>1352.8060854999837</v>
      </c>
      <c r="J57" s="538">
        <v>642.58289061249491</v>
      </c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57"/>
  <sheetViews>
    <sheetView zoomScaleNormal="100" workbookViewId="0">
      <selection sqref="A1:H3"/>
    </sheetView>
  </sheetViews>
  <sheetFormatPr defaultRowHeight="12" x14ac:dyDescent="0.2"/>
  <cols>
    <col min="1" max="1" width="19.7109375" style="69" customWidth="1"/>
    <col min="2" max="2" width="11.85546875" style="69" customWidth="1"/>
    <col min="3" max="3" width="14.28515625" style="69" customWidth="1"/>
    <col min="4" max="4" width="12.140625" style="69" customWidth="1"/>
    <col min="5" max="6" width="11.7109375" style="69" customWidth="1"/>
    <col min="7" max="7" width="11.140625" style="69" customWidth="1"/>
    <col min="8" max="8" width="12.28515625" style="69" customWidth="1"/>
    <col min="9" max="16384" width="9.140625" style="69"/>
  </cols>
  <sheetData>
    <row r="1" spans="1:8" ht="27" customHeight="1" x14ac:dyDescent="0.2">
      <c r="A1" s="873" t="s">
        <v>583</v>
      </c>
      <c r="B1" s="873"/>
      <c r="C1" s="873"/>
      <c r="D1" s="873"/>
      <c r="E1" s="873"/>
      <c r="F1" s="873"/>
      <c r="G1" s="873"/>
      <c r="H1" s="873"/>
    </row>
    <row r="2" spans="1:8" x14ac:dyDescent="0.2">
      <c r="A2" s="877" t="s">
        <v>331</v>
      </c>
      <c r="B2" s="877" t="s">
        <v>21</v>
      </c>
      <c r="C2" s="878" t="s">
        <v>33</v>
      </c>
      <c r="D2" s="878"/>
      <c r="E2" s="878"/>
      <c r="F2" s="878"/>
      <c r="G2" s="878"/>
      <c r="H2" s="878"/>
    </row>
    <row r="3" spans="1:8" ht="24" x14ac:dyDescent="0.2">
      <c r="A3" s="871"/>
      <c r="B3" s="871"/>
      <c r="C3" s="604" t="s">
        <v>34</v>
      </c>
      <c r="D3" s="604" t="s">
        <v>35</v>
      </c>
      <c r="E3" s="604" t="s">
        <v>36</v>
      </c>
      <c r="F3" s="604" t="s">
        <v>31</v>
      </c>
      <c r="G3" s="604" t="s">
        <v>37</v>
      </c>
      <c r="H3" s="604" t="s">
        <v>20</v>
      </c>
    </row>
    <row r="4" spans="1:8" x14ac:dyDescent="0.2">
      <c r="A4" s="160" t="s">
        <v>542</v>
      </c>
      <c r="B4" s="169">
        <v>168266.53026783303</v>
      </c>
      <c r="C4" s="170">
        <v>18.319249074479202</v>
      </c>
      <c r="D4" s="170">
        <v>3710.3525240851104</v>
      </c>
      <c r="E4" s="170">
        <v>3675.1231989418761</v>
      </c>
      <c r="F4" s="170">
        <v>4000.642163265361</v>
      </c>
      <c r="G4" s="170">
        <v>149259.6047665982</v>
      </c>
      <c r="H4" s="170">
        <v>7602.4883659085035</v>
      </c>
    </row>
    <row r="5" spans="1:8" x14ac:dyDescent="0.2">
      <c r="A5" s="331"/>
      <c r="B5" s="337"/>
      <c r="C5" s="338"/>
      <c r="D5" s="338"/>
      <c r="E5" s="338"/>
      <c r="F5" s="338"/>
      <c r="G5" s="338"/>
      <c r="H5" s="338"/>
    </row>
    <row r="6" spans="1:8" x14ac:dyDescent="0.2">
      <c r="A6" s="332" t="s">
        <v>121</v>
      </c>
      <c r="B6" s="334"/>
      <c r="C6" s="339"/>
      <c r="D6" s="170"/>
      <c r="E6" s="170"/>
      <c r="F6" s="170"/>
      <c r="G6" s="170"/>
      <c r="H6" s="170"/>
    </row>
    <row r="7" spans="1:8" x14ac:dyDescent="0.2">
      <c r="A7" s="316" t="s">
        <v>4</v>
      </c>
      <c r="B7" s="47">
        <v>105294.81616094684</v>
      </c>
      <c r="C7" s="48">
        <v>11.273384045833355</v>
      </c>
      <c r="D7" s="48">
        <v>459.39039986770609</v>
      </c>
      <c r="E7" s="48">
        <v>2344.8638815333493</v>
      </c>
      <c r="F7" s="48">
        <v>2381.5023796823129</v>
      </c>
      <c r="G7" s="48">
        <v>96550.897660415838</v>
      </c>
      <c r="H7" s="48">
        <v>3546.8884554205033</v>
      </c>
    </row>
    <row r="8" spans="1:8" x14ac:dyDescent="0.2">
      <c r="A8" s="317" t="s">
        <v>5</v>
      </c>
      <c r="B8" s="47">
        <v>62971.714106966487</v>
      </c>
      <c r="C8" s="48">
        <v>7.0458650286458466</v>
      </c>
      <c r="D8" s="48">
        <v>3250.9621242173353</v>
      </c>
      <c r="E8" s="48">
        <v>1330.2593174083174</v>
      </c>
      <c r="F8" s="48">
        <v>1619.139783582792</v>
      </c>
      <c r="G8" s="48">
        <v>52708.707106262656</v>
      </c>
      <c r="H8" s="47">
        <v>4055.5999104888065</v>
      </c>
    </row>
    <row r="9" spans="1:8" x14ac:dyDescent="0.2">
      <c r="A9" s="160" t="s">
        <v>498</v>
      </c>
      <c r="B9" s="174"/>
      <c r="C9" s="175"/>
      <c r="D9" s="175"/>
      <c r="E9" s="175"/>
      <c r="F9" s="175"/>
      <c r="G9" s="175"/>
      <c r="H9" s="174"/>
    </row>
    <row r="10" spans="1:8" s="73" customFormat="1" ht="12.75" customHeight="1" x14ac:dyDescent="0.2">
      <c r="A10" s="159" t="s">
        <v>507</v>
      </c>
      <c r="B10" s="45">
        <v>58876.657352326183</v>
      </c>
      <c r="C10" s="46">
        <v>2.8183460114583387</v>
      </c>
      <c r="D10" s="46">
        <v>166.28241467604229</v>
      </c>
      <c r="E10" s="46">
        <v>707.40484887603554</v>
      </c>
      <c r="F10" s="46">
        <v>791.9552292197842</v>
      </c>
      <c r="G10" s="46">
        <v>55648.241996207485</v>
      </c>
      <c r="H10" s="45">
        <v>1559.9545173421679</v>
      </c>
    </row>
    <row r="11" spans="1:8" ht="12.75" customHeight="1" x14ac:dyDescent="0.2">
      <c r="A11" s="157" t="s">
        <v>508</v>
      </c>
      <c r="B11" s="47">
        <v>57006.684773727531</v>
      </c>
      <c r="C11" s="48">
        <v>2.8183460114583387</v>
      </c>
      <c r="D11" s="48">
        <v>132.46226253854215</v>
      </c>
      <c r="E11" s="48">
        <v>659.49296668124464</v>
      </c>
      <c r="F11" s="48">
        <v>780.68184517395105</v>
      </c>
      <c r="G11" s="48">
        <v>53907.913334135643</v>
      </c>
      <c r="H11" s="47">
        <v>1523.3160191932102</v>
      </c>
    </row>
    <row r="12" spans="1:8" s="73" customFormat="1" ht="12.75" customHeight="1" x14ac:dyDescent="0.2">
      <c r="A12" s="157" t="s">
        <v>509</v>
      </c>
      <c r="B12" s="47">
        <v>1869.9725786025797</v>
      </c>
      <c r="C12" s="48">
        <v>0</v>
      </c>
      <c r="D12" s="47">
        <v>33.820152137500067</v>
      </c>
      <c r="E12" s="47">
        <v>47.911882194791794</v>
      </c>
      <c r="F12" s="47">
        <v>11.273384045833355</v>
      </c>
      <c r="G12" s="47">
        <v>1740.3286620754984</v>
      </c>
      <c r="H12" s="47">
        <v>36.638498148958412</v>
      </c>
    </row>
    <row r="13" spans="1:8" ht="12.75" customHeight="1" x14ac:dyDescent="0.2">
      <c r="A13" s="159" t="s">
        <v>510</v>
      </c>
      <c r="B13" s="45">
        <v>12161.163039444111</v>
      </c>
      <c r="C13" s="46">
        <v>0</v>
      </c>
      <c r="D13" s="45">
        <v>221.24016189948003</v>
      </c>
      <c r="E13" s="45">
        <v>331.15565634635396</v>
      </c>
      <c r="F13" s="45">
        <v>243.78692999114679</v>
      </c>
      <c r="G13" s="45">
        <v>10767.490936777313</v>
      </c>
      <c r="H13" s="45">
        <v>597.48935442916229</v>
      </c>
    </row>
    <row r="14" spans="1:8" ht="12.75" customHeight="1" x14ac:dyDescent="0.2">
      <c r="A14" s="157" t="s">
        <v>510</v>
      </c>
      <c r="B14" s="47">
        <v>9011.6613716379488</v>
      </c>
      <c r="C14" s="48">
        <v>0</v>
      </c>
      <c r="D14" s="47">
        <v>53.548574217708484</v>
      </c>
      <c r="E14" s="47">
        <v>186.01083675625071</v>
      </c>
      <c r="F14" s="47">
        <v>142.32647357864636</v>
      </c>
      <c r="G14" s="47">
        <v>8247.8896025323829</v>
      </c>
      <c r="H14" s="47">
        <v>381.88588455260316</v>
      </c>
    </row>
    <row r="15" spans="1:8" s="73" customFormat="1" ht="12.75" customHeight="1" x14ac:dyDescent="0.2">
      <c r="A15" s="157" t="s">
        <v>511</v>
      </c>
      <c r="B15" s="47">
        <v>1640.2773786687292</v>
      </c>
      <c r="C15" s="48">
        <v>0</v>
      </c>
      <c r="D15" s="47">
        <v>167.69158768177147</v>
      </c>
      <c r="E15" s="47">
        <v>39.456844160416757</v>
      </c>
      <c r="F15" s="47">
        <v>19.728422080208372</v>
      </c>
      <c r="G15" s="47">
        <v>1317.5767603567551</v>
      </c>
      <c r="H15" s="47">
        <v>95.823764389583658</v>
      </c>
    </row>
    <row r="16" spans="1:8" ht="12.75" customHeight="1" x14ac:dyDescent="0.2">
      <c r="A16" s="157" t="s">
        <v>512</v>
      </c>
      <c r="B16" s="47">
        <v>1509.2242891359188</v>
      </c>
      <c r="C16" s="48">
        <v>0</v>
      </c>
      <c r="D16" s="47">
        <v>0</v>
      </c>
      <c r="E16" s="47">
        <v>105.68797542968787</v>
      </c>
      <c r="F16" s="47">
        <v>81.732034332291931</v>
      </c>
      <c r="G16" s="47">
        <v>1202.0245738869653</v>
      </c>
      <c r="H16" s="47">
        <v>119.77970548697959</v>
      </c>
    </row>
    <row r="17" spans="1:8" s="73" customFormat="1" ht="12.75" customHeight="1" x14ac:dyDescent="0.2">
      <c r="A17" s="159" t="s">
        <v>513</v>
      </c>
      <c r="B17" s="45">
        <v>25259.426127702845</v>
      </c>
      <c r="C17" s="46">
        <v>0</v>
      </c>
      <c r="D17" s="45">
        <v>308.60888825468766</v>
      </c>
      <c r="E17" s="45">
        <v>1190.7511898411321</v>
      </c>
      <c r="F17" s="45">
        <v>1354.2152585057129</v>
      </c>
      <c r="G17" s="45">
        <v>21199.598698195216</v>
      </c>
      <c r="H17" s="45">
        <v>1206.2520929041527</v>
      </c>
    </row>
    <row r="18" spans="1:8" ht="12.75" customHeight="1" x14ac:dyDescent="0.2">
      <c r="A18" s="157" t="s">
        <v>514</v>
      </c>
      <c r="B18" s="47">
        <v>23371.134300024878</v>
      </c>
      <c r="C18" s="48">
        <v>0</v>
      </c>
      <c r="D18" s="47">
        <v>221.24016189948003</v>
      </c>
      <c r="E18" s="47">
        <v>1140.020961634883</v>
      </c>
      <c r="F18" s="47">
        <v>1217.5254769499859</v>
      </c>
      <c r="G18" s="47">
        <v>19635.416661835108</v>
      </c>
      <c r="H18" s="47">
        <v>1156.9310377036327</v>
      </c>
    </row>
    <row r="19" spans="1:8" s="73" customFormat="1" ht="12.75" customHeight="1" x14ac:dyDescent="0.2">
      <c r="A19" s="157" t="s">
        <v>515</v>
      </c>
      <c r="B19" s="47">
        <v>560.85085628020454</v>
      </c>
      <c r="C19" s="48">
        <v>0</v>
      </c>
      <c r="D19" s="47">
        <v>1.4091730057291694</v>
      </c>
      <c r="E19" s="47">
        <v>15.500903063020862</v>
      </c>
      <c r="F19" s="47">
        <v>8.4550380343750167</v>
      </c>
      <c r="G19" s="47">
        <v>528.43987714843422</v>
      </c>
      <c r="H19" s="47">
        <v>7.0458650286458466</v>
      </c>
    </row>
    <row r="20" spans="1:8" ht="12.75" customHeight="1" x14ac:dyDescent="0.2">
      <c r="A20" s="157" t="s">
        <v>516</v>
      </c>
      <c r="B20" s="47">
        <v>1327.4409713968591</v>
      </c>
      <c r="C20" s="48">
        <v>0</v>
      </c>
      <c r="D20" s="47">
        <v>85.959553349479449</v>
      </c>
      <c r="E20" s="47">
        <v>35.229325143229239</v>
      </c>
      <c r="F20" s="47">
        <v>128.23474352135463</v>
      </c>
      <c r="G20" s="47">
        <v>1035.7421592109263</v>
      </c>
      <c r="H20" s="47">
        <v>42.275190171875103</v>
      </c>
    </row>
    <row r="21" spans="1:8" s="73" customFormat="1" ht="12.75" customHeight="1" x14ac:dyDescent="0.2">
      <c r="A21" s="159" t="s">
        <v>517</v>
      </c>
      <c r="B21" s="45">
        <v>8514.2233006153201</v>
      </c>
      <c r="C21" s="46">
        <v>1.4091730057291694</v>
      </c>
      <c r="D21" s="45">
        <v>297.3355042088545</v>
      </c>
      <c r="E21" s="45">
        <v>139.50812756718801</v>
      </c>
      <c r="F21" s="45">
        <v>150.78151161302139</v>
      </c>
      <c r="G21" s="45">
        <v>7334.7454948200093</v>
      </c>
      <c r="H21" s="45">
        <v>590.44348940051657</v>
      </c>
    </row>
    <row r="22" spans="1:8" ht="12.75" customHeight="1" x14ac:dyDescent="0.2">
      <c r="A22" s="157" t="s">
        <v>517</v>
      </c>
      <c r="B22" s="47">
        <v>6468.1040962967254</v>
      </c>
      <c r="C22" s="48">
        <v>0</v>
      </c>
      <c r="D22" s="48">
        <v>25.365114103125048</v>
      </c>
      <c r="E22" s="47">
        <v>129.6439165270838</v>
      </c>
      <c r="F22" s="47">
        <v>138.09895456145884</v>
      </c>
      <c r="G22" s="47">
        <v>5879.0697799020381</v>
      </c>
      <c r="H22" s="47">
        <v>295.92633120312536</v>
      </c>
    </row>
    <row r="23" spans="1:8" ht="12.75" customHeight="1" x14ac:dyDescent="0.2">
      <c r="A23" s="157" t="s">
        <v>518</v>
      </c>
      <c r="B23" s="47">
        <v>2046.1192043187227</v>
      </c>
      <c r="C23" s="48">
        <v>1.4091730057291694</v>
      </c>
      <c r="D23" s="48">
        <v>271.9703901057299</v>
      </c>
      <c r="E23" s="47">
        <v>9.8642110401041858</v>
      </c>
      <c r="F23" s="47">
        <v>12.682557051562524</v>
      </c>
      <c r="G23" s="47">
        <v>1455.6757149182113</v>
      </c>
      <c r="H23" s="47">
        <v>294.51715819739621</v>
      </c>
    </row>
    <row r="24" spans="1:8" s="73" customFormat="1" ht="12.75" customHeight="1" x14ac:dyDescent="0.2">
      <c r="A24" s="159" t="s">
        <v>546</v>
      </c>
      <c r="B24" s="45">
        <v>13561.881007139558</v>
      </c>
      <c r="C24" s="46">
        <v>0</v>
      </c>
      <c r="D24" s="46">
        <v>88.777899360937795</v>
      </c>
      <c r="E24" s="45">
        <v>217.01264288229251</v>
      </c>
      <c r="F24" s="45">
        <v>188.82918276770906</v>
      </c>
      <c r="G24" s="45">
        <v>12397.904104406722</v>
      </c>
      <c r="H24" s="45">
        <v>669.35717772134865</v>
      </c>
    </row>
    <row r="25" spans="1:8" ht="12.75" customHeight="1" x14ac:dyDescent="0.2">
      <c r="A25" s="157" t="s">
        <v>520</v>
      </c>
      <c r="B25" s="47">
        <v>9189.217170359907</v>
      </c>
      <c r="C25" s="49">
        <v>0</v>
      </c>
      <c r="D25" s="48">
        <v>9.8642110401041858</v>
      </c>
      <c r="E25" s="47">
        <v>173.32827970468816</v>
      </c>
      <c r="F25" s="47">
        <v>121.18887849270877</v>
      </c>
      <c r="G25" s="47">
        <v>8638.2305251195448</v>
      </c>
      <c r="H25" s="47">
        <v>246.60527600260514</v>
      </c>
    </row>
    <row r="26" spans="1:8" s="73" customFormat="1" ht="12.75" customHeight="1" x14ac:dyDescent="0.2">
      <c r="A26" s="157" t="s">
        <v>521</v>
      </c>
      <c r="B26" s="47">
        <v>1621.9581295942503</v>
      </c>
      <c r="C26" s="48">
        <v>0</v>
      </c>
      <c r="D26" s="48">
        <v>4.2275190171875083</v>
      </c>
      <c r="E26" s="47">
        <v>38.047671154687585</v>
      </c>
      <c r="F26" s="47">
        <v>45.093536183333448</v>
      </c>
      <c r="G26" s="47">
        <v>1287.9841272364431</v>
      </c>
      <c r="H26" s="47">
        <v>246.60527600260514</v>
      </c>
    </row>
    <row r="27" spans="1:8" ht="12.75" customHeight="1" x14ac:dyDescent="0.2">
      <c r="A27" s="157" t="s">
        <v>522</v>
      </c>
      <c r="B27" s="47">
        <v>2750.7057071834083</v>
      </c>
      <c r="C27" s="48">
        <v>0</v>
      </c>
      <c r="D27" s="48">
        <v>74.686169303646068</v>
      </c>
      <c r="E27" s="47">
        <v>5.6366920229166775</v>
      </c>
      <c r="F27" s="47">
        <v>22.54676809166671</v>
      </c>
      <c r="G27" s="47">
        <v>2471.6894520489927</v>
      </c>
      <c r="H27" s="47">
        <v>176.1466257161465</v>
      </c>
    </row>
    <row r="28" spans="1:8" s="73" customFormat="1" ht="12.75" customHeight="1" x14ac:dyDescent="0.2">
      <c r="A28" s="159" t="s">
        <v>523</v>
      </c>
      <c r="B28" s="45">
        <v>9028.5714477067067</v>
      </c>
      <c r="C28" s="45">
        <v>0</v>
      </c>
      <c r="D28" s="45">
        <v>235.33189195677176</v>
      </c>
      <c r="E28" s="45">
        <v>207.1484318421883</v>
      </c>
      <c r="F28" s="45">
        <v>214.19429687083417</v>
      </c>
      <c r="G28" s="45">
        <v>8019.6035756042629</v>
      </c>
      <c r="H28" s="45">
        <v>352.29325143229113</v>
      </c>
    </row>
    <row r="29" spans="1:8" ht="12.75" customHeight="1" x14ac:dyDescent="0.2">
      <c r="A29" s="157" t="s">
        <v>523</v>
      </c>
      <c r="B29" s="47">
        <v>8343.7133669220111</v>
      </c>
      <c r="C29" s="48">
        <v>0</v>
      </c>
      <c r="D29" s="48">
        <v>205.73925883645913</v>
      </c>
      <c r="E29" s="47">
        <v>201.51173981927161</v>
      </c>
      <c r="F29" s="47">
        <v>214.19429687083417</v>
      </c>
      <c r="G29" s="47">
        <v>7395.3399340663527</v>
      </c>
      <c r="H29" s="47">
        <v>326.92813732916653</v>
      </c>
    </row>
    <row r="30" spans="1:8" ht="12.75" customHeight="1" x14ac:dyDescent="0.2">
      <c r="A30" s="157" t="s">
        <v>524</v>
      </c>
      <c r="B30" s="47">
        <v>684.85808078436924</v>
      </c>
      <c r="C30" s="48">
        <v>0</v>
      </c>
      <c r="D30" s="48">
        <v>29.592633120312556</v>
      </c>
      <c r="E30" s="47">
        <v>5.6366920229166775</v>
      </c>
      <c r="F30" s="47">
        <v>0</v>
      </c>
      <c r="G30" s="47">
        <v>624.26364153801603</v>
      </c>
      <c r="H30" s="47">
        <v>25.365114103125048</v>
      </c>
    </row>
    <row r="31" spans="1:8" ht="12.75" customHeight="1" x14ac:dyDescent="0.2">
      <c r="A31" s="159" t="s">
        <v>525</v>
      </c>
      <c r="B31" s="45">
        <v>2260.313501189587</v>
      </c>
      <c r="C31" s="46">
        <v>0</v>
      </c>
      <c r="D31" s="46">
        <v>1.4091730057291694</v>
      </c>
      <c r="E31" s="46">
        <v>53.548574217708484</v>
      </c>
      <c r="F31" s="45">
        <v>57.776093234896003</v>
      </c>
      <c r="G31" s="45">
        <v>2099.6677785364386</v>
      </c>
      <c r="H31" s="45">
        <v>47.911882194791794</v>
      </c>
    </row>
    <row r="32" spans="1:8" ht="12.75" customHeight="1" x14ac:dyDescent="0.2">
      <c r="A32" s="157" t="s">
        <v>525</v>
      </c>
      <c r="B32" s="47">
        <v>1655.7782817317498</v>
      </c>
      <c r="C32" s="48">
        <v>0</v>
      </c>
      <c r="D32" s="48">
        <v>0</v>
      </c>
      <c r="E32" s="48">
        <v>26.774287108854217</v>
      </c>
      <c r="F32" s="47">
        <v>22.54676809166671</v>
      </c>
      <c r="G32" s="47">
        <v>539.71326119426737</v>
      </c>
      <c r="H32" s="47">
        <v>15.500903063020862</v>
      </c>
    </row>
    <row r="33" spans="1:8" ht="12.75" customHeight="1" x14ac:dyDescent="0.2">
      <c r="A33" s="157" t="s">
        <v>526</v>
      </c>
      <c r="B33" s="47">
        <v>604.53521945780801</v>
      </c>
      <c r="C33" s="48">
        <v>0</v>
      </c>
      <c r="D33" s="48">
        <v>1.4091730057291694</v>
      </c>
      <c r="E33" s="48">
        <v>26.774287108854217</v>
      </c>
      <c r="F33" s="47">
        <v>35.229325143229239</v>
      </c>
      <c r="G33" s="47">
        <v>1559.9545173421679</v>
      </c>
      <c r="H33" s="47">
        <v>32.410979131770894</v>
      </c>
    </row>
    <row r="34" spans="1:8" ht="12.75" customHeight="1" x14ac:dyDescent="0.2">
      <c r="A34" s="159" t="s">
        <v>527</v>
      </c>
      <c r="B34" s="45">
        <v>3114.2723426615862</v>
      </c>
      <c r="C34" s="46">
        <v>0</v>
      </c>
      <c r="D34" s="46">
        <v>9.8642110401041858</v>
      </c>
      <c r="E34" s="46">
        <v>115.55218646979208</v>
      </c>
      <c r="F34" s="45">
        <v>176.1466257161465</v>
      </c>
      <c r="G34" s="45">
        <v>2683.0654029083985</v>
      </c>
      <c r="H34" s="45">
        <v>129.6439165270838</v>
      </c>
    </row>
    <row r="35" spans="1:8" ht="12.75" customHeight="1" x14ac:dyDescent="0.2">
      <c r="A35" s="157" t="s">
        <v>527</v>
      </c>
      <c r="B35" s="47">
        <v>3114.2723426615862</v>
      </c>
      <c r="C35" s="48">
        <v>0</v>
      </c>
      <c r="D35" s="48">
        <v>9.8642110401041858</v>
      </c>
      <c r="E35" s="48">
        <v>115.55218646979208</v>
      </c>
      <c r="F35" s="47">
        <v>176.1466257161465</v>
      </c>
      <c r="G35" s="47">
        <v>2683.0654029083985</v>
      </c>
      <c r="H35" s="47">
        <v>129.6439165270838</v>
      </c>
    </row>
    <row r="36" spans="1:8" ht="12.75" customHeight="1" x14ac:dyDescent="0.2">
      <c r="A36" s="159" t="s">
        <v>528</v>
      </c>
      <c r="B36" s="45">
        <v>4031.6439693914072</v>
      </c>
      <c r="C36" s="46">
        <v>0</v>
      </c>
      <c r="D36" s="46">
        <v>2.8183460114583387</v>
      </c>
      <c r="E36" s="46">
        <v>164.87324167031312</v>
      </c>
      <c r="F36" s="46">
        <v>180.37414473333402</v>
      </c>
      <c r="G36" s="46">
        <v>3489.1123621855991</v>
      </c>
      <c r="H36" s="46">
        <v>194.46587479062575</v>
      </c>
    </row>
    <row r="37" spans="1:8" ht="12.75" customHeight="1" x14ac:dyDescent="0.2">
      <c r="A37" s="157" t="s">
        <v>528</v>
      </c>
      <c r="B37" s="47">
        <v>4031.6439693914072</v>
      </c>
      <c r="C37" s="48">
        <v>0</v>
      </c>
      <c r="D37" s="48">
        <v>2.8183460114583387</v>
      </c>
      <c r="E37" s="48">
        <v>164.87324167031312</v>
      </c>
      <c r="F37" s="48">
        <v>180.37414473333402</v>
      </c>
      <c r="G37" s="48">
        <v>3489.1123621855991</v>
      </c>
      <c r="H37" s="48">
        <v>194.46587479062575</v>
      </c>
    </row>
    <row r="38" spans="1:8" ht="12.75" customHeight="1" x14ac:dyDescent="0.2">
      <c r="A38" s="159" t="s">
        <v>529</v>
      </c>
      <c r="B38" s="45">
        <v>2843.7111255615469</v>
      </c>
      <c r="C38" s="46">
        <v>0</v>
      </c>
      <c r="D38" s="46">
        <v>56.36692022916683</v>
      </c>
      <c r="E38" s="46">
        <v>100.05128340677118</v>
      </c>
      <c r="F38" s="46">
        <v>98.642110401042004</v>
      </c>
      <c r="G38" s="46">
        <v>2443.5059919344053</v>
      </c>
      <c r="H38" s="46">
        <v>145.1448195901047</v>
      </c>
    </row>
    <row r="39" spans="1:8" ht="12.75" customHeight="1" x14ac:dyDescent="0.2">
      <c r="A39" s="157" t="s">
        <v>530</v>
      </c>
      <c r="B39" s="47">
        <v>1838.9707724765385</v>
      </c>
      <c r="C39" s="48">
        <v>0</v>
      </c>
      <c r="D39" s="48">
        <v>1.4091730057291694</v>
      </c>
      <c r="E39" s="48">
        <v>52.139401211979312</v>
      </c>
      <c r="F39" s="48">
        <v>54.957747223437657</v>
      </c>
      <c r="G39" s="48">
        <v>1669.8700117890412</v>
      </c>
      <c r="H39" s="48">
        <v>60.594439246354348</v>
      </c>
    </row>
    <row r="40" spans="1:8" ht="12.75" customHeight="1" x14ac:dyDescent="0.2">
      <c r="A40" s="157" t="s">
        <v>531</v>
      </c>
      <c r="B40" s="47">
        <v>822.95703534582537</v>
      </c>
      <c r="C40" s="48">
        <v>0</v>
      </c>
      <c r="D40" s="48">
        <v>54.957747223437657</v>
      </c>
      <c r="E40" s="48">
        <v>47.911882194791794</v>
      </c>
      <c r="F40" s="48">
        <v>42.275190171875103</v>
      </c>
      <c r="G40" s="48">
        <v>593.26183541197486</v>
      </c>
      <c r="H40" s="48">
        <v>84.550380343750277</v>
      </c>
    </row>
    <row r="41" spans="1:8" ht="12.75" customHeight="1" x14ac:dyDescent="0.2">
      <c r="A41" s="157" t="s">
        <v>532</v>
      </c>
      <c r="B41" s="47">
        <v>181.78331773906319</v>
      </c>
      <c r="C41" s="48">
        <v>0</v>
      </c>
      <c r="D41" s="48">
        <v>0</v>
      </c>
      <c r="E41" s="48">
        <v>0</v>
      </c>
      <c r="F41" s="48">
        <v>1.4091730057291694</v>
      </c>
      <c r="G41" s="48">
        <v>180.37414473333402</v>
      </c>
      <c r="H41" s="48">
        <v>0</v>
      </c>
    </row>
    <row r="42" spans="1:8" ht="12.75" customHeight="1" x14ac:dyDescent="0.2">
      <c r="A42" s="159" t="s">
        <v>533</v>
      </c>
      <c r="B42" s="45">
        <v>1145.6576536577995</v>
      </c>
      <c r="C42" s="46">
        <v>0</v>
      </c>
      <c r="D42" s="46">
        <v>18.319249074479202</v>
      </c>
      <c r="E42" s="46">
        <v>23.955941097395879</v>
      </c>
      <c r="F42" s="46">
        <v>22.54676809166671</v>
      </c>
      <c r="G42" s="46">
        <v>1017.4229101364473</v>
      </c>
      <c r="H42" s="46">
        <v>63.412785257812693</v>
      </c>
    </row>
    <row r="43" spans="1:8" ht="12.75" customHeight="1" x14ac:dyDescent="0.2">
      <c r="A43" s="157" t="s">
        <v>533</v>
      </c>
      <c r="B43" s="47">
        <v>563.66920229166283</v>
      </c>
      <c r="C43" s="48">
        <v>0</v>
      </c>
      <c r="D43" s="48">
        <v>0</v>
      </c>
      <c r="E43" s="48">
        <v>19.728422080208372</v>
      </c>
      <c r="F43" s="48">
        <v>19.728422080208372</v>
      </c>
      <c r="G43" s="48">
        <v>519.98483911405935</v>
      </c>
      <c r="H43" s="48">
        <v>4.2275190171875083</v>
      </c>
    </row>
    <row r="44" spans="1:8" ht="12.75" customHeight="1" x14ac:dyDescent="0.2">
      <c r="A44" s="157" t="s">
        <v>534</v>
      </c>
      <c r="B44" s="172">
        <v>581.9884513661417</v>
      </c>
      <c r="C44" s="172">
        <v>0</v>
      </c>
      <c r="D44" s="172">
        <v>18.319249074479202</v>
      </c>
      <c r="E44" s="172">
        <v>4.2275190171875083</v>
      </c>
      <c r="F44" s="172">
        <v>2.8183460114583387</v>
      </c>
      <c r="G44" s="172">
        <v>497.43807102239299</v>
      </c>
      <c r="H44" s="172">
        <v>59.185266240625175</v>
      </c>
    </row>
    <row r="45" spans="1:8" ht="12.75" customHeight="1" x14ac:dyDescent="0.2">
      <c r="A45" s="159" t="s">
        <v>535</v>
      </c>
      <c r="B45" s="173">
        <v>3728.6717731595922</v>
      </c>
      <c r="C45" s="173">
        <v>0</v>
      </c>
      <c r="D45" s="173">
        <v>4.2275190171875083</v>
      </c>
      <c r="E45" s="173">
        <v>14.091730057291693</v>
      </c>
      <c r="F45" s="173">
        <v>4.2275190171875083</v>
      </c>
      <c r="G45" s="173">
        <v>3544.0701094090446</v>
      </c>
      <c r="H45" s="173">
        <v>162.05489565885478</v>
      </c>
    </row>
    <row r="46" spans="1:8" ht="12.75" customHeight="1" x14ac:dyDescent="0.2">
      <c r="A46" s="157" t="s">
        <v>535</v>
      </c>
      <c r="B46" s="172">
        <v>3728.6717731595922</v>
      </c>
      <c r="C46" s="172">
        <v>0</v>
      </c>
      <c r="D46" s="172">
        <v>4.2275190171875083</v>
      </c>
      <c r="E46" s="172">
        <v>14.091730057291693</v>
      </c>
      <c r="F46" s="172">
        <v>4.2275190171875083</v>
      </c>
      <c r="G46" s="172">
        <v>3544.0701094090446</v>
      </c>
      <c r="H46" s="172">
        <v>162.05489565885478</v>
      </c>
    </row>
    <row r="47" spans="1:8" ht="12.75" customHeight="1" x14ac:dyDescent="0.2">
      <c r="A47" s="159" t="s">
        <v>536</v>
      </c>
      <c r="B47" s="173">
        <v>6370.8711589014301</v>
      </c>
      <c r="C47" s="173">
        <v>0</v>
      </c>
      <c r="D47" s="173">
        <v>128.23474352135463</v>
      </c>
      <c r="E47" s="173">
        <v>67.640304275000204</v>
      </c>
      <c r="F47" s="173">
        <v>111.32466745260456</v>
      </c>
      <c r="G47" s="173">
        <v>5125.1622218370676</v>
      </c>
      <c r="H47" s="173">
        <v>938.50922181561521</v>
      </c>
    </row>
    <row r="48" spans="1:8" ht="12.75" customHeight="1" x14ac:dyDescent="0.2">
      <c r="A48" s="157" t="s">
        <v>536</v>
      </c>
      <c r="B48" s="172">
        <v>6370.8711589014301</v>
      </c>
      <c r="C48" s="172">
        <v>0</v>
      </c>
      <c r="D48" s="172">
        <v>128.23474352135463</v>
      </c>
      <c r="E48" s="172">
        <v>67.640304275000204</v>
      </c>
      <c r="F48" s="172">
        <v>111.32466745260456</v>
      </c>
      <c r="G48" s="172">
        <v>5125.1622218370676</v>
      </c>
      <c r="H48" s="172">
        <v>938.50922181561521</v>
      </c>
    </row>
    <row r="49" spans="1:8" ht="12.75" customHeight="1" x14ac:dyDescent="0.2">
      <c r="A49" s="159" t="s">
        <v>537</v>
      </c>
      <c r="B49" s="173">
        <v>3887.9083228070112</v>
      </c>
      <c r="C49" s="173">
        <v>0</v>
      </c>
      <c r="D49" s="173">
        <v>177.55579872187568</v>
      </c>
      <c r="E49" s="173">
        <v>35.229325143229239</v>
      </c>
      <c r="F49" s="173">
        <v>54.957747223437657</v>
      </c>
      <c r="G49" s="173">
        <v>3417.2445388934011</v>
      </c>
      <c r="H49" s="173">
        <v>202.92091282500078</v>
      </c>
    </row>
    <row r="50" spans="1:8" ht="12.75" customHeight="1" x14ac:dyDescent="0.2">
      <c r="A50" s="157" t="s">
        <v>537</v>
      </c>
      <c r="B50" s="172">
        <v>3887.9083228070112</v>
      </c>
      <c r="C50" s="172">
        <v>0</v>
      </c>
      <c r="D50" s="172">
        <v>177.55579872187568</v>
      </c>
      <c r="E50" s="172">
        <v>35.229325143229239</v>
      </c>
      <c r="F50" s="172">
        <v>54.957747223437657</v>
      </c>
      <c r="G50" s="172">
        <v>3417.2445388934011</v>
      </c>
      <c r="H50" s="172">
        <v>202.92091282500078</v>
      </c>
    </row>
    <row r="51" spans="1:8" ht="12.75" customHeight="1" x14ac:dyDescent="0.2">
      <c r="A51" s="159" t="s">
        <v>538</v>
      </c>
      <c r="B51" s="173">
        <v>786.31853719686762</v>
      </c>
      <c r="C51" s="173">
        <v>0</v>
      </c>
      <c r="D51" s="173">
        <v>35.229325143229239</v>
      </c>
      <c r="E51" s="173">
        <v>15.500903063020862</v>
      </c>
      <c r="F51" s="173">
        <v>39.456844160416757</v>
      </c>
      <c r="G51" s="173">
        <v>611.58108448645373</v>
      </c>
      <c r="H51" s="173">
        <v>84.550380343750277</v>
      </c>
    </row>
    <row r="52" spans="1:8" ht="12.75" customHeight="1" x14ac:dyDescent="0.2">
      <c r="A52" s="157" t="s">
        <v>538</v>
      </c>
      <c r="B52" s="172">
        <v>786.31853719686762</v>
      </c>
      <c r="C52" s="172">
        <v>0</v>
      </c>
      <c r="D52" s="172">
        <v>35.229325143229239</v>
      </c>
      <c r="E52" s="172">
        <v>15.500903063020862</v>
      </c>
      <c r="F52" s="172">
        <v>39.456844160416757</v>
      </c>
      <c r="G52" s="172">
        <v>611.58108448645373</v>
      </c>
      <c r="H52" s="172">
        <v>84.550380343750277</v>
      </c>
    </row>
    <row r="53" spans="1:8" ht="12.75" customHeight="1" x14ac:dyDescent="0.2">
      <c r="A53" s="159" t="s">
        <v>539</v>
      </c>
      <c r="B53" s="173">
        <v>783.50019118540934</v>
      </c>
      <c r="C53" s="173">
        <v>0</v>
      </c>
      <c r="D53" s="173">
        <v>0</v>
      </c>
      <c r="E53" s="173">
        <v>11.273384045833355</v>
      </c>
      <c r="F53" s="173">
        <v>40.86601716614593</v>
      </c>
      <c r="G53" s="173">
        <v>683.44890777864009</v>
      </c>
      <c r="H53" s="173">
        <v>47.911882194791794</v>
      </c>
    </row>
    <row r="54" spans="1:8" ht="12.75" customHeight="1" x14ac:dyDescent="0.2">
      <c r="A54" s="157" t="s">
        <v>539</v>
      </c>
      <c r="B54" s="172">
        <v>783.50019118540934</v>
      </c>
      <c r="C54" s="172">
        <v>0</v>
      </c>
      <c r="D54" s="172">
        <v>0</v>
      </c>
      <c r="E54" s="172">
        <v>11.273384045833355</v>
      </c>
      <c r="F54" s="172">
        <v>40.86601716614593</v>
      </c>
      <c r="G54" s="172">
        <v>683.44890777864009</v>
      </c>
      <c r="H54" s="172">
        <v>47.911882194791794</v>
      </c>
    </row>
    <row r="55" spans="1:8" ht="12.75" customHeight="1" x14ac:dyDescent="0.2">
      <c r="A55" s="159" t="s">
        <v>540</v>
      </c>
      <c r="B55" s="173">
        <v>11911.739417429932</v>
      </c>
      <c r="C55" s="173">
        <v>14.091730057291693</v>
      </c>
      <c r="D55" s="173">
        <v>1958.7504779635158</v>
      </c>
      <c r="E55" s="173">
        <v>280.42542814010477</v>
      </c>
      <c r="F55" s="173">
        <v>270.56121710000076</v>
      </c>
      <c r="G55" s="173">
        <v>8777.7386526867976</v>
      </c>
      <c r="H55" s="173">
        <v>610.17191148072459</v>
      </c>
    </row>
    <row r="56" spans="1:8" ht="12.75" customHeight="1" x14ac:dyDescent="0.2">
      <c r="A56" s="157" t="s">
        <v>540</v>
      </c>
      <c r="B56" s="172">
        <v>7086.7310458117199</v>
      </c>
      <c r="C56" s="172">
        <v>9.8642110401041858</v>
      </c>
      <c r="D56" s="172">
        <v>1065.3347923312383</v>
      </c>
      <c r="E56" s="172">
        <v>208.55760484791747</v>
      </c>
      <c r="F56" s="172">
        <v>194.46587479062575</v>
      </c>
      <c r="G56" s="172">
        <v>5149.1181629344592</v>
      </c>
      <c r="H56" s="172">
        <v>459.39039986770609</v>
      </c>
    </row>
    <row r="57" spans="1:8" ht="12.75" customHeight="1" x14ac:dyDescent="0.2">
      <c r="A57" s="157" t="s">
        <v>541</v>
      </c>
      <c r="B57" s="172">
        <v>4825.0083716168083</v>
      </c>
      <c r="C57" s="172">
        <v>4.2275190171875083</v>
      </c>
      <c r="D57" s="172">
        <v>893.41568563228259</v>
      </c>
      <c r="E57" s="172">
        <v>71.867823292187722</v>
      </c>
      <c r="F57" s="172">
        <v>76.095342309375241</v>
      </c>
      <c r="G57" s="172">
        <v>3628.6204897528069</v>
      </c>
      <c r="H57" s="172">
        <v>150.78151161302139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57"/>
  <sheetViews>
    <sheetView zoomScaleNormal="100" workbookViewId="0">
      <selection sqref="A1:J3"/>
    </sheetView>
  </sheetViews>
  <sheetFormatPr defaultRowHeight="12" x14ac:dyDescent="0.2"/>
  <cols>
    <col min="1" max="1" width="17.42578125" style="69" customWidth="1"/>
    <col min="2" max="2" width="12.42578125" style="69" customWidth="1"/>
    <col min="3" max="3" width="16.28515625" style="69" customWidth="1"/>
    <col min="4" max="4" width="13.85546875" style="69" customWidth="1"/>
    <col min="5" max="5" width="12.85546875" style="69" customWidth="1"/>
    <col min="6" max="6" width="14.140625" style="69" customWidth="1"/>
    <col min="7" max="7" width="12.28515625" style="69" customWidth="1"/>
    <col min="8" max="8" width="13" style="69" customWidth="1"/>
    <col min="9" max="9" width="12.5703125" style="69" customWidth="1"/>
    <col min="10" max="10" width="13.42578125" style="69" customWidth="1"/>
    <col min="11" max="16384" width="9.140625" style="69"/>
  </cols>
  <sheetData>
    <row r="1" spans="1:10" ht="22.5" customHeight="1" x14ac:dyDescent="0.2">
      <c r="A1" s="873" t="s">
        <v>494</v>
      </c>
      <c r="B1" s="873"/>
      <c r="C1" s="873"/>
      <c r="D1" s="873"/>
      <c r="E1" s="873"/>
      <c r="F1" s="873"/>
      <c r="G1" s="873"/>
      <c r="H1" s="873"/>
      <c r="I1" s="873"/>
      <c r="J1" s="873"/>
    </row>
    <row r="2" spans="1:10" ht="15" customHeight="1" x14ac:dyDescent="0.2">
      <c r="A2" s="874" t="s">
        <v>467</v>
      </c>
      <c r="B2" s="874" t="s">
        <v>21</v>
      </c>
      <c r="C2" s="871" t="s">
        <v>38</v>
      </c>
      <c r="D2" s="871"/>
      <c r="E2" s="871"/>
      <c r="F2" s="871"/>
      <c r="G2" s="871"/>
      <c r="H2" s="871"/>
      <c r="I2" s="871"/>
      <c r="J2" s="871"/>
    </row>
    <row r="3" spans="1:10" ht="24" x14ac:dyDescent="0.2">
      <c r="A3" s="871"/>
      <c r="B3" s="879"/>
      <c r="C3" s="603" t="s">
        <v>39</v>
      </c>
      <c r="D3" s="603" t="s">
        <v>40</v>
      </c>
      <c r="E3" s="603" t="s">
        <v>41</v>
      </c>
      <c r="F3" s="603" t="s">
        <v>276</v>
      </c>
      <c r="G3" s="603" t="s">
        <v>277</v>
      </c>
      <c r="H3" s="603" t="s">
        <v>278</v>
      </c>
      <c r="I3" s="603" t="s">
        <v>29</v>
      </c>
      <c r="J3" s="603" t="s">
        <v>20</v>
      </c>
    </row>
    <row r="4" spans="1:10" x14ac:dyDescent="0.2">
      <c r="A4" s="160" t="s">
        <v>543</v>
      </c>
      <c r="B4" s="179">
        <v>168266.53026783303</v>
      </c>
      <c r="C4" s="170">
        <v>97702.192006094134</v>
      </c>
      <c r="D4" s="170">
        <v>54110.834246960214</v>
      </c>
      <c r="E4" s="170">
        <v>10804.129434926288</v>
      </c>
      <c r="F4" s="170">
        <v>33.820152137500067</v>
      </c>
      <c r="G4" s="170">
        <v>83.141207338021104</v>
      </c>
      <c r="H4" s="170">
        <v>42.275190171875103</v>
      </c>
      <c r="I4" s="170">
        <v>4393.8014318637597</v>
      </c>
      <c r="J4" s="170">
        <v>1096.3365984572795</v>
      </c>
    </row>
    <row r="5" spans="1:10" ht="11.25" customHeight="1" x14ac:dyDescent="0.2">
      <c r="A5" s="331"/>
      <c r="B5" s="340"/>
      <c r="C5" s="338"/>
      <c r="D5" s="338"/>
      <c r="E5" s="338"/>
      <c r="F5" s="338"/>
      <c r="G5" s="338"/>
      <c r="H5" s="338"/>
      <c r="I5" s="338"/>
      <c r="J5" s="338"/>
    </row>
    <row r="6" spans="1:10" x14ac:dyDescent="0.2">
      <c r="A6" s="332" t="s">
        <v>121</v>
      </c>
      <c r="B6" s="341"/>
      <c r="C6" s="170"/>
      <c r="D6" s="170"/>
      <c r="E6" s="170"/>
      <c r="F6" s="170"/>
      <c r="G6" s="170"/>
      <c r="H6" s="170"/>
      <c r="I6" s="170"/>
      <c r="J6" s="170"/>
    </row>
    <row r="7" spans="1:10" x14ac:dyDescent="0.2">
      <c r="A7" s="316" t="s">
        <v>4</v>
      </c>
      <c r="B7" s="48">
        <v>105294.81616094684</v>
      </c>
      <c r="C7" s="48">
        <v>46429.432192746761</v>
      </c>
      <c r="D7" s="48">
        <v>46478.753247947177</v>
      </c>
      <c r="E7" s="48">
        <v>8965.1586624488646</v>
      </c>
      <c r="F7" s="48">
        <v>28.183460114583387</v>
      </c>
      <c r="G7" s="48">
        <v>67.640304275000204</v>
      </c>
      <c r="H7" s="48">
        <v>19.728422080208372</v>
      </c>
      <c r="I7" s="48">
        <v>2330.7721514760556</v>
      </c>
      <c r="J7" s="48">
        <v>975.14771996457296</v>
      </c>
    </row>
    <row r="8" spans="1:10" x14ac:dyDescent="0.2">
      <c r="A8" s="317" t="s">
        <v>5</v>
      </c>
      <c r="B8" s="48">
        <v>62971.714106966487</v>
      </c>
      <c r="C8" s="48">
        <v>51272.75981342767</v>
      </c>
      <c r="D8" s="49">
        <v>7632.0809990288108</v>
      </c>
      <c r="E8" s="49">
        <v>1838.9707724765385</v>
      </c>
      <c r="F8" s="49">
        <v>5.6366920229166775</v>
      </c>
      <c r="G8" s="48">
        <v>15.500903063020862</v>
      </c>
      <c r="H8" s="48">
        <v>22.54676809166671</v>
      </c>
      <c r="I8" s="48">
        <v>2063.029280387475</v>
      </c>
      <c r="J8" s="48">
        <v>121.18887849270877</v>
      </c>
    </row>
    <row r="9" spans="1:10" x14ac:dyDescent="0.2">
      <c r="A9" s="160" t="s">
        <v>441</v>
      </c>
      <c r="B9" s="175"/>
      <c r="C9" s="175"/>
      <c r="D9" s="175"/>
      <c r="E9" s="175"/>
      <c r="F9" s="175"/>
      <c r="G9" s="175"/>
      <c r="H9" s="175"/>
      <c r="I9" s="175"/>
      <c r="J9" s="174"/>
    </row>
    <row r="10" spans="1:10" s="73" customFormat="1" ht="12" customHeight="1" x14ac:dyDescent="0.2">
      <c r="A10" s="159" t="s">
        <v>507</v>
      </c>
      <c r="B10" s="46">
        <v>58876.657352326183</v>
      </c>
      <c r="C10" s="46">
        <v>26751.740340770732</v>
      </c>
      <c r="D10" s="46">
        <v>25090.325367015266</v>
      </c>
      <c r="E10" s="46">
        <v>4995.5183053100072</v>
      </c>
      <c r="F10" s="46">
        <v>12.682557051562524</v>
      </c>
      <c r="G10" s="46">
        <v>50.730228206250139</v>
      </c>
      <c r="H10" s="46">
        <v>12.682557051562524</v>
      </c>
      <c r="I10" s="46">
        <v>1397.8996216833164</v>
      </c>
      <c r="J10" s="45">
        <v>565.07837529739197</v>
      </c>
    </row>
    <row r="11" spans="1:10" ht="12" customHeight="1" x14ac:dyDescent="0.2">
      <c r="A11" s="157" t="s">
        <v>508</v>
      </c>
      <c r="B11" s="48">
        <v>57006.684773727531</v>
      </c>
      <c r="C11" s="48">
        <v>25217.150937530951</v>
      </c>
      <c r="D11" s="48">
        <v>24807.081592863571</v>
      </c>
      <c r="E11" s="48">
        <v>4977.1990562355313</v>
      </c>
      <c r="F11" s="48">
        <v>12.682557051562524</v>
      </c>
      <c r="G11" s="48">
        <v>46.502709189062621</v>
      </c>
      <c r="H11" s="48">
        <v>12.682557051562524</v>
      </c>
      <c r="I11" s="48">
        <v>1372.5345075801918</v>
      </c>
      <c r="J11" s="47">
        <v>560.85085628020454</v>
      </c>
    </row>
    <row r="12" spans="1:10" s="73" customFormat="1" ht="12" customHeight="1" x14ac:dyDescent="0.2">
      <c r="A12" s="157" t="s">
        <v>509</v>
      </c>
      <c r="B12" s="48">
        <v>1869.9725786025797</v>
      </c>
      <c r="C12" s="48">
        <v>1534.5894032390433</v>
      </c>
      <c r="D12" s="48">
        <v>283.24377415156306</v>
      </c>
      <c r="E12" s="48">
        <v>18.319249074479202</v>
      </c>
      <c r="F12" s="48">
        <v>0</v>
      </c>
      <c r="G12" s="47">
        <v>4.2275190171875083</v>
      </c>
      <c r="H12" s="47">
        <v>0</v>
      </c>
      <c r="I12" s="47">
        <v>25.365114103125048</v>
      </c>
      <c r="J12" s="47">
        <v>4.2275190171875083</v>
      </c>
    </row>
    <row r="13" spans="1:10" ht="12" customHeight="1" x14ac:dyDescent="0.2">
      <c r="A13" s="159" t="s">
        <v>510</v>
      </c>
      <c r="B13" s="46">
        <v>12161.163039444111</v>
      </c>
      <c r="C13" s="576">
        <v>9497.8260586147389</v>
      </c>
      <c r="D13" s="46">
        <v>1989.752284089557</v>
      </c>
      <c r="E13" s="46">
        <v>470.66378391353925</v>
      </c>
      <c r="F13" s="46">
        <v>0</v>
      </c>
      <c r="G13" s="45">
        <v>2.8183460114583387</v>
      </c>
      <c r="H13" s="45">
        <v>2.8183460114583387</v>
      </c>
      <c r="I13" s="45">
        <v>170.50993369322981</v>
      </c>
      <c r="J13" s="45">
        <v>26.774287108854217</v>
      </c>
    </row>
    <row r="14" spans="1:10" ht="12" customHeight="1" x14ac:dyDescent="0.2">
      <c r="A14" s="157" t="s">
        <v>510</v>
      </c>
      <c r="B14" s="48">
        <v>9011.6613716379488</v>
      </c>
      <c r="C14" s="48">
        <v>6889.4468250096716</v>
      </c>
      <c r="D14" s="48">
        <v>1640.2773786687292</v>
      </c>
      <c r="E14" s="48">
        <v>315.65475328333338</v>
      </c>
      <c r="F14" s="48">
        <v>0</v>
      </c>
      <c r="G14" s="47">
        <v>2.8183460114583387</v>
      </c>
      <c r="H14" s="47">
        <v>1.4091730057291694</v>
      </c>
      <c r="I14" s="47">
        <v>136.68978155572967</v>
      </c>
      <c r="J14" s="47">
        <v>25.365114103125048</v>
      </c>
    </row>
    <row r="15" spans="1:10" s="73" customFormat="1" ht="12" customHeight="1" x14ac:dyDescent="0.2">
      <c r="A15" s="157" t="s">
        <v>511</v>
      </c>
      <c r="B15" s="48">
        <v>1640.2773786687292</v>
      </c>
      <c r="C15" s="48">
        <v>1403.5363137062329</v>
      </c>
      <c r="D15" s="48">
        <v>173.32827970468816</v>
      </c>
      <c r="E15" s="48">
        <v>36.638498148958412</v>
      </c>
      <c r="F15" s="48">
        <v>0</v>
      </c>
      <c r="G15" s="47">
        <v>0</v>
      </c>
      <c r="H15" s="47">
        <v>1.4091730057291694</v>
      </c>
      <c r="I15" s="47">
        <v>23.955941097395879</v>
      </c>
      <c r="J15" s="47">
        <v>1.4091730057291694</v>
      </c>
    </row>
    <row r="16" spans="1:10" ht="12" customHeight="1" x14ac:dyDescent="0.2">
      <c r="A16" s="157" t="s">
        <v>512</v>
      </c>
      <c r="B16" s="48">
        <v>1509.2242891359188</v>
      </c>
      <c r="C16" s="48">
        <v>1204.8429198984236</v>
      </c>
      <c r="D16" s="48">
        <v>176.1466257161465</v>
      </c>
      <c r="E16" s="48">
        <v>118.37053248125042</v>
      </c>
      <c r="F16" s="48">
        <v>0</v>
      </c>
      <c r="G16" s="47">
        <v>0</v>
      </c>
      <c r="H16" s="47">
        <v>0</v>
      </c>
      <c r="I16" s="47">
        <v>9.8642110401041858</v>
      </c>
      <c r="J16" s="47">
        <v>0</v>
      </c>
    </row>
    <row r="17" spans="1:10" s="73" customFormat="1" ht="12" customHeight="1" x14ac:dyDescent="0.2">
      <c r="A17" s="159" t="s">
        <v>513</v>
      </c>
      <c r="B17" s="46">
        <v>25259.426127702845</v>
      </c>
      <c r="C17" s="46">
        <v>5326.6739616563027</v>
      </c>
      <c r="D17" s="46">
        <v>16229.44550698612</v>
      </c>
      <c r="E17" s="46">
        <v>2883.1679697219693</v>
      </c>
      <c r="F17" s="46">
        <v>4.2275190171875083</v>
      </c>
      <c r="G17" s="45">
        <v>15.500903063020862</v>
      </c>
      <c r="H17" s="45">
        <v>1.4091730057291694</v>
      </c>
      <c r="I17" s="45">
        <v>476.30047593645583</v>
      </c>
      <c r="J17" s="45">
        <v>322.7006183119791</v>
      </c>
    </row>
    <row r="18" spans="1:10" ht="12" customHeight="1" x14ac:dyDescent="0.2">
      <c r="A18" s="157" t="s">
        <v>514</v>
      </c>
      <c r="B18" s="48">
        <v>23371.134300024878</v>
      </c>
      <c r="C18" s="48">
        <v>4140.1502908325547</v>
      </c>
      <c r="D18" s="48">
        <v>15622.091941516564</v>
      </c>
      <c r="E18" s="48">
        <v>2819.7551844641475</v>
      </c>
      <c r="F18" s="48">
        <v>4.2275190171875083</v>
      </c>
      <c r="G18" s="47">
        <v>15.500903063020862</v>
      </c>
      <c r="H18" s="47">
        <v>0</v>
      </c>
      <c r="I18" s="47">
        <v>449.52618882760208</v>
      </c>
      <c r="J18" s="47">
        <v>319.88227230052081</v>
      </c>
    </row>
    <row r="19" spans="1:10" s="73" customFormat="1" ht="12" customHeight="1" x14ac:dyDescent="0.2">
      <c r="A19" s="157" t="s">
        <v>515</v>
      </c>
      <c r="B19" s="48">
        <v>560.85085628020454</v>
      </c>
      <c r="C19" s="48">
        <v>332.56482935208311</v>
      </c>
      <c r="D19" s="48">
        <v>211.37595085937582</v>
      </c>
      <c r="E19" s="48">
        <v>12.682557051562524</v>
      </c>
      <c r="F19" s="48">
        <v>0</v>
      </c>
      <c r="G19" s="47">
        <v>0</v>
      </c>
      <c r="H19" s="47">
        <v>0</v>
      </c>
      <c r="I19" s="47">
        <v>1.4091730057291694</v>
      </c>
      <c r="J19" s="47">
        <v>2.8183460114583387</v>
      </c>
    </row>
    <row r="20" spans="1:10" ht="12" customHeight="1" x14ac:dyDescent="0.2">
      <c r="A20" s="157" t="s">
        <v>516</v>
      </c>
      <c r="B20" s="48">
        <v>1327.4409713968591</v>
      </c>
      <c r="C20" s="48">
        <v>853.95884147186655</v>
      </c>
      <c r="D20" s="48">
        <v>395.9776146098946</v>
      </c>
      <c r="E20" s="48">
        <v>50.730228206250139</v>
      </c>
      <c r="F20" s="48">
        <v>0</v>
      </c>
      <c r="G20" s="47">
        <v>0</v>
      </c>
      <c r="H20" s="47">
        <v>1.4091730057291694</v>
      </c>
      <c r="I20" s="47">
        <v>25.365114103125048</v>
      </c>
      <c r="J20" s="47">
        <v>0</v>
      </c>
    </row>
    <row r="21" spans="1:10" s="73" customFormat="1" ht="12" customHeight="1" x14ac:dyDescent="0.2">
      <c r="A21" s="159" t="s">
        <v>517</v>
      </c>
      <c r="B21" s="46">
        <v>8514.2233006153201</v>
      </c>
      <c r="C21" s="46">
        <v>6625.9314729383641</v>
      </c>
      <c r="D21" s="46">
        <v>1237.2538990301939</v>
      </c>
      <c r="E21" s="46">
        <v>259.28783305416761</v>
      </c>
      <c r="F21" s="46">
        <v>1.4091730057291694</v>
      </c>
      <c r="G21" s="45">
        <v>0</v>
      </c>
      <c r="H21" s="45">
        <v>2.8183460114583387</v>
      </c>
      <c r="I21" s="45">
        <v>383.2950575583323</v>
      </c>
      <c r="J21" s="45">
        <v>4.2275190171875083</v>
      </c>
    </row>
    <row r="22" spans="1:10" ht="12" customHeight="1" x14ac:dyDescent="0.2">
      <c r="A22" s="157" t="s">
        <v>517</v>
      </c>
      <c r="B22" s="48">
        <v>6468.1040962967254</v>
      </c>
      <c r="C22" s="48">
        <v>4841.9184476855553</v>
      </c>
      <c r="D22" s="48">
        <v>1144.2484806520704</v>
      </c>
      <c r="E22" s="48">
        <v>239.55941097395927</v>
      </c>
      <c r="F22" s="48">
        <v>1.4091730057291694</v>
      </c>
      <c r="G22" s="47">
        <v>0</v>
      </c>
      <c r="H22" s="47">
        <v>2.8183460114583387</v>
      </c>
      <c r="I22" s="47">
        <v>236.74106496250093</v>
      </c>
      <c r="J22" s="47">
        <v>1.4091730057291694</v>
      </c>
    </row>
    <row r="23" spans="1:10" ht="12" customHeight="1" x14ac:dyDescent="0.2">
      <c r="A23" s="157" t="s">
        <v>518</v>
      </c>
      <c r="B23" s="48">
        <v>2046.1192043187227</v>
      </c>
      <c r="C23" s="48">
        <v>1784.0130252531019</v>
      </c>
      <c r="D23" s="48">
        <v>93.005418378125313</v>
      </c>
      <c r="E23" s="48">
        <v>19.728422080208372</v>
      </c>
      <c r="F23" s="48">
        <v>0</v>
      </c>
      <c r="G23" s="48">
        <v>0</v>
      </c>
      <c r="H23" s="47">
        <v>0</v>
      </c>
      <c r="I23" s="47">
        <v>146.55399259583388</v>
      </c>
      <c r="J23" s="47">
        <v>2.8183460114583387</v>
      </c>
    </row>
    <row r="24" spans="1:10" s="73" customFormat="1" ht="12" customHeight="1" x14ac:dyDescent="0.2">
      <c r="A24" s="159" t="s">
        <v>546</v>
      </c>
      <c r="B24" s="46">
        <v>13561.881007139558</v>
      </c>
      <c r="C24" s="46">
        <v>10775.945974811691</v>
      </c>
      <c r="D24" s="46">
        <v>1714.9635479723738</v>
      </c>
      <c r="E24" s="46">
        <v>538.30408818853823</v>
      </c>
      <c r="F24" s="46">
        <v>0</v>
      </c>
      <c r="G24" s="46">
        <v>2.8183460114583387</v>
      </c>
      <c r="H24" s="46">
        <v>1.4091730057291694</v>
      </c>
      <c r="I24" s="46">
        <v>500.25641703385128</v>
      </c>
      <c r="J24" s="46">
        <v>28.183460114583387</v>
      </c>
    </row>
    <row r="25" spans="1:10" ht="12" customHeight="1" x14ac:dyDescent="0.2">
      <c r="A25" s="157" t="s">
        <v>520</v>
      </c>
      <c r="B25" s="48">
        <v>9189.217170359907</v>
      </c>
      <c r="C25" s="49">
        <v>6710.4818532820991</v>
      </c>
      <c r="D25" s="48">
        <v>1607.8663995369589</v>
      </c>
      <c r="E25" s="48">
        <v>465.02709189062267</v>
      </c>
      <c r="F25" s="48">
        <v>0</v>
      </c>
      <c r="G25" s="49">
        <v>0</v>
      </c>
      <c r="H25" s="48">
        <v>1.4091730057291694</v>
      </c>
      <c r="I25" s="48">
        <v>379.06753854114487</v>
      </c>
      <c r="J25" s="48">
        <v>25.365114103125048</v>
      </c>
    </row>
    <row r="26" spans="1:10" s="73" customFormat="1" ht="12" customHeight="1" x14ac:dyDescent="0.2">
      <c r="A26" s="157" t="s">
        <v>521</v>
      </c>
      <c r="B26" s="48">
        <v>1621.9581295942503</v>
      </c>
      <c r="C26" s="48">
        <v>1485.2683480385233</v>
      </c>
      <c r="D26" s="48">
        <v>70.45865028645855</v>
      </c>
      <c r="E26" s="48">
        <v>62.003612252083521</v>
      </c>
      <c r="F26" s="48">
        <v>0</v>
      </c>
      <c r="G26" s="48">
        <v>0</v>
      </c>
      <c r="H26" s="48">
        <v>0</v>
      </c>
      <c r="I26" s="48">
        <v>2.8183460114583387</v>
      </c>
      <c r="J26" s="48">
        <v>1.4091730057291694</v>
      </c>
    </row>
    <row r="27" spans="1:10" ht="12" customHeight="1" x14ac:dyDescent="0.2">
      <c r="A27" s="157" t="s">
        <v>522</v>
      </c>
      <c r="B27" s="48">
        <v>2750.7057071834083</v>
      </c>
      <c r="C27" s="48">
        <v>2580.1957734901544</v>
      </c>
      <c r="D27" s="48">
        <v>36.638498148958412</v>
      </c>
      <c r="E27" s="48">
        <v>11.273384045833355</v>
      </c>
      <c r="F27" s="48">
        <v>0</v>
      </c>
      <c r="G27" s="48">
        <v>2.8183460114583387</v>
      </c>
      <c r="H27" s="48">
        <v>0</v>
      </c>
      <c r="I27" s="48">
        <v>118.37053248125042</v>
      </c>
      <c r="J27" s="48">
        <v>1.4091730057291694</v>
      </c>
    </row>
    <row r="28" spans="1:10" s="73" customFormat="1" ht="12" customHeight="1" x14ac:dyDescent="0.2">
      <c r="A28" s="159" t="s">
        <v>523</v>
      </c>
      <c r="B28" s="46">
        <v>9028.5714477067067</v>
      </c>
      <c r="C28" s="46">
        <v>6170.7685920879239</v>
      </c>
      <c r="D28" s="46">
        <v>2156.0346987656135</v>
      </c>
      <c r="E28" s="46">
        <v>362.15746247239514</v>
      </c>
      <c r="F28" s="46">
        <v>0</v>
      </c>
      <c r="G28" s="46">
        <v>2.8183460114583387</v>
      </c>
      <c r="H28" s="46">
        <v>2.8183460114583387</v>
      </c>
      <c r="I28" s="46">
        <v>318.47309929479167</v>
      </c>
      <c r="J28" s="46">
        <v>15.500903063020862</v>
      </c>
    </row>
    <row r="29" spans="1:10" ht="12" customHeight="1" x14ac:dyDescent="0.2">
      <c r="A29" s="157" t="s">
        <v>523</v>
      </c>
      <c r="B29" s="48">
        <v>8343.7133669220111</v>
      </c>
      <c r="C29" s="48">
        <v>5652.1929259796825</v>
      </c>
      <c r="D29" s="48">
        <v>2101.076951542168</v>
      </c>
      <c r="E29" s="48">
        <v>346.65655940937455</v>
      </c>
      <c r="F29" s="48">
        <v>0</v>
      </c>
      <c r="G29" s="48">
        <v>1.4091730057291694</v>
      </c>
      <c r="H29" s="48">
        <v>2.8183460114583387</v>
      </c>
      <c r="I29" s="48">
        <v>225.46768091666755</v>
      </c>
      <c r="J29" s="48">
        <v>14.091730057291693</v>
      </c>
    </row>
    <row r="30" spans="1:10" ht="12" customHeight="1" x14ac:dyDescent="0.2">
      <c r="A30" s="157" t="s">
        <v>524</v>
      </c>
      <c r="B30" s="48">
        <v>684.85808078436924</v>
      </c>
      <c r="C30" s="48">
        <v>518.57566610833021</v>
      </c>
      <c r="D30" s="48">
        <v>54.957747223437657</v>
      </c>
      <c r="E30" s="48">
        <v>15.500903063020862</v>
      </c>
      <c r="F30" s="48">
        <v>0</v>
      </c>
      <c r="G30" s="48">
        <v>1.4091730057291694</v>
      </c>
      <c r="H30" s="48">
        <v>0</v>
      </c>
      <c r="I30" s="48">
        <v>93.005418378125313</v>
      </c>
      <c r="J30" s="48">
        <v>1.4091730057291694</v>
      </c>
    </row>
    <row r="31" spans="1:10" ht="12" customHeight="1" x14ac:dyDescent="0.2">
      <c r="A31" s="159" t="s">
        <v>525</v>
      </c>
      <c r="B31" s="46">
        <v>2260.313501189587</v>
      </c>
      <c r="C31" s="46">
        <v>1596.5930154911257</v>
      </c>
      <c r="D31" s="46">
        <v>528.43987714843422</v>
      </c>
      <c r="E31" s="46">
        <v>108.50632144114621</v>
      </c>
      <c r="F31" s="46">
        <v>0</v>
      </c>
      <c r="G31" s="46">
        <v>1.4091730057291694</v>
      </c>
      <c r="H31" s="46">
        <v>0</v>
      </c>
      <c r="I31" s="46">
        <v>22.54676809166671</v>
      </c>
      <c r="J31" s="46">
        <v>2.8183460114583387</v>
      </c>
    </row>
    <row r="32" spans="1:10" ht="12" customHeight="1" x14ac:dyDescent="0.2">
      <c r="A32" s="157" t="s">
        <v>525</v>
      </c>
      <c r="B32" s="48">
        <v>1655.7782817317498</v>
      </c>
      <c r="C32" s="48">
        <v>1144.2484806520704</v>
      </c>
      <c r="D32" s="48">
        <v>404.43265264426947</v>
      </c>
      <c r="E32" s="48">
        <v>88.777899360937795</v>
      </c>
      <c r="F32" s="48">
        <v>0</v>
      </c>
      <c r="G32" s="48">
        <v>1.4091730057291694</v>
      </c>
      <c r="H32" s="48">
        <v>0</v>
      </c>
      <c r="I32" s="48">
        <v>16.910076068750033</v>
      </c>
      <c r="J32" s="48">
        <v>0</v>
      </c>
    </row>
    <row r="33" spans="1:10" ht="12" customHeight="1" x14ac:dyDescent="0.2">
      <c r="A33" s="157" t="s">
        <v>526</v>
      </c>
      <c r="B33" s="48">
        <v>604.53521945780801</v>
      </c>
      <c r="C33" s="48">
        <v>452.34453483906037</v>
      </c>
      <c r="D33" s="48">
        <v>124.00722450416711</v>
      </c>
      <c r="E33" s="48">
        <v>19.728422080208372</v>
      </c>
      <c r="F33" s="48">
        <v>0</v>
      </c>
      <c r="G33" s="48">
        <v>0</v>
      </c>
      <c r="H33" s="48">
        <v>0</v>
      </c>
      <c r="I33" s="48">
        <v>5.6366920229166775</v>
      </c>
      <c r="J33" s="48">
        <v>2.8183460114583387</v>
      </c>
    </row>
    <row r="34" spans="1:10" ht="12" customHeight="1" x14ac:dyDescent="0.2">
      <c r="A34" s="159" t="s">
        <v>527</v>
      </c>
      <c r="B34" s="46">
        <v>3114.2723426615862</v>
      </c>
      <c r="C34" s="46">
        <v>2289.9061343099038</v>
      </c>
      <c r="D34" s="46">
        <v>508.71145506822614</v>
      </c>
      <c r="E34" s="46">
        <v>176.1466257161465</v>
      </c>
      <c r="F34" s="46">
        <v>0</v>
      </c>
      <c r="G34" s="46">
        <v>0</v>
      </c>
      <c r="H34" s="46">
        <v>1.4091730057291694</v>
      </c>
      <c r="I34" s="46">
        <v>135.28060855000049</v>
      </c>
      <c r="J34" s="46">
        <v>2.8183460114583387</v>
      </c>
    </row>
    <row r="35" spans="1:10" ht="12" customHeight="1" x14ac:dyDescent="0.2">
      <c r="A35" s="157" t="s">
        <v>527</v>
      </c>
      <c r="B35" s="48">
        <v>3114.2723426615862</v>
      </c>
      <c r="C35" s="48">
        <v>2289.9061343099038</v>
      </c>
      <c r="D35" s="48">
        <v>508.71145506822614</v>
      </c>
      <c r="E35" s="48">
        <v>176.1466257161465</v>
      </c>
      <c r="F35" s="48">
        <v>0</v>
      </c>
      <c r="G35" s="48">
        <v>0</v>
      </c>
      <c r="H35" s="48">
        <v>1.4091730057291694</v>
      </c>
      <c r="I35" s="48">
        <v>135.28060855000049</v>
      </c>
      <c r="J35" s="48">
        <v>2.8183460114583387</v>
      </c>
    </row>
    <row r="36" spans="1:10" ht="12" customHeight="1" x14ac:dyDescent="0.2">
      <c r="A36" s="159" t="s">
        <v>528</v>
      </c>
      <c r="B36" s="46">
        <v>4031.6439693914072</v>
      </c>
      <c r="C36" s="46">
        <v>2821.1643574698769</v>
      </c>
      <c r="D36" s="46">
        <v>877.914782569262</v>
      </c>
      <c r="E36" s="46">
        <v>264.92452507708418</v>
      </c>
      <c r="F36" s="46">
        <v>0</v>
      </c>
      <c r="G36" s="46">
        <v>0</v>
      </c>
      <c r="H36" s="46">
        <v>0</v>
      </c>
      <c r="I36" s="46">
        <v>39.456844160416757</v>
      </c>
      <c r="J36" s="46">
        <v>28.183460114583387</v>
      </c>
    </row>
    <row r="37" spans="1:10" ht="12" customHeight="1" x14ac:dyDescent="0.2">
      <c r="A37" s="157" t="s">
        <v>528</v>
      </c>
      <c r="B37" s="48">
        <v>4031.6439693914072</v>
      </c>
      <c r="C37" s="48">
        <v>2821.1643574698769</v>
      </c>
      <c r="D37" s="48">
        <v>877.914782569262</v>
      </c>
      <c r="E37" s="48">
        <v>264.92452507708418</v>
      </c>
      <c r="F37" s="48">
        <v>0</v>
      </c>
      <c r="G37" s="48">
        <v>0</v>
      </c>
      <c r="H37" s="48">
        <v>0</v>
      </c>
      <c r="I37" s="48">
        <v>39.456844160416757</v>
      </c>
      <c r="J37" s="48">
        <v>28.183460114583387</v>
      </c>
    </row>
    <row r="38" spans="1:10" ht="12" customHeight="1" x14ac:dyDescent="0.2">
      <c r="A38" s="159" t="s">
        <v>529</v>
      </c>
      <c r="B38" s="46">
        <v>2843.7111255615469</v>
      </c>
      <c r="C38" s="46">
        <v>2046.1192043187227</v>
      </c>
      <c r="D38" s="46">
        <v>534.0765691713508</v>
      </c>
      <c r="E38" s="46">
        <v>121.18887849270877</v>
      </c>
      <c r="F38" s="46">
        <v>0</v>
      </c>
      <c r="G38" s="46">
        <v>1.4091730057291694</v>
      </c>
      <c r="H38" s="46">
        <v>1.4091730057291694</v>
      </c>
      <c r="I38" s="46">
        <v>138.09895456145884</v>
      </c>
      <c r="J38" s="46">
        <v>1.4091730057291694</v>
      </c>
    </row>
    <row r="39" spans="1:10" ht="12" customHeight="1" x14ac:dyDescent="0.2">
      <c r="A39" s="176" t="s">
        <v>530</v>
      </c>
      <c r="B39" s="48">
        <v>1838.9707724765385</v>
      </c>
      <c r="C39" s="48">
        <v>1307.7125493166511</v>
      </c>
      <c r="D39" s="48">
        <v>341.01986738645797</v>
      </c>
      <c r="E39" s="48">
        <v>60.594439246354348</v>
      </c>
      <c r="F39" s="48">
        <v>0</v>
      </c>
      <c r="G39" s="48">
        <v>0</v>
      </c>
      <c r="H39" s="48">
        <v>0</v>
      </c>
      <c r="I39" s="48">
        <v>129.6439165270838</v>
      </c>
      <c r="J39" s="48">
        <v>0</v>
      </c>
    </row>
    <row r="40" spans="1:10" ht="12" customHeight="1" x14ac:dyDescent="0.2">
      <c r="A40" s="157" t="s">
        <v>531</v>
      </c>
      <c r="B40" s="48">
        <v>822.95703534582537</v>
      </c>
      <c r="C40" s="48">
        <v>658.08379367551549</v>
      </c>
      <c r="D40" s="48">
        <v>98.642110401042004</v>
      </c>
      <c r="E40" s="48">
        <v>56.36692022916683</v>
      </c>
      <c r="F40" s="48">
        <v>0</v>
      </c>
      <c r="G40" s="48">
        <v>1.4091730057291694</v>
      </c>
      <c r="H40" s="48">
        <v>0</v>
      </c>
      <c r="I40" s="48">
        <v>7.0458650286458466</v>
      </c>
      <c r="J40" s="48">
        <v>1.4091730057291694</v>
      </c>
    </row>
    <row r="41" spans="1:10" ht="12" customHeight="1" x14ac:dyDescent="0.2">
      <c r="A41" s="157" t="s">
        <v>532</v>
      </c>
      <c r="B41" s="48">
        <v>181.78331773906319</v>
      </c>
      <c r="C41" s="48">
        <v>80.322861326562759</v>
      </c>
      <c r="D41" s="48">
        <v>94.414591383854486</v>
      </c>
      <c r="E41" s="48">
        <v>4.2275190171875083</v>
      </c>
      <c r="F41" s="48">
        <v>0</v>
      </c>
      <c r="G41" s="48">
        <v>0</v>
      </c>
      <c r="H41" s="48">
        <v>1.4091730057291694</v>
      </c>
      <c r="I41" s="48">
        <v>1.4091730057291694</v>
      </c>
      <c r="J41" s="48">
        <v>0</v>
      </c>
    </row>
    <row r="42" spans="1:10" ht="12" customHeight="1" x14ac:dyDescent="0.2">
      <c r="A42" s="159" t="s">
        <v>533</v>
      </c>
      <c r="B42" s="46">
        <v>1145.6576536577995</v>
      </c>
      <c r="C42" s="46">
        <v>886.36982060363687</v>
      </c>
      <c r="D42" s="46">
        <v>128.23474352135463</v>
      </c>
      <c r="E42" s="46">
        <v>22.54676809166671</v>
      </c>
      <c r="F42" s="46">
        <v>0</v>
      </c>
      <c r="G42" s="46">
        <v>1.4091730057291694</v>
      </c>
      <c r="H42" s="46">
        <v>8.4550380343750167</v>
      </c>
      <c r="I42" s="46">
        <v>98.642110401042004</v>
      </c>
      <c r="J42" s="46">
        <v>0</v>
      </c>
    </row>
    <row r="43" spans="1:10" ht="12" customHeight="1" x14ac:dyDescent="0.2">
      <c r="A43" s="157" t="s">
        <v>533</v>
      </c>
      <c r="B43" s="48">
        <v>563.66920229166283</v>
      </c>
      <c r="C43" s="48">
        <v>428.38859374166492</v>
      </c>
      <c r="D43" s="48">
        <v>100.05128340677118</v>
      </c>
      <c r="E43" s="48">
        <v>15.500903063020862</v>
      </c>
      <c r="F43" s="48">
        <v>0</v>
      </c>
      <c r="G43" s="48">
        <v>0</v>
      </c>
      <c r="H43" s="48">
        <v>0</v>
      </c>
      <c r="I43" s="48">
        <v>19.728422080208372</v>
      </c>
      <c r="J43" s="48">
        <v>0</v>
      </c>
    </row>
    <row r="44" spans="1:10" ht="12" customHeight="1" x14ac:dyDescent="0.2">
      <c r="A44" s="157" t="s">
        <v>534</v>
      </c>
      <c r="B44" s="48">
        <v>581.9884513661417</v>
      </c>
      <c r="C44" s="49">
        <v>457.98122686197695</v>
      </c>
      <c r="D44" s="48">
        <v>28.183460114583387</v>
      </c>
      <c r="E44" s="48">
        <v>7.0458650286458466</v>
      </c>
      <c r="F44" s="48">
        <v>0</v>
      </c>
      <c r="G44" s="49">
        <v>1.4091730057291694</v>
      </c>
      <c r="H44" s="48">
        <v>8.4550380343750167</v>
      </c>
      <c r="I44" s="48">
        <v>78.913688320833586</v>
      </c>
      <c r="J44" s="48">
        <v>0</v>
      </c>
    </row>
    <row r="45" spans="1:10" ht="12" customHeight="1" x14ac:dyDescent="0.2">
      <c r="A45" s="159" t="s">
        <v>535</v>
      </c>
      <c r="B45" s="46">
        <v>3728.6717731595922</v>
      </c>
      <c r="C45" s="46">
        <v>3472.2022861168466</v>
      </c>
      <c r="D45" s="46">
        <v>153.59985762447974</v>
      </c>
      <c r="E45" s="46">
        <v>19.728422080208372</v>
      </c>
      <c r="F45" s="46">
        <v>0</v>
      </c>
      <c r="G45" s="46">
        <v>0</v>
      </c>
      <c r="H45" s="46">
        <v>1.4091730057291694</v>
      </c>
      <c r="I45" s="46">
        <v>81.732034332291931</v>
      </c>
      <c r="J45" s="46">
        <v>0</v>
      </c>
    </row>
    <row r="46" spans="1:10" ht="12" customHeight="1" x14ac:dyDescent="0.2">
      <c r="A46" s="157" t="s">
        <v>535</v>
      </c>
      <c r="B46" s="48">
        <v>3728.6717731595922</v>
      </c>
      <c r="C46" s="48">
        <v>3472.2022861168466</v>
      </c>
      <c r="D46" s="48">
        <v>153.59985762447974</v>
      </c>
      <c r="E46" s="48">
        <v>19.728422080208372</v>
      </c>
      <c r="F46" s="48">
        <v>0</v>
      </c>
      <c r="G46" s="48">
        <v>0</v>
      </c>
      <c r="H46" s="48">
        <v>1.4091730057291694</v>
      </c>
      <c r="I46" s="48">
        <v>81.732034332291931</v>
      </c>
      <c r="J46" s="48">
        <v>0</v>
      </c>
    </row>
    <row r="47" spans="1:10" ht="12" customHeight="1" x14ac:dyDescent="0.2">
      <c r="A47" s="159" t="s">
        <v>536</v>
      </c>
      <c r="B47" s="46">
        <v>6370.8711589014301</v>
      </c>
      <c r="C47" s="46">
        <v>5636.6920229166644</v>
      </c>
      <c r="D47" s="46">
        <v>343.83821339791626</v>
      </c>
      <c r="E47" s="46">
        <v>98.642110401042004</v>
      </c>
      <c r="F47" s="46">
        <v>2.8183460114583387</v>
      </c>
      <c r="G47" s="46">
        <v>1.4091730057291694</v>
      </c>
      <c r="H47" s="46">
        <v>0</v>
      </c>
      <c r="I47" s="46">
        <v>277.60708212864648</v>
      </c>
      <c r="J47" s="46">
        <v>9.8642110401041858</v>
      </c>
    </row>
    <row r="48" spans="1:10" ht="12" customHeight="1" x14ac:dyDescent="0.2">
      <c r="A48" s="157" t="s">
        <v>536</v>
      </c>
      <c r="B48" s="177">
        <v>6370.8711589014301</v>
      </c>
      <c r="C48" s="177">
        <v>5636.6920229166644</v>
      </c>
      <c r="D48" s="177">
        <v>343.83821339791626</v>
      </c>
      <c r="E48" s="177">
        <v>98.642110401042004</v>
      </c>
      <c r="F48" s="177">
        <v>2.8183460114583387</v>
      </c>
      <c r="G48" s="177">
        <v>1.4091730057291694</v>
      </c>
      <c r="H48" s="177">
        <v>0</v>
      </c>
      <c r="I48" s="177">
        <v>277.60708212864648</v>
      </c>
      <c r="J48" s="177">
        <v>9.8642110401041858</v>
      </c>
    </row>
    <row r="49" spans="1:10" ht="12" customHeight="1" x14ac:dyDescent="0.2">
      <c r="A49" s="159" t="s">
        <v>537</v>
      </c>
      <c r="B49" s="178">
        <v>3887.9083228070112</v>
      </c>
      <c r="C49" s="178">
        <v>3569.4352235121733</v>
      </c>
      <c r="D49" s="178">
        <v>243.78692999114679</v>
      </c>
      <c r="E49" s="178">
        <v>54.957747223437657</v>
      </c>
      <c r="F49" s="178">
        <v>0</v>
      </c>
      <c r="G49" s="178">
        <v>0</v>
      </c>
      <c r="H49" s="178">
        <v>0</v>
      </c>
      <c r="I49" s="178">
        <v>14.091730057291693</v>
      </c>
      <c r="J49" s="178">
        <v>5.6366920229166775</v>
      </c>
    </row>
    <row r="50" spans="1:10" ht="12" customHeight="1" x14ac:dyDescent="0.2">
      <c r="A50" s="157" t="s">
        <v>537</v>
      </c>
      <c r="B50" s="177">
        <v>3887.9083228070112</v>
      </c>
      <c r="C50" s="177">
        <v>3569.4352235121733</v>
      </c>
      <c r="D50" s="177">
        <v>243.78692999114679</v>
      </c>
      <c r="E50" s="177">
        <v>54.957747223437657</v>
      </c>
      <c r="F50" s="177">
        <v>0</v>
      </c>
      <c r="G50" s="177">
        <v>0</v>
      </c>
      <c r="H50" s="177">
        <v>0</v>
      </c>
      <c r="I50" s="177">
        <v>14.091730057291693</v>
      </c>
      <c r="J50" s="177">
        <v>5.6366920229166775</v>
      </c>
    </row>
    <row r="51" spans="1:10" ht="12" customHeight="1" x14ac:dyDescent="0.2">
      <c r="A51" s="159" t="s">
        <v>538</v>
      </c>
      <c r="B51" s="178">
        <v>786.31853719686762</v>
      </c>
      <c r="C51" s="178">
        <v>612.99025749218288</v>
      </c>
      <c r="D51" s="178">
        <v>142.32647357864636</v>
      </c>
      <c r="E51" s="178">
        <v>9.8642110401041858</v>
      </c>
      <c r="F51" s="178">
        <v>0</v>
      </c>
      <c r="G51" s="178">
        <v>0</v>
      </c>
      <c r="H51" s="178">
        <v>0</v>
      </c>
      <c r="I51" s="178">
        <v>7.0458650286458466</v>
      </c>
      <c r="J51" s="178">
        <v>14.091730057291693</v>
      </c>
    </row>
    <row r="52" spans="1:10" ht="12" customHeight="1" x14ac:dyDescent="0.2">
      <c r="A52" s="157" t="s">
        <v>538</v>
      </c>
      <c r="B52" s="177">
        <v>786.31853719686762</v>
      </c>
      <c r="C52" s="177">
        <v>612.99025749218288</v>
      </c>
      <c r="D52" s="177">
        <v>142.32647357864636</v>
      </c>
      <c r="E52" s="177">
        <v>9.8642110401041858</v>
      </c>
      <c r="F52" s="177">
        <v>0</v>
      </c>
      <c r="G52" s="177">
        <v>0</v>
      </c>
      <c r="H52" s="177">
        <v>0</v>
      </c>
      <c r="I52" s="177">
        <v>7.0458650286458466</v>
      </c>
      <c r="J52" s="177">
        <v>14.091730057291693</v>
      </c>
    </row>
    <row r="53" spans="1:10" ht="12" customHeight="1" x14ac:dyDescent="0.2">
      <c r="A53" s="159" t="s">
        <v>539</v>
      </c>
      <c r="B53" s="178">
        <v>783.50019118540934</v>
      </c>
      <c r="C53" s="178">
        <v>662.31131269270293</v>
      </c>
      <c r="D53" s="178">
        <v>74.686169303646068</v>
      </c>
      <c r="E53" s="178">
        <v>9.8642110401041858</v>
      </c>
      <c r="F53" s="178">
        <v>0</v>
      </c>
      <c r="G53" s="178">
        <v>0</v>
      </c>
      <c r="H53" s="178">
        <v>1.4091730057291694</v>
      </c>
      <c r="I53" s="178">
        <v>35.229325143229239</v>
      </c>
      <c r="J53" s="178">
        <v>0</v>
      </c>
    </row>
    <row r="54" spans="1:10" ht="12" customHeight="1" x14ac:dyDescent="0.2">
      <c r="A54" s="157" t="s">
        <v>539</v>
      </c>
      <c r="B54" s="177">
        <v>783.50019118540934</v>
      </c>
      <c r="C54" s="177">
        <v>662.31131269270293</v>
      </c>
      <c r="D54" s="177">
        <v>74.686169303646068</v>
      </c>
      <c r="E54" s="177">
        <v>9.8642110401041858</v>
      </c>
      <c r="F54" s="177">
        <v>0</v>
      </c>
      <c r="G54" s="177">
        <v>0</v>
      </c>
      <c r="H54" s="177">
        <v>1.4091730057291694</v>
      </c>
      <c r="I54" s="177">
        <v>35.229325143229239</v>
      </c>
      <c r="J54" s="177">
        <v>0</v>
      </c>
    </row>
    <row r="55" spans="1:10" ht="12" customHeight="1" x14ac:dyDescent="0.2">
      <c r="A55" s="159" t="s">
        <v>540</v>
      </c>
      <c r="B55" s="178">
        <v>11911.739417429932</v>
      </c>
      <c r="C55" s="178">
        <v>8959.5219704259453</v>
      </c>
      <c r="D55" s="178">
        <v>2157.4438717713429</v>
      </c>
      <c r="E55" s="178">
        <v>408.6601716614569</v>
      </c>
      <c r="F55" s="178">
        <v>12.682557051562524</v>
      </c>
      <c r="G55" s="178">
        <v>2.8183460114583387</v>
      </c>
      <c r="H55" s="178">
        <v>4.2275190171875083</v>
      </c>
      <c r="I55" s="178">
        <v>297.3355042088545</v>
      </c>
      <c r="J55" s="178">
        <v>69.049477280729377</v>
      </c>
    </row>
    <row r="56" spans="1:10" ht="12" customHeight="1" x14ac:dyDescent="0.2">
      <c r="A56" s="157" t="s">
        <v>540</v>
      </c>
      <c r="B56" s="177">
        <v>7086.7310458117199</v>
      </c>
      <c r="C56" s="177">
        <v>4864.465215777218</v>
      </c>
      <c r="D56" s="177">
        <v>1710.7360289551864</v>
      </c>
      <c r="E56" s="177">
        <v>314.24558027760423</v>
      </c>
      <c r="F56" s="177">
        <v>12.682557051562524</v>
      </c>
      <c r="G56" s="177">
        <v>2.8183460114583387</v>
      </c>
      <c r="H56" s="177">
        <v>4.2275190171875083</v>
      </c>
      <c r="I56" s="177">
        <v>145.1448195901047</v>
      </c>
      <c r="J56" s="177">
        <v>32.410979131770894</v>
      </c>
    </row>
    <row r="57" spans="1:10" ht="12" customHeight="1" x14ac:dyDescent="0.2">
      <c r="A57" s="157" t="s">
        <v>541</v>
      </c>
      <c r="B57" s="177">
        <v>4825.0083716168083</v>
      </c>
      <c r="C57" s="177">
        <v>4095.0567546492289</v>
      </c>
      <c r="D57" s="177">
        <v>446.7078428161438</v>
      </c>
      <c r="E57" s="177">
        <v>94.414591383854486</v>
      </c>
      <c r="F57" s="177">
        <v>0</v>
      </c>
      <c r="G57" s="177">
        <v>0</v>
      </c>
      <c r="H57" s="177">
        <v>0</v>
      </c>
      <c r="I57" s="177">
        <v>152.19068461875057</v>
      </c>
      <c r="J57" s="177">
        <v>36.638498148958412</v>
      </c>
    </row>
  </sheetData>
  <mergeCells count="4">
    <mergeCell ref="A2:A3"/>
    <mergeCell ref="B2:B3"/>
    <mergeCell ref="A1:J1"/>
    <mergeCell ref="C2:J2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6"/>
  <sheetViews>
    <sheetView zoomScaleNormal="100" workbookViewId="0">
      <selection activeCell="I6" sqref="I6"/>
    </sheetView>
  </sheetViews>
  <sheetFormatPr defaultRowHeight="12" x14ac:dyDescent="0.2"/>
  <cols>
    <col min="1" max="1" width="18" style="69" customWidth="1"/>
    <col min="2" max="2" width="12.140625" style="69" customWidth="1"/>
    <col min="3" max="3" width="11.140625" style="69" customWidth="1"/>
    <col min="4" max="4" width="11.42578125" style="69" customWidth="1"/>
    <col min="5" max="5" width="12.42578125" style="69" customWidth="1"/>
    <col min="6" max="6" width="11.42578125" style="69" customWidth="1"/>
    <col min="7" max="16384" width="9.140625" style="69"/>
  </cols>
  <sheetData>
    <row r="1" spans="1:6" ht="37.5" customHeight="1" thickBot="1" x14ac:dyDescent="0.25">
      <c r="A1" s="880" t="s">
        <v>495</v>
      </c>
      <c r="B1" s="880"/>
      <c r="C1" s="880"/>
      <c r="D1" s="880"/>
      <c r="E1" s="880"/>
      <c r="F1" s="880"/>
    </row>
    <row r="2" spans="1:6" ht="13.5" customHeight="1" x14ac:dyDescent="0.2">
      <c r="A2" s="870" t="s">
        <v>331</v>
      </c>
      <c r="B2" s="882" t="s">
        <v>451</v>
      </c>
      <c r="C2" s="884" t="s">
        <v>42</v>
      </c>
      <c r="D2" s="884"/>
      <c r="E2" s="884" t="s">
        <v>43</v>
      </c>
      <c r="F2" s="884"/>
    </row>
    <row r="3" spans="1:6" ht="38.25" customHeight="1" thickBot="1" x14ac:dyDescent="0.25">
      <c r="A3" s="881"/>
      <c r="B3" s="883"/>
      <c r="C3" s="605" t="s">
        <v>44</v>
      </c>
      <c r="D3" s="605" t="s">
        <v>45</v>
      </c>
      <c r="E3" s="605" t="s">
        <v>46</v>
      </c>
      <c r="F3" s="577" t="s">
        <v>47</v>
      </c>
    </row>
    <row r="4" spans="1:6" x14ac:dyDescent="0.2">
      <c r="A4" s="160" t="s">
        <v>543</v>
      </c>
      <c r="B4" s="179">
        <v>168266.53026783303</v>
      </c>
      <c r="C4" s="180">
        <v>2.7236114833186758</v>
      </c>
      <c r="D4" s="180">
        <v>1.4200405262884064</v>
      </c>
      <c r="E4" s="180">
        <v>1.7615737639023865</v>
      </c>
      <c r="F4" s="180">
        <v>2.1955587460664043</v>
      </c>
    </row>
    <row r="5" spans="1:6" x14ac:dyDescent="0.2">
      <c r="A5" s="331"/>
      <c r="B5" s="340"/>
      <c r="C5" s="342"/>
      <c r="D5" s="342"/>
      <c r="E5" s="342"/>
      <c r="F5" s="342"/>
    </row>
    <row r="6" spans="1:6" x14ac:dyDescent="0.2">
      <c r="A6" s="332" t="s">
        <v>121</v>
      </c>
      <c r="B6" s="179"/>
      <c r="C6" s="180"/>
      <c r="D6" s="180"/>
      <c r="E6" s="180"/>
      <c r="F6" s="180"/>
    </row>
    <row r="7" spans="1:6" x14ac:dyDescent="0.2">
      <c r="A7" s="316" t="s">
        <v>4</v>
      </c>
      <c r="B7" s="48">
        <v>105294.81616094684</v>
      </c>
      <c r="C7" s="44">
        <v>2.9089680277313619</v>
      </c>
      <c r="D7" s="44">
        <v>1.4382202879082291</v>
      </c>
      <c r="E7" s="44">
        <v>1.8944874934764178</v>
      </c>
      <c r="F7" s="44">
        <v>2.2083739527266038</v>
      </c>
    </row>
    <row r="8" spans="1:6" x14ac:dyDescent="0.2">
      <c r="A8" s="317" t="s">
        <v>5</v>
      </c>
      <c r="B8" s="48">
        <v>62971.714106966487</v>
      </c>
      <c r="C8" s="44">
        <v>2.4136773558320281</v>
      </c>
      <c r="D8" s="44">
        <v>1.3834044131281924</v>
      </c>
      <c r="E8" s="44">
        <v>1.539329111375356</v>
      </c>
      <c r="F8" s="44">
        <v>2.1691864860154633</v>
      </c>
    </row>
    <row r="9" spans="1:6" ht="15" customHeight="1" x14ac:dyDescent="0.2">
      <c r="A9" s="160" t="s">
        <v>545</v>
      </c>
      <c r="B9" s="175"/>
      <c r="C9" s="181"/>
      <c r="D9" s="181"/>
      <c r="E9" s="181"/>
      <c r="F9" s="181"/>
    </row>
    <row r="10" spans="1:6" x14ac:dyDescent="0.2">
      <c r="A10" s="157" t="s">
        <v>507</v>
      </c>
      <c r="B10" s="48">
        <v>58876.657352326183</v>
      </c>
      <c r="C10" s="44">
        <v>2.776381608866433</v>
      </c>
      <c r="D10" s="44">
        <v>1.49569827586243</v>
      </c>
      <c r="E10" s="44">
        <v>1.8624255044165168</v>
      </c>
      <c r="F10" s="44">
        <v>2.2296887449566309</v>
      </c>
    </row>
    <row r="11" spans="1:6" x14ac:dyDescent="0.2">
      <c r="A11" s="157" t="s">
        <v>510</v>
      </c>
      <c r="B11" s="48">
        <v>12161.163039444111</v>
      </c>
      <c r="C11" s="44">
        <v>2.4245654692929972</v>
      </c>
      <c r="D11" s="44">
        <v>1.4593767922001992</v>
      </c>
      <c r="E11" s="44">
        <v>1.5196987253765921</v>
      </c>
      <c r="F11" s="44">
        <v>2.3283263438806627</v>
      </c>
    </row>
    <row r="12" spans="1:6" x14ac:dyDescent="0.2">
      <c r="A12" s="157" t="s">
        <v>513</v>
      </c>
      <c r="B12" s="48">
        <v>25259.426127702845</v>
      </c>
      <c r="C12" s="44">
        <v>2.7447698744759048</v>
      </c>
      <c r="D12" s="44">
        <v>1.4280487804878097</v>
      </c>
      <c r="E12" s="44">
        <v>1.6950627615055764</v>
      </c>
      <c r="F12" s="44">
        <v>2.3124012638231148</v>
      </c>
    </row>
    <row r="13" spans="1:6" x14ac:dyDescent="0.2">
      <c r="A13" s="157" t="s">
        <v>517</v>
      </c>
      <c r="B13" s="48">
        <v>8514.2233006153201</v>
      </c>
      <c r="C13" s="44">
        <v>2.9285004965244643</v>
      </c>
      <c r="D13" s="44">
        <v>1.3687690742624563</v>
      </c>
      <c r="E13" s="44">
        <v>1.8859649122808588</v>
      </c>
      <c r="F13" s="44">
        <v>2.1254058797717419</v>
      </c>
    </row>
    <row r="14" spans="1:6" x14ac:dyDescent="0.2">
      <c r="A14" s="157" t="s">
        <v>519</v>
      </c>
      <c r="B14" s="48">
        <v>13561.881007139558</v>
      </c>
      <c r="C14" s="44">
        <v>3.2292186201158217</v>
      </c>
      <c r="D14" s="44">
        <v>1.2872771735632587</v>
      </c>
      <c r="E14" s="44">
        <v>2.1373649210305281</v>
      </c>
      <c r="F14" s="44">
        <v>1.9448711716089628</v>
      </c>
    </row>
    <row r="15" spans="1:6" ht="13.5" customHeight="1" x14ac:dyDescent="0.2">
      <c r="A15" s="157" t="s">
        <v>523</v>
      </c>
      <c r="B15" s="48">
        <v>9028.5714477067067</v>
      </c>
      <c r="C15" s="44">
        <v>2.5712501950992066</v>
      </c>
      <c r="D15" s="44">
        <v>1.3548622071142229</v>
      </c>
      <c r="E15" s="44">
        <v>1.554393631965147</v>
      </c>
      <c r="F15" s="44">
        <v>2.2411888743848762</v>
      </c>
    </row>
    <row r="16" spans="1:6" x14ac:dyDescent="0.2">
      <c r="A16" s="157" t="s">
        <v>525</v>
      </c>
      <c r="B16" s="48">
        <v>2260.313501189587</v>
      </c>
      <c r="C16" s="44">
        <v>2.8042394014962801</v>
      </c>
      <c r="D16" s="44">
        <v>1.4951089373054589</v>
      </c>
      <c r="E16" s="44">
        <v>1.9301745635910494</v>
      </c>
      <c r="F16" s="44">
        <v>2.1721576227389887</v>
      </c>
    </row>
    <row r="17" spans="1:6" x14ac:dyDescent="0.2">
      <c r="A17" s="157" t="s">
        <v>527</v>
      </c>
      <c r="B17" s="48">
        <v>3114.2723426615862</v>
      </c>
      <c r="C17" s="44">
        <v>3.3194570135745836</v>
      </c>
      <c r="D17" s="44">
        <v>1.1078244274809146</v>
      </c>
      <c r="E17" s="44">
        <v>1.9443438914026681</v>
      </c>
      <c r="F17" s="44">
        <v>1.8913195252501738</v>
      </c>
    </row>
    <row r="18" spans="1:6" x14ac:dyDescent="0.2">
      <c r="A18" s="157" t="s">
        <v>528</v>
      </c>
      <c r="B18" s="48">
        <v>4031.6439693914072</v>
      </c>
      <c r="C18" s="44">
        <v>3.0873820342536091</v>
      </c>
      <c r="D18" s="44">
        <v>1.2984263557115379</v>
      </c>
      <c r="E18" s="44">
        <v>1.8266340440404638</v>
      </c>
      <c r="F18" s="44">
        <v>2.1946039035591225</v>
      </c>
    </row>
    <row r="19" spans="1:6" x14ac:dyDescent="0.2">
      <c r="A19" s="157" t="s">
        <v>529</v>
      </c>
      <c r="B19" s="48">
        <v>2843.7111255615469</v>
      </c>
      <c r="C19" s="44">
        <v>2.6471754212090541</v>
      </c>
      <c r="D19" s="44">
        <v>1.3150505428678387</v>
      </c>
      <c r="E19" s="44">
        <v>1.7106045589692411</v>
      </c>
      <c r="F19" s="44">
        <v>2.0350521436848119</v>
      </c>
    </row>
    <row r="20" spans="1:6" x14ac:dyDescent="0.2">
      <c r="A20" s="157" t="s">
        <v>533</v>
      </c>
      <c r="B20" s="48">
        <v>1145.6576536577995</v>
      </c>
      <c r="C20" s="44">
        <v>3.1070110701107518</v>
      </c>
      <c r="D20" s="44">
        <v>1.352731591448932</v>
      </c>
      <c r="E20" s="44">
        <v>2.1217712177122028</v>
      </c>
      <c r="F20" s="44">
        <v>1.9808695652174007</v>
      </c>
    </row>
    <row r="21" spans="1:6" ht="13.5" customHeight="1" x14ac:dyDescent="0.2">
      <c r="A21" s="157" t="s">
        <v>535</v>
      </c>
      <c r="B21" s="48">
        <v>3728.6717731595922</v>
      </c>
      <c r="C21" s="44">
        <v>3.1575963718819571</v>
      </c>
      <c r="D21" s="44">
        <v>1.2519449431478091</v>
      </c>
      <c r="E21" s="44">
        <v>1.8979591836733896</v>
      </c>
      <c r="F21" s="44">
        <v>2.0828355236957306</v>
      </c>
    </row>
    <row r="22" spans="1:6" x14ac:dyDescent="0.2">
      <c r="A22" s="157" t="s">
        <v>536</v>
      </c>
      <c r="B22" s="48">
        <v>6370.8711589014301</v>
      </c>
      <c r="C22" s="44">
        <v>3.0212342402124044</v>
      </c>
      <c r="D22" s="44">
        <v>1.2807672596822743</v>
      </c>
      <c r="E22" s="44">
        <v>1.8763547887636434</v>
      </c>
      <c r="F22" s="44">
        <v>2.0622421313214256</v>
      </c>
    </row>
    <row r="23" spans="1:6" x14ac:dyDescent="0.2">
      <c r="A23" s="157" t="s">
        <v>537</v>
      </c>
      <c r="B23" s="48">
        <v>3887.9083228070112</v>
      </c>
      <c r="C23" s="44">
        <v>1.6607466473358574</v>
      </c>
      <c r="D23" s="44">
        <v>1.6110868616325327</v>
      </c>
      <c r="E23" s="44">
        <v>1.2301558535700821</v>
      </c>
      <c r="F23" s="44">
        <v>2.1750147318797821</v>
      </c>
    </row>
    <row r="24" spans="1:6" x14ac:dyDescent="0.2">
      <c r="A24" s="157" t="s">
        <v>538</v>
      </c>
      <c r="B24" s="48">
        <v>786.31853719686762</v>
      </c>
      <c r="C24" s="44">
        <v>3.0465949820788718</v>
      </c>
      <c r="D24" s="44">
        <v>1.4252941176470675</v>
      </c>
      <c r="E24" s="44">
        <v>1.8924731182795766</v>
      </c>
      <c r="F24" s="44">
        <v>2.2945075757575957</v>
      </c>
    </row>
    <row r="25" spans="1:6" x14ac:dyDescent="0.2">
      <c r="A25" s="157" t="s">
        <v>539</v>
      </c>
      <c r="B25" s="48">
        <v>783.50019118540934</v>
      </c>
      <c r="C25" s="44">
        <v>3.2068345323741232</v>
      </c>
      <c r="D25" s="44">
        <v>1.3404374649467274</v>
      </c>
      <c r="E25" s="44">
        <v>2.0989208633093592</v>
      </c>
      <c r="F25" s="44">
        <v>2.0479862896315546</v>
      </c>
    </row>
    <row r="26" spans="1:6" x14ac:dyDescent="0.2">
      <c r="A26" s="157" t="s">
        <v>540</v>
      </c>
      <c r="B26" s="48">
        <v>11911.739417429932</v>
      </c>
      <c r="C26" s="44">
        <v>1.8025553058085793</v>
      </c>
      <c r="D26" s="44">
        <v>1.5799041806128926</v>
      </c>
      <c r="E26" s="44">
        <v>1.2056074766355469</v>
      </c>
      <c r="F26" s="44">
        <v>2.3621823177311216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73</vt:i4>
      </vt:variant>
    </vt:vector>
  </HeadingPairs>
  <TitlesOfParts>
    <vt:vector size="73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4. Deficiência e Albinismo</vt:lpstr>
      <vt:lpstr>Q4.1</vt:lpstr>
      <vt:lpstr>Q4.2</vt:lpstr>
      <vt:lpstr>Q4.3</vt:lpstr>
      <vt:lpstr>5. Orfandade</vt:lpstr>
      <vt:lpstr>Q5.1</vt:lpstr>
      <vt:lpstr>Q5.2</vt:lpstr>
      <vt:lpstr>6. Língua Materna</vt:lpstr>
      <vt:lpstr>Q 6.1</vt:lpstr>
      <vt:lpstr>Q 6.2</vt:lpstr>
      <vt:lpstr>7. Religião</vt:lpstr>
      <vt:lpstr>Q 7.1</vt:lpstr>
      <vt:lpstr>8. 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Q 8.16</vt:lpstr>
      <vt:lpstr>9. Agregado Familiar</vt:lpstr>
      <vt:lpstr>Q9.1</vt:lpstr>
      <vt:lpstr>Q9.2</vt:lpstr>
      <vt:lpstr>Q9.3</vt:lpstr>
      <vt:lpstr>Q9.4</vt:lpstr>
      <vt:lpstr>Q9.5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10. 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Domingos</dc:creator>
  <cp:lastModifiedBy>Nzumba Nzolamesso</cp:lastModifiedBy>
  <dcterms:created xsi:type="dcterms:W3CDTF">2025-12-11T08:44:09Z</dcterms:created>
  <dcterms:modified xsi:type="dcterms:W3CDTF">2026-03-30T14:05:48Z</dcterms:modified>
</cp:coreProperties>
</file>